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945A9F63-DA9E-4CEF-A1F4-8097E2217E95}" xr6:coauthVersionLast="47" xr6:coauthVersionMax="47" xr10:uidLastSave="{00000000-0000-0000-0000-000000000000}"/>
  <bookViews>
    <workbookView xWindow="-120" yWindow="-120" windowWidth="20730" windowHeight="11760" activeTab="6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5" r:id="rId5"/>
    <sheet name="D=15m" sheetId="6" r:id="rId6"/>
    <sheet name="D=20 m" sheetId="7" r:id="rId7"/>
  </sheets>
  <definedNames>
    <definedName name="_xlnm._FilterDatabase" localSheetId="2" hidden="1">'D=3.0 m'!$J$1:$J$206</definedName>
  </definedNames>
  <calcPr calcId="181029"/>
</workbook>
</file>

<file path=xl/calcChain.xml><?xml version="1.0" encoding="utf-8"?>
<calcChain xmlns="http://schemas.openxmlformats.org/spreadsheetml/2006/main">
  <c r="H2" i="7" l="1"/>
  <c r="K1" i="7"/>
  <c r="K2" i="7" s="1"/>
  <c r="J1" i="7"/>
  <c r="J2" i="7" s="1"/>
  <c r="I1" i="7"/>
  <c r="I2" i="7" s="1"/>
  <c r="H1" i="7"/>
  <c r="G1" i="7"/>
  <c r="G2" i="7" s="1"/>
  <c r="F1" i="7"/>
  <c r="F2" i="7" s="1"/>
  <c r="E1" i="7"/>
  <c r="E2" i="7" s="1"/>
  <c r="D1" i="7"/>
  <c r="D2" i="7" s="1"/>
  <c r="C1" i="7"/>
  <c r="C2" i="7" s="1"/>
  <c r="B1" i="7"/>
  <c r="B2" i="7" s="1"/>
  <c r="H130" i="7"/>
  <c r="B204" i="6"/>
  <c r="C197" i="6"/>
  <c r="G193" i="6"/>
  <c r="K183" i="6"/>
  <c r="K182" i="6"/>
  <c r="E179" i="6"/>
  <c r="H176" i="6"/>
  <c r="I175" i="6"/>
  <c r="E172" i="6"/>
  <c r="H169" i="6"/>
  <c r="I168" i="6"/>
  <c r="C166" i="6"/>
  <c r="B165" i="6"/>
  <c r="F158" i="6"/>
  <c r="G157" i="6"/>
  <c r="B155" i="6"/>
  <c r="G154" i="6"/>
  <c r="I152" i="6"/>
  <c r="J150" i="6"/>
  <c r="I148" i="6"/>
  <c r="K146" i="6"/>
  <c r="F145" i="6"/>
  <c r="I144" i="6"/>
  <c r="C143" i="6"/>
  <c r="E142" i="6"/>
  <c r="C140" i="6"/>
  <c r="E139" i="6"/>
  <c r="C137" i="6"/>
  <c r="C136" i="6"/>
  <c r="F134" i="6"/>
  <c r="E134" i="6"/>
  <c r="F132" i="6"/>
  <c r="E132" i="6"/>
  <c r="C131" i="6"/>
  <c r="F130" i="6"/>
  <c r="C129" i="6"/>
  <c r="F127" i="6"/>
  <c r="E127" i="6"/>
  <c r="C126" i="6"/>
  <c r="H125" i="6"/>
  <c r="G124" i="6"/>
  <c r="F124" i="6"/>
  <c r="F123" i="6"/>
  <c r="E123" i="6"/>
  <c r="C122" i="6"/>
  <c r="I121" i="6"/>
  <c r="H120" i="6"/>
  <c r="G120" i="6"/>
  <c r="H119" i="6"/>
  <c r="G119" i="6"/>
  <c r="G118" i="6"/>
  <c r="F118" i="6"/>
  <c r="G117" i="6"/>
  <c r="F117" i="6"/>
  <c r="F116" i="6"/>
  <c r="E116" i="6"/>
  <c r="F115" i="6"/>
  <c r="E115" i="6"/>
  <c r="G114" i="6"/>
  <c r="F114" i="6"/>
  <c r="F113" i="6"/>
  <c r="E113" i="6"/>
  <c r="F112" i="6"/>
  <c r="E112" i="6"/>
  <c r="F111" i="6"/>
  <c r="E111" i="6"/>
  <c r="G110" i="6"/>
  <c r="F110" i="6"/>
  <c r="H109" i="6"/>
  <c r="G109" i="6"/>
  <c r="I108" i="6"/>
  <c r="H108" i="6"/>
  <c r="I107" i="6"/>
  <c r="H107" i="6"/>
  <c r="K106" i="6"/>
  <c r="J106" i="6"/>
  <c r="C106" i="6"/>
  <c r="B106" i="6"/>
  <c r="I2" i="6"/>
  <c r="I155" i="6" s="1"/>
  <c r="H2" i="6"/>
  <c r="E2" i="6"/>
  <c r="E186" i="6" s="1"/>
  <c r="D2" i="6"/>
  <c r="D181" i="6" s="1"/>
  <c r="K1" i="6"/>
  <c r="K2" i="6" s="1"/>
  <c r="K166" i="6" s="1"/>
  <c r="J1" i="6"/>
  <c r="J2" i="6" s="1"/>
  <c r="I1" i="6"/>
  <c r="H1" i="6"/>
  <c r="G1" i="6"/>
  <c r="G2" i="6" s="1"/>
  <c r="G177" i="6" s="1"/>
  <c r="F1" i="6"/>
  <c r="F2" i="6" s="1"/>
  <c r="E1" i="6"/>
  <c r="D1" i="6"/>
  <c r="C1" i="6"/>
  <c r="C2" i="6" s="1"/>
  <c r="C146" i="6" s="1"/>
  <c r="B1" i="6"/>
  <c r="B2" i="6" s="1"/>
  <c r="C162" i="7" l="1"/>
  <c r="C105" i="7"/>
  <c r="C140" i="7"/>
  <c r="C130" i="7"/>
  <c r="C138" i="7"/>
  <c r="G105" i="7"/>
  <c r="G122" i="7"/>
  <c r="G158" i="7"/>
  <c r="K107" i="7"/>
  <c r="K162" i="7"/>
  <c r="K151" i="7"/>
  <c r="E132" i="7"/>
  <c r="E120" i="7"/>
  <c r="E118" i="7"/>
  <c r="E106" i="7"/>
  <c r="E145" i="7"/>
  <c r="I111" i="7"/>
  <c r="I152" i="7"/>
  <c r="I126" i="7"/>
  <c r="I120" i="7"/>
  <c r="I118" i="7"/>
  <c r="I109" i="7"/>
  <c r="I106" i="7"/>
  <c r="B151" i="7"/>
  <c r="B156" i="7"/>
  <c r="B143" i="7"/>
  <c r="B136" i="7"/>
  <c r="B113" i="7"/>
  <c r="B200" i="7"/>
  <c r="B188" i="7"/>
  <c r="B139" i="7"/>
  <c r="B122" i="7"/>
  <c r="B115" i="7"/>
  <c r="B134" i="7"/>
  <c r="B117" i="7"/>
  <c r="F198" i="7"/>
  <c r="F146" i="7"/>
  <c r="F136" i="7"/>
  <c r="F125" i="7"/>
  <c r="F123" i="7"/>
  <c r="F113" i="7"/>
  <c r="F191" i="7"/>
  <c r="F149" i="7"/>
  <c r="F131" i="7"/>
  <c r="F115" i="7"/>
  <c r="F108" i="7"/>
  <c r="F159" i="7"/>
  <c r="F154" i="7"/>
  <c r="F148" i="7"/>
  <c r="F134" i="7"/>
  <c r="F124" i="7"/>
  <c r="F119" i="7"/>
  <c r="F117" i="7"/>
  <c r="F181" i="7"/>
  <c r="F147" i="7"/>
  <c r="F203" i="7"/>
  <c r="J170" i="7"/>
  <c r="J156" i="7"/>
  <c r="J115" i="7"/>
  <c r="J108" i="7"/>
  <c r="J124" i="7"/>
  <c r="J119" i="7"/>
  <c r="J117" i="7"/>
  <c r="J123" i="7"/>
  <c r="J113" i="7"/>
  <c r="D201" i="7"/>
  <c r="D196" i="7"/>
  <c r="D189" i="7"/>
  <c r="D184" i="7"/>
  <c r="D176" i="7"/>
  <c r="D172" i="7"/>
  <c r="D203" i="7"/>
  <c r="D200" i="7"/>
  <c r="D198" i="7"/>
  <c r="D195" i="7"/>
  <c r="D192" i="7"/>
  <c r="D191" i="7"/>
  <c r="D188" i="7"/>
  <c r="D186" i="7"/>
  <c r="D181" i="7"/>
  <c r="D179" i="7"/>
  <c r="D170" i="7"/>
  <c r="D197" i="7"/>
  <c r="D194" i="7"/>
  <c r="D190" i="7"/>
  <c r="D185" i="7"/>
  <c r="D183" i="7"/>
  <c r="D175" i="7"/>
  <c r="D174" i="7"/>
  <c r="D169" i="7"/>
  <c r="D168" i="7"/>
  <c r="D167" i="7"/>
  <c r="D163" i="7"/>
  <c r="D160" i="7"/>
  <c r="D152" i="7"/>
  <c r="D145" i="7"/>
  <c r="D141" i="7"/>
  <c r="D199" i="7"/>
  <c r="D187" i="7"/>
  <c r="D182" i="7"/>
  <c r="D177" i="7"/>
  <c r="D159" i="7"/>
  <c r="D156" i="7"/>
  <c r="D154" i="7"/>
  <c r="D151" i="7"/>
  <c r="D149" i="7"/>
  <c r="D148" i="7"/>
  <c r="D147" i="7"/>
  <c r="D146" i="7"/>
  <c r="D143" i="7"/>
  <c r="D180" i="7"/>
  <c r="D173" i="7"/>
  <c r="D166" i="7"/>
  <c r="D158" i="7"/>
  <c r="D153" i="7"/>
  <c r="D142" i="7"/>
  <c r="D137" i="7"/>
  <c r="D132" i="7"/>
  <c r="D128" i="7"/>
  <c r="D127" i="7"/>
  <c r="D120" i="7"/>
  <c r="D119" i="7"/>
  <c r="D118" i="7"/>
  <c r="D111" i="7"/>
  <c r="D110" i="7"/>
  <c r="D109" i="7"/>
  <c r="D106" i="7"/>
  <c r="D202" i="7"/>
  <c r="D140" i="7"/>
  <c r="D130" i="7"/>
  <c r="D122" i="7"/>
  <c r="D105" i="7"/>
  <c r="D193" i="7"/>
  <c r="D165" i="7"/>
  <c r="D164" i="7"/>
  <c r="D157" i="7"/>
  <c r="D136" i="7"/>
  <c r="D134" i="7"/>
  <c r="D131" i="7"/>
  <c r="D125" i="7"/>
  <c r="D124" i="7"/>
  <c r="D117" i="7"/>
  <c r="D115" i="7"/>
  <c r="D113" i="7"/>
  <c r="D108" i="7"/>
  <c r="D171" i="7"/>
  <c r="D162" i="7"/>
  <c r="D139" i="7"/>
  <c r="D138" i="7"/>
  <c r="D107" i="7"/>
  <c r="D178" i="7"/>
  <c r="H116" i="7"/>
  <c r="D112" i="7"/>
  <c r="D133" i="7"/>
  <c r="D144" i="7"/>
  <c r="D155" i="7"/>
  <c r="C107" i="7"/>
  <c r="I110" i="7"/>
  <c r="H112" i="7"/>
  <c r="D114" i="7"/>
  <c r="C121" i="7"/>
  <c r="K122" i="7"/>
  <c r="E127" i="7"/>
  <c r="H201" i="7"/>
  <c r="H196" i="7"/>
  <c r="H189" i="7"/>
  <c r="H184" i="7"/>
  <c r="H182" i="7"/>
  <c r="H176" i="7"/>
  <c r="H172" i="7"/>
  <c r="H203" i="7"/>
  <c r="H200" i="7"/>
  <c r="H198" i="7"/>
  <c r="H192" i="7"/>
  <c r="H191" i="7"/>
  <c r="H188" i="7"/>
  <c r="H186" i="7"/>
  <c r="H181" i="7"/>
  <c r="H179" i="7"/>
  <c r="H170" i="7"/>
  <c r="H197" i="7"/>
  <c r="H195" i="7"/>
  <c r="H194" i="7"/>
  <c r="H190" i="7"/>
  <c r="H185" i="7"/>
  <c r="H183" i="7"/>
  <c r="H175" i="7"/>
  <c r="H169" i="7"/>
  <c r="H199" i="7"/>
  <c r="H187" i="7"/>
  <c r="H177" i="7"/>
  <c r="H164" i="7"/>
  <c r="H163" i="7"/>
  <c r="H160" i="7"/>
  <c r="H152" i="7"/>
  <c r="H144" i="7"/>
  <c r="H142" i="7"/>
  <c r="H202" i="7"/>
  <c r="H180" i="7"/>
  <c r="H173" i="7"/>
  <c r="H171" i="7"/>
  <c r="H167" i="7"/>
  <c r="H159" i="7"/>
  <c r="H156" i="7"/>
  <c r="H154" i="7"/>
  <c r="H151" i="7"/>
  <c r="H149" i="7"/>
  <c r="H145" i="7"/>
  <c r="H141" i="7"/>
  <c r="H139" i="7"/>
  <c r="H193" i="7"/>
  <c r="H162" i="7"/>
  <c r="H143" i="7"/>
  <c r="H138" i="7"/>
  <c r="H135" i="7"/>
  <c r="H133" i="7"/>
  <c r="H129" i="7"/>
  <c r="H126" i="7"/>
  <c r="H120" i="7"/>
  <c r="H118" i="7"/>
  <c r="H111" i="7"/>
  <c r="H110" i="7"/>
  <c r="H109" i="7"/>
  <c r="H106" i="7"/>
  <c r="H168" i="7"/>
  <c r="H166" i="7"/>
  <c r="H147" i="7"/>
  <c r="H134" i="7"/>
  <c r="H131" i="7"/>
  <c r="H125" i="7"/>
  <c r="H107" i="7"/>
  <c r="H161" i="7"/>
  <c r="H155" i="7"/>
  <c r="H150" i="7"/>
  <c r="H140" i="7"/>
  <c r="H137" i="7"/>
  <c r="H132" i="7"/>
  <c r="H128" i="7"/>
  <c r="H127" i="7"/>
  <c r="H124" i="7"/>
  <c r="H123" i="7"/>
  <c r="H119" i="7"/>
  <c r="H117" i="7"/>
  <c r="H115" i="7"/>
  <c r="H113" i="7"/>
  <c r="H108" i="7"/>
  <c r="H178" i="7"/>
  <c r="H158" i="7"/>
  <c r="H153" i="7"/>
  <c r="H148" i="7"/>
  <c r="H146" i="7"/>
  <c r="H136" i="7"/>
  <c r="H122" i="7"/>
  <c r="H105" i="7"/>
  <c r="H174" i="7"/>
  <c r="H165" i="7"/>
  <c r="D126" i="7"/>
  <c r="D129" i="7"/>
  <c r="D135" i="7"/>
  <c r="H157" i="7"/>
  <c r="D161" i="7"/>
  <c r="E203" i="7"/>
  <c r="E200" i="7"/>
  <c r="E198" i="7"/>
  <c r="E195" i="7"/>
  <c r="E192" i="7"/>
  <c r="E191" i="7"/>
  <c r="E188" i="7"/>
  <c r="E186" i="7"/>
  <c r="E181" i="7"/>
  <c r="E179" i="7"/>
  <c r="E170" i="7"/>
  <c r="E169" i="7"/>
  <c r="E197" i="7"/>
  <c r="E194" i="7"/>
  <c r="E190" i="7"/>
  <c r="E185" i="7"/>
  <c r="E183" i="7"/>
  <c r="E175" i="7"/>
  <c r="E202" i="7"/>
  <c r="E199" i="7"/>
  <c r="E193" i="7"/>
  <c r="E187" i="7"/>
  <c r="E182" i="7"/>
  <c r="E180" i="7"/>
  <c r="E178" i="7"/>
  <c r="E177" i="7"/>
  <c r="E174" i="7"/>
  <c r="E173" i="7"/>
  <c r="E171" i="7"/>
  <c r="E201" i="7"/>
  <c r="E196" i="7"/>
  <c r="E189" i="7"/>
  <c r="E184" i="7"/>
  <c r="E172" i="7"/>
  <c r="E159" i="7"/>
  <c r="E156" i="7"/>
  <c r="E154" i="7"/>
  <c r="E151" i="7"/>
  <c r="E149" i="7"/>
  <c r="E148" i="7"/>
  <c r="E147" i="7"/>
  <c r="E146" i="7"/>
  <c r="E143" i="7"/>
  <c r="E166" i="7"/>
  <c r="E162" i="7"/>
  <c r="E158" i="7"/>
  <c r="E153" i="7"/>
  <c r="E142" i="7"/>
  <c r="E140" i="7"/>
  <c r="E138" i="7"/>
  <c r="E165" i="7"/>
  <c r="E164" i="7"/>
  <c r="E157" i="7"/>
  <c r="E136" i="7"/>
  <c r="E134" i="7"/>
  <c r="E131" i="7"/>
  <c r="E125" i="7"/>
  <c r="E124" i="7"/>
  <c r="E123" i="7"/>
  <c r="E117" i="7"/>
  <c r="E115" i="7"/>
  <c r="E113" i="7"/>
  <c r="E108" i="7"/>
  <c r="E161" i="7"/>
  <c r="E133" i="7"/>
  <c r="E121" i="7"/>
  <c r="E114" i="7"/>
  <c r="E176" i="7"/>
  <c r="E163" i="7"/>
  <c r="E152" i="7"/>
  <c r="E139" i="7"/>
  <c r="E130" i="7"/>
  <c r="E122" i="7"/>
  <c r="E107" i="7"/>
  <c r="E105" i="7"/>
  <c r="E155" i="7"/>
  <c r="E150" i="7"/>
  <c r="E144" i="7"/>
  <c r="E135" i="7"/>
  <c r="E129" i="7"/>
  <c r="E126" i="7"/>
  <c r="E116" i="7"/>
  <c r="E112" i="7"/>
  <c r="E168" i="7"/>
  <c r="E167" i="7"/>
  <c r="E110" i="7"/>
  <c r="C202" i="7"/>
  <c r="C199" i="7"/>
  <c r="C193" i="7"/>
  <c r="C187" i="7"/>
  <c r="C182" i="7"/>
  <c r="C180" i="7"/>
  <c r="C178" i="7"/>
  <c r="C173" i="7"/>
  <c r="C171" i="7"/>
  <c r="C196" i="7"/>
  <c r="C189" i="7"/>
  <c r="C184" i="7"/>
  <c r="C176" i="7"/>
  <c r="C172" i="7"/>
  <c r="C203" i="7"/>
  <c r="C200" i="7"/>
  <c r="C191" i="7"/>
  <c r="C188" i="7"/>
  <c r="C186" i="7"/>
  <c r="C181" i="7"/>
  <c r="C179" i="7"/>
  <c r="C170" i="7"/>
  <c r="C169" i="7"/>
  <c r="C165" i="7"/>
  <c r="C164" i="7"/>
  <c r="C161" i="7"/>
  <c r="C157" i="7"/>
  <c r="C155" i="7"/>
  <c r="C150" i="7"/>
  <c r="C144" i="7"/>
  <c r="C194" i="7"/>
  <c r="C168" i="7"/>
  <c r="C167" i="7"/>
  <c r="C163" i="7"/>
  <c r="C160" i="7"/>
  <c r="C152" i="7"/>
  <c r="C145" i="7"/>
  <c r="C141" i="7"/>
  <c r="C139" i="7"/>
  <c r="C197" i="7"/>
  <c r="C190" i="7"/>
  <c r="C159" i="7"/>
  <c r="C154" i="7"/>
  <c r="C149" i="7"/>
  <c r="C148" i="7"/>
  <c r="C147" i="7"/>
  <c r="C146" i="7"/>
  <c r="C135" i="7"/>
  <c r="C133" i="7"/>
  <c r="C129" i="7"/>
  <c r="C116" i="7"/>
  <c r="C114" i="7"/>
  <c r="C175" i="7"/>
  <c r="C156" i="7"/>
  <c r="C151" i="7"/>
  <c r="C143" i="7"/>
  <c r="C136" i="7"/>
  <c r="C115" i="7"/>
  <c r="C183" i="7"/>
  <c r="C166" i="7"/>
  <c r="C158" i="7"/>
  <c r="C153" i="7"/>
  <c r="C142" i="7"/>
  <c r="C137" i="7"/>
  <c r="C132" i="7"/>
  <c r="C127" i="7"/>
  <c r="C123" i="7"/>
  <c r="C109" i="7"/>
  <c r="C106" i="7"/>
  <c r="C204" i="7" s="1"/>
  <c r="C185" i="7"/>
  <c r="C134" i="7"/>
  <c r="C131" i="7"/>
  <c r="C125" i="7"/>
  <c r="C117" i="7"/>
  <c r="C113" i="7"/>
  <c r="G202" i="7"/>
  <c r="G199" i="7"/>
  <c r="G193" i="7"/>
  <c r="G187" i="7"/>
  <c r="G180" i="7"/>
  <c r="G178" i="7"/>
  <c r="G177" i="7"/>
  <c r="G174" i="7"/>
  <c r="G173" i="7"/>
  <c r="G171" i="7"/>
  <c r="G201" i="7"/>
  <c r="G196" i="7"/>
  <c r="G189" i="7"/>
  <c r="G184" i="7"/>
  <c r="G176" i="7"/>
  <c r="G172" i="7"/>
  <c r="G203" i="7"/>
  <c r="G200" i="7"/>
  <c r="G198" i="7"/>
  <c r="G192" i="7"/>
  <c r="G191" i="7"/>
  <c r="G188" i="7"/>
  <c r="G186" i="7"/>
  <c r="G181" i="7"/>
  <c r="G179" i="7"/>
  <c r="G170" i="7"/>
  <c r="G194" i="7"/>
  <c r="G165" i="7"/>
  <c r="G161" i="7"/>
  <c r="G157" i="7"/>
  <c r="G155" i="7"/>
  <c r="G150" i="7"/>
  <c r="G197" i="7"/>
  <c r="G190" i="7"/>
  <c r="G185" i="7"/>
  <c r="G175" i="7"/>
  <c r="G163" i="7"/>
  <c r="G160" i="7"/>
  <c r="G152" i="7"/>
  <c r="G183" i="7"/>
  <c r="G156" i="7"/>
  <c r="G151" i="7"/>
  <c r="G121" i="7"/>
  <c r="G116" i="7"/>
  <c r="G114" i="7"/>
  <c r="G112" i="7"/>
  <c r="G159" i="7"/>
  <c r="G154" i="7"/>
  <c r="G149" i="7"/>
  <c r="G124" i="7"/>
  <c r="G119" i="7"/>
  <c r="G117" i="7"/>
  <c r="G113" i="7"/>
  <c r="G108" i="7"/>
  <c r="G162" i="7"/>
  <c r="G120" i="7"/>
  <c r="G118" i="7"/>
  <c r="G111" i="7"/>
  <c r="G110" i="7"/>
  <c r="G109" i="7"/>
  <c r="G106" i="7"/>
  <c r="G167" i="7"/>
  <c r="G123" i="7"/>
  <c r="G115" i="7"/>
  <c r="G166" i="7"/>
  <c r="K202" i="7"/>
  <c r="K199" i="7"/>
  <c r="K193" i="7"/>
  <c r="K187" i="7"/>
  <c r="K180" i="7"/>
  <c r="K178" i="7"/>
  <c r="K201" i="7"/>
  <c r="K196" i="7"/>
  <c r="K189" i="7"/>
  <c r="K184" i="7"/>
  <c r="K182" i="7"/>
  <c r="K176" i="7"/>
  <c r="K203" i="7"/>
  <c r="K200" i="7"/>
  <c r="K198" i="7"/>
  <c r="K192" i="7"/>
  <c r="K191" i="7"/>
  <c r="K188" i="7"/>
  <c r="K186" i="7"/>
  <c r="K181" i="7"/>
  <c r="K179" i="7"/>
  <c r="K177" i="7"/>
  <c r="K170" i="7"/>
  <c r="K197" i="7"/>
  <c r="K190" i="7"/>
  <c r="K185" i="7"/>
  <c r="K175" i="7"/>
  <c r="K157" i="7"/>
  <c r="K155" i="7"/>
  <c r="K150" i="7"/>
  <c r="K195" i="7"/>
  <c r="K183" i="7"/>
  <c r="K169" i="7"/>
  <c r="K168" i="7"/>
  <c r="K152" i="7"/>
  <c r="K167" i="7"/>
  <c r="K154" i="7"/>
  <c r="K149" i="7"/>
  <c r="K121" i="7"/>
  <c r="K116" i="7"/>
  <c r="K114" i="7"/>
  <c r="K112" i="7"/>
  <c r="K115" i="7"/>
  <c r="K194" i="7"/>
  <c r="K166" i="7"/>
  <c r="K158" i="7"/>
  <c r="K153" i="7"/>
  <c r="K120" i="7"/>
  <c r="K118" i="7"/>
  <c r="K111" i="7"/>
  <c r="K110" i="7"/>
  <c r="K109" i="7"/>
  <c r="K106" i="7"/>
  <c r="K156" i="7"/>
  <c r="K123" i="7"/>
  <c r="K119" i="7"/>
  <c r="K117" i="7"/>
  <c r="K113" i="7"/>
  <c r="K108" i="7"/>
  <c r="I203" i="7"/>
  <c r="I200" i="7"/>
  <c r="I198" i="7"/>
  <c r="I192" i="7"/>
  <c r="I191" i="7"/>
  <c r="I188" i="7"/>
  <c r="I186" i="7"/>
  <c r="I181" i="7"/>
  <c r="I179" i="7"/>
  <c r="I170" i="7"/>
  <c r="I197" i="7"/>
  <c r="I195" i="7"/>
  <c r="I194" i="7"/>
  <c r="I190" i="7"/>
  <c r="I185" i="7"/>
  <c r="I183" i="7"/>
  <c r="I175" i="7"/>
  <c r="I202" i="7"/>
  <c r="I199" i="7"/>
  <c r="I193" i="7"/>
  <c r="I187" i="7"/>
  <c r="I180" i="7"/>
  <c r="I178" i="7"/>
  <c r="I174" i="7"/>
  <c r="I173" i="7"/>
  <c r="I182" i="7"/>
  <c r="I167" i="7"/>
  <c r="I159" i="7"/>
  <c r="I156" i="7"/>
  <c r="I154" i="7"/>
  <c r="I151" i="7"/>
  <c r="I149" i="7"/>
  <c r="I166" i="7"/>
  <c r="I162" i="7"/>
  <c r="I158" i="7"/>
  <c r="I153" i="7"/>
  <c r="I148" i="7"/>
  <c r="I147" i="7"/>
  <c r="I146" i="7"/>
  <c r="I176" i="7"/>
  <c r="I169" i="7"/>
  <c r="I161" i="7"/>
  <c r="I155" i="7"/>
  <c r="I150" i="7"/>
  <c r="I124" i="7"/>
  <c r="I123" i="7"/>
  <c r="I119" i="7"/>
  <c r="I117" i="7"/>
  <c r="I115" i="7"/>
  <c r="I113" i="7"/>
  <c r="I108" i="7"/>
  <c r="I157" i="7"/>
  <c r="I116" i="7"/>
  <c r="I112" i="7"/>
  <c r="I201" i="7"/>
  <c r="I184" i="7"/>
  <c r="I164" i="7"/>
  <c r="I196" i="7"/>
  <c r="I189" i="7"/>
  <c r="I172" i="7"/>
  <c r="I160" i="7"/>
  <c r="I125" i="7"/>
  <c r="I122" i="7"/>
  <c r="I107" i="7"/>
  <c r="I105" i="7"/>
  <c r="I165" i="7"/>
  <c r="I121" i="7"/>
  <c r="I114" i="7"/>
  <c r="I163" i="7"/>
  <c r="K105" i="7"/>
  <c r="G107" i="7"/>
  <c r="E109" i="7"/>
  <c r="E111" i="7"/>
  <c r="H114" i="7"/>
  <c r="D116" i="7"/>
  <c r="H121" i="7"/>
  <c r="E128" i="7"/>
  <c r="E137" i="7"/>
  <c r="E141" i="7"/>
  <c r="D150" i="7"/>
  <c r="G153" i="7"/>
  <c r="E160" i="7"/>
  <c r="J197" i="7"/>
  <c r="J195" i="7"/>
  <c r="J194" i="7"/>
  <c r="J190" i="7"/>
  <c r="J185" i="7"/>
  <c r="J183" i="7"/>
  <c r="J175" i="7"/>
  <c r="J169" i="7"/>
  <c r="J168" i="7"/>
  <c r="J202" i="7"/>
  <c r="J199" i="7"/>
  <c r="J193" i="7"/>
  <c r="J187" i="7"/>
  <c r="J180" i="7"/>
  <c r="J178" i="7"/>
  <c r="J174" i="7"/>
  <c r="J173" i="7"/>
  <c r="J201" i="7"/>
  <c r="J196" i="7"/>
  <c r="J189" i="7"/>
  <c r="J184" i="7"/>
  <c r="J182" i="7"/>
  <c r="J176" i="7"/>
  <c r="J172" i="7"/>
  <c r="J171" i="7"/>
  <c r="J192" i="7"/>
  <c r="J166" i="7"/>
  <c r="J162" i="7"/>
  <c r="J158" i="7"/>
  <c r="J153" i="7"/>
  <c r="J148" i="7"/>
  <c r="J147" i="7"/>
  <c r="J146" i="7"/>
  <c r="J145" i="7"/>
  <c r="J200" i="7"/>
  <c r="J188" i="7"/>
  <c r="J165" i="7"/>
  <c r="J161" i="7"/>
  <c r="J157" i="7"/>
  <c r="J155" i="7"/>
  <c r="J150" i="7"/>
  <c r="F106" i="7"/>
  <c r="B108" i="7"/>
  <c r="F109" i="7"/>
  <c r="F110" i="7"/>
  <c r="F111" i="7"/>
  <c r="J118" i="7"/>
  <c r="J120" i="7"/>
  <c r="F127" i="7"/>
  <c r="F132" i="7"/>
  <c r="F141" i="7"/>
  <c r="B152" i="7"/>
  <c r="F160" i="7"/>
  <c r="J163" i="7"/>
  <c r="J191" i="7"/>
  <c r="J198" i="7"/>
  <c r="F112" i="7"/>
  <c r="J112" i="7"/>
  <c r="B114" i="7"/>
  <c r="F114" i="7"/>
  <c r="J114" i="7"/>
  <c r="B116" i="7"/>
  <c r="F116" i="7"/>
  <c r="J116" i="7"/>
  <c r="B118" i="7"/>
  <c r="B120" i="7"/>
  <c r="F121" i="7"/>
  <c r="J121" i="7"/>
  <c r="F126" i="7"/>
  <c r="F129" i="7"/>
  <c r="F133" i="7"/>
  <c r="B135" i="7"/>
  <c r="F135" i="7"/>
  <c r="F138" i="7"/>
  <c r="F143" i="7"/>
  <c r="J144" i="7"/>
  <c r="B146" i="7"/>
  <c r="B147" i="7"/>
  <c r="B148" i="7"/>
  <c r="B149" i="7"/>
  <c r="J149" i="7"/>
  <c r="F151" i="7"/>
  <c r="J154" i="7"/>
  <c r="F156" i="7"/>
  <c r="J159" i="7"/>
  <c r="J167" i="7"/>
  <c r="F169" i="7"/>
  <c r="J179" i="7"/>
  <c r="F186" i="7"/>
  <c r="B197" i="7"/>
  <c r="B190" i="7"/>
  <c r="B185" i="7"/>
  <c r="B183" i="7"/>
  <c r="B177" i="7"/>
  <c r="B175" i="7"/>
  <c r="B174" i="7"/>
  <c r="B201" i="7"/>
  <c r="B199" i="7"/>
  <c r="B193" i="7"/>
  <c r="B187" i="7"/>
  <c r="B182" i="7"/>
  <c r="B180" i="7"/>
  <c r="B178" i="7"/>
  <c r="B173" i="7"/>
  <c r="B171" i="7"/>
  <c r="B198" i="7"/>
  <c r="B196" i="7"/>
  <c r="B195" i="7"/>
  <c r="B184" i="7"/>
  <c r="B176" i="7"/>
  <c r="B203" i="7"/>
  <c r="B181" i="7"/>
  <c r="B166" i="7"/>
  <c r="B162" i="7"/>
  <c r="B153" i="7"/>
  <c r="B142" i="7"/>
  <c r="B140" i="7"/>
  <c r="B179" i="7"/>
  <c r="B165" i="7"/>
  <c r="B164" i="7"/>
  <c r="B161" i="7"/>
  <c r="B157" i="7"/>
  <c r="B155" i="7"/>
  <c r="B150" i="7"/>
  <c r="B144" i="7"/>
  <c r="F197" i="7"/>
  <c r="F194" i="7"/>
  <c r="F190" i="7"/>
  <c r="F185" i="7"/>
  <c r="F183" i="7"/>
  <c r="F175" i="7"/>
  <c r="F202" i="7"/>
  <c r="F199" i="7"/>
  <c r="F193" i="7"/>
  <c r="F187" i="7"/>
  <c r="F182" i="7"/>
  <c r="F180" i="7"/>
  <c r="F178" i="7"/>
  <c r="F177" i="7"/>
  <c r="F174" i="7"/>
  <c r="F173" i="7"/>
  <c r="F171" i="7"/>
  <c r="F201" i="7"/>
  <c r="F196" i="7"/>
  <c r="F189" i="7"/>
  <c r="F184" i="7"/>
  <c r="F176" i="7"/>
  <c r="F172" i="7"/>
  <c r="F168" i="7"/>
  <c r="F179" i="7"/>
  <c r="F170" i="7"/>
  <c r="F166" i="7"/>
  <c r="F162" i="7"/>
  <c r="F158" i="7"/>
  <c r="F153" i="7"/>
  <c r="F140" i="7"/>
  <c r="F192" i="7"/>
  <c r="F165" i="7"/>
  <c r="F164" i="7"/>
  <c r="F161" i="7"/>
  <c r="F157" i="7"/>
  <c r="F155" i="7"/>
  <c r="F150" i="7"/>
  <c r="F144" i="7"/>
  <c r="B106" i="7"/>
  <c r="J106" i="7"/>
  <c r="J109" i="7"/>
  <c r="J110" i="7"/>
  <c r="J111" i="7"/>
  <c r="F118" i="7"/>
  <c r="F120" i="7"/>
  <c r="B123" i="7"/>
  <c r="B127" i="7"/>
  <c r="F128" i="7"/>
  <c r="F137" i="7"/>
  <c r="F145" i="7"/>
  <c r="J152" i="7"/>
  <c r="B163" i="7"/>
  <c r="J164" i="7"/>
  <c r="J181" i="7"/>
  <c r="F188" i="7"/>
  <c r="F195" i="7"/>
  <c r="B105" i="7"/>
  <c r="F105" i="7"/>
  <c r="J105" i="7"/>
  <c r="B107" i="7"/>
  <c r="F107" i="7"/>
  <c r="J107" i="7"/>
  <c r="B112" i="7"/>
  <c r="B121" i="7"/>
  <c r="F122" i="7"/>
  <c r="J122" i="7"/>
  <c r="J125" i="7"/>
  <c r="F130" i="7"/>
  <c r="B138" i="7"/>
  <c r="F139" i="7"/>
  <c r="B141" i="7"/>
  <c r="B145" i="7"/>
  <c r="F152" i="7"/>
  <c r="B160" i="7"/>
  <c r="J160" i="7"/>
  <c r="F163" i="7"/>
  <c r="B167" i="7"/>
  <c r="J186" i="7"/>
  <c r="F200" i="7"/>
  <c r="J203" i="7"/>
  <c r="D105" i="6"/>
  <c r="D129" i="6"/>
  <c r="E149" i="6"/>
  <c r="B201" i="6"/>
  <c r="B198" i="6"/>
  <c r="B186" i="6"/>
  <c r="B200" i="6"/>
  <c r="B173" i="6"/>
  <c r="B164" i="6"/>
  <c r="B157" i="6"/>
  <c r="B143" i="6"/>
  <c r="B140" i="6"/>
  <c r="B144" i="6"/>
  <c r="B107" i="6"/>
  <c r="B147" i="6"/>
  <c r="B139" i="6"/>
  <c r="F203" i="6"/>
  <c r="F197" i="6"/>
  <c r="F193" i="6"/>
  <c r="F189" i="6"/>
  <c r="F185" i="6"/>
  <c r="F184" i="6"/>
  <c r="F202" i="6"/>
  <c r="F199" i="6"/>
  <c r="F196" i="6"/>
  <c r="F192" i="6"/>
  <c r="F188" i="6"/>
  <c r="F201" i="6"/>
  <c r="F198" i="6"/>
  <c r="F195" i="6"/>
  <c r="F191" i="6"/>
  <c r="F187" i="6"/>
  <c r="F186" i="6"/>
  <c r="F183" i="6"/>
  <c r="F182" i="6"/>
  <c r="F177" i="6"/>
  <c r="F170" i="6"/>
  <c r="F166" i="6"/>
  <c r="F165" i="6"/>
  <c r="F164" i="6"/>
  <c r="F157" i="6"/>
  <c r="F154" i="6"/>
  <c r="F194" i="6"/>
  <c r="F181" i="6"/>
  <c r="F180" i="6"/>
  <c r="F176" i="6"/>
  <c r="F173" i="6"/>
  <c r="F169" i="6"/>
  <c r="F163" i="6"/>
  <c r="F162" i="6"/>
  <c r="F161" i="6"/>
  <c r="F175" i="6"/>
  <c r="F168" i="6"/>
  <c r="F156" i="6"/>
  <c r="F155" i="6"/>
  <c r="F146" i="6"/>
  <c r="F143" i="6"/>
  <c r="F141" i="6"/>
  <c r="F138" i="6"/>
  <c r="F137" i="6"/>
  <c r="F136" i="6"/>
  <c r="F129" i="6"/>
  <c r="F120" i="6"/>
  <c r="F119" i="6"/>
  <c r="F109" i="6"/>
  <c r="F190" i="6"/>
  <c r="F179" i="6"/>
  <c r="F160" i="6"/>
  <c r="F151" i="6"/>
  <c r="F149" i="6"/>
  <c r="F148" i="6"/>
  <c r="F147" i="6"/>
  <c r="F142" i="6"/>
  <c r="F139" i="6"/>
  <c r="F174" i="6"/>
  <c r="F167" i="6"/>
  <c r="F153" i="6"/>
  <c r="F152" i="6"/>
  <c r="F144" i="6"/>
  <c r="F135" i="6"/>
  <c r="F128" i="6"/>
  <c r="F125" i="6"/>
  <c r="F121" i="6"/>
  <c r="F108" i="6"/>
  <c r="F107" i="6"/>
  <c r="F105" i="6"/>
  <c r="F172" i="6"/>
  <c r="J200" i="6"/>
  <c r="J197" i="6"/>
  <c r="J193" i="6"/>
  <c r="J189" i="6"/>
  <c r="J185" i="6"/>
  <c r="J184" i="6"/>
  <c r="J203" i="6"/>
  <c r="J202" i="6"/>
  <c r="J199" i="6"/>
  <c r="J196" i="6"/>
  <c r="J192" i="6"/>
  <c r="J188" i="6"/>
  <c r="J201" i="6"/>
  <c r="J198" i="6"/>
  <c r="J195" i="6"/>
  <c r="J191" i="6"/>
  <c r="J187" i="6"/>
  <c r="J186" i="6"/>
  <c r="J194" i="6"/>
  <c r="J183" i="6"/>
  <c r="J182" i="6"/>
  <c r="J177" i="6"/>
  <c r="J170" i="6"/>
  <c r="J166" i="6"/>
  <c r="J165" i="6"/>
  <c r="J164" i="6"/>
  <c r="J157" i="6"/>
  <c r="J154" i="6"/>
  <c r="J190" i="6"/>
  <c r="J181" i="6"/>
  <c r="J176" i="6"/>
  <c r="J173" i="6"/>
  <c r="J169" i="6"/>
  <c r="J163" i="6"/>
  <c r="J162" i="6"/>
  <c r="J161" i="6"/>
  <c r="J179" i="6"/>
  <c r="J172" i="6"/>
  <c r="J160" i="6"/>
  <c r="J146" i="6"/>
  <c r="J119" i="6"/>
  <c r="J109" i="6"/>
  <c r="J156" i="6"/>
  <c r="J155" i="6"/>
  <c r="J178" i="6"/>
  <c r="J171" i="6"/>
  <c r="J159" i="6"/>
  <c r="J158" i="6"/>
  <c r="J153" i="6"/>
  <c r="J108" i="6"/>
  <c r="J107" i="6"/>
  <c r="J105" i="6"/>
  <c r="J175" i="6"/>
  <c r="J168" i="6"/>
  <c r="J152" i="6"/>
  <c r="J151" i="6"/>
  <c r="J148" i="6"/>
  <c r="J147" i="6"/>
  <c r="H201" i="6"/>
  <c r="H198" i="6"/>
  <c r="H195" i="6"/>
  <c r="H191" i="6"/>
  <c r="H187" i="6"/>
  <c r="H186" i="6"/>
  <c r="H194" i="6"/>
  <c r="H190" i="6"/>
  <c r="H200" i="6"/>
  <c r="H197" i="6"/>
  <c r="H193" i="6"/>
  <c r="H189" i="6"/>
  <c r="H185" i="6"/>
  <c r="H184" i="6"/>
  <c r="H203" i="6"/>
  <c r="H196" i="6"/>
  <c r="H179" i="6"/>
  <c r="H175" i="6"/>
  <c r="H172" i="6"/>
  <c r="H168" i="6"/>
  <c r="H160" i="6"/>
  <c r="H156" i="6"/>
  <c r="H155" i="6"/>
  <c r="H199" i="6"/>
  <c r="H192" i="6"/>
  <c r="H178" i="6"/>
  <c r="H174" i="6"/>
  <c r="H171" i="6"/>
  <c r="H167" i="6"/>
  <c r="H159" i="6"/>
  <c r="H158" i="6"/>
  <c r="H202" i="6"/>
  <c r="H188" i="6"/>
  <c r="H183" i="6"/>
  <c r="H182" i="6"/>
  <c r="H166" i="6"/>
  <c r="H165" i="6"/>
  <c r="H164" i="6"/>
  <c r="H152" i="6"/>
  <c r="H151" i="6"/>
  <c r="H148" i="6"/>
  <c r="H147" i="6"/>
  <c r="H144" i="6"/>
  <c r="H140" i="6"/>
  <c r="H123" i="6"/>
  <c r="H116" i="6"/>
  <c r="H115" i="6"/>
  <c r="H113" i="6"/>
  <c r="H112" i="6"/>
  <c r="H111" i="6"/>
  <c r="H154" i="6"/>
  <c r="H146" i="6"/>
  <c r="H145" i="6"/>
  <c r="H143" i="6"/>
  <c r="H181" i="6"/>
  <c r="H180" i="6"/>
  <c r="H173" i="6"/>
  <c r="H163" i="6"/>
  <c r="H162" i="6"/>
  <c r="H161" i="6"/>
  <c r="H150" i="6"/>
  <c r="H149" i="6"/>
  <c r="H142" i="6"/>
  <c r="H139" i="6"/>
  <c r="H124" i="6"/>
  <c r="H122" i="6"/>
  <c r="H118" i="6"/>
  <c r="H117" i="6"/>
  <c r="H114" i="6"/>
  <c r="H110" i="6"/>
  <c r="H106" i="6"/>
  <c r="H177" i="6"/>
  <c r="H170" i="6"/>
  <c r="H157" i="6"/>
  <c r="H141" i="6"/>
  <c r="H105" i="6"/>
  <c r="F106" i="6"/>
  <c r="D107" i="6"/>
  <c r="D108" i="6"/>
  <c r="C109" i="6"/>
  <c r="K109" i="6"/>
  <c r="J110" i="6"/>
  <c r="I111" i="6"/>
  <c r="I112" i="6"/>
  <c r="I113" i="6"/>
  <c r="J114" i="6"/>
  <c r="I115" i="6"/>
  <c r="I116" i="6"/>
  <c r="J117" i="6"/>
  <c r="C119" i="6"/>
  <c r="C120" i="6"/>
  <c r="D121" i="6"/>
  <c r="F122" i="6"/>
  <c r="I123" i="6"/>
  <c r="D125" i="6"/>
  <c r="F126" i="6"/>
  <c r="D128" i="6"/>
  <c r="G129" i="6"/>
  <c r="F131" i="6"/>
  <c r="E133" i="6"/>
  <c r="D135" i="6"/>
  <c r="C138" i="6"/>
  <c r="C141" i="6"/>
  <c r="G143" i="6"/>
  <c r="I147" i="6"/>
  <c r="J149" i="6"/>
  <c r="I151" i="6"/>
  <c r="H153" i="6"/>
  <c r="F159" i="6"/>
  <c r="D163" i="6"/>
  <c r="G170" i="6"/>
  <c r="B174" i="6"/>
  <c r="F200" i="6"/>
  <c r="D201" i="6"/>
  <c r="D198" i="6"/>
  <c r="D195" i="6"/>
  <c r="D191" i="6"/>
  <c r="D187" i="6"/>
  <c r="D186" i="6"/>
  <c r="D200" i="6"/>
  <c r="D194" i="6"/>
  <c r="D190" i="6"/>
  <c r="D203" i="6"/>
  <c r="D197" i="6"/>
  <c r="D193" i="6"/>
  <c r="D189" i="6"/>
  <c r="D185" i="6"/>
  <c r="D184" i="6"/>
  <c r="D179" i="6"/>
  <c r="D175" i="6"/>
  <c r="D172" i="6"/>
  <c r="D168" i="6"/>
  <c r="D160" i="6"/>
  <c r="D156" i="6"/>
  <c r="D155" i="6"/>
  <c r="D196" i="6"/>
  <c r="D178" i="6"/>
  <c r="D174" i="6"/>
  <c r="D171" i="6"/>
  <c r="D167" i="6"/>
  <c r="D159" i="6"/>
  <c r="D158" i="6"/>
  <c r="D199" i="6"/>
  <c r="D192" i="6"/>
  <c r="D177" i="6"/>
  <c r="D170" i="6"/>
  <c r="D157" i="6"/>
  <c r="D151" i="6"/>
  <c r="D149" i="6"/>
  <c r="D148" i="6"/>
  <c r="D147" i="6"/>
  <c r="D142" i="6"/>
  <c r="D139" i="6"/>
  <c r="D134" i="6"/>
  <c r="D133" i="6"/>
  <c r="D132" i="6"/>
  <c r="D127" i="6"/>
  <c r="D123" i="6"/>
  <c r="D115" i="6"/>
  <c r="D113" i="6"/>
  <c r="D111" i="6"/>
  <c r="D183" i="6"/>
  <c r="D166" i="6"/>
  <c r="D164" i="6"/>
  <c r="D141" i="6"/>
  <c r="D138" i="6"/>
  <c r="D136" i="6"/>
  <c r="D202" i="6"/>
  <c r="D188" i="6"/>
  <c r="D176" i="6"/>
  <c r="D169" i="6"/>
  <c r="D154" i="6"/>
  <c r="D150" i="6"/>
  <c r="D145" i="6"/>
  <c r="D131" i="6"/>
  <c r="D130" i="6"/>
  <c r="D126" i="6"/>
  <c r="D124" i="6"/>
  <c r="D122" i="6"/>
  <c r="D118" i="6"/>
  <c r="D110" i="6"/>
  <c r="D106" i="6"/>
  <c r="D182" i="6"/>
  <c r="D165" i="6"/>
  <c r="D146" i="6"/>
  <c r="D143" i="6"/>
  <c r="D140" i="6"/>
  <c r="D137" i="6"/>
  <c r="D161" i="6"/>
  <c r="E200" i="6"/>
  <c r="E194" i="6"/>
  <c r="E190" i="6"/>
  <c r="E203" i="6"/>
  <c r="E197" i="6"/>
  <c r="E193" i="6"/>
  <c r="E189" i="6"/>
  <c r="E202" i="6"/>
  <c r="E199" i="6"/>
  <c r="E196" i="6"/>
  <c r="E192" i="6"/>
  <c r="E188" i="6"/>
  <c r="E198" i="6"/>
  <c r="E191" i="6"/>
  <c r="E178" i="6"/>
  <c r="E174" i="6"/>
  <c r="E171" i="6"/>
  <c r="E167" i="6"/>
  <c r="E159" i="6"/>
  <c r="E158" i="6"/>
  <c r="E201" i="6"/>
  <c r="E187" i="6"/>
  <c r="E183" i="6"/>
  <c r="E182" i="6"/>
  <c r="E177" i="6"/>
  <c r="E170" i="6"/>
  <c r="E166" i="6"/>
  <c r="E165" i="6"/>
  <c r="E164" i="6"/>
  <c r="E157" i="6"/>
  <c r="E185" i="6"/>
  <c r="E176" i="6"/>
  <c r="E169" i="6"/>
  <c r="E154" i="6"/>
  <c r="E150" i="6"/>
  <c r="E145" i="6"/>
  <c r="E131" i="6"/>
  <c r="E130" i="6"/>
  <c r="E126" i="6"/>
  <c r="E124" i="6"/>
  <c r="E122" i="6"/>
  <c r="E118" i="6"/>
  <c r="E117" i="6"/>
  <c r="E110" i="6"/>
  <c r="E106" i="6"/>
  <c r="E184" i="6"/>
  <c r="E181" i="6"/>
  <c r="E173" i="6"/>
  <c r="E162" i="6"/>
  <c r="E153" i="6"/>
  <c r="E152" i="6"/>
  <c r="E144" i="6"/>
  <c r="E195" i="6"/>
  <c r="E175" i="6"/>
  <c r="E168" i="6"/>
  <c r="E156" i="6"/>
  <c r="E155" i="6"/>
  <c r="E146" i="6"/>
  <c r="E143" i="6"/>
  <c r="E141" i="6"/>
  <c r="E140" i="6"/>
  <c r="E138" i="6"/>
  <c r="E137" i="6"/>
  <c r="E136" i="6"/>
  <c r="E129" i="6"/>
  <c r="E120" i="6"/>
  <c r="E119" i="6"/>
  <c r="E109" i="6"/>
  <c r="E180" i="6"/>
  <c r="E163" i="6"/>
  <c r="E161" i="6"/>
  <c r="E105" i="6"/>
  <c r="E147" i="6"/>
  <c r="E151" i="6"/>
  <c r="D153" i="6"/>
  <c r="D162" i="6"/>
  <c r="D173" i="6"/>
  <c r="D180" i="6"/>
  <c r="C202" i="6"/>
  <c r="C199" i="6"/>
  <c r="C196" i="6"/>
  <c r="C192" i="6"/>
  <c r="C188" i="6"/>
  <c r="C201" i="6"/>
  <c r="C198" i="6"/>
  <c r="C195" i="6"/>
  <c r="C191" i="6"/>
  <c r="C186" i="6"/>
  <c r="C200" i="6"/>
  <c r="C194" i="6"/>
  <c r="C190" i="6"/>
  <c r="C193" i="6"/>
  <c r="C181" i="6"/>
  <c r="C180" i="6"/>
  <c r="C176" i="6"/>
  <c r="C169" i="6"/>
  <c r="C163" i="6"/>
  <c r="C162" i="6"/>
  <c r="C161" i="6"/>
  <c r="C203" i="6"/>
  <c r="C189" i="6"/>
  <c r="C179" i="6"/>
  <c r="C175" i="6"/>
  <c r="C172" i="6"/>
  <c r="C168" i="6"/>
  <c r="C160" i="6"/>
  <c r="C178" i="6"/>
  <c r="C171" i="6"/>
  <c r="C158" i="6"/>
  <c r="C153" i="6"/>
  <c r="C152" i="6"/>
  <c r="C144" i="6"/>
  <c r="C135" i="6"/>
  <c r="C128" i="6"/>
  <c r="C125" i="6"/>
  <c r="C121" i="6"/>
  <c r="C116" i="6"/>
  <c r="C114" i="6"/>
  <c r="C112" i="6"/>
  <c r="C107" i="6"/>
  <c r="C177" i="6"/>
  <c r="C170" i="6"/>
  <c r="C157" i="6"/>
  <c r="C151" i="6"/>
  <c r="C149" i="6"/>
  <c r="C148" i="6"/>
  <c r="C147" i="6"/>
  <c r="C142" i="6"/>
  <c r="C139" i="6"/>
  <c r="C134" i="6"/>
  <c r="C133" i="6"/>
  <c r="C132" i="6"/>
  <c r="C127" i="6"/>
  <c r="C117" i="6"/>
  <c r="C115" i="6"/>
  <c r="C111" i="6"/>
  <c r="C174" i="6"/>
  <c r="C167" i="6"/>
  <c r="C155" i="6"/>
  <c r="C154" i="6"/>
  <c r="C150" i="6"/>
  <c r="C145" i="6"/>
  <c r="G202" i="6"/>
  <c r="G199" i="6"/>
  <c r="G196" i="6"/>
  <c r="G192" i="6"/>
  <c r="G188" i="6"/>
  <c r="G201" i="6"/>
  <c r="G198" i="6"/>
  <c r="G195" i="6"/>
  <c r="G191" i="6"/>
  <c r="G187" i="6"/>
  <c r="G186" i="6"/>
  <c r="G194" i="6"/>
  <c r="G190" i="6"/>
  <c r="G189" i="6"/>
  <c r="G181" i="6"/>
  <c r="G180" i="6"/>
  <c r="G176" i="6"/>
  <c r="G173" i="6"/>
  <c r="G169" i="6"/>
  <c r="G163" i="6"/>
  <c r="G162" i="6"/>
  <c r="G161" i="6"/>
  <c r="G185" i="6"/>
  <c r="G184" i="6"/>
  <c r="G179" i="6"/>
  <c r="G175" i="6"/>
  <c r="G172" i="6"/>
  <c r="G168" i="6"/>
  <c r="G160" i="6"/>
  <c r="G156" i="6"/>
  <c r="G155" i="6"/>
  <c r="G174" i="6"/>
  <c r="G167" i="6"/>
  <c r="G153" i="6"/>
  <c r="G135" i="6"/>
  <c r="G128" i="6"/>
  <c r="G125" i="6"/>
  <c r="G121" i="6"/>
  <c r="G108" i="6"/>
  <c r="G107" i="6"/>
  <c r="G105" i="6"/>
  <c r="G197" i="6"/>
  <c r="G171" i="6"/>
  <c r="G158" i="6"/>
  <c r="G150" i="6"/>
  <c r="G183" i="6"/>
  <c r="G182" i="6"/>
  <c r="G166" i="6"/>
  <c r="G165" i="6"/>
  <c r="G164" i="6"/>
  <c r="G151" i="6"/>
  <c r="G148" i="6"/>
  <c r="G147" i="6"/>
  <c r="G134" i="6"/>
  <c r="G127" i="6"/>
  <c r="G123" i="6"/>
  <c r="G116" i="6"/>
  <c r="G115" i="6"/>
  <c r="G113" i="6"/>
  <c r="G112" i="6"/>
  <c r="G111" i="6"/>
  <c r="G178" i="6"/>
  <c r="G159" i="6"/>
  <c r="K203" i="6"/>
  <c r="K202" i="6"/>
  <c r="K199" i="6"/>
  <c r="K196" i="6"/>
  <c r="K192" i="6"/>
  <c r="K188" i="6"/>
  <c r="K201" i="6"/>
  <c r="K198" i="6"/>
  <c r="K195" i="6"/>
  <c r="K191" i="6"/>
  <c r="K187" i="6"/>
  <c r="K186" i="6"/>
  <c r="K194" i="6"/>
  <c r="K190" i="6"/>
  <c r="K185" i="6"/>
  <c r="K181" i="6"/>
  <c r="K176" i="6"/>
  <c r="K173" i="6"/>
  <c r="K169" i="6"/>
  <c r="K197" i="6"/>
  <c r="K180" i="6"/>
  <c r="K179" i="6"/>
  <c r="K175" i="6"/>
  <c r="K172" i="6"/>
  <c r="K168" i="6"/>
  <c r="K160" i="6"/>
  <c r="K156" i="6"/>
  <c r="K155" i="6"/>
  <c r="K178" i="6"/>
  <c r="K171" i="6"/>
  <c r="K159" i="6"/>
  <c r="K158" i="6"/>
  <c r="K154" i="6"/>
  <c r="K153" i="6"/>
  <c r="K145" i="6"/>
  <c r="K108" i="6"/>
  <c r="K107" i="6"/>
  <c r="K105" i="6"/>
  <c r="K200" i="6"/>
  <c r="K174" i="6"/>
  <c r="K167" i="6"/>
  <c r="K184" i="6"/>
  <c r="K177" i="6"/>
  <c r="K170" i="6"/>
  <c r="K157" i="6"/>
  <c r="K152" i="6"/>
  <c r="K151" i="6"/>
  <c r="K115" i="6"/>
  <c r="K113" i="6"/>
  <c r="K112" i="6"/>
  <c r="K111" i="6"/>
  <c r="K193" i="6"/>
  <c r="K150" i="6"/>
  <c r="I194" i="6"/>
  <c r="I190" i="6"/>
  <c r="I200" i="6"/>
  <c r="I197" i="6"/>
  <c r="I193" i="6"/>
  <c r="I189" i="6"/>
  <c r="I185" i="6"/>
  <c r="I203" i="6"/>
  <c r="I202" i="6"/>
  <c r="I199" i="6"/>
  <c r="I196" i="6"/>
  <c r="I192" i="6"/>
  <c r="I188" i="6"/>
  <c r="I201" i="6"/>
  <c r="I187" i="6"/>
  <c r="I184" i="6"/>
  <c r="I178" i="6"/>
  <c r="I174" i="6"/>
  <c r="I171" i="6"/>
  <c r="I167" i="6"/>
  <c r="I159" i="6"/>
  <c r="I158" i="6"/>
  <c r="I183" i="6"/>
  <c r="I182" i="6"/>
  <c r="I177" i="6"/>
  <c r="I170" i="6"/>
  <c r="I166" i="6"/>
  <c r="I165" i="6"/>
  <c r="I164" i="6"/>
  <c r="I157" i="6"/>
  <c r="I195" i="6"/>
  <c r="I181" i="6"/>
  <c r="I180" i="6"/>
  <c r="I173" i="6"/>
  <c r="I163" i="6"/>
  <c r="I162" i="6"/>
  <c r="I161" i="6"/>
  <c r="I150" i="6"/>
  <c r="I149" i="6"/>
  <c r="I118" i="6"/>
  <c r="I117" i="6"/>
  <c r="I114" i="6"/>
  <c r="I110" i="6"/>
  <c r="I106" i="6"/>
  <c r="I176" i="6"/>
  <c r="I169" i="6"/>
  <c r="I198" i="6"/>
  <c r="I191" i="6"/>
  <c r="I179" i="6"/>
  <c r="I172" i="6"/>
  <c r="I160" i="6"/>
  <c r="I154" i="6"/>
  <c r="I146" i="6"/>
  <c r="I145" i="6"/>
  <c r="I120" i="6"/>
  <c r="I119" i="6"/>
  <c r="I109" i="6"/>
  <c r="I186" i="6"/>
  <c r="I153" i="6"/>
  <c r="I105" i="6"/>
  <c r="G106" i="6"/>
  <c r="E107" i="6"/>
  <c r="E108" i="6"/>
  <c r="D109" i="6"/>
  <c r="C110" i="6"/>
  <c r="K110" i="6"/>
  <c r="J111" i="6"/>
  <c r="J112" i="6"/>
  <c r="J113" i="6"/>
  <c r="K114" i="6"/>
  <c r="J115" i="6"/>
  <c r="J116" i="6"/>
  <c r="C118" i="6"/>
  <c r="D119" i="6"/>
  <c r="D120" i="6"/>
  <c r="E121" i="6"/>
  <c r="G122" i="6"/>
  <c r="C124" i="6"/>
  <c r="E125" i="6"/>
  <c r="G126" i="6"/>
  <c r="E128" i="6"/>
  <c r="C130" i="6"/>
  <c r="G131" i="6"/>
  <c r="F133" i="6"/>
  <c r="E135" i="6"/>
  <c r="H138" i="6"/>
  <c r="G141" i="6"/>
  <c r="D144" i="6"/>
  <c r="G146" i="6"/>
  <c r="E148" i="6"/>
  <c r="F150" i="6"/>
  <c r="D152" i="6"/>
  <c r="B154" i="6"/>
  <c r="I156" i="6"/>
  <c r="E160" i="6"/>
  <c r="C164" i="6"/>
  <c r="J167" i="6"/>
  <c r="F171" i="6"/>
  <c r="J174" i="6"/>
  <c r="F178" i="6"/>
  <c r="C182" i="6"/>
  <c r="K189" i="6"/>
  <c r="F2" i="3"/>
  <c r="F3" i="3" s="1"/>
  <c r="F115" i="3" s="1"/>
  <c r="I204" i="7" l="1"/>
  <c r="G204" i="7"/>
  <c r="B204" i="7"/>
  <c r="D204" i="7"/>
  <c r="H204" i="7"/>
  <c r="J204" i="7"/>
  <c r="F204" i="7"/>
  <c r="K204" i="7"/>
  <c r="E204" i="7"/>
  <c r="J204" i="6"/>
  <c r="F204" i="6"/>
  <c r="K204" i="6"/>
  <c r="G204" i="6"/>
  <c r="I204" i="6"/>
  <c r="E204" i="6"/>
  <c r="H204" i="6"/>
  <c r="C204" i="6"/>
  <c r="D204" i="6"/>
  <c r="F200" i="3"/>
  <c r="F158" i="3"/>
  <c r="F128" i="3"/>
  <c r="F165" i="3"/>
  <c r="F135" i="3"/>
  <c r="F193" i="3"/>
  <c r="F147" i="3"/>
  <c r="F121" i="3"/>
  <c r="F175" i="3"/>
  <c r="F142" i="3"/>
  <c r="F113" i="3"/>
  <c r="F198" i="3"/>
  <c r="F181" i="3"/>
  <c r="F174" i="3"/>
  <c r="F164" i="3"/>
  <c r="F156" i="3"/>
  <c r="F146" i="3"/>
  <c r="F138" i="3"/>
  <c r="F134" i="3"/>
  <c r="F127" i="3"/>
  <c r="F120" i="3"/>
  <c r="F112" i="3"/>
  <c r="F196" i="3"/>
  <c r="F178" i="3"/>
  <c r="F167" i="3"/>
  <c r="F163" i="3"/>
  <c r="F152" i="3"/>
  <c r="F144" i="3"/>
  <c r="F137" i="3"/>
  <c r="F130" i="3"/>
  <c r="F126" i="3"/>
  <c r="F119" i="3"/>
  <c r="F110" i="3"/>
  <c r="F107" i="3"/>
  <c r="F194" i="3"/>
  <c r="F177" i="3"/>
  <c r="F166" i="3"/>
  <c r="F159" i="3"/>
  <c r="F151" i="3"/>
  <c r="F143" i="3"/>
  <c r="F136" i="3"/>
  <c r="F129" i="3"/>
  <c r="F122" i="3"/>
  <c r="F118" i="3"/>
  <c r="F108" i="3"/>
  <c r="F114" i="3"/>
  <c r="F204" i="3"/>
  <c r="F189" i="3"/>
  <c r="F172" i="3"/>
  <c r="F162" i="3"/>
  <c r="F150" i="3"/>
  <c r="F141" i="3"/>
  <c r="F133" i="3"/>
  <c r="F125" i="3"/>
  <c r="F117" i="3"/>
  <c r="F203" i="3"/>
  <c r="F184" i="3"/>
  <c r="F169" i="3"/>
  <c r="F161" i="3"/>
  <c r="F149" i="3"/>
  <c r="F140" i="3"/>
  <c r="F132" i="3"/>
  <c r="F124" i="3"/>
  <c r="F116" i="3"/>
  <c r="F202" i="3"/>
  <c r="F183" i="3"/>
  <c r="F168" i="3"/>
  <c r="F160" i="3"/>
  <c r="F148" i="3"/>
  <c r="F139" i="3"/>
  <c r="F131" i="3"/>
  <c r="F123" i="3"/>
  <c r="F206" i="3" l="1"/>
  <c r="B2" i="5"/>
  <c r="B3" i="5" s="1"/>
  <c r="B136" i="5" l="1"/>
  <c r="B144" i="5"/>
  <c r="B149" i="5"/>
  <c r="B156" i="5"/>
  <c r="B164" i="5"/>
  <c r="B179" i="5"/>
  <c r="B186" i="5"/>
  <c r="B195" i="5"/>
  <c r="B198" i="5"/>
  <c r="B205" i="5"/>
  <c r="B115" i="5"/>
  <c r="B145" i="5"/>
  <c r="B150" i="5"/>
  <c r="B160" i="5"/>
  <c r="B166" i="5"/>
  <c r="B181" i="5"/>
  <c r="B183" i="5"/>
  <c r="B108" i="5"/>
  <c r="B143" i="5"/>
  <c r="B154" i="5"/>
  <c r="B185" i="5"/>
  <c r="B200" i="5"/>
  <c r="B122" i="5"/>
  <c r="B146" i="5"/>
  <c r="B169" i="5"/>
  <c r="B177" i="5"/>
  <c r="B193" i="5"/>
  <c r="B147" i="5"/>
  <c r="B178" i="5"/>
  <c r="B184" i="5"/>
  <c r="B202" i="5"/>
  <c r="B140" i="5"/>
  <c r="B188" i="5"/>
  <c r="B201" i="5"/>
  <c r="B152" i="5"/>
  <c r="D2" i="4"/>
  <c r="D3" i="4" s="1"/>
  <c r="D109" i="4" s="1"/>
  <c r="B206" i="5" l="1"/>
  <c r="D185" i="4"/>
  <c r="D176" i="4"/>
  <c r="D175" i="4"/>
  <c r="D204" i="4"/>
  <c r="D167" i="4"/>
  <c r="D201" i="4"/>
  <c r="D166" i="4"/>
  <c r="D199" i="4"/>
  <c r="D141" i="4"/>
  <c r="D196" i="4"/>
  <c r="D194" i="4"/>
  <c r="D146" i="4"/>
  <c r="D143" i="4"/>
  <c r="D205" i="4"/>
  <c r="D200" i="4"/>
  <c r="D195" i="4"/>
  <c r="D184" i="4"/>
  <c r="D140" i="4"/>
  <c r="D142" i="4"/>
  <c r="D197" i="4"/>
  <c r="D117" i="4"/>
  <c r="D115" i="4"/>
  <c r="D118" i="4"/>
  <c r="D121" i="4"/>
  <c r="D122" i="4"/>
  <c r="D123" i="4"/>
  <c r="D119" i="4"/>
  <c r="D124" i="4"/>
  <c r="D113" i="4"/>
  <c r="D125" i="4"/>
  <c r="D126" i="4"/>
  <c r="D133" i="4"/>
  <c r="D145" i="4"/>
  <c r="D182" i="4"/>
  <c r="D139" i="4"/>
  <c r="D155" i="4"/>
  <c r="D156" i="4"/>
  <c r="D157" i="4"/>
  <c r="D163" i="4"/>
  <c r="D164" i="4"/>
  <c r="D172" i="4"/>
  <c r="D183" i="4"/>
  <c r="D138" i="4"/>
  <c r="D154" i="4"/>
  <c r="D162" i="4"/>
  <c r="D171" i="4"/>
  <c r="D180" i="4"/>
  <c r="D136" i="4"/>
  <c r="D137" i="4"/>
  <c r="D161" i="4"/>
  <c r="D108" i="4"/>
  <c r="D134" i="4"/>
  <c r="D151" i="4"/>
  <c r="D152" i="4"/>
  <c r="D153" i="4"/>
  <c r="D160" i="4"/>
  <c r="D170" i="4"/>
  <c r="D178" i="4"/>
  <c r="D179" i="4"/>
  <c r="D187" i="4"/>
  <c r="D188" i="4"/>
  <c r="D189" i="4"/>
  <c r="D190" i="4"/>
  <c r="D191" i="4"/>
  <c r="D127" i="4"/>
  <c r="D128" i="4"/>
  <c r="D129" i="4"/>
  <c r="D130" i="4"/>
  <c r="D131" i="4"/>
  <c r="D132" i="4"/>
  <c r="D135" i="4"/>
  <c r="D148" i="4"/>
  <c r="D149" i="4"/>
  <c r="D150" i="4"/>
  <c r="D169" i="4"/>
  <c r="D192" i="4"/>
  <c r="D107" i="4"/>
  <c r="D177" i="4"/>
  <c r="D174" i="4"/>
  <c r="D168" i="4"/>
  <c r="D165" i="4"/>
  <c r="D147" i="4"/>
  <c r="D198" i="4"/>
  <c r="D193" i="4"/>
  <c r="D144" i="4"/>
  <c r="K2" i="5"/>
  <c r="K3" i="5" s="1"/>
  <c r="J2" i="5"/>
  <c r="J3" i="5" s="1"/>
  <c r="I2" i="5"/>
  <c r="I3" i="5" s="1"/>
  <c r="H2" i="5"/>
  <c r="H3" i="5" s="1"/>
  <c r="G2" i="5"/>
  <c r="G3" i="5" s="1"/>
  <c r="F2" i="5"/>
  <c r="F3" i="5" s="1"/>
  <c r="E2" i="5"/>
  <c r="E3" i="5" s="1"/>
  <c r="D2" i="5"/>
  <c r="D3" i="5" s="1"/>
  <c r="C2" i="5"/>
  <c r="C3" i="5" s="1"/>
  <c r="K2" i="4"/>
  <c r="K3" i="4" s="1"/>
  <c r="J2" i="4"/>
  <c r="J3" i="4" s="1"/>
  <c r="I2" i="4"/>
  <c r="I3" i="4" s="1"/>
  <c r="H2" i="4"/>
  <c r="H3" i="4" s="1"/>
  <c r="G2" i="4"/>
  <c r="G3" i="4" s="1"/>
  <c r="F2" i="4"/>
  <c r="F3" i="4" s="1"/>
  <c r="E2" i="4"/>
  <c r="E3" i="4" s="1"/>
  <c r="C2" i="4"/>
  <c r="C3" i="4" s="1"/>
  <c r="B2" i="4"/>
  <c r="B3" i="4" s="1"/>
  <c r="K2" i="3"/>
  <c r="K3" i="3" s="1"/>
  <c r="J2" i="3"/>
  <c r="J3" i="3" s="1"/>
  <c r="I2" i="3"/>
  <c r="I3" i="3" s="1"/>
  <c r="H2" i="3"/>
  <c r="H3" i="3" s="1"/>
  <c r="G2" i="3"/>
  <c r="G3" i="3" s="1"/>
  <c r="E2" i="3"/>
  <c r="E3" i="3" s="1"/>
  <c r="D2" i="3"/>
  <c r="D3" i="3" s="1"/>
  <c r="C2" i="3"/>
  <c r="C3" i="3" s="1"/>
  <c r="B2" i="3"/>
  <c r="B3" i="3" s="1"/>
  <c r="K2" i="2"/>
  <c r="K3" i="2" s="1"/>
  <c r="J2" i="2"/>
  <c r="J3" i="2" s="1"/>
  <c r="I2" i="2"/>
  <c r="I3" i="2" s="1"/>
  <c r="H2" i="2"/>
  <c r="H3" i="2" s="1"/>
  <c r="G2" i="2"/>
  <c r="G3" i="2" s="1"/>
  <c r="F2" i="2"/>
  <c r="F3" i="2" s="1"/>
  <c r="E2" i="2"/>
  <c r="E3" i="2" s="1"/>
  <c r="D2" i="2"/>
  <c r="D3" i="2" s="1"/>
  <c r="C2" i="2"/>
  <c r="C3" i="2" s="1"/>
  <c r="B2" i="2"/>
  <c r="B3" i="2" s="1"/>
  <c r="E2" i="1"/>
  <c r="E3" i="1" s="1"/>
  <c r="F2" i="1"/>
  <c r="F3" i="1" s="1"/>
  <c r="F107" i="1" s="1"/>
  <c r="G2" i="1"/>
  <c r="G3" i="1" s="1"/>
  <c r="H2" i="1"/>
  <c r="H3" i="1" s="1"/>
  <c r="H107" i="1" s="1"/>
  <c r="I2" i="1"/>
  <c r="I3" i="1" s="1"/>
  <c r="I107" i="1" s="1"/>
  <c r="J2" i="1"/>
  <c r="J3" i="1" s="1"/>
  <c r="J107" i="1" s="1"/>
  <c r="K2" i="1"/>
  <c r="K3" i="1" s="1"/>
  <c r="K107" i="1" s="1"/>
  <c r="D2" i="1"/>
  <c r="D3" i="1" s="1"/>
  <c r="C2" i="1"/>
  <c r="C3" i="1" s="1"/>
  <c r="B2" i="1"/>
  <c r="B3" i="1" s="1"/>
  <c r="B119" i="1" s="1"/>
  <c r="B206" i="1" s="1"/>
  <c r="D164" i="2" l="1"/>
  <c r="D141" i="2"/>
  <c r="D134" i="2"/>
  <c r="D131" i="2"/>
  <c r="D127" i="2"/>
  <c r="D123" i="2"/>
  <c r="D200" i="2"/>
  <c r="D184" i="2"/>
  <c r="D159" i="2"/>
  <c r="D137" i="2"/>
  <c r="D128" i="2"/>
  <c r="D124" i="2"/>
  <c r="D120" i="2"/>
  <c r="D174" i="2"/>
  <c r="D142" i="2"/>
  <c r="D122" i="2"/>
  <c r="D117" i="2"/>
  <c r="D202" i="2"/>
  <c r="D151" i="2"/>
  <c r="D130" i="2"/>
  <c r="D114" i="2"/>
  <c r="D190" i="2"/>
  <c r="D162" i="2"/>
  <c r="D158" i="2"/>
  <c r="D139" i="2"/>
  <c r="D133" i="2"/>
  <c r="D126" i="2"/>
  <c r="D111" i="2"/>
  <c r="D161" i="2"/>
  <c r="D138" i="2"/>
  <c r="D132" i="2"/>
  <c r="D125" i="2"/>
  <c r="D121" i="2"/>
  <c r="D201" i="2"/>
  <c r="D118" i="2"/>
  <c r="D113" i="2"/>
  <c r="D156" i="2"/>
  <c r="D129" i="2"/>
  <c r="E189" i="2"/>
  <c r="E186" i="2"/>
  <c r="E181" i="2"/>
  <c r="E177" i="2"/>
  <c r="E150" i="2"/>
  <c r="E144" i="2"/>
  <c r="E142" i="2"/>
  <c r="E137" i="2"/>
  <c r="E128" i="2"/>
  <c r="E124" i="2"/>
  <c r="E122" i="2"/>
  <c r="E120" i="2"/>
  <c r="E117" i="2"/>
  <c r="E112" i="2"/>
  <c r="E138" i="2"/>
  <c r="E135" i="2"/>
  <c r="E132" i="2"/>
  <c r="E129" i="2"/>
  <c r="E125" i="2"/>
  <c r="E121" i="2"/>
  <c r="E113" i="2"/>
  <c r="E201" i="2"/>
  <c r="E161" i="2"/>
  <c r="E118" i="2"/>
  <c r="E110" i="2"/>
  <c r="E198" i="2"/>
  <c r="E141" i="2"/>
  <c r="E136" i="2"/>
  <c r="E123" i="2"/>
  <c r="E119" i="2"/>
  <c r="E204" i="2"/>
  <c r="E173" i="2"/>
  <c r="E134" i="2"/>
  <c r="E127" i="2"/>
  <c r="E116" i="2"/>
  <c r="E190" i="2"/>
  <c r="E143" i="2"/>
  <c r="E139" i="2"/>
  <c r="E133" i="2"/>
  <c r="E126" i="2"/>
  <c r="E111" i="2"/>
  <c r="E151" i="2"/>
  <c r="E145" i="2"/>
  <c r="E130" i="2"/>
  <c r="E202" i="2"/>
  <c r="E166" i="2"/>
  <c r="E114" i="2"/>
  <c r="D117" i="1"/>
  <c r="D119" i="1"/>
  <c r="D125" i="1"/>
  <c r="D202" i="1"/>
  <c r="D128" i="1"/>
  <c r="D151" i="1"/>
  <c r="D204" i="1"/>
  <c r="D122" i="1"/>
  <c r="D129" i="1"/>
  <c r="D118" i="1"/>
  <c r="D132" i="1"/>
  <c r="D124" i="1"/>
  <c r="D196" i="1"/>
  <c r="D115" i="1"/>
  <c r="D201" i="1"/>
  <c r="B122" i="2"/>
  <c r="B176" i="2"/>
  <c r="B123" i="2"/>
  <c r="F200" i="2"/>
  <c r="F197" i="2"/>
  <c r="F194" i="2"/>
  <c r="E112" i="5"/>
  <c r="E113" i="5"/>
  <c r="E118" i="5"/>
  <c r="E119" i="5"/>
  <c r="E120" i="5"/>
  <c r="E121" i="5"/>
  <c r="E122" i="5"/>
  <c r="E123" i="5"/>
  <c r="E124" i="5"/>
  <c r="E138" i="5"/>
  <c r="E139" i="5"/>
  <c r="E145" i="5"/>
  <c r="E150" i="5"/>
  <c r="E151" i="5"/>
  <c r="E166" i="5"/>
  <c r="E167" i="5"/>
  <c r="E168" i="5"/>
  <c r="E176" i="5"/>
  <c r="E181" i="5"/>
  <c r="E183" i="5"/>
  <c r="E200" i="5"/>
  <c r="E111" i="5"/>
  <c r="E117" i="5"/>
  <c r="E137" i="5"/>
  <c r="E140" i="5"/>
  <c r="E141" i="5"/>
  <c r="E142" i="5"/>
  <c r="E146" i="5"/>
  <c r="E152" i="5"/>
  <c r="E153" i="5"/>
  <c r="E169" i="5"/>
  <c r="E170" i="5"/>
  <c r="E171" i="5"/>
  <c r="E172" i="5"/>
  <c r="E173" i="5"/>
  <c r="E174" i="5"/>
  <c r="E175" i="5"/>
  <c r="E177" i="5"/>
  <c r="E184" i="5"/>
  <c r="E114" i="5"/>
  <c r="E115" i="5"/>
  <c r="E149" i="5"/>
  <c r="E179" i="5"/>
  <c r="E180" i="5"/>
  <c r="E182" i="5"/>
  <c r="E190" i="5"/>
  <c r="E192" i="5"/>
  <c r="E195" i="5"/>
  <c r="E199" i="5"/>
  <c r="E202" i="5"/>
  <c r="E204" i="5"/>
  <c r="E107" i="5"/>
  <c r="E108" i="5"/>
  <c r="E109" i="5"/>
  <c r="E110" i="5"/>
  <c r="E131" i="5"/>
  <c r="E132" i="5"/>
  <c r="E133" i="5"/>
  <c r="E134" i="5"/>
  <c r="E135" i="5"/>
  <c r="E136" i="5"/>
  <c r="E143" i="5"/>
  <c r="E154" i="5"/>
  <c r="E155" i="5"/>
  <c r="E162" i="5"/>
  <c r="E163" i="5"/>
  <c r="E185" i="5"/>
  <c r="E186" i="5"/>
  <c r="E188" i="5"/>
  <c r="E194" i="5"/>
  <c r="E196" i="5"/>
  <c r="E201" i="5"/>
  <c r="E125" i="5"/>
  <c r="E126" i="5"/>
  <c r="E127" i="5"/>
  <c r="E128" i="5"/>
  <c r="E129" i="5"/>
  <c r="E130" i="5"/>
  <c r="E144" i="5"/>
  <c r="E156" i="5"/>
  <c r="E157" i="5"/>
  <c r="E158" i="5"/>
  <c r="E159" i="5"/>
  <c r="E160" i="5"/>
  <c r="E161" i="5"/>
  <c r="E164" i="5"/>
  <c r="E165" i="5"/>
  <c r="E205" i="5"/>
  <c r="E198" i="5"/>
  <c r="E203" i="5"/>
  <c r="E147" i="5"/>
  <c r="E178" i="5"/>
  <c r="E189" i="5"/>
  <c r="E193" i="5"/>
  <c r="E197" i="5"/>
  <c r="E116" i="5"/>
  <c r="E148" i="5"/>
  <c r="E187" i="5"/>
  <c r="E191" i="5"/>
  <c r="I108" i="5"/>
  <c r="I112" i="5"/>
  <c r="I116" i="5"/>
  <c r="I120" i="5"/>
  <c r="I124" i="5"/>
  <c r="I128" i="5"/>
  <c r="I132" i="5"/>
  <c r="I136" i="5"/>
  <c r="I140" i="5"/>
  <c r="I144" i="5"/>
  <c r="I148" i="5"/>
  <c r="I152" i="5"/>
  <c r="I156" i="5"/>
  <c r="I160" i="5"/>
  <c r="I164" i="5"/>
  <c r="I168" i="5"/>
  <c r="I172" i="5"/>
  <c r="I176" i="5"/>
  <c r="I180" i="5"/>
  <c r="I184" i="5"/>
  <c r="I188" i="5"/>
  <c r="I192" i="5"/>
  <c r="I196" i="5"/>
  <c r="I200" i="5"/>
  <c r="I204" i="5"/>
  <c r="I109" i="5"/>
  <c r="I113" i="5"/>
  <c r="I117" i="5"/>
  <c r="I121" i="5"/>
  <c r="I125" i="5"/>
  <c r="I129" i="5"/>
  <c r="I133" i="5"/>
  <c r="I137" i="5"/>
  <c r="I141" i="5"/>
  <c r="I145" i="5"/>
  <c r="I149" i="5"/>
  <c r="I153" i="5"/>
  <c r="I157" i="5"/>
  <c r="I161" i="5"/>
  <c r="I165" i="5"/>
  <c r="I169" i="5"/>
  <c r="I173" i="5"/>
  <c r="I177" i="5"/>
  <c r="I181" i="5"/>
  <c r="I185" i="5"/>
  <c r="I189" i="5"/>
  <c r="I193" i="5"/>
  <c r="I197" i="5"/>
  <c r="I201" i="5"/>
  <c r="I205" i="5"/>
  <c r="I111" i="5"/>
  <c r="I119" i="5"/>
  <c r="I127" i="5"/>
  <c r="I135" i="5"/>
  <c r="I143" i="5"/>
  <c r="I151" i="5"/>
  <c r="I159" i="5"/>
  <c r="I167" i="5"/>
  <c r="I175" i="5"/>
  <c r="I183" i="5"/>
  <c r="I191" i="5"/>
  <c r="I199" i="5"/>
  <c r="I114" i="5"/>
  <c r="I122" i="5"/>
  <c r="I130" i="5"/>
  <c r="I138" i="5"/>
  <c r="I146" i="5"/>
  <c r="I154" i="5"/>
  <c r="I162" i="5"/>
  <c r="I170" i="5"/>
  <c r="I178" i="5"/>
  <c r="I186" i="5"/>
  <c r="I194" i="5"/>
  <c r="I202" i="5"/>
  <c r="I115" i="5"/>
  <c r="I123" i="5"/>
  <c r="I131" i="5"/>
  <c r="I139" i="5"/>
  <c r="I147" i="5"/>
  <c r="I155" i="5"/>
  <c r="I163" i="5"/>
  <c r="I171" i="5"/>
  <c r="I179" i="5"/>
  <c r="I187" i="5"/>
  <c r="I195" i="5"/>
  <c r="I203" i="5"/>
  <c r="I118" i="5"/>
  <c r="I150" i="5"/>
  <c r="I182" i="5"/>
  <c r="I126" i="5"/>
  <c r="I158" i="5"/>
  <c r="I190" i="5"/>
  <c r="I134" i="5"/>
  <c r="I166" i="5"/>
  <c r="I198" i="5"/>
  <c r="I110" i="5"/>
  <c r="I142" i="5"/>
  <c r="I174" i="5"/>
  <c r="I107" i="5"/>
  <c r="H107" i="2"/>
  <c r="C108" i="5"/>
  <c r="C109" i="5"/>
  <c r="C110" i="5"/>
  <c r="C117" i="5"/>
  <c r="C132" i="5"/>
  <c r="C133" i="5"/>
  <c r="C134" i="5"/>
  <c r="C135" i="5"/>
  <c r="C143" i="5"/>
  <c r="C147" i="5"/>
  <c r="C148" i="5"/>
  <c r="C154" i="5"/>
  <c r="C155" i="5"/>
  <c r="C163" i="5"/>
  <c r="C178" i="5"/>
  <c r="C185" i="5"/>
  <c r="C188" i="5"/>
  <c r="C189" i="5"/>
  <c r="C193" i="5"/>
  <c r="C194" i="5"/>
  <c r="C197" i="5"/>
  <c r="C202" i="5"/>
  <c r="C203" i="5"/>
  <c r="C204" i="5"/>
  <c r="C116" i="5"/>
  <c r="C126" i="5"/>
  <c r="C127" i="5"/>
  <c r="C128" i="5"/>
  <c r="C129" i="5"/>
  <c r="C130" i="5"/>
  <c r="C144" i="5"/>
  <c r="C149" i="5"/>
  <c r="C156" i="5"/>
  <c r="C157" i="5"/>
  <c r="C158" i="5"/>
  <c r="C159" i="5"/>
  <c r="C161" i="5"/>
  <c r="C164" i="5"/>
  <c r="C165" i="5"/>
  <c r="C180" i="5"/>
  <c r="C179" i="5"/>
  <c r="C137" i="5"/>
  <c r="C140" i="5"/>
  <c r="C141" i="5"/>
  <c r="C142" i="5"/>
  <c r="C152" i="5"/>
  <c r="C153" i="5"/>
  <c r="C184" i="5"/>
  <c r="C198" i="5"/>
  <c r="C201" i="5"/>
  <c r="C119" i="5"/>
  <c r="C120" i="5"/>
  <c r="C121" i="5"/>
  <c r="C123" i="5"/>
  <c r="C124" i="5"/>
  <c r="C145" i="5"/>
  <c r="C160" i="5"/>
  <c r="C166" i="5"/>
  <c r="C167" i="5"/>
  <c r="C168" i="5"/>
  <c r="C191" i="5"/>
  <c r="C200" i="5"/>
  <c r="C205" i="5"/>
  <c r="C107" i="5"/>
  <c r="C118" i="5"/>
  <c r="C122" i="5"/>
  <c r="C146" i="5"/>
  <c r="C169" i="5"/>
  <c r="C170" i="5"/>
  <c r="C171" i="5"/>
  <c r="C172" i="5"/>
  <c r="C173" i="5"/>
  <c r="C174" i="5"/>
  <c r="C175" i="5"/>
  <c r="C177" i="5"/>
  <c r="C138" i="5"/>
  <c r="C114" i="5"/>
  <c r="C139" i="5"/>
  <c r="C150" i="5"/>
  <c r="C115" i="5"/>
  <c r="C151" i="5"/>
  <c r="C181" i="5"/>
  <c r="C183" i="5"/>
  <c r="C192" i="5"/>
  <c r="C195" i="5"/>
  <c r="C199" i="5"/>
  <c r="G137" i="5"/>
  <c r="G136" i="5"/>
  <c r="G108" i="5"/>
  <c r="G109" i="5"/>
  <c r="G110" i="5"/>
  <c r="G116" i="5"/>
  <c r="G131" i="5"/>
  <c r="G132" i="5"/>
  <c r="G133" i="5"/>
  <c r="G134" i="5"/>
  <c r="G135" i="5"/>
  <c r="G143" i="5"/>
  <c r="G147" i="5"/>
  <c r="G148" i="5"/>
  <c r="G154" i="5"/>
  <c r="G155" i="5"/>
  <c r="G162" i="5"/>
  <c r="G163" i="5"/>
  <c r="G178" i="5"/>
  <c r="G185" i="5"/>
  <c r="G186" i="5"/>
  <c r="G188" i="5"/>
  <c r="G189" i="5"/>
  <c r="G193" i="5"/>
  <c r="G194" i="5"/>
  <c r="G196" i="5"/>
  <c r="G197" i="5"/>
  <c r="G202" i="5"/>
  <c r="G203" i="5"/>
  <c r="G204" i="5"/>
  <c r="G114" i="5"/>
  <c r="G115" i="5"/>
  <c r="G125" i="5"/>
  <c r="G126" i="5"/>
  <c r="G127" i="5"/>
  <c r="G128" i="5"/>
  <c r="G129" i="5"/>
  <c r="G130" i="5"/>
  <c r="G144" i="5"/>
  <c r="G149" i="5"/>
  <c r="G156" i="5"/>
  <c r="G157" i="5"/>
  <c r="G158" i="5"/>
  <c r="G159" i="5"/>
  <c r="G160" i="5"/>
  <c r="G161" i="5"/>
  <c r="G164" i="5"/>
  <c r="G165" i="5"/>
  <c r="G179" i="5"/>
  <c r="G180" i="5"/>
  <c r="G182" i="5"/>
  <c r="G117" i="5"/>
  <c r="G146" i="5"/>
  <c r="G169" i="5"/>
  <c r="G170" i="5"/>
  <c r="G171" i="5"/>
  <c r="G172" i="5"/>
  <c r="G173" i="5"/>
  <c r="G174" i="5"/>
  <c r="G175" i="5"/>
  <c r="G177" i="5"/>
  <c r="G187" i="5"/>
  <c r="G191" i="5"/>
  <c r="G200" i="5"/>
  <c r="G205" i="5"/>
  <c r="G112" i="5"/>
  <c r="G113" i="5"/>
  <c r="G138" i="5"/>
  <c r="G139" i="5"/>
  <c r="G150" i="5"/>
  <c r="G151" i="5"/>
  <c r="G181" i="5"/>
  <c r="G183" i="5"/>
  <c r="G195" i="5"/>
  <c r="G199" i="5"/>
  <c r="G111" i="5"/>
  <c r="G140" i="5"/>
  <c r="G141" i="5"/>
  <c r="G142" i="5"/>
  <c r="G152" i="5"/>
  <c r="G153" i="5"/>
  <c r="G121" i="5"/>
  <c r="G145" i="5"/>
  <c r="G168" i="5"/>
  <c r="G176" i="5"/>
  <c r="G201" i="5"/>
  <c r="G118" i="5"/>
  <c r="G122" i="5"/>
  <c r="G184" i="5"/>
  <c r="G190" i="5"/>
  <c r="G119" i="5"/>
  <c r="G123" i="5"/>
  <c r="G166" i="5"/>
  <c r="G198" i="5"/>
  <c r="G120" i="5"/>
  <c r="G124" i="5"/>
  <c r="G167" i="5"/>
  <c r="G192" i="5"/>
  <c r="G107" i="5"/>
  <c r="C113" i="1"/>
  <c r="C132" i="1"/>
  <c r="C157" i="1"/>
  <c r="C117" i="1"/>
  <c r="C122" i="1"/>
  <c r="C118" i="1"/>
  <c r="C191" i="1"/>
  <c r="C128" i="1"/>
  <c r="E109" i="1"/>
  <c r="E111" i="1"/>
  <c r="E112" i="1"/>
  <c r="E110" i="1"/>
  <c r="E146" i="1"/>
  <c r="E113" i="1"/>
  <c r="D111" i="5"/>
  <c r="D137" i="5"/>
  <c r="D140" i="5"/>
  <c r="D141" i="5"/>
  <c r="D142" i="5"/>
  <c r="D146" i="5"/>
  <c r="D152" i="5"/>
  <c r="D153" i="5"/>
  <c r="D169" i="5"/>
  <c r="D170" i="5"/>
  <c r="D171" i="5"/>
  <c r="D172" i="5"/>
  <c r="D173" i="5"/>
  <c r="D174" i="5"/>
  <c r="D175" i="5"/>
  <c r="D177" i="5"/>
  <c r="D184" i="5"/>
  <c r="D187" i="5"/>
  <c r="D190" i="5"/>
  <c r="D191" i="5"/>
  <c r="D192" i="5"/>
  <c r="D201" i="5"/>
  <c r="D107" i="5"/>
  <c r="D108" i="5"/>
  <c r="D109" i="5"/>
  <c r="D110" i="5"/>
  <c r="D131" i="5"/>
  <c r="D132" i="5"/>
  <c r="D133" i="5"/>
  <c r="D134" i="5"/>
  <c r="D135" i="5"/>
  <c r="D136" i="5"/>
  <c r="D143" i="5"/>
  <c r="D147" i="5"/>
  <c r="D148" i="5"/>
  <c r="D154" i="5"/>
  <c r="D155" i="5"/>
  <c r="D162" i="5"/>
  <c r="D163" i="5"/>
  <c r="D178" i="5"/>
  <c r="D185" i="5"/>
  <c r="D186" i="5"/>
  <c r="D112" i="5"/>
  <c r="D113" i="5"/>
  <c r="D138" i="5"/>
  <c r="D139" i="5"/>
  <c r="D150" i="5"/>
  <c r="D151" i="5"/>
  <c r="D181" i="5"/>
  <c r="D183" i="5"/>
  <c r="D188" i="5"/>
  <c r="D194" i="5"/>
  <c r="D196" i="5"/>
  <c r="D125" i="5"/>
  <c r="D126" i="5"/>
  <c r="D127" i="5"/>
  <c r="D128" i="5"/>
  <c r="D129" i="5"/>
  <c r="D130" i="5"/>
  <c r="D144" i="5"/>
  <c r="D156" i="5"/>
  <c r="D157" i="5"/>
  <c r="D158" i="5"/>
  <c r="D159" i="5"/>
  <c r="D161" i="5"/>
  <c r="D164" i="5"/>
  <c r="D165" i="5"/>
  <c r="D198" i="5"/>
  <c r="D203" i="5"/>
  <c r="D119" i="5"/>
  <c r="D120" i="5"/>
  <c r="D121" i="5"/>
  <c r="D123" i="5"/>
  <c r="D124" i="5"/>
  <c r="D145" i="5"/>
  <c r="D166" i="5"/>
  <c r="D167" i="5"/>
  <c r="D168" i="5"/>
  <c r="D176" i="5"/>
  <c r="D149" i="5"/>
  <c r="D180" i="5"/>
  <c r="D182" i="5"/>
  <c r="D195" i="5"/>
  <c r="D199" i="5"/>
  <c r="D204" i="5"/>
  <c r="D189" i="5"/>
  <c r="D193" i="5"/>
  <c r="D197" i="5"/>
  <c r="D202" i="5"/>
  <c r="D179" i="5"/>
  <c r="D200" i="5"/>
  <c r="D205" i="5"/>
  <c r="H111" i="5"/>
  <c r="H117" i="5"/>
  <c r="H136" i="5"/>
  <c r="H140" i="5"/>
  <c r="H141" i="5"/>
  <c r="H142" i="5"/>
  <c r="H146" i="5"/>
  <c r="H152" i="5"/>
  <c r="H153" i="5"/>
  <c r="H169" i="5"/>
  <c r="H170" i="5"/>
  <c r="H171" i="5"/>
  <c r="H172" i="5"/>
  <c r="H173" i="5"/>
  <c r="H174" i="5"/>
  <c r="H175" i="5"/>
  <c r="H177" i="5"/>
  <c r="H184" i="5"/>
  <c r="H187" i="5"/>
  <c r="H190" i="5"/>
  <c r="H191" i="5"/>
  <c r="H192" i="5"/>
  <c r="H201" i="5"/>
  <c r="H107" i="5"/>
  <c r="H108" i="5"/>
  <c r="H109" i="5"/>
  <c r="H110" i="5"/>
  <c r="H116" i="5"/>
  <c r="H131" i="5"/>
  <c r="H132" i="5"/>
  <c r="H133" i="5"/>
  <c r="H134" i="5"/>
  <c r="H135" i="5"/>
  <c r="H143" i="5"/>
  <c r="H147" i="5"/>
  <c r="H148" i="5"/>
  <c r="H154" i="5"/>
  <c r="H155" i="5"/>
  <c r="H163" i="5"/>
  <c r="H178" i="5"/>
  <c r="H185" i="5"/>
  <c r="H162" i="5"/>
  <c r="H118" i="5"/>
  <c r="H119" i="5"/>
  <c r="H120" i="5"/>
  <c r="H121" i="5"/>
  <c r="H122" i="5"/>
  <c r="H123" i="5"/>
  <c r="H124" i="5"/>
  <c r="H145" i="5"/>
  <c r="H166" i="5"/>
  <c r="H167" i="5"/>
  <c r="H168" i="5"/>
  <c r="H176" i="5"/>
  <c r="H198" i="5"/>
  <c r="H203" i="5"/>
  <c r="H114" i="5"/>
  <c r="H115" i="5"/>
  <c r="H149" i="5"/>
  <c r="H179" i="5"/>
  <c r="H180" i="5"/>
  <c r="H182" i="5"/>
  <c r="H189" i="5"/>
  <c r="H193" i="5"/>
  <c r="H197" i="5"/>
  <c r="H200" i="5"/>
  <c r="H205" i="5"/>
  <c r="H112" i="5"/>
  <c r="H113" i="5"/>
  <c r="H137" i="5"/>
  <c r="H138" i="5"/>
  <c r="H139" i="5"/>
  <c r="H150" i="5"/>
  <c r="H151" i="5"/>
  <c r="H125" i="5"/>
  <c r="H129" i="5"/>
  <c r="H156" i="5"/>
  <c r="H160" i="5"/>
  <c r="H164" i="5"/>
  <c r="H188" i="5"/>
  <c r="H196" i="5"/>
  <c r="H126" i="5"/>
  <c r="H130" i="5"/>
  <c r="H157" i="5"/>
  <c r="H161" i="5"/>
  <c r="H165" i="5"/>
  <c r="H195" i="5"/>
  <c r="H199" i="5"/>
  <c r="H204" i="5"/>
  <c r="H127" i="5"/>
  <c r="H158" i="5"/>
  <c r="H186" i="5"/>
  <c r="H194" i="5"/>
  <c r="H128" i="5"/>
  <c r="H144" i="5"/>
  <c r="H159" i="5"/>
  <c r="H181" i="5"/>
  <c r="H183" i="5"/>
  <c r="H202" i="5"/>
  <c r="C123" i="2"/>
  <c r="C122" i="2"/>
  <c r="G203" i="2"/>
  <c r="G201" i="2"/>
  <c r="G197" i="2"/>
  <c r="G194" i="2"/>
  <c r="G191" i="2"/>
  <c r="G174" i="2"/>
  <c r="G172" i="2"/>
  <c r="G167" i="2"/>
  <c r="G161" i="2"/>
  <c r="G159" i="2"/>
  <c r="G157" i="2"/>
  <c r="G152" i="2"/>
  <c r="G146" i="2"/>
  <c r="G138" i="2"/>
  <c r="G135" i="2"/>
  <c r="G132" i="2"/>
  <c r="G129" i="2"/>
  <c r="G125" i="2"/>
  <c r="G121" i="2"/>
  <c r="G118" i="2"/>
  <c r="G115" i="2"/>
  <c r="G113" i="2"/>
  <c r="G110" i="2"/>
  <c r="G107" i="2"/>
  <c r="G202" i="2"/>
  <c r="G190" i="2"/>
  <c r="G188" i="2"/>
  <c r="G176" i="2"/>
  <c r="G163" i="2"/>
  <c r="G151" i="2"/>
  <c r="G149" i="2"/>
  <c r="G145" i="2"/>
  <c r="G133" i="2"/>
  <c r="G130" i="2"/>
  <c r="G126" i="2"/>
  <c r="G114" i="2"/>
  <c r="G205" i="2"/>
  <c r="G179" i="2"/>
  <c r="G171" i="2"/>
  <c r="G166" i="2"/>
  <c r="G156" i="2"/>
  <c r="G143" i="2"/>
  <c r="G140" i="2"/>
  <c r="G111" i="2"/>
  <c r="G195" i="2"/>
  <c r="G192" i="2"/>
  <c r="G186" i="2"/>
  <c r="G175" i="2"/>
  <c r="G164" i="2"/>
  <c r="G160" i="2"/>
  <c r="G142" i="2"/>
  <c r="G137" i="2"/>
  <c r="G131" i="2"/>
  <c r="G124" i="2"/>
  <c r="G122" i="2"/>
  <c r="G120" i="2"/>
  <c r="G109" i="2"/>
  <c r="G200" i="2"/>
  <c r="G182" i="2"/>
  <c r="G177" i="2"/>
  <c r="G168" i="2"/>
  <c r="G155" i="2"/>
  <c r="G147" i="2"/>
  <c r="G144" i="2"/>
  <c r="G128" i="2"/>
  <c r="G117" i="2"/>
  <c r="G112" i="2"/>
  <c r="G204" i="2"/>
  <c r="G196" i="2"/>
  <c r="G193" i="2"/>
  <c r="G187" i="2"/>
  <c r="G173" i="2"/>
  <c r="G162" i="2"/>
  <c r="G158" i="2"/>
  <c r="G134" i="2"/>
  <c r="G127" i="2"/>
  <c r="G116" i="2"/>
  <c r="G183" i="2"/>
  <c r="G141" i="2"/>
  <c r="G136" i="2"/>
  <c r="G169" i="2"/>
  <c r="G198" i="2"/>
  <c r="G178" i="2"/>
  <c r="G148" i="2"/>
  <c r="G123" i="2"/>
  <c r="G119" i="2"/>
  <c r="F114" i="5"/>
  <c r="F115" i="5"/>
  <c r="F125" i="5"/>
  <c r="F126" i="5"/>
  <c r="F127" i="5"/>
  <c r="F128" i="5"/>
  <c r="F129" i="5"/>
  <c r="F130" i="5"/>
  <c r="F144" i="5"/>
  <c r="F149" i="5"/>
  <c r="F156" i="5"/>
  <c r="F157" i="5"/>
  <c r="F158" i="5"/>
  <c r="F159" i="5"/>
  <c r="F160" i="5"/>
  <c r="F161" i="5"/>
  <c r="F164" i="5"/>
  <c r="F165" i="5"/>
  <c r="F179" i="5"/>
  <c r="F180" i="5"/>
  <c r="F182" i="5"/>
  <c r="F195" i="5"/>
  <c r="F198" i="5"/>
  <c r="F199" i="5"/>
  <c r="F205" i="5"/>
  <c r="F112" i="5"/>
  <c r="F113" i="5"/>
  <c r="F118" i="5"/>
  <c r="F119" i="5"/>
  <c r="F120" i="5"/>
  <c r="F121" i="5"/>
  <c r="F122" i="5"/>
  <c r="F123" i="5"/>
  <c r="F124" i="5"/>
  <c r="F138" i="5"/>
  <c r="F139" i="5"/>
  <c r="F145" i="5"/>
  <c r="F150" i="5"/>
  <c r="F151" i="5"/>
  <c r="F167" i="5"/>
  <c r="F168" i="5"/>
  <c r="F176" i="5"/>
  <c r="F166" i="5"/>
  <c r="F181" i="5"/>
  <c r="F183" i="5"/>
  <c r="F116" i="5"/>
  <c r="F147" i="5"/>
  <c r="F148" i="5"/>
  <c r="F178" i="5"/>
  <c r="F189" i="5"/>
  <c r="F193" i="5"/>
  <c r="F197" i="5"/>
  <c r="F111" i="5"/>
  <c r="F137" i="5"/>
  <c r="F140" i="5"/>
  <c r="F141" i="5"/>
  <c r="F142" i="5"/>
  <c r="F152" i="5"/>
  <c r="F153" i="5"/>
  <c r="F184" i="5"/>
  <c r="F190" i="5"/>
  <c r="F192" i="5"/>
  <c r="F202" i="5"/>
  <c r="F204" i="5"/>
  <c r="F108" i="5"/>
  <c r="F109" i="5"/>
  <c r="F110" i="5"/>
  <c r="F131" i="5"/>
  <c r="F132" i="5"/>
  <c r="F133" i="5"/>
  <c r="F134" i="5"/>
  <c r="F135" i="5"/>
  <c r="F136" i="5"/>
  <c r="F143" i="5"/>
  <c r="F154" i="5"/>
  <c r="F155" i="5"/>
  <c r="F162" i="5"/>
  <c r="F163" i="5"/>
  <c r="F117" i="5"/>
  <c r="F172" i="5"/>
  <c r="F187" i="5"/>
  <c r="F191" i="5"/>
  <c r="F200" i="5"/>
  <c r="F107" i="5"/>
  <c r="F146" i="5"/>
  <c r="F169" i="5"/>
  <c r="F173" i="5"/>
  <c r="F177" i="5"/>
  <c r="F186" i="5"/>
  <c r="F194" i="5"/>
  <c r="F170" i="5"/>
  <c r="F174" i="5"/>
  <c r="F203" i="5"/>
  <c r="F171" i="5"/>
  <c r="F175" i="5"/>
  <c r="F185" i="5"/>
  <c r="F188" i="5"/>
  <c r="F196" i="5"/>
  <c r="F201" i="5"/>
  <c r="J112" i="5"/>
  <c r="J113" i="5"/>
  <c r="J118" i="5"/>
  <c r="J119" i="5"/>
  <c r="J120" i="5"/>
  <c r="J121" i="5"/>
  <c r="J122" i="5"/>
  <c r="J123" i="5"/>
  <c r="J124" i="5"/>
  <c r="J137" i="5"/>
  <c r="J138" i="5"/>
  <c r="J139" i="5"/>
  <c r="J145" i="5"/>
  <c r="J150" i="5"/>
  <c r="J151" i="5"/>
  <c r="J166" i="5"/>
  <c r="J167" i="5"/>
  <c r="J168" i="5"/>
  <c r="J176" i="5"/>
  <c r="J181" i="5"/>
  <c r="J183" i="5"/>
  <c r="J200" i="5"/>
  <c r="J111" i="5"/>
  <c r="J117" i="5"/>
  <c r="J136" i="5"/>
  <c r="J140" i="5"/>
  <c r="J141" i="5"/>
  <c r="J142" i="5"/>
  <c r="J152" i="5"/>
  <c r="J153" i="5"/>
  <c r="J184" i="5"/>
  <c r="J146" i="5"/>
  <c r="J169" i="5"/>
  <c r="J170" i="5"/>
  <c r="J171" i="5"/>
  <c r="J172" i="5"/>
  <c r="J173" i="5"/>
  <c r="J174" i="5"/>
  <c r="J175" i="5"/>
  <c r="J177" i="5"/>
  <c r="J125" i="5"/>
  <c r="J126" i="5"/>
  <c r="J127" i="5"/>
  <c r="J128" i="5"/>
  <c r="J129" i="5"/>
  <c r="J130" i="5"/>
  <c r="J144" i="5"/>
  <c r="J156" i="5"/>
  <c r="J157" i="5"/>
  <c r="J158" i="5"/>
  <c r="J159" i="5"/>
  <c r="J160" i="5"/>
  <c r="J161" i="5"/>
  <c r="J164" i="5"/>
  <c r="J165" i="5"/>
  <c r="J186" i="5"/>
  <c r="J188" i="5"/>
  <c r="J194" i="5"/>
  <c r="J196" i="5"/>
  <c r="J201" i="5"/>
  <c r="J116" i="5"/>
  <c r="J147" i="5"/>
  <c r="J148" i="5"/>
  <c r="J178" i="5"/>
  <c r="J187" i="5"/>
  <c r="J191" i="5"/>
  <c r="J198" i="5"/>
  <c r="J203" i="5"/>
  <c r="J107" i="5"/>
  <c r="J114" i="5"/>
  <c r="J115" i="5"/>
  <c r="J149" i="5"/>
  <c r="J179" i="5"/>
  <c r="J108" i="5"/>
  <c r="J133" i="5"/>
  <c r="J185" i="5"/>
  <c r="J192" i="5"/>
  <c r="J202" i="5"/>
  <c r="J109" i="5"/>
  <c r="J134" i="5"/>
  <c r="J180" i="5"/>
  <c r="J182" i="5"/>
  <c r="J205" i="5"/>
  <c r="J110" i="5"/>
  <c r="J131" i="5"/>
  <c r="J135" i="5"/>
  <c r="J143" i="5"/>
  <c r="J154" i="5"/>
  <c r="J162" i="5"/>
  <c r="J190" i="5"/>
  <c r="J195" i="5"/>
  <c r="J199" i="5"/>
  <c r="J204" i="5"/>
  <c r="J132" i="5"/>
  <c r="J155" i="5"/>
  <c r="J163" i="5"/>
  <c r="J189" i="5"/>
  <c r="J193" i="5"/>
  <c r="J197" i="5"/>
  <c r="D206" i="4"/>
  <c r="B118" i="4"/>
  <c r="B119" i="4"/>
  <c r="B127" i="4"/>
  <c r="B147" i="4"/>
  <c r="B149" i="4"/>
  <c r="B189" i="4"/>
  <c r="B108" i="4"/>
  <c r="B153" i="4"/>
  <c r="B135" i="4"/>
  <c r="B150" i="4"/>
  <c r="B152" i="4"/>
  <c r="B188" i="4"/>
  <c r="B133" i="4"/>
  <c r="B159" i="4"/>
  <c r="B169" i="4"/>
  <c r="B117" i="4"/>
  <c r="B205" i="4"/>
  <c r="B143" i="4"/>
  <c r="B142" i="4"/>
  <c r="B107" i="4"/>
  <c r="B145" i="4"/>
  <c r="B192" i="4"/>
  <c r="B146" i="4"/>
  <c r="B200" i="4"/>
  <c r="B182" i="4"/>
  <c r="B190" i="4"/>
  <c r="C115" i="4"/>
  <c r="C124" i="4"/>
  <c r="C113" i="4"/>
  <c r="C125" i="4"/>
  <c r="C112" i="4"/>
  <c r="C134" i="4"/>
  <c r="C146" i="4"/>
  <c r="C183" i="4"/>
  <c r="C185" i="4"/>
  <c r="C188" i="4"/>
  <c r="C181" i="4"/>
  <c r="C182" i="4"/>
  <c r="C137" i="4"/>
  <c r="C108" i="4"/>
  <c r="C110" i="4"/>
  <c r="C151" i="4"/>
  <c r="C153" i="4"/>
  <c r="C179" i="4"/>
  <c r="C127" i="4"/>
  <c r="C128" i="4"/>
  <c r="C129" i="4"/>
  <c r="C130" i="4"/>
  <c r="C131" i="4"/>
  <c r="C132" i="4"/>
  <c r="C135" i="4"/>
  <c r="C149" i="4"/>
  <c r="C150" i="4"/>
  <c r="C192" i="4"/>
  <c r="C159" i="4"/>
  <c r="C168" i="4"/>
  <c r="C177" i="4"/>
  <c r="C193" i="4"/>
  <c r="C147" i="4"/>
  <c r="C190" i="4"/>
  <c r="C201" i="4"/>
  <c r="C197" i="4"/>
  <c r="C140" i="4"/>
  <c r="C139" i="4"/>
  <c r="C142" i="4"/>
  <c r="C156" i="4"/>
  <c r="C202" i="4"/>
  <c r="C107" i="4"/>
  <c r="C145" i="4"/>
  <c r="C166" i="4"/>
  <c r="C175" i="4"/>
  <c r="C189" i="4"/>
  <c r="C111" i="4"/>
  <c r="C143" i="4"/>
  <c r="C157" i="4"/>
  <c r="C191" i="4"/>
  <c r="C141" i="4"/>
  <c r="C167" i="4"/>
  <c r="C176" i="4"/>
  <c r="C199" i="4"/>
  <c r="C195" i="4"/>
  <c r="C144" i="4"/>
  <c r="C198" i="4"/>
  <c r="C173" i="4"/>
  <c r="C155" i="4"/>
  <c r="C203" i="4"/>
  <c r="C164" i="4"/>
  <c r="C205" i="4"/>
  <c r="E114" i="4"/>
  <c r="E116" i="4"/>
  <c r="E117" i="4"/>
  <c r="E115" i="4"/>
  <c r="E118" i="4"/>
  <c r="E120" i="4"/>
  <c r="E121" i="4"/>
  <c r="E122" i="4"/>
  <c r="E123" i="4"/>
  <c r="E119" i="4"/>
  <c r="E124" i="4"/>
  <c r="E132" i="4"/>
  <c r="E176" i="4"/>
  <c r="E177" i="4"/>
  <c r="E179" i="4"/>
  <c r="E186" i="4"/>
  <c r="E187" i="4"/>
  <c r="E140" i="4"/>
  <c r="E142" i="4"/>
  <c r="E143" i="4"/>
  <c r="E173" i="4"/>
  <c r="E184" i="4"/>
  <c r="E139" i="4"/>
  <c r="E155" i="4"/>
  <c r="E156" i="4"/>
  <c r="E157" i="4"/>
  <c r="E163" i="4"/>
  <c r="E164" i="4"/>
  <c r="E172" i="4"/>
  <c r="E181" i="4"/>
  <c r="E182" i="4"/>
  <c r="E183" i="4"/>
  <c r="E138" i="4"/>
  <c r="E154" i="4"/>
  <c r="E162" i="4"/>
  <c r="E171" i="4"/>
  <c r="E180" i="4"/>
  <c r="E110" i="4"/>
  <c r="E136" i="4"/>
  <c r="E137" i="4"/>
  <c r="E161" i="4"/>
  <c r="E108" i="4"/>
  <c r="E126" i="4"/>
  <c r="E133" i="4"/>
  <c r="E134" i="4"/>
  <c r="E151" i="4"/>
  <c r="E152" i="4"/>
  <c r="E153" i="4"/>
  <c r="E160" i="4"/>
  <c r="E170" i="4"/>
  <c r="E178" i="4"/>
  <c r="E188" i="4"/>
  <c r="E189" i="4"/>
  <c r="E190" i="4"/>
  <c r="E191" i="4"/>
  <c r="E130" i="4"/>
  <c r="E141" i="4"/>
  <c r="E167" i="4"/>
  <c r="E185" i="4"/>
  <c r="E199" i="4"/>
  <c r="E203" i="4"/>
  <c r="E107" i="4"/>
  <c r="E197" i="4"/>
  <c r="E125" i="4"/>
  <c r="E144" i="4"/>
  <c r="E150" i="4"/>
  <c r="E159" i="4"/>
  <c r="E193" i="4"/>
  <c r="E198" i="4"/>
  <c r="E202" i="4"/>
  <c r="E145" i="4"/>
  <c r="E128" i="4"/>
  <c r="E147" i="4"/>
  <c r="E165" i="4"/>
  <c r="E168" i="4"/>
  <c r="E174" i="4"/>
  <c r="E109" i="4"/>
  <c r="E131" i="4"/>
  <c r="E148" i="4"/>
  <c r="E192" i="4"/>
  <c r="E169" i="4"/>
  <c r="E129" i="4"/>
  <c r="E166" i="4"/>
  <c r="E175" i="4"/>
  <c r="E201" i="4"/>
  <c r="E204" i="4"/>
  <c r="E111" i="4"/>
  <c r="E149" i="4"/>
  <c r="E195" i="4"/>
  <c r="E200" i="4"/>
  <c r="E205" i="4"/>
  <c r="E113" i="4"/>
  <c r="E127" i="4"/>
  <c r="E135" i="4"/>
  <c r="E158" i="4"/>
  <c r="E146" i="4"/>
  <c r="E196" i="4"/>
  <c r="E194" i="4"/>
  <c r="F108" i="4"/>
  <c r="F114" i="4"/>
  <c r="F116" i="4"/>
  <c r="F117" i="4"/>
  <c r="F115" i="4"/>
  <c r="F118" i="4"/>
  <c r="F120" i="4"/>
  <c r="F121" i="4"/>
  <c r="F122" i="4"/>
  <c r="F123" i="4"/>
  <c r="F131" i="4"/>
  <c r="F143" i="4"/>
  <c r="F144" i="4"/>
  <c r="F157" i="4"/>
  <c r="F167" i="4"/>
  <c r="F168" i="4"/>
  <c r="F169" i="4"/>
  <c r="F170" i="4"/>
  <c r="F175" i="4"/>
  <c r="F178" i="4"/>
  <c r="F180" i="4"/>
  <c r="F181" i="4"/>
  <c r="F109" i="4"/>
  <c r="F141" i="4"/>
  <c r="F145" i="4"/>
  <c r="F146" i="4"/>
  <c r="F147" i="4"/>
  <c r="F165" i="4"/>
  <c r="F166" i="4"/>
  <c r="F174" i="4"/>
  <c r="F185" i="4"/>
  <c r="F112" i="4"/>
  <c r="F124" i="4"/>
  <c r="F140" i="4"/>
  <c r="F142" i="4"/>
  <c r="F173" i="4"/>
  <c r="F184" i="4"/>
  <c r="F139" i="4"/>
  <c r="F155" i="4"/>
  <c r="F156" i="4"/>
  <c r="F163" i="4"/>
  <c r="F164" i="4"/>
  <c r="F172" i="4"/>
  <c r="F182" i="4"/>
  <c r="F183" i="4"/>
  <c r="F138" i="4"/>
  <c r="F154" i="4"/>
  <c r="F162" i="4"/>
  <c r="F171" i="4"/>
  <c r="F201" i="4"/>
  <c r="F202" i="4"/>
  <c r="F205" i="4"/>
  <c r="F110" i="4"/>
  <c r="F136" i="4"/>
  <c r="F137" i="4"/>
  <c r="F161" i="4"/>
  <c r="F179" i="4"/>
  <c r="F187" i="4"/>
  <c r="F119" i="4"/>
  <c r="F127" i="4"/>
  <c r="F135" i="4"/>
  <c r="F158" i="4"/>
  <c r="F176" i="4"/>
  <c r="F194" i="4"/>
  <c r="F107" i="4"/>
  <c r="F126" i="4"/>
  <c r="F151" i="4"/>
  <c r="F130" i="4"/>
  <c r="F133" i="4"/>
  <c r="F186" i="4"/>
  <c r="F190" i="4"/>
  <c r="F199" i="4"/>
  <c r="F203" i="4"/>
  <c r="F134" i="4"/>
  <c r="F189" i="4"/>
  <c r="F192" i="4"/>
  <c r="F125" i="4"/>
  <c r="F150" i="4"/>
  <c r="F153" i="4"/>
  <c r="F159" i="4"/>
  <c r="F177" i="4"/>
  <c r="F193" i="4"/>
  <c r="F198" i="4"/>
  <c r="F128" i="4"/>
  <c r="F148" i="4"/>
  <c r="F160" i="4"/>
  <c r="F196" i="4"/>
  <c r="F129" i="4"/>
  <c r="F132" i="4"/>
  <c r="F191" i="4"/>
  <c r="F204" i="4"/>
  <c r="F197" i="4"/>
  <c r="F188" i="4"/>
  <c r="F200" i="4"/>
  <c r="F149" i="4"/>
  <c r="F152" i="4"/>
  <c r="F195" i="4"/>
  <c r="I108" i="4"/>
  <c r="I111" i="4"/>
  <c r="I109" i="4"/>
  <c r="I110" i="4"/>
  <c r="I128" i="4"/>
  <c r="I141" i="4"/>
  <c r="I158" i="4"/>
  <c r="I119" i="4"/>
  <c r="I126" i="4"/>
  <c r="I129" i="4"/>
  <c r="I131" i="4"/>
  <c r="I132" i="4"/>
  <c r="I133" i="4"/>
  <c r="I135" i="4"/>
  <c r="I159" i="4"/>
  <c r="I168" i="4"/>
  <c r="I186" i="4"/>
  <c r="I116" i="4"/>
  <c r="I125" i="4"/>
  <c r="I127" i="4"/>
  <c r="I176" i="4"/>
  <c r="I114" i="4"/>
  <c r="I142" i="4"/>
  <c r="I146" i="4"/>
  <c r="I165" i="4"/>
  <c r="I166" i="4"/>
  <c r="I174" i="4"/>
  <c r="I175" i="4"/>
  <c r="I118" i="4"/>
  <c r="I120" i="4"/>
  <c r="I122" i="4"/>
  <c r="I157" i="4"/>
  <c r="I164" i="4"/>
  <c r="I184" i="4"/>
  <c r="I195" i="4"/>
  <c r="I196" i="4"/>
  <c r="I112" i="4"/>
  <c r="I124" i="4"/>
  <c r="I155" i="4"/>
  <c r="I156" i="4"/>
  <c r="I181" i="4"/>
  <c r="I198" i="4"/>
  <c r="I123" i="4"/>
  <c r="I161" i="4"/>
  <c r="I170" i="4"/>
  <c r="I179" i="4"/>
  <c r="I182" i="4"/>
  <c r="I204" i="4"/>
  <c r="I190" i="4"/>
  <c r="I136" i="4"/>
  <c r="I113" i="4"/>
  <c r="I188" i="4"/>
  <c r="I115" i="4"/>
  <c r="I162" i="4"/>
  <c r="I183" i="4"/>
  <c r="I194" i="4"/>
  <c r="I121" i="4"/>
  <c r="I193" i="4"/>
  <c r="I117" i="4"/>
  <c r="I160" i="4"/>
  <c r="I187" i="4"/>
  <c r="I189" i="4"/>
  <c r="I192" i="4"/>
  <c r="I201" i="4"/>
  <c r="I202" i="4"/>
  <c r="J112" i="4"/>
  <c r="J119" i="4"/>
  <c r="J124" i="4"/>
  <c r="J111" i="4"/>
  <c r="J109" i="4"/>
  <c r="J110" i="4"/>
  <c r="J127" i="4"/>
  <c r="J135" i="4"/>
  <c r="J136" i="4"/>
  <c r="J138" i="4"/>
  <c r="J139" i="4"/>
  <c r="J140" i="4"/>
  <c r="J150" i="4"/>
  <c r="J113" i="4"/>
  <c r="J115" i="4"/>
  <c r="J121" i="4"/>
  <c r="J123" i="4"/>
  <c r="J151" i="4"/>
  <c r="J160" i="4"/>
  <c r="J178" i="4"/>
  <c r="J189" i="4"/>
  <c r="J190" i="4"/>
  <c r="J126" i="4"/>
  <c r="J128" i="4"/>
  <c r="J129" i="4"/>
  <c r="J130" i="4"/>
  <c r="J131" i="4"/>
  <c r="J132" i="4"/>
  <c r="J133" i="4"/>
  <c r="J134" i="4"/>
  <c r="J158" i="4"/>
  <c r="J159" i="4"/>
  <c r="J168" i="4"/>
  <c r="J177" i="4"/>
  <c r="J186" i="4"/>
  <c r="J116" i="4"/>
  <c r="J125" i="4"/>
  <c r="J167" i="4"/>
  <c r="J114" i="4"/>
  <c r="J141" i="4"/>
  <c r="J142" i="4"/>
  <c r="J143" i="4"/>
  <c r="J145" i="4"/>
  <c r="J146" i="4"/>
  <c r="J165" i="4"/>
  <c r="J174" i="4"/>
  <c r="J175" i="4"/>
  <c r="J193" i="4"/>
  <c r="J194" i="4"/>
  <c r="J118" i="4"/>
  <c r="J120" i="4"/>
  <c r="J122" i="4"/>
  <c r="J157" i="4"/>
  <c r="J164" i="4"/>
  <c r="J173" i="4"/>
  <c r="J184" i="4"/>
  <c r="J195" i="4"/>
  <c r="J197" i="4"/>
  <c r="J155" i="4"/>
  <c r="J201" i="4"/>
  <c r="J161" i="4"/>
  <c r="J200" i="4"/>
  <c r="J204" i="4"/>
  <c r="J183" i="4"/>
  <c r="J199" i="4"/>
  <c r="J203" i="4"/>
  <c r="J205" i="4"/>
  <c r="J156" i="4"/>
  <c r="J162" i="4"/>
  <c r="J171" i="4"/>
  <c r="J163" i="4"/>
  <c r="J181" i="4"/>
  <c r="J202" i="4"/>
  <c r="J107" i="4"/>
  <c r="J117" i="4"/>
  <c r="J192" i="4"/>
  <c r="J137" i="4"/>
  <c r="J198" i="4"/>
  <c r="G109" i="4"/>
  <c r="G110" i="4"/>
  <c r="G113" i="4"/>
  <c r="G108" i="4"/>
  <c r="G114" i="4"/>
  <c r="G116" i="4"/>
  <c r="G117" i="4"/>
  <c r="G130" i="4"/>
  <c r="G142" i="4"/>
  <c r="G153" i="4"/>
  <c r="G156" i="4"/>
  <c r="G164" i="4"/>
  <c r="G166" i="4"/>
  <c r="G171" i="4"/>
  <c r="G172" i="4"/>
  <c r="G173" i="4"/>
  <c r="G174" i="4"/>
  <c r="G111" i="4"/>
  <c r="G144" i="4"/>
  <c r="G158" i="4"/>
  <c r="G167" i="4"/>
  <c r="G175" i="4"/>
  <c r="G176" i="4"/>
  <c r="G118" i="4"/>
  <c r="G120" i="4"/>
  <c r="G122" i="4"/>
  <c r="G141" i="4"/>
  <c r="G143" i="4"/>
  <c r="G145" i="4"/>
  <c r="G146" i="4"/>
  <c r="G147" i="4"/>
  <c r="G165" i="4"/>
  <c r="G185" i="4"/>
  <c r="G112" i="4"/>
  <c r="G124" i="4"/>
  <c r="G140" i="4"/>
  <c r="G157" i="4"/>
  <c r="G181" i="4"/>
  <c r="G184" i="4"/>
  <c r="G139" i="4"/>
  <c r="G155" i="4"/>
  <c r="G163" i="4"/>
  <c r="G180" i="4"/>
  <c r="G182" i="4"/>
  <c r="G183" i="4"/>
  <c r="G199" i="4"/>
  <c r="G200" i="4"/>
  <c r="G203" i="4"/>
  <c r="G138" i="4"/>
  <c r="G154" i="4"/>
  <c r="G162" i="4"/>
  <c r="G201" i="4"/>
  <c r="G202" i="4"/>
  <c r="G149" i="4"/>
  <c r="G152" i="4"/>
  <c r="G195" i="4"/>
  <c r="G198" i="4"/>
  <c r="G131" i="4"/>
  <c r="G119" i="4"/>
  <c r="G127" i="4"/>
  <c r="G135" i="4"/>
  <c r="G194" i="4"/>
  <c r="G128" i="4"/>
  <c r="G178" i="4"/>
  <c r="G115" i="4"/>
  <c r="G133" i="4"/>
  <c r="G136" i="4"/>
  <c r="G186" i="4"/>
  <c r="G190" i="4"/>
  <c r="G121" i="4"/>
  <c r="G125" i="4"/>
  <c r="G150" i="4"/>
  <c r="G159" i="4"/>
  <c r="G168" i="4"/>
  <c r="G177" i="4"/>
  <c r="G193" i="4"/>
  <c r="G187" i="4"/>
  <c r="G126" i="4"/>
  <c r="G134" i="4"/>
  <c r="G137" i="4"/>
  <c r="G148" i="4"/>
  <c r="G151" i="4"/>
  <c r="G160" i="4"/>
  <c r="G169" i="4"/>
  <c r="G189" i="4"/>
  <c r="G192" i="4"/>
  <c r="G197" i="4"/>
  <c r="G123" i="4"/>
  <c r="G196" i="4"/>
  <c r="G129" i="4"/>
  <c r="G132" i="4"/>
  <c r="G205" i="4"/>
  <c r="G170" i="4"/>
  <c r="G191" i="4"/>
  <c r="G107" i="4"/>
  <c r="G161" i="4"/>
  <c r="G179" i="4"/>
  <c r="G204" i="4"/>
  <c r="H109" i="4"/>
  <c r="H110" i="4"/>
  <c r="H111" i="4"/>
  <c r="H108" i="4"/>
  <c r="H129" i="4"/>
  <c r="H155" i="4"/>
  <c r="H159" i="4"/>
  <c r="H160" i="4"/>
  <c r="H161" i="4"/>
  <c r="H162" i="4"/>
  <c r="H163" i="4"/>
  <c r="H165" i="4"/>
  <c r="H125" i="4"/>
  <c r="H127" i="4"/>
  <c r="H128" i="4"/>
  <c r="H192" i="4"/>
  <c r="H114" i="4"/>
  <c r="H144" i="4"/>
  <c r="H166" i="4"/>
  <c r="H174" i="4"/>
  <c r="H175" i="4"/>
  <c r="H118" i="4"/>
  <c r="H120" i="4"/>
  <c r="H122" i="4"/>
  <c r="H141" i="4"/>
  <c r="H173" i="4"/>
  <c r="H112" i="4"/>
  <c r="H124" i="4"/>
  <c r="H156" i="4"/>
  <c r="H172" i="4"/>
  <c r="H181" i="4"/>
  <c r="H198" i="4"/>
  <c r="H204" i="4"/>
  <c r="H171" i="4"/>
  <c r="H180" i="4"/>
  <c r="H182" i="4"/>
  <c r="H183" i="4"/>
  <c r="H200" i="4"/>
  <c r="H113" i="4"/>
  <c r="H132" i="4"/>
  <c r="H188" i="4"/>
  <c r="H205" i="4"/>
  <c r="H195" i="4"/>
  <c r="H119" i="4"/>
  <c r="H130" i="4"/>
  <c r="H194" i="4"/>
  <c r="H115" i="4"/>
  <c r="H133" i="4"/>
  <c r="H136" i="4"/>
  <c r="H186" i="4"/>
  <c r="H121" i="4"/>
  <c r="H193" i="4"/>
  <c r="H117" i="4"/>
  <c r="H131" i="4"/>
  <c r="H178" i="4"/>
  <c r="H187" i="4"/>
  <c r="H126" i="4"/>
  <c r="H134" i="4"/>
  <c r="H137" i="4"/>
  <c r="H151" i="4"/>
  <c r="H169" i="4"/>
  <c r="H201" i="4"/>
  <c r="H107" i="4"/>
  <c r="H123" i="4"/>
  <c r="H196" i="4"/>
  <c r="K113" i="4"/>
  <c r="K115" i="4"/>
  <c r="K118" i="4"/>
  <c r="K120" i="4"/>
  <c r="K121" i="4"/>
  <c r="K122" i="4"/>
  <c r="K123" i="4"/>
  <c r="K112" i="4"/>
  <c r="K119" i="4"/>
  <c r="K124" i="4"/>
  <c r="K111" i="4"/>
  <c r="K134" i="4"/>
  <c r="K183" i="4"/>
  <c r="K189" i="4"/>
  <c r="K117" i="4"/>
  <c r="K137" i="4"/>
  <c r="K161" i="4"/>
  <c r="K170" i="4"/>
  <c r="K109" i="4"/>
  <c r="K135" i="4"/>
  <c r="K150" i="4"/>
  <c r="K151" i="4"/>
  <c r="K160" i="4"/>
  <c r="K178" i="4"/>
  <c r="K126" i="4"/>
  <c r="K127" i="4"/>
  <c r="K128" i="4"/>
  <c r="K129" i="4"/>
  <c r="K130" i="4"/>
  <c r="K131" i="4"/>
  <c r="K132" i="4"/>
  <c r="K133" i="4"/>
  <c r="K158" i="4"/>
  <c r="K159" i="4"/>
  <c r="K169" i="4"/>
  <c r="K177" i="4"/>
  <c r="K186" i="4"/>
  <c r="K116" i="4"/>
  <c r="K125" i="4"/>
  <c r="K167" i="4"/>
  <c r="K192" i="4"/>
  <c r="K114" i="4"/>
  <c r="K140" i="4"/>
  <c r="K142" i="4"/>
  <c r="K144" i="4"/>
  <c r="K165" i="4"/>
  <c r="K166" i="4"/>
  <c r="K174" i="4"/>
  <c r="K194" i="4"/>
  <c r="K164" i="4"/>
  <c r="K173" i="4"/>
  <c r="K199" i="4"/>
  <c r="K203" i="4"/>
  <c r="K205" i="4"/>
  <c r="K110" i="4"/>
  <c r="K156" i="4"/>
  <c r="K108" i="4"/>
  <c r="K155" i="4"/>
  <c r="K201" i="4"/>
  <c r="K162" i="4"/>
  <c r="K171" i="4"/>
  <c r="K180" i="4"/>
  <c r="K188" i="4"/>
  <c r="K195" i="4"/>
  <c r="K200" i="4"/>
  <c r="K204" i="4"/>
  <c r="K139" i="4"/>
  <c r="K190" i="4"/>
  <c r="K198" i="4"/>
  <c r="K157" i="4"/>
  <c r="K181" i="4"/>
  <c r="K184" i="4"/>
  <c r="K197" i="4"/>
  <c r="K202" i="4"/>
  <c r="K107" i="4"/>
  <c r="J107" i="3"/>
  <c r="J109" i="3"/>
  <c r="J120" i="3"/>
  <c r="J129" i="3"/>
  <c r="J138" i="3"/>
  <c r="J152" i="3"/>
  <c r="J165" i="3"/>
  <c r="J205" i="3"/>
  <c r="J125" i="3"/>
  <c r="J126" i="3"/>
  <c r="J149" i="3"/>
  <c r="J151" i="3"/>
  <c r="J111" i="3"/>
  <c r="J122" i="3"/>
  <c r="J130" i="3"/>
  <c r="J140" i="3"/>
  <c r="J155" i="3"/>
  <c r="J166" i="3"/>
  <c r="J193" i="3"/>
  <c r="J134" i="3"/>
  <c r="J146" i="3"/>
  <c r="J127" i="3"/>
  <c r="J190" i="3"/>
  <c r="J112" i="3"/>
  <c r="J123" i="3"/>
  <c r="J131" i="3"/>
  <c r="J142" i="3"/>
  <c r="J156" i="3"/>
  <c r="J167" i="3"/>
  <c r="J178" i="3"/>
  <c r="J195" i="3"/>
  <c r="J145" i="3"/>
  <c r="J135" i="3"/>
  <c r="J136" i="3"/>
  <c r="J201" i="3"/>
  <c r="J119" i="3"/>
  <c r="J175" i="3"/>
  <c r="J113" i="3"/>
  <c r="J133" i="3"/>
  <c r="J143" i="3"/>
  <c r="J157" i="3"/>
  <c r="J168" i="3"/>
  <c r="J181" i="3"/>
  <c r="J196" i="3"/>
  <c r="J116" i="3"/>
  <c r="J158" i="3"/>
  <c r="J183" i="3"/>
  <c r="J198" i="3"/>
  <c r="J117" i="3"/>
  <c r="J160" i="3"/>
  <c r="J171" i="3"/>
  <c r="J186" i="3"/>
  <c r="J199" i="3"/>
  <c r="J118" i="3"/>
  <c r="J189" i="3"/>
  <c r="J128" i="3"/>
  <c r="J164" i="3"/>
  <c r="J204" i="3"/>
  <c r="D117" i="3"/>
  <c r="D128" i="3"/>
  <c r="D130" i="3"/>
  <c r="D135" i="3"/>
  <c r="D144" i="3"/>
  <c r="D150" i="3"/>
  <c r="D158" i="3"/>
  <c r="D178" i="3"/>
  <c r="D187" i="3"/>
  <c r="D125" i="3"/>
  <c r="D140" i="3"/>
  <c r="D147" i="3"/>
  <c r="D164" i="3"/>
  <c r="D184" i="3"/>
  <c r="D108" i="3"/>
  <c r="D113" i="3"/>
  <c r="D115" i="3"/>
  <c r="D119" i="3"/>
  <c r="D122" i="3"/>
  <c r="D138" i="3"/>
  <c r="D116" i="3"/>
  <c r="D118" i="3"/>
  <c r="D131" i="3"/>
  <c r="D139" i="3"/>
  <c r="D142" i="3"/>
  <c r="D149" i="3"/>
  <c r="D161" i="3"/>
  <c r="D111" i="3"/>
  <c r="D124" i="3"/>
  <c r="D127" i="3"/>
  <c r="D136" i="3"/>
  <c r="D145" i="3"/>
  <c r="D160" i="3"/>
  <c r="D189" i="3"/>
  <c r="D129" i="3"/>
  <c r="D143" i="3"/>
  <c r="D169" i="3"/>
  <c r="D183" i="3"/>
  <c r="D132" i="3"/>
  <c r="D137" i="3"/>
  <c r="D141" i="3"/>
  <c r="D165" i="3"/>
  <c r="D114" i="3"/>
  <c r="D123" i="3"/>
  <c r="D126" i="3"/>
  <c r="D148" i="3"/>
  <c r="D162" i="3"/>
  <c r="D121" i="3"/>
  <c r="D134" i="3"/>
  <c r="B129" i="3"/>
  <c r="B141" i="3"/>
  <c r="B145" i="3"/>
  <c r="B147" i="3"/>
  <c r="B181" i="3"/>
  <c r="B142" i="3"/>
  <c r="H173" i="3"/>
  <c r="H114" i="3"/>
  <c r="H120" i="3"/>
  <c r="H123" i="3"/>
  <c r="H161" i="3"/>
  <c r="H179" i="3"/>
  <c r="H196" i="3"/>
  <c r="H182" i="3"/>
  <c r="H203" i="3"/>
  <c r="H156" i="3"/>
  <c r="H149" i="3"/>
  <c r="H204" i="3"/>
  <c r="H113" i="3"/>
  <c r="H122" i="3"/>
  <c r="H132" i="3"/>
  <c r="H184" i="3"/>
  <c r="H119" i="3"/>
  <c r="H121" i="3"/>
  <c r="H194" i="3"/>
  <c r="H201" i="3"/>
  <c r="H143" i="3"/>
  <c r="H117" i="3"/>
  <c r="H190" i="3"/>
  <c r="H205" i="3"/>
  <c r="H157" i="3"/>
  <c r="H202" i="3"/>
  <c r="H115" i="3"/>
  <c r="H144" i="3"/>
  <c r="H186" i="3"/>
  <c r="C125" i="3"/>
  <c r="C140" i="3"/>
  <c r="C147" i="3"/>
  <c r="C164" i="3"/>
  <c r="C122" i="3"/>
  <c r="C154" i="3"/>
  <c r="C136" i="3"/>
  <c r="C124" i="3"/>
  <c r="C127" i="3"/>
  <c r="C137" i="3"/>
  <c r="C146" i="3"/>
  <c r="C143" i="3"/>
  <c r="C169" i="3"/>
  <c r="C141" i="3"/>
  <c r="C126" i="3"/>
  <c r="C121" i="3"/>
  <c r="C144" i="3"/>
  <c r="C152" i="3"/>
  <c r="C118" i="3"/>
  <c r="C131" i="3"/>
  <c r="C142" i="3"/>
  <c r="C159" i="3"/>
  <c r="C174" i="3"/>
  <c r="C198" i="3"/>
  <c r="E111" i="3"/>
  <c r="E118" i="3"/>
  <c r="E132" i="3"/>
  <c r="E137" i="3"/>
  <c r="E142" i="3"/>
  <c r="E153" i="3"/>
  <c r="E167" i="3"/>
  <c r="E183" i="3"/>
  <c r="E196" i="3"/>
  <c r="E200" i="3"/>
  <c r="E117" i="3"/>
  <c r="E128" i="3"/>
  <c r="E130" i="3"/>
  <c r="E135" i="3"/>
  <c r="E144" i="3"/>
  <c r="E150" i="3"/>
  <c r="E158" i="3"/>
  <c r="E125" i="3"/>
  <c r="E121" i="3"/>
  <c r="E134" i="3"/>
  <c r="E159" i="3"/>
  <c r="E174" i="3"/>
  <c r="E194" i="3"/>
  <c r="E122" i="3"/>
  <c r="E120" i="3"/>
  <c r="E116" i="3"/>
  <c r="E119" i="3"/>
  <c r="E131" i="3"/>
  <c r="E139" i="3"/>
  <c r="E199" i="3"/>
  <c r="E129" i="3"/>
  <c r="E143" i="3"/>
  <c r="E169" i="3"/>
  <c r="E151" i="3"/>
  <c r="E161" i="3"/>
  <c r="E113" i="3"/>
  <c r="E124" i="3"/>
  <c r="E136" i="3"/>
  <c r="E145" i="3"/>
  <c r="E156" i="3"/>
  <c r="E160" i="3"/>
  <c r="E163" i="3"/>
  <c r="E189" i="3"/>
  <c r="E140" i="3"/>
  <c r="E164" i="3"/>
  <c r="E184" i="3"/>
  <c r="E190" i="3"/>
  <c r="E109" i="3"/>
  <c r="E147" i="3"/>
  <c r="E157" i="3"/>
  <c r="E170" i="3"/>
  <c r="E133" i="3"/>
  <c r="E138" i="3"/>
  <c r="E141" i="3"/>
  <c r="E181" i="3"/>
  <c r="E123" i="3"/>
  <c r="E126" i="3"/>
  <c r="E148" i="3"/>
  <c r="E152" i="3"/>
  <c r="E162" i="3"/>
  <c r="E166" i="3"/>
  <c r="G114" i="3"/>
  <c r="G120" i="3"/>
  <c r="G161" i="3"/>
  <c r="G204" i="3"/>
  <c r="G132" i="3"/>
  <c r="G194" i="3"/>
  <c r="G156" i="3"/>
  <c r="G117" i="3"/>
  <c r="G116" i="3"/>
  <c r="G205" i="3"/>
  <c r="G129" i="3"/>
  <c r="G202" i="3"/>
  <c r="G186" i="3"/>
  <c r="G110" i="3"/>
  <c r="G181" i="3"/>
  <c r="I121" i="3"/>
  <c r="I191" i="3"/>
  <c r="I203" i="3"/>
  <c r="I118" i="3"/>
  <c r="I137" i="3"/>
  <c r="I142" i="3"/>
  <c r="I167" i="3"/>
  <c r="I173" i="3"/>
  <c r="I188" i="3"/>
  <c r="I192" i="3"/>
  <c r="I200" i="3"/>
  <c r="I120" i="3"/>
  <c r="I123" i="3"/>
  <c r="I128" i="3"/>
  <c r="I130" i="3"/>
  <c r="I110" i="3"/>
  <c r="I144" i="3"/>
  <c r="I152" i="3"/>
  <c r="I166" i="3"/>
  <c r="I186" i="3"/>
  <c r="I198" i="3"/>
  <c r="I145" i="3"/>
  <c r="I176" i="3"/>
  <c r="I194" i="3"/>
  <c r="I177" i="3"/>
  <c r="I195" i="3"/>
  <c r="I155" i="3"/>
  <c r="I162" i="3"/>
  <c r="I174" i="3"/>
  <c r="I182" i="3"/>
  <c r="I116" i="3"/>
  <c r="I189" i="3"/>
  <c r="I169" i="3"/>
  <c r="I201" i="3"/>
  <c r="I131" i="3"/>
  <c r="I139" i="3"/>
  <c r="I149" i="3"/>
  <c r="I175" i="3"/>
  <c r="I199" i="3"/>
  <c r="I204" i="3"/>
  <c r="I119" i="3"/>
  <c r="I150" i="3"/>
  <c r="I124" i="3"/>
  <c r="I164" i="3"/>
  <c r="I113" i="3"/>
  <c r="I122" i="3"/>
  <c r="I132" i="3"/>
  <c r="I143" i="3"/>
  <c r="I151" i="3"/>
  <c r="I161" i="3"/>
  <c r="I179" i="3"/>
  <c r="I185" i="3"/>
  <c r="I196" i="3"/>
  <c r="I107" i="3"/>
  <c r="I117" i="3"/>
  <c r="I129" i="3"/>
  <c r="I165" i="3"/>
  <c r="I170" i="3"/>
  <c r="I190" i="3"/>
  <c r="I197" i="3"/>
  <c r="I205" i="3"/>
  <c r="I138" i="3"/>
  <c r="I193" i="3"/>
  <c r="I202" i="3"/>
  <c r="D206" i="1" l="1"/>
  <c r="G206" i="2"/>
  <c r="C206" i="2"/>
  <c r="K206" i="5"/>
  <c r="D206" i="2"/>
  <c r="H206" i="5"/>
  <c r="E206" i="1"/>
  <c r="C206" i="1"/>
  <c r="G206" i="5"/>
  <c r="I206" i="5"/>
  <c r="E206" i="2"/>
  <c r="D206" i="5"/>
  <c r="C206" i="5"/>
  <c r="F206" i="2"/>
  <c r="J206" i="5"/>
  <c r="F206" i="5"/>
  <c r="H206" i="2"/>
  <c r="E206" i="5"/>
  <c r="B206" i="2"/>
  <c r="J206" i="3"/>
  <c r="K206" i="4"/>
  <c r="I206" i="4"/>
  <c r="G206" i="4"/>
  <c r="F206" i="4"/>
  <c r="J206" i="4"/>
  <c r="B206" i="4"/>
  <c r="H206" i="4"/>
  <c r="E206" i="4"/>
  <c r="C206" i="4"/>
  <c r="I206" i="3"/>
  <c r="G206" i="3"/>
  <c r="E206" i="3"/>
  <c r="H206" i="3"/>
  <c r="B206" i="3"/>
  <c r="C206" i="3"/>
  <c r="D20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H32" authorId="0" shapeId="0" xr:uid="{00000000-0006-0000-0400-000001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1000分区</t>
        </r>
      </text>
    </comment>
    <comment ref="H33" authorId="0" shapeId="0" xr:uid="{00000000-0006-0000-0400-000002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500分区</t>
        </r>
      </text>
    </comment>
    <comment ref="G34" authorId="0" shapeId="0" xr:uid="{00000000-0006-0000-0400-000003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36分区</t>
        </r>
      </text>
    </comment>
  </commentList>
</comments>
</file>

<file path=xl/sharedStrings.xml><?xml version="1.0" encoding="utf-8"?>
<sst xmlns="http://schemas.openxmlformats.org/spreadsheetml/2006/main" count="236" uniqueCount="48">
  <si>
    <t>C=6 m</t>
    <phoneticPr fontId="2" type="noConversion"/>
  </si>
  <si>
    <t>D=1 m</t>
    <phoneticPr fontId="2" type="noConversion"/>
  </si>
  <si>
    <t>D=2 m</t>
    <phoneticPr fontId="2" type="noConversion"/>
  </si>
  <si>
    <t>D=3 m</t>
    <phoneticPr fontId="2" type="noConversion"/>
  </si>
  <si>
    <t>D=6.5 m</t>
    <phoneticPr fontId="2" type="noConversion"/>
  </si>
  <si>
    <t>D=10 m</t>
    <phoneticPr fontId="2" type="noConversion"/>
  </si>
  <si>
    <t>2022.5.3</t>
    <phoneticPr fontId="2" type="noConversion"/>
  </si>
  <si>
    <t>2022.5.4</t>
    <phoneticPr fontId="2" type="noConversion"/>
  </si>
  <si>
    <t>2022.5.5</t>
    <phoneticPr fontId="2" type="noConversion"/>
  </si>
  <si>
    <t>2022.5.20</t>
    <phoneticPr fontId="2" type="noConversion"/>
  </si>
  <si>
    <t>2022.5.20</t>
    <phoneticPr fontId="2" type="noConversion"/>
  </si>
  <si>
    <t>2022.5.21-22</t>
    <phoneticPr fontId="2" type="noConversion"/>
  </si>
  <si>
    <t>2022.5.22</t>
    <phoneticPr fontId="2" type="noConversion"/>
  </si>
  <si>
    <t>2022.5.21-23</t>
    <phoneticPr fontId="2" type="noConversion"/>
  </si>
  <si>
    <t>2022.5.24</t>
    <phoneticPr fontId="2" type="noConversion"/>
  </si>
  <si>
    <t>2022.5.25-26</t>
    <phoneticPr fontId="2" type="noConversion"/>
  </si>
  <si>
    <t>V</t>
    <phoneticPr fontId="2" type="noConversion"/>
  </si>
  <si>
    <t>2022.5.26-27</t>
    <phoneticPr fontId="2" type="noConversion"/>
  </si>
  <si>
    <t>B</t>
  </si>
  <si>
    <t>B</t>
    <phoneticPr fontId="2" type="noConversion"/>
  </si>
  <si>
    <t>2022.5.27-28</t>
    <phoneticPr fontId="2" type="noConversion"/>
  </si>
  <si>
    <t>2022.5.28</t>
    <phoneticPr fontId="2" type="noConversion"/>
  </si>
  <si>
    <t>2022.5.28-29</t>
    <phoneticPr fontId="2" type="noConversion"/>
  </si>
  <si>
    <t>2022.5.29</t>
    <phoneticPr fontId="2" type="noConversion"/>
  </si>
  <si>
    <t xml:space="preserve"> </t>
  </si>
  <si>
    <t>2022.5.27-29</t>
    <phoneticPr fontId="2" type="noConversion"/>
  </si>
  <si>
    <t>2022.6.2</t>
    <phoneticPr fontId="2" type="noConversion"/>
  </si>
  <si>
    <t/>
  </si>
  <si>
    <t>2022.6.4</t>
    <phoneticPr fontId="2" type="noConversion"/>
  </si>
  <si>
    <t>2022.5.29</t>
    <phoneticPr fontId="2" type="noConversion"/>
  </si>
  <si>
    <t>2022.6.5</t>
    <phoneticPr fontId="2" type="noConversion"/>
  </si>
  <si>
    <t>B</t>
    <phoneticPr fontId="2" type="noConversion"/>
  </si>
  <si>
    <t>V</t>
    <phoneticPr fontId="2" type="noConversion"/>
  </si>
  <si>
    <t>2022.6.9</t>
    <phoneticPr fontId="2" type="noConversion"/>
  </si>
  <si>
    <t>2022.6.19</t>
    <phoneticPr fontId="2" type="noConversion"/>
  </si>
  <si>
    <t>time</t>
    <phoneticPr fontId="2" type="noConversion"/>
  </si>
  <si>
    <r>
      <rPr>
        <sz val="11"/>
        <color theme="1"/>
        <rFont val="宋体"/>
        <family val="2"/>
      </rPr>
      <t>注：此表中空格均为有效裂隙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2"/>
      </rPr>
      <t>条</t>
    </r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</si>
  <si>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</si>
  <si>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ifnp error</t>
    <phoneticPr fontId="2" type="noConversion"/>
  </si>
  <si>
    <r>
      <rPr>
        <sz val="11"/>
        <color theme="1"/>
        <rFont val="宋体"/>
        <family val="3"/>
        <charset val="134"/>
      </rPr>
      <t>注：此表中空格均为有效裂隙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3"/>
        <charset val="134"/>
      </rPr>
      <t>条</t>
    </r>
    <phoneticPr fontId="2" type="noConversion"/>
  </si>
  <si>
    <t>too many fracture for the matrix dimenxion</t>
    <phoneticPr fontId="2" type="noConversion"/>
  </si>
  <si>
    <r>
      <rPr>
        <sz val="11"/>
        <color theme="1"/>
        <rFont val="宋体"/>
        <family val="2"/>
      </rPr>
      <t>注：此表中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2"/>
      </rPr>
      <t>倍间距空格均为有效裂隙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2"/>
      </rPr>
      <t>条</t>
    </r>
    <phoneticPr fontId="2" type="noConversion"/>
  </si>
  <si>
    <r>
      <rPr>
        <sz val="11"/>
        <color theme="1"/>
        <rFont val="宋体"/>
        <family val="2"/>
      </rPr>
      <t>注：此表中空格均为有效裂隙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2"/>
      </rPr>
      <t>条；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2"/>
      </rPr>
      <t>倍间距后蓝色为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2"/>
      </rPr>
      <t>裂隙</t>
    </r>
    <phoneticPr fontId="2" type="noConversion"/>
  </si>
  <si>
    <t>too many blocks</t>
    <phoneticPr fontId="28" type="noConversion"/>
  </si>
  <si>
    <t>D=15 m</t>
    <phoneticPr fontId="2" type="noConversion"/>
  </si>
  <si>
    <t xml:space="preserve">to many blocks </t>
    <phoneticPr fontId="28" type="noConversion"/>
  </si>
  <si>
    <t>to many blocks</t>
    <phoneticPr fontId="28" type="noConversion"/>
  </si>
  <si>
    <t>error from the fracture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</si>
</sst>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0_ "/>
    <numFmt numFmtId="178" formatCode="0_);[Red]\(0\)"/>
    <numFmt numFmtId="179" formatCode="0.0_);[Red]\(0.0\)"/>
  </numFmts>
  <fonts count="29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2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Times New Roman"/>
      <family val="2"/>
    </font>
    <font>
      <sz val="9"/>
      <name val="宋体"/>
      <family val="3"/>
      <charset val="134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33CC3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64">
    <xf numFmtId="0" fontId="0" fillId="0" borderId="0"/>
    <xf numFmtId="0" fontId="1" fillId="0" borderId="0"/>
    <xf numFmtId="0" fontId="4" fillId="0" borderId="0"/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</cellStyleXfs>
  <cellXfs count="30">
    <xf numFmtId="0" fontId="0" fillId="0" borderId="0" xfId="0"/>
    <xf numFmtId="0" fontId="22" fillId="35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34" borderId="10" xfId="1" applyFont="1" applyFill="1" applyBorder="1" applyAlignment="1">
      <alignment horizontal="center" vertical="center" wrapText="1"/>
    </xf>
    <xf numFmtId="0" fontId="22" fillId="38" borderId="10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38" borderId="10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 wrapText="1"/>
    </xf>
    <xf numFmtId="0" fontId="25" fillId="0" borderId="10" xfId="2" applyFont="1" applyBorder="1" applyAlignment="1">
      <alignment horizontal="center" vertical="center" wrapText="1"/>
    </xf>
    <xf numFmtId="0" fontId="22" fillId="34" borderId="11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0" fontId="22" fillId="39" borderId="10" xfId="0" applyFont="1" applyFill="1" applyBorder="1" applyAlignment="1">
      <alignment horizontal="center" vertical="center" wrapText="1"/>
    </xf>
    <xf numFmtId="0" fontId="22" fillId="36" borderId="10" xfId="0" applyFont="1" applyFill="1" applyBorder="1" applyAlignment="1">
      <alignment horizontal="center" vertical="center" wrapText="1"/>
    </xf>
    <xf numFmtId="0" fontId="22" fillId="36" borderId="10" xfId="1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176" fontId="22" fillId="0" borderId="10" xfId="0" applyNumberFormat="1" applyFont="1" applyBorder="1" applyAlignment="1">
      <alignment horizontal="center" vertical="center" wrapText="1"/>
    </xf>
    <xf numFmtId="0" fontId="25" fillId="36" borderId="10" xfId="0" applyFont="1" applyFill="1" applyBorder="1" applyAlignment="1">
      <alignment horizontal="center" vertical="center" wrapText="1"/>
    </xf>
    <xf numFmtId="177" fontId="22" fillId="0" borderId="10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2" fillId="40" borderId="10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78" fontId="22" fillId="0" borderId="0" xfId="0" applyNumberFormat="1" applyFont="1" applyAlignment="1">
      <alignment horizontal="center" vertical="center" wrapText="1"/>
    </xf>
    <xf numFmtId="178" fontId="22" fillId="0" borderId="10" xfId="0" applyNumberFormat="1" applyFont="1" applyBorder="1" applyAlignment="1">
      <alignment horizontal="center" vertical="center" wrapText="1"/>
    </xf>
    <xf numFmtId="179" fontId="22" fillId="0" borderId="10" xfId="0" applyNumberFormat="1" applyFont="1" applyBorder="1" applyAlignment="1">
      <alignment horizontal="center" vertical="center" wrapText="1"/>
    </xf>
    <xf numFmtId="0" fontId="22" fillId="0" borderId="10" xfId="2" applyFont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center" vertical="center" wrapText="1"/>
    </xf>
  </cellXfs>
  <cellStyles count="464">
    <cellStyle name="20% - 强调文字颜色 1 10" xfId="3" xr:uid="{00000000-0005-0000-0000-000000000000}"/>
    <cellStyle name="20% - 强调文字颜色 1 11" xfId="4" xr:uid="{00000000-0005-0000-0000-000001000000}"/>
    <cellStyle name="20% - 强调文字颜色 1 12" xfId="5" xr:uid="{00000000-0005-0000-0000-000002000000}"/>
    <cellStyle name="20% - 强调文字颜色 1 2" xfId="6" xr:uid="{00000000-0005-0000-0000-000003000000}"/>
    <cellStyle name="20% - 强调文字颜色 1 3" xfId="7" xr:uid="{00000000-0005-0000-0000-000004000000}"/>
    <cellStyle name="20% - 强调文字颜色 1 4" xfId="8" xr:uid="{00000000-0005-0000-0000-000005000000}"/>
    <cellStyle name="20% - 强调文字颜色 1 5" xfId="9" xr:uid="{00000000-0005-0000-0000-000006000000}"/>
    <cellStyle name="20% - 强调文字颜色 1 6" xfId="10" xr:uid="{00000000-0005-0000-0000-000007000000}"/>
    <cellStyle name="20% - 强调文字颜色 1 7" xfId="11" xr:uid="{00000000-0005-0000-0000-000008000000}"/>
    <cellStyle name="20% - 强调文字颜色 1 8" xfId="12" xr:uid="{00000000-0005-0000-0000-000009000000}"/>
    <cellStyle name="20% - 强调文字颜色 1 9" xfId="13" xr:uid="{00000000-0005-0000-0000-00000A000000}"/>
    <cellStyle name="20% - 强调文字颜色 2 10" xfId="14" xr:uid="{00000000-0005-0000-0000-00000B000000}"/>
    <cellStyle name="20% - 强调文字颜色 2 11" xfId="15" xr:uid="{00000000-0005-0000-0000-00000C000000}"/>
    <cellStyle name="20% - 强调文字颜色 2 12" xfId="16" xr:uid="{00000000-0005-0000-0000-00000D000000}"/>
    <cellStyle name="20% - 强调文字颜色 2 2" xfId="17" xr:uid="{00000000-0005-0000-0000-00000E000000}"/>
    <cellStyle name="20% - 强调文字颜色 2 3" xfId="18" xr:uid="{00000000-0005-0000-0000-00000F000000}"/>
    <cellStyle name="20% - 强调文字颜色 2 4" xfId="19" xr:uid="{00000000-0005-0000-0000-000010000000}"/>
    <cellStyle name="20% - 强调文字颜色 2 5" xfId="20" xr:uid="{00000000-0005-0000-0000-000011000000}"/>
    <cellStyle name="20% - 强调文字颜色 2 6" xfId="21" xr:uid="{00000000-0005-0000-0000-000012000000}"/>
    <cellStyle name="20% - 强调文字颜色 2 7" xfId="22" xr:uid="{00000000-0005-0000-0000-000013000000}"/>
    <cellStyle name="20% - 强调文字颜色 2 8" xfId="23" xr:uid="{00000000-0005-0000-0000-000014000000}"/>
    <cellStyle name="20% - 强调文字颜色 2 9" xfId="24" xr:uid="{00000000-0005-0000-0000-000015000000}"/>
    <cellStyle name="20% - 强调文字颜色 3 10" xfId="25" xr:uid="{00000000-0005-0000-0000-000016000000}"/>
    <cellStyle name="20% - 强调文字颜色 3 11" xfId="26" xr:uid="{00000000-0005-0000-0000-000017000000}"/>
    <cellStyle name="20% - 强调文字颜色 3 12" xfId="27" xr:uid="{00000000-0005-0000-0000-000018000000}"/>
    <cellStyle name="20% - 强调文字颜色 3 2" xfId="28" xr:uid="{00000000-0005-0000-0000-000019000000}"/>
    <cellStyle name="20% - 强调文字颜色 3 3" xfId="29" xr:uid="{00000000-0005-0000-0000-00001A000000}"/>
    <cellStyle name="20% - 强调文字颜色 3 4" xfId="30" xr:uid="{00000000-0005-0000-0000-00001B000000}"/>
    <cellStyle name="20% - 强调文字颜色 3 5" xfId="31" xr:uid="{00000000-0005-0000-0000-00001C000000}"/>
    <cellStyle name="20% - 强调文字颜色 3 6" xfId="32" xr:uid="{00000000-0005-0000-0000-00001D000000}"/>
    <cellStyle name="20% - 强调文字颜色 3 7" xfId="33" xr:uid="{00000000-0005-0000-0000-00001E000000}"/>
    <cellStyle name="20% - 强调文字颜色 3 8" xfId="34" xr:uid="{00000000-0005-0000-0000-00001F000000}"/>
    <cellStyle name="20% - 强调文字颜色 3 9" xfId="35" xr:uid="{00000000-0005-0000-0000-000020000000}"/>
    <cellStyle name="20% - 强调文字颜色 4 10" xfId="36" xr:uid="{00000000-0005-0000-0000-000021000000}"/>
    <cellStyle name="20% - 强调文字颜色 4 11" xfId="37" xr:uid="{00000000-0005-0000-0000-000022000000}"/>
    <cellStyle name="20% - 强调文字颜色 4 12" xfId="38" xr:uid="{00000000-0005-0000-0000-000023000000}"/>
    <cellStyle name="20% - 强调文字颜色 4 2" xfId="39" xr:uid="{00000000-0005-0000-0000-000024000000}"/>
    <cellStyle name="20% - 强调文字颜色 4 3" xfId="40" xr:uid="{00000000-0005-0000-0000-000025000000}"/>
    <cellStyle name="20% - 强调文字颜色 4 4" xfId="41" xr:uid="{00000000-0005-0000-0000-000026000000}"/>
    <cellStyle name="20% - 强调文字颜色 4 5" xfId="42" xr:uid="{00000000-0005-0000-0000-000027000000}"/>
    <cellStyle name="20% - 强调文字颜色 4 6" xfId="43" xr:uid="{00000000-0005-0000-0000-000028000000}"/>
    <cellStyle name="20% - 强调文字颜色 4 7" xfId="44" xr:uid="{00000000-0005-0000-0000-000029000000}"/>
    <cellStyle name="20% - 强调文字颜色 4 8" xfId="45" xr:uid="{00000000-0005-0000-0000-00002A000000}"/>
    <cellStyle name="20% - 强调文字颜色 4 9" xfId="46" xr:uid="{00000000-0005-0000-0000-00002B000000}"/>
    <cellStyle name="20% - 强调文字颜色 5 10" xfId="47" xr:uid="{00000000-0005-0000-0000-00002C000000}"/>
    <cellStyle name="20% - 强调文字颜色 5 11" xfId="48" xr:uid="{00000000-0005-0000-0000-00002D000000}"/>
    <cellStyle name="20% - 强调文字颜色 5 12" xfId="49" xr:uid="{00000000-0005-0000-0000-00002E000000}"/>
    <cellStyle name="20% - 强调文字颜色 5 2" xfId="50" xr:uid="{00000000-0005-0000-0000-00002F000000}"/>
    <cellStyle name="20% - 强调文字颜色 5 3" xfId="51" xr:uid="{00000000-0005-0000-0000-000030000000}"/>
    <cellStyle name="20% - 强调文字颜色 5 4" xfId="52" xr:uid="{00000000-0005-0000-0000-000031000000}"/>
    <cellStyle name="20% - 强调文字颜色 5 5" xfId="53" xr:uid="{00000000-0005-0000-0000-000032000000}"/>
    <cellStyle name="20% - 强调文字颜色 5 6" xfId="54" xr:uid="{00000000-0005-0000-0000-000033000000}"/>
    <cellStyle name="20% - 强调文字颜色 5 7" xfId="55" xr:uid="{00000000-0005-0000-0000-000034000000}"/>
    <cellStyle name="20% - 强调文字颜色 5 8" xfId="56" xr:uid="{00000000-0005-0000-0000-000035000000}"/>
    <cellStyle name="20% - 强调文字颜色 5 9" xfId="57" xr:uid="{00000000-0005-0000-0000-000036000000}"/>
    <cellStyle name="20% - 强调文字颜色 6 10" xfId="58" xr:uid="{00000000-0005-0000-0000-000037000000}"/>
    <cellStyle name="20% - 强调文字颜色 6 11" xfId="59" xr:uid="{00000000-0005-0000-0000-000038000000}"/>
    <cellStyle name="20% - 强调文字颜色 6 12" xfId="60" xr:uid="{00000000-0005-0000-0000-000039000000}"/>
    <cellStyle name="20% - 强调文字颜色 6 2" xfId="61" xr:uid="{00000000-0005-0000-0000-00003A000000}"/>
    <cellStyle name="20% - 强调文字颜色 6 3" xfId="62" xr:uid="{00000000-0005-0000-0000-00003B000000}"/>
    <cellStyle name="20% - 强调文字颜色 6 4" xfId="63" xr:uid="{00000000-0005-0000-0000-00003C000000}"/>
    <cellStyle name="20% - 强调文字颜色 6 5" xfId="64" xr:uid="{00000000-0005-0000-0000-00003D000000}"/>
    <cellStyle name="20% - 强调文字颜色 6 6" xfId="65" xr:uid="{00000000-0005-0000-0000-00003E000000}"/>
    <cellStyle name="20% - 强调文字颜色 6 7" xfId="66" xr:uid="{00000000-0005-0000-0000-00003F000000}"/>
    <cellStyle name="20% - 强调文字颜色 6 8" xfId="67" xr:uid="{00000000-0005-0000-0000-000040000000}"/>
    <cellStyle name="20% - 强调文字颜色 6 9" xfId="68" xr:uid="{00000000-0005-0000-0000-000041000000}"/>
    <cellStyle name="40% - 强调文字颜色 1 10" xfId="69" xr:uid="{00000000-0005-0000-0000-000042000000}"/>
    <cellStyle name="40% - 强调文字颜色 1 11" xfId="70" xr:uid="{00000000-0005-0000-0000-000043000000}"/>
    <cellStyle name="40% - 强调文字颜色 1 12" xfId="71" xr:uid="{00000000-0005-0000-0000-000044000000}"/>
    <cellStyle name="40% - 强调文字颜色 1 2" xfId="72" xr:uid="{00000000-0005-0000-0000-000045000000}"/>
    <cellStyle name="40% - 强调文字颜色 1 3" xfId="73" xr:uid="{00000000-0005-0000-0000-000046000000}"/>
    <cellStyle name="40% - 强调文字颜色 1 4" xfId="74" xr:uid="{00000000-0005-0000-0000-000047000000}"/>
    <cellStyle name="40% - 强调文字颜色 1 5" xfId="75" xr:uid="{00000000-0005-0000-0000-000048000000}"/>
    <cellStyle name="40% - 强调文字颜色 1 6" xfId="76" xr:uid="{00000000-0005-0000-0000-000049000000}"/>
    <cellStyle name="40% - 强调文字颜色 1 7" xfId="77" xr:uid="{00000000-0005-0000-0000-00004A000000}"/>
    <cellStyle name="40% - 强调文字颜色 1 8" xfId="78" xr:uid="{00000000-0005-0000-0000-00004B000000}"/>
    <cellStyle name="40% - 强调文字颜色 1 9" xfId="79" xr:uid="{00000000-0005-0000-0000-00004C000000}"/>
    <cellStyle name="40% - 强调文字颜色 2 10" xfId="80" xr:uid="{00000000-0005-0000-0000-00004D000000}"/>
    <cellStyle name="40% - 强调文字颜色 2 11" xfId="81" xr:uid="{00000000-0005-0000-0000-00004E000000}"/>
    <cellStyle name="40% - 强调文字颜色 2 12" xfId="82" xr:uid="{00000000-0005-0000-0000-00004F000000}"/>
    <cellStyle name="40% - 强调文字颜色 2 2" xfId="83" xr:uid="{00000000-0005-0000-0000-000050000000}"/>
    <cellStyle name="40% - 强调文字颜色 2 3" xfId="84" xr:uid="{00000000-0005-0000-0000-000051000000}"/>
    <cellStyle name="40% - 强调文字颜色 2 4" xfId="85" xr:uid="{00000000-0005-0000-0000-000052000000}"/>
    <cellStyle name="40% - 强调文字颜色 2 5" xfId="86" xr:uid="{00000000-0005-0000-0000-000053000000}"/>
    <cellStyle name="40% - 强调文字颜色 2 6" xfId="87" xr:uid="{00000000-0005-0000-0000-000054000000}"/>
    <cellStyle name="40% - 强调文字颜色 2 7" xfId="88" xr:uid="{00000000-0005-0000-0000-000055000000}"/>
    <cellStyle name="40% - 强调文字颜色 2 8" xfId="89" xr:uid="{00000000-0005-0000-0000-000056000000}"/>
    <cellStyle name="40% - 强调文字颜色 2 9" xfId="90" xr:uid="{00000000-0005-0000-0000-000057000000}"/>
    <cellStyle name="40% - 强调文字颜色 3 10" xfId="91" xr:uid="{00000000-0005-0000-0000-000058000000}"/>
    <cellStyle name="40% - 强调文字颜色 3 11" xfId="92" xr:uid="{00000000-0005-0000-0000-000059000000}"/>
    <cellStyle name="40% - 强调文字颜色 3 12" xfId="93" xr:uid="{00000000-0005-0000-0000-00005A000000}"/>
    <cellStyle name="40% - 强调文字颜色 3 2" xfId="94" xr:uid="{00000000-0005-0000-0000-00005B000000}"/>
    <cellStyle name="40% - 强调文字颜色 3 3" xfId="95" xr:uid="{00000000-0005-0000-0000-00005C000000}"/>
    <cellStyle name="40% - 强调文字颜色 3 4" xfId="96" xr:uid="{00000000-0005-0000-0000-00005D000000}"/>
    <cellStyle name="40% - 强调文字颜色 3 5" xfId="97" xr:uid="{00000000-0005-0000-0000-00005E000000}"/>
    <cellStyle name="40% - 强调文字颜色 3 6" xfId="98" xr:uid="{00000000-0005-0000-0000-00005F000000}"/>
    <cellStyle name="40% - 强调文字颜色 3 7" xfId="99" xr:uid="{00000000-0005-0000-0000-000060000000}"/>
    <cellStyle name="40% - 强调文字颜色 3 8" xfId="100" xr:uid="{00000000-0005-0000-0000-000061000000}"/>
    <cellStyle name="40% - 强调文字颜色 3 9" xfId="101" xr:uid="{00000000-0005-0000-0000-000062000000}"/>
    <cellStyle name="40% - 强调文字颜色 4 10" xfId="102" xr:uid="{00000000-0005-0000-0000-000063000000}"/>
    <cellStyle name="40% - 强调文字颜色 4 11" xfId="103" xr:uid="{00000000-0005-0000-0000-000064000000}"/>
    <cellStyle name="40% - 强调文字颜色 4 12" xfId="104" xr:uid="{00000000-0005-0000-0000-000065000000}"/>
    <cellStyle name="40% - 强调文字颜色 4 2" xfId="105" xr:uid="{00000000-0005-0000-0000-000066000000}"/>
    <cellStyle name="40% - 强调文字颜色 4 3" xfId="106" xr:uid="{00000000-0005-0000-0000-000067000000}"/>
    <cellStyle name="40% - 强调文字颜色 4 4" xfId="107" xr:uid="{00000000-0005-0000-0000-000068000000}"/>
    <cellStyle name="40% - 强调文字颜色 4 5" xfId="108" xr:uid="{00000000-0005-0000-0000-000069000000}"/>
    <cellStyle name="40% - 强调文字颜色 4 6" xfId="109" xr:uid="{00000000-0005-0000-0000-00006A000000}"/>
    <cellStyle name="40% - 强调文字颜色 4 7" xfId="110" xr:uid="{00000000-0005-0000-0000-00006B000000}"/>
    <cellStyle name="40% - 强调文字颜色 4 8" xfId="111" xr:uid="{00000000-0005-0000-0000-00006C000000}"/>
    <cellStyle name="40% - 强调文字颜色 4 9" xfId="112" xr:uid="{00000000-0005-0000-0000-00006D000000}"/>
    <cellStyle name="40% - 强调文字颜色 5 10" xfId="113" xr:uid="{00000000-0005-0000-0000-00006E000000}"/>
    <cellStyle name="40% - 强调文字颜色 5 11" xfId="114" xr:uid="{00000000-0005-0000-0000-00006F000000}"/>
    <cellStyle name="40% - 强调文字颜色 5 12" xfId="115" xr:uid="{00000000-0005-0000-0000-000070000000}"/>
    <cellStyle name="40% - 强调文字颜色 5 2" xfId="116" xr:uid="{00000000-0005-0000-0000-000071000000}"/>
    <cellStyle name="40% - 强调文字颜色 5 3" xfId="117" xr:uid="{00000000-0005-0000-0000-000072000000}"/>
    <cellStyle name="40% - 强调文字颜色 5 4" xfId="118" xr:uid="{00000000-0005-0000-0000-000073000000}"/>
    <cellStyle name="40% - 强调文字颜色 5 5" xfId="119" xr:uid="{00000000-0005-0000-0000-000074000000}"/>
    <cellStyle name="40% - 强调文字颜色 5 6" xfId="120" xr:uid="{00000000-0005-0000-0000-000075000000}"/>
    <cellStyle name="40% - 强调文字颜色 5 7" xfId="121" xr:uid="{00000000-0005-0000-0000-000076000000}"/>
    <cellStyle name="40% - 强调文字颜色 5 8" xfId="122" xr:uid="{00000000-0005-0000-0000-000077000000}"/>
    <cellStyle name="40% - 强调文字颜色 5 9" xfId="123" xr:uid="{00000000-0005-0000-0000-000078000000}"/>
    <cellStyle name="40% - 强调文字颜色 6 10" xfId="124" xr:uid="{00000000-0005-0000-0000-000079000000}"/>
    <cellStyle name="40% - 强调文字颜色 6 11" xfId="125" xr:uid="{00000000-0005-0000-0000-00007A000000}"/>
    <cellStyle name="40% - 强调文字颜色 6 12" xfId="126" xr:uid="{00000000-0005-0000-0000-00007B000000}"/>
    <cellStyle name="40% - 强调文字颜色 6 2" xfId="127" xr:uid="{00000000-0005-0000-0000-00007C000000}"/>
    <cellStyle name="40% - 强调文字颜色 6 3" xfId="128" xr:uid="{00000000-0005-0000-0000-00007D000000}"/>
    <cellStyle name="40% - 强调文字颜色 6 4" xfId="129" xr:uid="{00000000-0005-0000-0000-00007E000000}"/>
    <cellStyle name="40% - 强调文字颜色 6 5" xfId="130" xr:uid="{00000000-0005-0000-0000-00007F000000}"/>
    <cellStyle name="40% - 强调文字颜色 6 6" xfId="131" xr:uid="{00000000-0005-0000-0000-000080000000}"/>
    <cellStyle name="40% - 强调文字颜色 6 7" xfId="132" xr:uid="{00000000-0005-0000-0000-000081000000}"/>
    <cellStyle name="40% - 强调文字颜色 6 8" xfId="133" xr:uid="{00000000-0005-0000-0000-000082000000}"/>
    <cellStyle name="40% - 强调文字颜色 6 9" xfId="134" xr:uid="{00000000-0005-0000-0000-000083000000}"/>
    <cellStyle name="60% - 强调文字颜色 1 10" xfId="135" xr:uid="{00000000-0005-0000-0000-000084000000}"/>
    <cellStyle name="60% - 强调文字颜色 1 11" xfId="136" xr:uid="{00000000-0005-0000-0000-000085000000}"/>
    <cellStyle name="60% - 强调文字颜色 1 12" xfId="137" xr:uid="{00000000-0005-0000-0000-000086000000}"/>
    <cellStyle name="60% - 强调文字颜色 1 2" xfId="138" xr:uid="{00000000-0005-0000-0000-000087000000}"/>
    <cellStyle name="60% - 强调文字颜色 1 3" xfId="139" xr:uid="{00000000-0005-0000-0000-000088000000}"/>
    <cellStyle name="60% - 强调文字颜色 1 4" xfId="140" xr:uid="{00000000-0005-0000-0000-000089000000}"/>
    <cellStyle name="60% - 强调文字颜色 1 5" xfId="141" xr:uid="{00000000-0005-0000-0000-00008A000000}"/>
    <cellStyle name="60% - 强调文字颜色 1 6" xfId="142" xr:uid="{00000000-0005-0000-0000-00008B000000}"/>
    <cellStyle name="60% - 强调文字颜色 1 7" xfId="143" xr:uid="{00000000-0005-0000-0000-00008C000000}"/>
    <cellStyle name="60% - 强调文字颜色 1 8" xfId="144" xr:uid="{00000000-0005-0000-0000-00008D000000}"/>
    <cellStyle name="60% - 强调文字颜色 1 9" xfId="145" xr:uid="{00000000-0005-0000-0000-00008E000000}"/>
    <cellStyle name="60% - 强调文字颜色 2 10" xfId="146" xr:uid="{00000000-0005-0000-0000-00008F000000}"/>
    <cellStyle name="60% - 强调文字颜色 2 11" xfId="147" xr:uid="{00000000-0005-0000-0000-000090000000}"/>
    <cellStyle name="60% - 强调文字颜色 2 12" xfId="148" xr:uid="{00000000-0005-0000-0000-000091000000}"/>
    <cellStyle name="60% - 强调文字颜色 2 2" xfId="149" xr:uid="{00000000-0005-0000-0000-000092000000}"/>
    <cellStyle name="60% - 强调文字颜色 2 3" xfId="150" xr:uid="{00000000-0005-0000-0000-000093000000}"/>
    <cellStyle name="60% - 强调文字颜色 2 4" xfId="151" xr:uid="{00000000-0005-0000-0000-000094000000}"/>
    <cellStyle name="60% - 强调文字颜色 2 5" xfId="152" xr:uid="{00000000-0005-0000-0000-000095000000}"/>
    <cellStyle name="60% - 强调文字颜色 2 6" xfId="153" xr:uid="{00000000-0005-0000-0000-000096000000}"/>
    <cellStyle name="60% - 强调文字颜色 2 7" xfId="154" xr:uid="{00000000-0005-0000-0000-000097000000}"/>
    <cellStyle name="60% - 强调文字颜色 2 8" xfId="155" xr:uid="{00000000-0005-0000-0000-000098000000}"/>
    <cellStyle name="60% - 强调文字颜色 2 9" xfId="156" xr:uid="{00000000-0005-0000-0000-000099000000}"/>
    <cellStyle name="60% - 强调文字颜色 3 10" xfId="157" xr:uid="{00000000-0005-0000-0000-00009A000000}"/>
    <cellStyle name="60% - 强调文字颜色 3 11" xfId="158" xr:uid="{00000000-0005-0000-0000-00009B000000}"/>
    <cellStyle name="60% - 强调文字颜色 3 12" xfId="159" xr:uid="{00000000-0005-0000-0000-00009C000000}"/>
    <cellStyle name="60% - 强调文字颜色 3 2" xfId="160" xr:uid="{00000000-0005-0000-0000-00009D000000}"/>
    <cellStyle name="60% - 强调文字颜色 3 3" xfId="161" xr:uid="{00000000-0005-0000-0000-00009E000000}"/>
    <cellStyle name="60% - 强调文字颜色 3 4" xfId="162" xr:uid="{00000000-0005-0000-0000-00009F000000}"/>
    <cellStyle name="60% - 强调文字颜色 3 5" xfId="163" xr:uid="{00000000-0005-0000-0000-0000A0000000}"/>
    <cellStyle name="60% - 强调文字颜色 3 6" xfId="164" xr:uid="{00000000-0005-0000-0000-0000A1000000}"/>
    <cellStyle name="60% - 强调文字颜色 3 7" xfId="165" xr:uid="{00000000-0005-0000-0000-0000A2000000}"/>
    <cellStyle name="60% - 强调文字颜色 3 8" xfId="166" xr:uid="{00000000-0005-0000-0000-0000A3000000}"/>
    <cellStyle name="60% - 强调文字颜色 3 9" xfId="167" xr:uid="{00000000-0005-0000-0000-0000A4000000}"/>
    <cellStyle name="60% - 强调文字颜色 4 10" xfId="168" xr:uid="{00000000-0005-0000-0000-0000A5000000}"/>
    <cellStyle name="60% - 强调文字颜色 4 11" xfId="169" xr:uid="{00000000-0005-0000-0000-0000A6000000}"/>
    <cellStyle name="60% - 强调文字颜色 4 12" xfId="170" xr:uid="{00000000-0005-0000-0000-0000A7000000}"/>
    <cellStyle name="60% - 强调文字颜色 4 2" xfId="171" xr:uid="{00000000-0005-0000-0000-0000A8000000}"/>
    <cellStyle name="60% - 强调文字颜色 4 3" xfId="172" xr:uid="{00000000-0005-0000-0000-0000A9000000}"/>
    <cellStyle name="60% - 强调文字颜色 4 4" xfId="173" xr:uid="{00000000-0005-0000-0000-0000AA000000}"/>
    <cellStyle name="60% - 强调文字颜色 4 5" xfId="174" xr:uid="{00000000-0005-0000-0000-0000AB000000}"/>
    <cellStyle name="60% - 强调文字颜色 4 6" xfId="175" xr:uid="{00000000-0005-0000-0000-0000AC000000}"/>
    <cellStyle name="60% - 强调文字颜色 4 7" xfId="176" xr:uid="{00000000-0005-0000-0000-0000AD000000}"/>
    <cellStyle name="60% - 强调文字颜色 4 8" xfId="177" xr:uid="{00000000-0005-0000-0000-0000AE000000}"/>
    <cellStyle name="60% - 强调文字颜色 4 9" xfId="178" xr:uid="{00000000-0005-0000-0000-0000AF000000}"/>
    <cellStyle name="60% - 强调文字颜色 5 10" xfId="179" xr:uid="{00000000-0005-0000-0000-0000B0000000}"/>
    <cellStyle name="60% - 强调文字颜色 5 11" xfId="180" xr:uid="{00000000-0005-0000-0000-0000B1000000}"/>
    <cellStyle name="60% - 强调文字颜色 5 12" xfId="181" xr:uid="{00000000-0005-0000-0000-0000B2000000}"/>
    <cellStyle name="60% - 强调文字颜色 5 2" xfId="182" xr:uid="{00000000-0005-0000-0000-0000B3000000}"/>
    <cellStyle name="60% - 强调文字颜色 5 3" xfId="183" xr:uid="{00000000-0005-0000-0000-0000B4000000}"/>
    <cellStyle name="60% - 强调文字颜色 5 4" xfId="184" xr:uid="{00000000-0005-0000-0000-0000B5000000}"/>
    <cellStyle name="60% - 强调文字颜色 5 5" xfId="185" xr:uid="{00000000-0005-0000-0000-0000B6000000}"/>
    <cellStyle name="60% - 强调文字颜色 5 6" xfId="186" xr:uid="{00000000-0005-0000-0000-0000B7000000}"/>
    <cellStyle name="60% - 强调文字颜色 5 7" xfId="187" xr:uid="{00000000-0005-0000-0000-0000B8000000}"/>
    <cellStyle name="60% - 强调文字颜色 5 8" xfId="188" xr:uid="{00000000-0005-0000-0000-0000B9000000}"/>
    <cellStyle name="60% - 强调文字颜色 5 9" xfId="189" xr:uid="{00000000-0005-0000-0000-0000BA000000}"/>
    <cellStyle name="60% - 强调文字颜色 6 10" xfId="190" xr:uid="{00000000-0005-0000-0000-0000BB000000}"/>
    <cellStyle name="60% - 强调文字颜色 6 11" xfId="191" xr:uid="{00000000-0005-0000-0000-0000BC000000}"/>
    <cellStyle name="60% - 强调文字颜色 6 12" xfId="192" xr:uid="{00000000-0005-0000-0000-0000BD000000}"/>
    <cellStyle name="60% - 强调文字颜色 6 2" xfId="193" xr:uid="{00000000-0005-0000-0000-0000BE000000}"/>
    <cellStyle name="60% - 强调文字颜色 6 3" xfId="194" xr:uid="{00000000-0005-0000-0000-0000BF000000}"/>
    <cellStyle name="60% - 强调文字颜色 6 4" xfId="195" xr:uid="{00000000-0005-0000-0000-0000C0000000}"/>
    <cellStyle name="60% - 强调文字颜色 6 5" xfId="196" xr:uid="{00000000-0005-0000-0000-0000C1000000}"/>
    <cellStyle name="60% - 强调文字颜色 6 6" xfId="197" xr:uid="{00000000-0005-0000-0000-0000C2000000}"/>
    <cellStyle name="60% - 强调文字颜色 6 7" xfId="198" xr:uid="{00000000-0005-0000-0000-0000C3000000}"/>
    <cellStyle name="60% - 强调文字颜色 6 8" xfId="199" xr:uid="{00000000-0005-0000-0000-0000C4000000}"/>
    <cellStyle name="60% - 强调文字颜色 6 9" xfId="200" xr:uid="{00000000-0005-0000-0000-0000C5000000}"/>
    <cellStyle name="标题 1 10" xfId="201" xr:uid="{00000000-0005-0000-0000-0000C6000000}"/>
    <cellStyle name="标题 1 11" xfId="202" xr:uid="{00000000-0005-0000-0000-0000C7000000}"/>
    <cellStyle name="标题 1 12" xfId="203" xr:uid="{00000000-0005-0000-0000-0000C8000000}"/>
    <cellStyle name="标题 1 2" xfId="204" xr:uid="{00000000-0005-0000-0000-0000C9000000}"/>
    <cellStyle name="标题 1 3" xfId="205" xr:uid="{00000000-0005-0000-0000-0000CA000000}"/>
    <cellStyle name="标题 1 4" xfId="206" xr:uid="{00000000-0005-0000-0000-0000CB000000}"/>
    <cellStyle name="标题 1 5" xfId="207" xr:uid="{00000000-0005-0000-0000-0000CC000000}"/>
    <cellStyle name="标题 1 6" xfId="208" xr:uid="{00000000-0005-0000-0000-0000CD000000}"/>
    <cellStyle name="标题 1 7" xfId="209" xr:uid="{00000000-0005-0000-0000-0000CE000000}"/>
    <cellStyle name="标题 1 8" xfId="210" xr:uid="{00000000-0005-0000-0000-0000CF000000}"/>
    <cellStyle name="标题 1 9" xfId="211" xr:uid="{00000000-0005-0000-0000-0000D0000000}"/>
    <cellStyle name="标题 10" xfId="212" xr:uid="{00000000-0005-0000-0000-0000D1000000}"/>
    <cellStyle name="标题 11" xfId="213" xr:uid="{00000000-0005-0000-0000-0000D2000000}"/>
    <cellStyle name="标题 12" xfId="214" xr:uid="{00000000-0005-0000-0000-0000D3000000}"/>
    <cellStyle name="标题 13" xfId="215" xr:uid="{00000000-0005-0000-0000-0000D4000000}"/>
    <cellStyle name="标题 14" xfId="216" xr:uid="{00000000-0005-0000-0000-0000D5000000}"/>
    <cellStyle name="标题 15" xfId="217" xr:uid="{00000000-0005-0000-0000-0000D6000000}"/>
    <cellStyle name="标题 2 10" xfId="218" xr:uid="{00000000-0005-0000-0000-0000D7000000}"/>
    <cellStyle name="标题 2 11" xfId="219" xr:uid="{00000000-0005-0000-0000-0000D8000000}"/>
    <cellStyle name="标题 2 12" xfId="220" xr:uid="{00000000-0005-0000-0000-0000D9000000}"/>
    <cellStyle name="标题 2 2" xfId="221" xr:uid="{00000000-0005-0000-0000-0000DA000000}"/>
    <cellStyle name="标题 2 3" xfId="222" xr:uid="{00000000-0005-0000-0000-0000DB000000}"/>
    <cellStyle name="标题 2 4" xfId="223" xr:uid="{00000000-0005-0000-0000-0000DC000000}"/>
    <cellStyle name="标题 2 5" xfId="224" xr:uid="{00000000-0005-0000-0000-0000DD000000}"/>
    <cellStyle name="标题 2 6" xfId="225" xr:uid="{00000000-0005-0000-0000-0000DE000000}"/>
    <cellStyle name="标题 2 7" xfId="226" xr:uid="{00000000-0005-0000-0000-0000DF000000}"/>
    <cellStyle name="标题 2 8" xfId="227" xr:uid="{00000000-0005-0000-0000-0000E0000000}"/>
    <cellStyle name="标题 2 9" xfId="228" xr:uid="{00000000-0005-0000-0000-0000E1000000}"/>
    <cellStyle name="标题 3 10" xfId="229" xr:uid="{00000000-0005-0000-0000-0000E2000000}"/>
    <cellStyle name="标题 3 11" xfId="230" xr:uid="{00000000-0005-0000-0000-0000E3000000}"/>
    <cellStyle name="标题 3 12" xfId="231" xr:uid="{00000000-0005-0000-0000-0000E4000000}"/>
    <cellStyle name="标题 3 2" xfId="232" xr:uid="{00000000-0005-0000-0000-0000E5000000}"/>
    <cellStyle name="标题 3 3" xfId="233" xr:uid="{00000000-0005-0000-0000-0000E6000000}"/>
    <cellStyle name="标题 3 4" xfId="234" xr:uid="{00000000-0005-0000-0000-0000E7000000}"/>
    <cellStyle name="标题 3 5" xfId="235" xr:uid="{00000000-0005-0000-0000-0000E8000000}"/>
    <cellStyle name="标题 3 6" xfId="236" xr:uid="{00000000-0005-0000-0000-0000E9000000}"/>
    <cellStyle name="标题 3 7" xfId="237" xr:uid="{00000000-0005-0000-0000-0000EA000000}"/>
    <cellStyle name="标题 3 8" xfId="238" xr:uid="{00000000-0005-0000-0000-0000EB000000}"/>
    <cellStyle name="标题 3 9" xfId="239" xr:uid="{00000000-0005-0000-0000-0000EC000000}"/>
    <cellStyle name="标题 4 10" xfId="240" xr:uid="{00000000-0005-0000-0000-0000ED000000}"/>
    <cellStyle name="标题 4 11" xfId="241" xr:uid="{00000000-0005-0000-0000-0000EE000000}"/>
    <cellStyle name="标题 4 12" xfId="242" xr:uid="{00000000-0005-0000-0000-0000EF000000}"/>
    <cellStyle name="标题 4 2" xfId="243" xr:uid="{00000000-0005-0000-0000-0000F0000000}"/>
    <cellStyle name="标题 4 3" xfId="244" xr:uid="{00000000-0005-0000-0000-0000F1000000}"/>
    <cellStyle name="标题 4 4" xfId="245" xr:uid="{00000000-0005-0000-0000-0000F2000000}"/>
    <cellStyle name="标题 4 5" xfId="246" xr:uid="{00000000-0005-0000-0000-0000F3000000}"/>
    <cellStyle name="标题 4 6" xfId="247" xr:uid="{00000000-0005-0000-0000-0000F4000000}"/>
    <cellStyle name="标题 4 7" xfId="248" xr:uid="{00000000-0005-0000-0000-0000F5000000}"/>
    <cellStyle name="标题 4 8" xfId="249" xr:uid="{00000000-0005-0000-0000-0000F6000000}"/>
    <cellStyle name="标题 4 9" xfId="250" xr:uid="{00000000-0005-0000-0000-0000F7000000}"/>
    <cellStyle name="标题 5" xfId="251" xr:uid="{00000000-0005-0000-0000-0000F8000000}"/>
    <cellStyle name="标题 6" xfId="252" xr:uid="{00000000-0005-0000-0000-0000F9000000}"/>
    <cellStyle name="标题 7" xfId="253" xr:uid="{00000000-0005-0000-0000-0000FA000000}"/>
    <cellStyle name="标题 8" xfId="254" xr:uid="{00000000-0005-0000-0000-0000FB000000}"/>
    <cellStyle name="标题 9" xfId="255" xr:uid="{00000000-0005-0000-0000-0000FC000000}"/>
    <cellStyle name="差 10" xfId="256" xr:uid="{00000000-0005-0000-0000-0000FD000000}"/>
    <cellStyle name="差 11" xfId="257" xr:uid="{00000000-0005-0000-0000-0000FE000000}"/>
    <cellStyle name="差 12" xfId="258" xr:uid="{00000000-0005-0000-0000-0000FF000000}"/>
    <cellStyle name="差 2" xfId="259" xr:uid="{00000000-0005-0000-0000-000000010000}"/>
    <cellStyle name="差 3" xfId="260" xr:uid="{00000000-0005-0000-0000-000001010000}"/>
    <cellStyle name="差 4" xfId="261" xr:uid="{00000000-0005-0000-0000-000002010000}"/>
    <cellStyle name="差 5" xfId="262" xr:uid="{00000000-0005-0000-0000-000003010000}"/>
    <cellStyle name="差 6" xfId="263" xr:uid="{00000000-0005-0000-0000-000004010000}"/>
    <cellStyle name="差 7" xfId="264" xr:uid="{00000000-0005-0000-0000-000005010000}"/>
    <cellStyle name="差 8" xfId="265" xr:uid="{00000000-0005-0000-0000-000006010000}"/>
    <cellStyle name="差 9" xfId="266" xr:uid="{00000000-0005-0000-0000-000007010000}"/>
    <cellStyle name="常规" xfId="0" builtinId="0"/>
    <cellStyle name="常规 10" xfId="267" xr:uid="{00000000-0005-0000-0000-000009010000}"/>
    <cellStyle name="常规 11" xfId="268" xr:uid="{00000000-0005-0000-0000-00000A010000}"/>
    <cellStyle name="常规 12" xfId="269" xr:uid="{00000000-0005-0000-0000-00000B010000}"/>
    <cellStyle name="常规 2" xfId="1" xr:uid="{00000000-0005-0000-0000-00000C010000}"/>
    <cellStyle name="常规 2 2" xfId="270" xr:uid="{00000000-0005-0000-0000-00000D010000}"/>
    <cellStyle name="常规 3" xfId="271" xr:uid="{00000000-0005-0000-0000-00000E010000}"/>
    <cellStyle name="常规 4" xfId="2" xr:uid="{00000000-0005-0000-0000-00000F010000}"/>
    <cellStyle name="常规 5" xfId="272" xr:uid="{00000000-0005-0000-0000-000010010000}"/>
    <cellStyle name="常规 6" xfId="273" xr:uid="{00000000-0005-0000-0000-000011010000}"/>
    <cellStyle name="常规 7" xfId="274" xr:uid="{00000000-0005-0000-0000-000012010000}"/>
    <cellStyle name="常规 8" xfId="275" xr:uid="{00000000-0005-0000-0000-000013010000}"/>
    <cellStyle name="常规 9" xfId="276" xr:uid="{00000000-0005-0000-0000-000014010000}"/>
    <cellStyle name="好 10" xfId="277" xr:uid="{00000000-0005-0000-0000-000015010000}"/>
    <cellStyle name="好 11" xfId="278" xr:uid="{00000000-0005-0000-0000-000016010000}"/>
    <cellStyle name="好 12" xfId="279" xr:uid="{00000000-0005-0000-0000-000017010000}"/>
    <cellStyle name="好 2" xfId="280" xr:uid="{00000000-0005-0000-0000-000018010000}"/>
    <cellStyle name="好 3" xfId="281" xr:uid="{00000000-0005-0000-0000-000019010000}"/>
    <cellStyle name="好 4" xfId="282" xr:uid="{00000000-0005-0000-0000-00001A010000}"/>
    <cellStyle name="好 5" xfId="283" xr:uid="{00000000-0005-0000-0000-00001B010000}"/>
    <cellStyle name="好 6" xfId="284" xr:uid="{00000000-0005-0000-0000-00001C010000}"/>
    <cellStyle name="好 7" xfId="285" xr:uid="{00000000-0005-0000-0000-00001D010000}"/>
    <cellStyle name="好 8" xfId="286" xr:uid="{00000000-0005-0000-0000-00001E010000}"/>
    <cellStyle name="好 9" xfId="287" xr:uid="{00000000-0005-0000-0000-00001F010000}"/>
    <cellStyle name="汇总 10" xfId="288" xr:uid="{00000000-0005-0000-0000-000020010000}"/>
    <cellStyle name="汇总 11" xfId="289" xr:uid="{00000000-0005-0000-0000-000021010000}"/>
    <cellStyle name="汇总 12" xfId="290" xr:uid="{00000000-0005-0000-0000-000022010000}"/>
    <cellStyle name="汇总 2" xfId="291" xr:uid="{00000000-0005-0000-0000-000023010000}"/>
    <cellStyle name="汇总 3" xfId="292" xr:uid="{00000000-0005-0000-0000-000024010000}"/>
    <cellStyle name="汇总 4" xfId="293" xr:uid="{00000000-0005-0000-0000-000025010000}"/>
    <cellStyle name="汇总 5" xfId="294" xr:uid="{00000000-0005-0000-0000-000026010000}"/>
    <cellStyle name="汇总 6" xfId="295" xr:uid="{00000000-0005-0000-0000-000027010000}"/>
    <cellStyle name="汇总 7" xfId="296" xr:uid="{00000000-0005-0000-0000-000028010000}"/>
    <cellStyle name="汇总 8" xfId="297" xr:uid="{00000000-0005-0000-0000-000029010000}"/>
    <cellStyle name="汇总 9" xfId="298" xr:uid="{00000000-0005-0000-0000-00002A010000}"/>
    <cellStyle name="计算 10" xfId="299" xr:uid="{00000000-0005-0000-0000-00002B010000}"/>
    <cellStyle name="计算 11" xfId="300" xr:uid="{00000000-0005-0000-0000-00002C010000}"/>
    <cellStyle name="计算 12" xfId="301" xr:uid="{00000000-0005-0000-0000-00002D010000}"/>
    <cellStyle name="计算 2" xfId="302" xr:uid="{00000000-0005-0000-0000-00002E010000}"/>
    <cellStyle name="计算 3" xfId="303" xr:uid="{00000000-0005-0000-0000-00002F010000}"/>
    <cellStyle name="计算 4" xfId="304" xr:uid="{00000000-0005-0000-0000-000030010000}"/>
    <cellStyle name="计算 5" xfId="305" xr:uid="{00000000-0005-0000-0000-000031010000}"/>
    <cellStyle name="计算 6" xfId="306" xr:uid="{00000000-0005-0000-0000-000032010000}"/>
    <cellStyle name="计算 7" xfId="307" xr:uid="{00000000-0005-0000-0000-000033010000}"/>
    <cellStyle name="计算 8" xfId="308" xr:uid="{00000000-0005-0000-0000-000034010000}"/>
    <cellStyle name="计算 9" xfId="309" xr:uid="{00000000-0005-0000-0000-000035010000}"/>
    <cellStyle name="检查单元格 10" xfId="310" xr:uid="{00000000-0005-0000-0000-000036010000}"/>
    <cellStyle name="检查单元格 11" xfId="311" xr:uid="{00000000-0005-0000-0000-000037010000}"/>
    <cellStyle name="检查单元格 12" xfId="312" xr:uid="{00000000-0005-0000-0000-000038010000}"/>
    <cellStyle name="检查单元格 2" xfId="313" xr:uid="{00000000-0005-0000-0000-000039010000}"/>
    <cellStyle name="检查单元格 3" xfId="314" xr:uid="{00000000-0005-0000-0000-00003A010000}"/>
    <cellStyle name="检查单元格 4" xfId="315" xr:uid="{00000000-0005-0000-0000-00003B010000}"/>
    <cellStyle name="检查单元格 5" xfId="316" xr:uid="{00000000-0005-0000-0000-00003C010000}"/>
    <cellStyle name="检查单元格 6" xfId="317" xr:uid="{00000000-0005-0000-0000-00003D010000}"/>
    <cellStyle name="检查单元格 7" xfId="318" xr:uid="{00000000-0005-0000-0000-00003E010000}"/>
    <cellStyle name="检查单元格 8" xfId="319" xr:uid="{00000000-0005-0000-0000-00003F010000}"/>
    <cellStyle name="检查单元格 9" xfId="320" xr:uid="{00000000-0005-0000-0000-000040010000}"/>
    <cellStyle name="解释性文本 10" xfId="321" xr:uid="{00000000-0005-0000-0000-000041010000}"/>
    <cellStyle name="解释性文本 11" xfId="322" xr:uid="{00000000-0005-0000-0000-000042010000}"/>
    <cellStyle name="解释性文本 12" xfId="323" xr:uid="{00000000-0005-0000-0000-000043010000}"/>
    <cellStyle name="解释性文本 2" xfId="324" xr:uid="{00000000-0005-0000-0000-000044010000}"/>
    <cellStyle name="解释性文本 3" xfId="325" xr:uid="{00000000-0005-0000-0000-000045010000}"/>
    <cellStyle name="解释性文本 4" xfId="326" xr:uid="{00000000-0005-0000-0000-000046010000}"/>
    <cellStyle name="解释性文本 5" xfId="327" xr:uid="{00000000-0005-0000-0000-000047010000}"/>
    <cellStyle name="解释性文本 6" xfId="328" xr:uid="{00000000-0005-0000-0000-000048010000}"/>
    <cellStyle name="解释性文本 7" xfId="329" xr:uid="{00000000-0005-0000-0000-000049010000}"/>
    <cellStyle name="解释性文本 8" xfId="330" xr:uid="{00000000-0005-0000-0000-00004A010000}"/>
    <cellStyle name="解释性文本 9" xfId="331" xr:uid="{00000000-0005-0000-0000-00004B010000}"/>
    <cellStyle name="警告文本 10" xfId="332" xr:uid="{00000000-0005-0000-0000-00004C010000}"/>
    <cellStyle name="警告文本 11" xfId="333" xr:uid="{00000000-0005-0000-0000-00004D010000}"/>
    <cellStyle name="警告文本 12" xfId="334" xr:uid="{00000000-0005-0000-0000-00004E010000}"/>
    <cellStyle name="警告文本 2" xfId="335" xr:uid="{00000000-0005-0000-0000-00004F010000}"/>
    <cellStyle name="警告文本 3" xfId="336" xr:uid="{00000000-0005-0000-0000-000050010000}"/>
    <cellStyle name="警告文本 4" xfId="337" xr:uid="{00000000-0005-0000-0000-000051010000}"/>
    <cellStyle name="警告文本 5" xfId="338" xr:uid="{00000000-0005-0000-0000-000052010000}"/>
    <cellStyle name="警告文本 6" xfId="339" xr:uid="{00000000-0005-0000-0000-000053010000}"/>
    <cellStyle name="警告文本 7" xfId="340" xr:uid="{00000000-0005-0000-0000-000054010000}"/>
    <cellStyle name="警告文本 8" xfId="341" xr:uid="{00000000-0005-0000-0000-000055010000}"/>
    <cellStyle name="警告文本 9" xfId="342" xr:uid="{00000000-0005-0000-0000-000056010000}"/>
    <cellStyle name="链接单元格 10" xfId="343" xr:uid="{00000000-0005-0000-0000-000057010000}"/>
    <cellStyle name="链接单元格 11" xfId="344" xr:uid="{00000000-0005-0000-0000-000058010000}"/>
    <cellStyle name="链接单元格 12" xfId="345" xr:uid="{00000000-0005-0000-0000-000059010000}"/>
    <cellStyle name="链接单元格 2" xfId="346" xr:uid="{00000000-0005-0000-0000-00005A010000}"/>
    <cellStyle name="链接单元格 3" xfId="347" xr:uid="{00000000-0005-0000-0000-00005B010000}"/>
    <cellStyle name="链接单元格 4" xfId="348" xr:uid="{00000000-0005-0000-0000-00005C010000}"/>
    <cellStyle name="链接单元格 5" xfId="349" xr:uid="{00000000-0005-0000-0000-00005D010000}"/>
    <cellStyle name="链接单元格 6" xfId="350" xr:uid="{00000000-0005-0000-0000-00005E010000}"/>
    <cellStyle name="链接单元格 7" xfId="351" xr:uid="{00000000-0005-0000-0000-00005F010000}"/>
    <cellStyle name="链接单元格 8" xfId="352" xr:uid="{00000000-0005-0000-0000-000060010000}"/>
    <cellStyle name="链接单元格 9" xfId="353" xr:uid="{00000000-0005-0000-0000-000061010000}"/>
    <cellStyle name="强调文字颜色 1 10" xfId="354" xr:uid="{00000000-0005-0000-0000-000062010000}"/>
    <cellStyle name="强调文字颜色 1 11" xfId="355" xr:uid="{00000000-0005-0000-0000-000063010000}"/>
    <cellStyle name="强调文字颜色 1 12" xfId="356" xr:uid="{00000000-0005-0000-0000-000064010000}"/>
    <cellStyle name="强调文字颜色 1 2" xfId="357" xr:uid="{00000000-0005-0000-0000-000065010000}"/>
    <cellStyle name="强调文字颜色 1 3" xfId="358" xr:uid="{00000000-0005-0000-0000-000066010000}"/>
    <cellStyle name="强调文字颜色 1 4" xfId="359" xr:uid="{00000000-0005-0000-0000-000067010000}"/>
    <cellStyle name="强调文字颜色 1 5" xfId="360" xr:uid="{00000000-0005-0000-0000-000068010000}"/>
    <cellStyle name="强调文字颜色 1 6" xfId="361" xr:uid="{00000000-0005-0000-0000-000069010000}"/>
    <cellStyle name="强调文字颜色 1 7" xfId="362" xr:uid="{00000000-0005-0000-0000-00006A010000}"/>
    <cellStyle name="强调文字颜色 1 8" xfId="363" xr:uid="{00000000-0005-0000-0000-00006B010000}"/>
    <cellStyle name="强调文字颜色 1 9" xfId="364" xr:uid="{00000000-0005-0000-0000-00006C010000}"/>
    <cellStyle name="强调文字颜色 2 10" xfId="365" xr:uid="{00000000-0005-0000-0000-00006D010000}"/>
    <cellStyle name="强调文字颜色 2 11" xfId="366" xr:uid="{00000000-0005-0000-0000-00006E010000}"/>
    <cellStyle name="强调文字颜色 2 12" xfId="367" xr:uid="{00000000-0005-0000-0000-00006F010000}"/>
    <cellStyle name="强调文字颜色 2 2" xfId="368" xr:uid="{00000000-0005-0000-0000-000070010000}"/>
    <cellStyle name="强调文字颜色 2 3" xfId="369" xr:uid="{00000000-0005-0000-0000-000071010000}"/>
    <cellStyle name="强调文字颜色 2 4" xfId="370" xr:uid="{00000000-0005-0000-0000-000072010000}"/>
    <cellStyle name="强调文字颜色 2 5" xfId="371" xr:uid="{00000000-0005-0000-0000-000073010000}"/>
    <cellStyle name="强调文字颜色 2 6" xfId="372" xr:uid="{00000000-0005-0000-0000-000074010000}"/>
    <cellStyle name="强调文字颜色 2 7" xfId="373" xr:uid="{00000000-0005-0000-0000-000075010000}"/>
    <cellStyle name="强调文字颜色 2 8" xfId="374" xr:uid="{00000000-0005-0000-0000-000076010000}"/>
    <cellStyle name="强调文字颜色 2 9" xfId="375" xr:uid="{00000000-0005-0000-0000-000077010000}"/>
    <cellStyle name="强调文字颜色 3 10" xfId="376" xr:uid="{00000000-0005-0000-0000-000078010000}"/>
    <cellStyle name="强调文字颜色 3 11" xfId="377" xr:uid="{00000000-0005-0000-0000-000079010000}"/>
    <cellStyle name="强调文字颜色 3 12" xfId="378" xr:uid="{00000000-0005-0000-0000-00007A010000}"/>
    <cellStyle name="强调文字颜色 3 2" xfId="379" xr:uid="{00000000-0005-0000-0000-00007B010000}"/>
    <cellStyle name="强调文字颜色 3 3" xfId="380" xr:uid="{00000000-0005-0000-0000-00007C010000}"/>
    <cellStyle name="强调文字颜色 3 4" xfId="381" xr:uid="{00000000-0005-0000-0000-00007D010000}"/>
    <cellStyle name="强调文字颜色 3 5" xfId="382" xr:uid="{00000000-0005-0000-0000-00007E010000}"/>
    <cellStyle name="强调文字颜色 3 6" xfId="383" xr:uid="{00000000-0005-0000-0000-00007F010000}"/>
    <cellStyle name="强调文字颜色 3 7" xfId="384" xr:uid="{00000000-0005-0000-0000-000080010000}"/>
    <cellStyle name="强调文字颜色 3 8" xfId="385" xr:uid="{00000000-0005-0000-0000-000081010000}"/>
    <cellStyle name="强调文字颜色 3 9" xfId="386" xr:uid="{00000000-0005-0000-0000-000082010000}"/>
    <cellStyle name="强调文字颜色 4 10" xfId="387" xr:uid="{00000000-0005-0000-0000-000083010000}"/>
    <cellStyle name="强调文字颜色 4 11" xfId="388" xr:uid="{00000000-0005-0000-0000-000084010000}"/>
    <cellStyle name="强调文字颜色 4 12" xfId="389" xr:uid="{00000000-0005-0000-0000-000085010000}"/>
    <cellStyle name="强调文字颜色 4 2" xfId="390" xr:uid="{00000000-0005-0000-0000-000086010000}"/>
    <cellStyle name="强调文字颜色 4 3" xfId="391" xr:uid="{00000000-0005-0000-0000-000087010000}"/>
    <cellStyle name="强调文字颜色 4 4" xfId="392" xr:uid="{00000000-0005-0000-0000-000088010000}"/>
    <cellStyle name="强调文字颜色 4 5" xfId="393" xr:uid="{00000000-0005-0000-0000-000089010000}"/>
    <cellStyle name="强调文字颜色 4 6" xfId="394" xr:uid="{00000000-0005-0000-0000-00008A010000}"/>
    <cellStyle name="强调文字颜色 4 7" xfId="395" xr:uid="{00000000-0005-0000-0000-00008B010000}"/>
    <cellStyle name="强调文字颜色 4 8" xfId="396" xr:uid="{00000000-0005-0000-0000-00008C010000}"/>
    <cellStyle name="强调文字颜色 4 9" xfId="397" xr:uid="{00000000-0005-0000-0000-00008D010000}"/>
    <cellStyle name="强调文字颜色 5 10" xfId="398" xr:uid="{00000000-0005-0000-0000-00008E010000}"/>
    <cellStyle name="强调文字颜色 5 11" xfId="399" xr:uid="{00000000-0005-0000-0000-00008F010000}"/>
    <cellStyle name="强调文字颜色 5 12" xfId="400" xr:uid="{00000000-0005-0000-0000-000090010000}"/>
    <cellStyle name="强调文字颜色 5 2" xfId="401" xr:uid="{00000000-0005-0000-0000-000091010000}"/>
    <cellStyle name="强调文字颜色 5 3" xfId="402" xr:uid="{00000000-0005-0000-0000-000092010000}"/>
    <cellStyle name="强调文字颜色 5 4" xfId="403" xr:uid="{00000000-0005-0000-0000-000093010000}"/>
    <cellStyle name="强调文字颜色 5 5" xfId="404" xr:uid="{00000000-0005-0000-0000-000094010000}"/>
    <cellStyle name="强调文字颜色 5 6" xfId="405" xr:uid="{00000000-0005-0000-0000-000095010000}"/>
    <cellStyle name="强调文字颜色 5 7" xfId="406" xr:uid="{00000000-0005-0000-0000-000096010000}"/>
    <cellStyle name="强调文字颜色 5 8" xfId="407" xr:uid="{00000000-0005-0000-0000-000097010000}"/>
    <cellStyle name="强调文字颜色 5 9" xfId="408" xr:uid="{00000000-0005-0000-0000-000098010000}"/>
    <cellStyle name="强调文字颜色 6 10" xfId="409" xr:uid="{00000000-0005-0000-0000-000099010000}"/>
    <cellStyle name="强调文字颜色 6 11" xfId="410" xr:uid="{00000000-0005-0000-0000-00009A010000}"/>
    <cellStyle name="强调文字颜色 6 12" xfId="411" xr:uid="{00000000-0005-0000-0000-00009B010000}"/>
    <cellStyle name="强调文字颜色 6 2" xfId="412" xr:uid="{00000000-0005-0000-0000-00009C010000}"/>
    <cellStyle name="强调文字颜色 6 3" xfId="413" xr:uid="{00000000-0005-0000-0000-00009D010000}"/>
    <cellStyle name="强调文字颜色 6 4" xfId="414" xr:uid="{00000000-0005-0000-0000-00009E010000}"/>
    <cellStyle name="强调文字颜色 6 5" xfId="415" xr:uid="{00000000-0005-0000-0000-00009F010000}"/>
    <cellStyle name="强调文字颜色 6 6" xfId="416" xr:uid="{00000000-0005-0000-0000-0000A0010000}"/>
    <cellStyle name="强调文字颜色 6 7" xfId="417" xr:uid="{00000000-0005-0000-0000-0000A1010000}"/>
    <cellStyle name="强调文字颜色 6 8" xfId="418" xr:uid="{00000000-0005-0000-0000-0000A2010000}"/>
    <cellStyle name="强调文字颜色 6 9" xfId="419" xr:uid="{00000000-0005-0000-0000-0000A3010000}"/>
    <cellStyle name="适中 10" xfId="420" xr:uid="{00000000-0005-0000-0000-0000A4010000}"/>
    <cellStyle name="适中 11" xfId="421" xr:uid="{00000000-0005-0000-0000-0000A5010000}"/>
    <cellStyle name="适中 12" xfId="422" xr:uid="{00000000-0005-0000-0000-0000A6010000}"/>
    <cellStyle name="适中 2" xfId="423" xr:uid="{00000000-0005-0000-0000-0000A7010000}"/>
    <cellStyle name="适中 3" xfId="424" xr:uid="{00000000-0005-0000-0000-0000A8010000}"/>
    <cellStyle name="适中 4" xfId="425" xr:uid="{00000000-0005-0000-0000-0000A9010000}"/>
    <cellStyle name="适中 5" xfId="426" xr:uid="{00000000-0005-0000-0000-0000AA010000}"/>
    <cellStyle name="适中 6" xfId="427" xr:uid="{00000000-0005-0000-0000-0000AB010000}"/>
    <cellStyle name="适中 7" xfId="428" xr:uid="{00000000-0005-0000-0000-0000AC010000}"/>
    <cellStyle name="适中 8" xfId="429" xr:uid="{00000000-0005-0000-0000-0000AD010000}"/>
    <cellStyle name="适中 9" xfId="430" xr:uid="{00000000-0005-0000-0000-0000AE010000}"/>
    <cellStyle name="输出 10" xfId="431" xr:uid="{00000000-0005-0000-0000-0000AF010000}"/>
    <cellStyle name="输出 11" xfId="432" xr:uid="{00000000-0005-0000-0000-0000B0010000}"/>
    <cellStyle name="输出 12" xfId="433" xr:uid="{00000000-0005-0000-0000-0000B1010000}"/>
    <cellStyle name="输出 2" xfId="434" xr:uid="{00000000-0005-0000-0000-0000B2010000}"/>
    <cellStyle name="输出 3" xfId="435" xr:uid="{00000000-0005-0000-0000-0000B3010000}"/>
    <cellStyle name="输出 4" xfId="436" xr:uid="{00000000-0005-0000-0000-0000B4010000}"/>
    <cellStyle name="输出 5" xfId="437" xr:uid="{00000000-0005-0000-0000-0000B5010000}"/>
    <cellStyle name="输出 6" xfId="438" xr:uid="{00000000-0005-0000-0000-0000B6010000}"/>
    <cellStyle name="输出 7" xfId="439" xr:uid="{00000000-0005-0000-0000-0000B7010000}"/>
    <cellStyle name="输出 8" xfId="440" xr:uid="{00000000-0005-0000-0000-0000B8010000}"/>
    <cellStyle name="输出 9" xfId="441" xr:uid="{00000000-0005-0000-0000-0000B9010000}"/>
    <cellStyle name="输入 10" xfId="442" xr:uid="{00000000-0005-0000-0000-0000BA010000}"/>
    <cellStyle name="输入 11" xfId="443" xr:uid="{00000000-0005-0000-0000-0000BB010000}"/>
    <cellStyle name="输入 12" xfId="444" xr:uid="{00000000-0005-0000-0000-0000BC010000}"/>
    <cellStyle name="输入 2" xfId="445" xr:uid="{00000000-0005-0000-0000-0000BD010000}"/>
    <cellStyle name="输入 3" xfId="446" xr:uid="{00000000-0005-0000-0000-0000BE010000}"/>
    <cellStyle name="输入 4" xfId="447" xr:uid="{00000000-0005-0000-0000-0000BF010000}"/>
    <cellStyle name="输入 5" xfId="448" xr:uid="{00000000-0005-0000-0000-0000C0010000}"/>
    <cellStyle name="输入 6" xfId="449" xr:uid="{00000000-0005-0000-0000-0000C1010000}"/>
    <cellStyle name="输入 7" xfId="450" xr:uid="{00000000-0005-0000-0000-0000C2010000}"/>
    <cellStyle name="输入 8" xfId="451" xr:uid="{00000000-0005-0000-0000-0000C3010000}"/>
    <cellStyle name="输入 9" xfId="452" xr:uid="{00000000-0005-0000-0000-0000C4010000}"/>
    <cellStyle name="注释 10" xfId="453" xr:uid="{00000000-0005-0000-0000-0000C5010000}"/>
    <cellStyle name="注释 11" xfId="454" xr:uid="{00000000-0005-0000-0000-0000C6010000}"/>
    <cellStyle name="注释 12" xfId="455" xr:uid="{00000000-0005-0000-0000-0000C7010000}"/>
    <cellStyle name="注释 2" xfId="456" xr:uid="{00000000-0005-0000-0000-0000C8010000}"/>
    <cellStyle name="注释 3" xfId="457" xr:uid="{00000000-0005-0000-0000-0000C9010000}"/>
    <cellStyle name="注释 4" xfId="458" xr:uid="{00000000-0005-0000-0000-0000CA010000}"/>
    <cellStyle name="注释 5" xfId="459" xr:uid="{00000000-0005-0000-0000-0000CB010000}"/>
    <cellStyle name="注释 6" xfId="460" xr:uid="{00000000-0005-0000-0000-0000CC010000}"/>
    <cellStyle name="注释 7" xfId="461" xr:uid="{00000000-0005-0000-0000-0000CD010000}"/>
    <cellStyle name="注释 8" xfId="462" xr:uid="{00000000-0005-0000-0000-0000CE010000}"/>
    <cellStyle name="注释 9" xfId="463" xr:uid="{00000000-0005-0000-0000-0000CF010000}"/>
  </cellStyles>
  <dxfs count="0"/>
  <tableStyles count="0" defaultTableStyle="TableStyleMedium2" defaultPivotStyle="PivotStyleMedium9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6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8" sqref="I8"/>
    </sheetView>
  </sheetViews>
  <sheetFormatPr defaultRowHeight="15" x14ac:dyDescent="0.15"/>
  <cols>
    <col min="1" max="1" width="12.375" style="2" customWidth="1"/>
    <col min="2" max="2" width="9.125" style="2" bestFit="1" customWidth="1"/>
    <col min="3" max="5" width="10.875" style="2" bestFit="1" customWidth="1"/>
    <col min="6" max="6" width="12.75" style="2" customWidth="1"/>
    <col min="7" max="7" width="12" style="2" customWidth="1"/>
    <col min="8" max="11" width="9.125" style="2" bestFit="1" customWidth="1"/>
    <col min="12" max="16384" width="9" style="2"/>
  </cols>
  <sheetData>
    <row r="1" spans="1:12" x14ac:dyDescent="0.15">
      <c r="A1" s="1" t="s">
        <v>35</v>
      </c>
      <c r="B1" s="1" t="s">
        <v>6</v>
      </c>
      <c r="C1" s="1" t="s">
        <v>7</v>
      </c>
      <c r="D1" s="1"/>
      <c r="E1" s="1" t="s">
        <v>7</v>
      </c>
      <c r="F1" s="1" t="s">
        <v>13</v>
      </c>
      <c r="G1" s="1" t="s">
        <v>9</v>
      </c>
      <c r="H1" s="1"/>
      <c r="I1" s="1"/>
      <c r="J1" s="1"/>
      <c r="K1" s="1"/>
    </row>
    <row r="2" spans="1:12" ht="10.5" customHeight="1" x14ac:dyDescent="0.15">
      <c r="A2" s="3" t="s">
        <v>0</v>
      </c>
      <c r="B2" s="16">
        <f>6*B4</f>
        <v>12</v>
      </c>
      <c r="C2" s="16">
        <f>6*C4</f>
        <v>24</v>
      </c>
      <c r="D2" s="16">
        <f>6*D4</f>
        <v>36</v>
      </c>
      <c r="E2" s="16">
        <f t="shared" ref="E2:K2" si="0">6*E4</f>
        <v>48</v>
      </c>
      <c r="F2" s="16">
        <f t="shared" si="0"/>
        <v>60</v>
      </c>
      <c r="G2" s="16">
        <f t="shared" si="0"/>
        <v>72</v>
      </c>
      <c r="H2" s="16">
        <f t="shared" si="0"/>
        <v>84</v>
      </c>
      <c r="I2" s="16">
        <f t="shared" si="0"/>
        <v>96</v>
      </c>
      <c r="J2" s="16">
        <f t="shared" si="0"/>
        <v>108</v>
      </c>
      <c r="K2" s="16">
        <f t="shared" si="0"/>
        <v>120</v>
      </c>
      <c r="L2" s="5"/>
    </row>
    <row r="3" spans="1:12" ht="12" customHeight="1" x14ac:dyDescent="0.15">
      <c r="A3" s="3" t="s">
        <v>1</v>
      </c>
      <c r="B3" s="15">
        <f>B2*B2*B2</f>
        <v>1728</v>
      </c>
      <c r="C3" s="15">
        <f t="shared" ref="C3:K3" si="1">C2*C2*C2</f>
        <v>13824</v>
      </c>
      <c r="D3" s="15">
        <f t="shared" si="1"/>
        <v>46656</v>
      </c>
      <c r="E3" s="15">
        <f t="shared" si="1"/>
        <v>110592</v>
      </c>
      <c r="F3" s="15">
        <f t="shared" si="1"/>
        <v>216000</v>
      </c>
      <c r="G3" s="15">
        <f t="shared" si="1"/>
        <v>373248</v>
      </c>
      <c r="H3" s="15">
        <f t="shared" si="1"/>
        <v>592704</v>
      </c>
      <c r="I3" s="15">
        <f t="shared" si="1"/>
        <v>884736</v>
      </c>
      <c r="J3" s="15">
        <f t="shared" si="1"/>
        <v>1259712</v>
      </c>
      <c r="K3" s="15">
        <f t="shared" si="1"/>
        <v>1728000</v>
      </c>
    </row>
    <row r="4" spans="1:12" x14ac:dyDescent="0.15">
      <c r="A4" s="7" t="s">
        <v>32</v>
      </c>
      <c r="B4" s="16">
        <v>2</v>
      </c>
      <c r="C4" s="16">
        <v>4</v>
      </c>
      <c r="D4" s="16">
        <v>6</v>
      </c>
      <c r="E4" s="16">
        <v>8</v>
      </c>
      <c r="F4" s="16">
        <v>10</v>
      </c>
      <c r="G4" s="16">
        <v>12</v>
      </c>
      <c r="H4" s="16">
        <v>14</v>
      </c>
      <c r="I4" s="16">
        <v>16</v>
      </c>
      <c r="J4" s="16">
        <v>18</v>
      </c>
      <c r="K4" s="16">
        <v>20</v>
      </c>
      <c r="L4" s="5"/>
    </row>
    <row r="5" spans="1:12" ht="60" x14ac:dyDescent="0.15">
      <c r="A5" s="8">
        <v>1</v>
      </c>
      <c r="B5" s="8"/>
      <c r="C5" s="8"/>
      <c r="D5" s="8"/>
      <c r="E5" s="8"/>
      <c r="F5" s="8">
        <v>215794.13030399999</v>
      </c>
      <c r="G5" s="8" t="s">
        <v>40</v>
      </c>
      <c r="H5" s="8"/>
      <c r="I5" s="8"/>
      <c r="J5" s="8"/>
      <c r="K5" s="8"/>
    </row>
    <row r="6" spans="1:12" x14ac:dyDescent="0.15">
      <c r="A6" s="8">
        <v>2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2" x14ac:dyDescent="0.15">
      <c r="A7" s="8">
        <v>3</v>
      </c>
      <c r="B7" s="8"/>
      <c r="C7" s="8"/>
      <c r="D7" s="8"/>
      <c r="E7" s="8">
        <v>110591.998612</v>
      </c>
      <c r="F7" s="8"/>
      <c r="G7" s="8"/>
      <c r="H7" s="8"/>
      <c r="I7" s="8"/>
      <c r="J7" s="8"/>
      <c r="K7" s="8"/>
    </row>
    <row r="8" spans="1:12" x14ac:dyDescent="0.15">
      <c r="A8" s="8">
        <v>4</v>
      </c>
      <c r="B8" s="8"/>
      <c r="C8" s="8"/>
      <c r="D8" s="8"/>
      <c r="E8" s="8">
        <v>110591.992552</v>
      </c>
      <c r="F8" s="8"/>
      <c r="G8" s="8"/>
      <c r="H8" s="8"/>
      <c r="I8" s="8"/>
      <c r="J8" s="8"/>
      <c r="K8" s="8"/>
    </row>
    <row r="9" spans="1:12" x14ac:dyDescent="0.15">
      <c r="A9" s="8">
        <v>5</v>
      </c>
      <c r="B9" s="8"/>
      <c r="C9" s="8"/>
      <c r="D9" s="8"/>
      <c r="E9" s="8">
        <v>110591.97856800001</v>
      </c>
      <c r="F9" s="8"/>
      <c r="G9" s="8"/>
      <c r="H9" s="8"/>
      <c r="I9" s="8"/>
      <c r="J9" s="8"/>
      <c r="K9" s="8"/>
    </row>
    <row r="10" spans="1:12" x14ac:dyDescent="0.15">
      <c r="A10" s="8">
        <v>6</v>
      </c>
      <c r="B10" s="8"/>
      <c r="C10" s="8"/>
      <c r="D10" s="8"/>
      <c r="E10" s="8">
        <v>110591.998769</v>
      </c>
      <c r="F10" s="8"/>
      <c r="G10" s="8"/>
      <c r="H10" s="8"/>
      <c r="I10" s="8"/>
      <c r="J10" s="8"/>
      <c r="K10" s="8"/>
    </row>
    <row r="11" spans="1:12" x14ac:dyDescent="0.15">
      <c r="A11" s="8">
        <v>7</v>
      </c>
      <c r="B11" s="8"/>
      <c r="C11" s="8">
        <v>13823.987691</v>
      </c>
      <c r="D11" s="8"/>
      <c r="E11" s="8">
        <v>110591.998645</v>
      </c>
      <c r="F11" s="8"/>
      <c r="G11" s="8"/>
      <c r="H11" s="8"/>
      <c r="I11" s="8"/>
      <c r="J11" s="8"/>
      <c r="K11" s="8"/>
    </row>
    <row r="12" spans="1:12" x14ac:dyDescent="0.15">
      <c r="A12" s="8"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2" x14ac:dyDescent="0.15">
      <c r="A13" s="8">
        <v>9</v>
      </c>
      <c r="B13" s="8"/>
      <c r="C13" s="8"/>
      <c r="D13" s="8">
        <v>46656</v>
      </c>
      <c r="E13" s="8"/>
      <c r="F13" s="8"/>
      <c r="G13" s="8"/>
      <c r="H13" s="8"/>
      <c r="I13" s="8"/>
      <c r="J13" s="8"/>
      <c r="K13" s="8"/>
    </row>
    <row r="14" spans="1:12" x14ac:dyDescent="0.15">
      <c r="A14" s="8">
        <v>10</v>
      </c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2" x14ac:dyDescent="0.15">
      <c r="A15" s="8">
        <v>11</v>
      </c>
      <c r="B15" s="8"/>
      <c r="C15" s="8">
        <v>13823.959908000001</v>
      </c>
      <c r="D15" s="8">
        <v>46655.960899999998</v>
      </c>
      <c r="E15" s="8"/>
      <c r="F15" s="8"/>
      <c r="G15" s="8"/>
      <c r="H15" s="8"/>
      <c r="I15" s="8"/>
      <c r="J15" s="8"/>
      <c r="K15" s="8"/>
    </row>
    <row r="16" spans="1:12" x14ac:dyDescent="0.15">
      <c r="A16" s="8">
        <v>12</v>
      </c>
      <c r="B16" s="8"/>
      <c r="C16" s="8">
        <v>13823.990243</v>
      </c>
      <c r="D16" s="8">
        <v>46655.988259999998</v>
      </c>
      <c r="E16" s="8"/>
      <c r="F16" s="8"/>
      <c r="G16" s="8"/>
      <c r="H16" s="8"/>
      <c r="I16" s="8"/>
      <c r="J16" s="8"/>
      <c r="K16" s="8"/>
    </row>
    <row r="17" spans="1:11" x14ac:dyDescent="0.15">
      <c r="A17" s="8">
        <v>13</v>
      </c>
      <c r="B17" s="8">
        <v>1728</v>
      </c>
      <c r="C17" s="8"/>
      <c r="D17" s="8">
        <v>46655.999660000001</v>
      </c>
      <c r="E17" s="8"/>
      <c r="F17" s="8"/>
      <c r="G17" s="8"/>
      <c r="H17" s="8"/>
      <c r="I17" s="8"/>
      <c r="J17" s="8"/>
      <c r="K17" s="8"/>
    </row>
    <row r="18" spans="1:11" x14ac:dyDescent="0.15">
      <c r="A18" s="8">
        <v>14</v>
      </c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x14ac:dyDescent="0.15">
      <c r="A19" s="8">
        <v>15</v>
      </c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x14ac:dyDescent="0.15">
      <c r="A20" s="8">
        <v>16</v>
      </c>
      <c r="B20" s="8"/>
      <c r="C20" s="8">
        <v>13824</v>
      </c>
      <c r="D20" s="8">
        <v>46655.985710000001</v>
      </c>
      <c r="E20" s="8"/>
      <c r="F20" s="8"/>
      <c r="G20" s="8"/>
      <c r="H20" s="8"/>
      <c r="I20" s="8"/>
      <c r="J20" s="8"/>
      <c r="K20" s="8"/>
    </row>
    <row r="21" spans="1:11" x14ac:dyDescent="0.15">
      <c r="A21" s="8">
        <v>17</v>
      </c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1" x14ac:dyDescent="0.15">
      <c r="A22" s="8">
        <v>18</v>
      </c>
      <c r="B22" s="8"/>
      <c r="C22" s="8"/>
      <c r="D22" s="8">
        <v>46656</v>
      </c>
      <c r="E22" s="8"/>
      <c r="F22" s="8"/>
      <c r="G22" s="8"/>
      <c r="H22" s="8"/>
      <c r="I22" s="8"/>
      <c r="J22" s="8"/>
      <c r="K22" s="8"/>
    </row>
    <row r="23" spans="1:11" x14ac:dyDescent="0.15">
      <c r="A23" s="8">
        <v>19</v>
      </c>
      <c r="B23" s="8"/>
      <c r="C23" s="8"/>
      <c r="D23" s="8">
        <v>46655.996930000001</v>
      </c>
      <c r="E23" s="8"/>
      <c r="F23" s="8"/>
      <c r="G23" s="8"/>
      <c r="H23" s="8"/>
      <c r="I23" s="8"/>
      <c r="J23" s="8"/>
      <c r="K23" s="8"/>
    </row>
    <row r="24" spans="1:11" x14ac:dyDescent="0.15">
      <c r="A24" s="8">
        <v>20</v>
      </c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1" x14ac:dyDescent="0.15">
      <c r="A25" s="8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</row>
    <row r="26" spans="1:11" x14ac:dyDescent="0.15">
      <c r="A26" s="8">
        <v>22</v>
      </c>
      <c r="B26" s="8"/>
      <c r="C26" s="8">
        <v>13823.997429999999</v>
      </c>
      <c r="D26" s="8">
        <v>46655.999020000003</v>
      </c>
      <c r="E26" s="8"/>
      <c r="F26" s="8"/>
      <c r="G26" s="8"/>
      <c r="H26" s="8"/>
      <c r="I26" s="8"/>
      <c r="J26" s="8"/>
      <c r="K26" s="8"/>
    </row>
    <row r="27" spans="1:11" x14ac:dyDescent="0.15">
      <c r="A27" s="8">
        <v>23</v>
      </c>
      <c r="B27" s="8"/>
      <c r="C27" s="8"/>
      <c r="D27" s="8">
        <v>46655.990250000003</v>
      </c>
      <c r="E27" s="8"/>
      <c r="F27" s="8"/>
      <c r="G27" s="8"/>
      <c r="H27" s="8"/>
      <c r="I27" s="8"/>
      <c r="J27" s="8"/>
      <c r="K27" s="8"/>
    </row>
    <row r="28" spans="1:11" x14ac:dyDescent="0.15">
      <c r="A28" s="8">
        <v>24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x14ac:dyDescent="0.15">
      <c r="A29" s="8">
        <v>25</v>
      </c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 x14ac:dyDescent="0.15">
      <c r="A30" s="8">
        <v>26</v>
      </c>
      <c r="B30" s="8"/>
      <c r="C30" s="8">
        <v>13823.999825999999</v>
      </c>
      <c r="D30" s="8">
        <v>46655.952369999999</v>
      </c>
      <c r="E30" s="8"/>
      <c r="F30" s="8"/>
      <c r="G30" s="8"/>
      <c r="H30" s="8"/>
      <c r="I30" s="8"/>
      <c r="J30" s="8"/>
      <c r="K30" s="8"/>
    </row>
    <row r="31" spans="1:11" x14ac:dyDescent="0.15">
      <c r="A31" s="8">
        <v>27</v>
      </c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 x14ac:dyDescent="0.15">
      <c r="A32" s="8">
        <v>28</v>
      </c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15">
      <c r="A33" s="8">
        <v>29</v>
      </c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x14ac:dyDescent="0.15">
      <c r="A34" s="8">
        <v>30</v>
      </c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x14ac:dyDescent="0.15">
      <c r="A35" s="8">
        <v>31</v>
      </c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15">
      <c r="A36" s="8">
        <v>32</v>
      </c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x14ac:dyDescent="0.15">
      <c r="A37" s="8">
        <v>33</v>
      </c>
      <c r="B37" s="8"/>
      <c r="C37" s="8"/>
      <c r="D37" s="8"/>
      <c r="E37" s="8"/>
      <c r="F37" s="8">
        <v>215999.98046300001</v>
      </c>
      <c r="G37" s="8"/>
      <c r="H37" s="8"/>
      <c r="I37" s="8"/>
      <c r="J37" s="8"/>
      <c r="K37" s="8"/>
    </row>
    <row r="38" spans="1:11" x14ac:dyDescent="0.15">
      <c r="A38" s="8">
        <v>34</v>
      </c>
      <c r="B38" s="8"/>
      <c r="C38" s="8"/>
      <c r="D38" s="8"/>
      <c r="E38" s="8"/>
      <c r="F38" s="8">
        <v>215794.13030399999</v>
      </c>
      <c r="G38" s="8"/>
      <c r="H38" s="8"/>
      <c r="I38" s="8"/>
      <c r="J38" s="8"/>
      <c r="K38" s="8"/>
    </row>
    <row r="39" spans="1:11" x14ac:dyDescent="0.15">
      <c r="A39" s="8">
        <v>35</v>
      </c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 x14ac:dyDescent="0.15">
      <c r="A40" s="8">
        <v>36</v>
      </c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 x14ac:dyDescent="0.15">
      <c r="A41" s="8">
        <v>37</v>
      </c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x14ac:dyDescent="0.15">
      <c r="A42" s="8">
        <v>38</v>
      </c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x14ac:dyDescent="0.15">
      <c r="A43" s="8">
        <v>39</v>
      </c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x14ac:dyDescent="0.15">
      <c r="A44" s="8">
        <v>40</v>
      </c>
      <c r="B44" s="8"/>
      <c r="C44" s="8"/>
      <c r="D44" s="8"/>
      <c r="E44" s="8">
        <v>110591.99949</v>
      </c>
      <c r="F44" s="8"/>
      <c r="G44" s="8"/>
      <c r="H44" s="8"/>
      <c r="I44" s="8"/>
      <c r="J44" s="8"/>
      <c r="K44" s="8"/>
    </row>
    <row r="45" spans="1:11" x14ac:dyDescent="0.15">
      <c r="A45" s="8">
        <v>41</v>
      </c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x14ac:dyDescent="0.15">
      <c r="A46" s="8">
        <v>42</v>
      </c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x14ac:dyDescent="0.15">
      <c r="A47" s="8">
        <v>43</v>
      </c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 x14ac:dyDescent="0.15">
      <c r="A48" s="8">
        <v>44</v>
      </c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x14ac:dyDescent="0.15">
      <c r="A49" s="8">
        <v>45</v>
      </c>
      <c r="B49" s="8"/>
      <c r="C49" s="8"/>
      <c r="D49" s="8">
        <v>46655.999150000003</v>
      </c>
      <c r="E49" s="8"/>
      <c r="F49" s="8"/>
      <c r="G49" s="8"/>
      <c r="H49" s="8"/>
      <c r="I49" s="8"/>
      <c r="J49" s="8"/>
      <c r="K49" s="8"/>
    </row>
    <row r="50" spans="1:11" x14ac:dyDescent="0.15">
      <c r="A50" s="8">
        <v>46</v>
      </c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x14ac:dyDescent="0.15">
      <c r="A51" s="8">
        <v>47</v>
      </c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x14ac:dyDescent="0.15">
      <c r="A52" s="8">
        <v>48</v>
      </c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x14ac:dyDescent="0.15">
      <c r="A53" s="8">
        <v>49</v>
      </c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 x14ac:dyDescent="0.15">
      <c r="A54" s="8">
        <v>50</v>
      </c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 x14ac:dyDescent="0.15">
      <c r="A55" s="8">
        <v>51</v>
      </c>
      <c r="B55" s="8"/>
      <c r="C55" s="8">
        <v>13824</v>
      </c>
      <c r="D55" s="8"/>
      <c r="E55" s="8"/>
      <c r="F55" s="8"/>
      <c r="G55" s="8"/>
      <c r="H55" s="8"/>
      <c r="I55" s="8"/>
      <c r="J55" s="8"/>
      <c r="K55" s="8"/>
    </row>
    <row r="56" spans="1:11" x14ac:dyDescent="0.15">
      <c r="A56" s="8">
        <v>52</v>
      </c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x14ac:dyDescent="0.15">
      <c r="A57" s="8">
        <v>53</v>
      </c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x14ac:dyDescent="0.15">
      <c r="A58" s="8">
        <v>54</v>
      </c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1" x14ac:dyDescent="0.15">
      <c r="A59" s="8">
        <v>55</v>
      </c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x14ac:dyDescent="0.15">
      <c r="A60" s="8">
        <v>56</v>
      </c>
      <c r="B60" s="8"/>
      <c r="C60" s="8"/>
      <c r="D60" s="8"/>
      <c r="E60" s="8"/>
      <c r="F60" s="8"/>
      <c r="G60" s="8"/>
      <c r="H60" s="8"/>
      <c r="I60" s="8"/>
      <c r="J60" s="8"/>
      <c r="K60" s="8"/>
    </row>
    <row r="61" spans="1:11" x14ac:dyDescent="0.15">
      <c r="A61" s="8">
        <v>57</v>
      </c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1" x14ac:dyDescent="0.15">
      <c r="A62" s="8">
        <v>58</v>
      </c>
      <c r="B62" s="8"/>
      <c r="C62" s="8"/>
      <c r="D62" s="8"/>
      <c r="E62" s="8"/>
      <c r="F62" s="8"/>
      <c r="G62" s="8"/>
      <c r="H62" s="8"/>
      <c r="I62" s="8"/>
      <c r="J62" s="8"/>
      <c r="K62" s="8"/>
    </row>
    <row r="63" spans="1:11" x14ac:dyDescent="0.15">
      <c r="A63" s="8">
        <v>59</v>
      </c>
      <c r="B63" s="8"/>
      <c r="C63" s="8"/>
      <c r="D63" s="8"/>
      <c r="E63" s="8"/>
      <c r="F63" s="8">
        <v>215999.99749800001</v>
      </c>
      <c r="G63" s="8"/>
      <c r="H63" s="8"/>
      <c r="I63" s="8"/>
      <c r="J63" s="8"/>
      <c r="K63" s="8"/>
    </row>
    <row r="64" spans="1:11" x14ac:dyDescent="0.15">
      <c r="A64" s="8">
        <v>60</v>
      </c>
      <c r="B64" s="8"/>
      <c r="C64" s="8"/>
      <c r="D64" s="8"/>
      <c r="E64" s="8"/>
      <c r="F64" s="8">
        <v>215999.995119</v>
      </c>
      <c r="G64" s="8"/>
      <c r="H64" s="8"/>
      <c r="I64" s="8"/>
      <c r="J64" s="8"/>
      <c r="K64" s="8"/>
    </row>
    <row r="65" spans="1:11" x14ac:dyDescent="0.15">
      <c r="A65" s="8">
        <v>61</v>
      </c>
      <c r="B65" s="8"/>
      <c r="C65" s="8"/>
      <c r="D65" s="8"/>
      <c r="E65" s="8" t="s">
        <v>38</v>
      </c>
      <c r="F65" s="8"/>
      <c r="G65" s="8"/>
      <c r="H65" s="8"/>
      <c r="I65" s="8"/>
      <c r="J65" s="8"/>
      <c r="K65" s="8"/>
    </row>
    <row r="66" spans="1:11" x14ac:dyDescent="0.15">
      <c r="A66" s="8">
        <v>62</v>
      </c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x14ac:dyDescent="0.15">
      <c r="A67" s="8">
        <v>63</v>
      </c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x14ac:dyDescent="0.15">
      <c r="A68" s="8">
        <v>64</v>
      </c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x14ac:dyDescent="0.15">
      <c r="A69" s="8">
        <v>65</v>
      </c>
      <c r="B69" s="8"/>
      <c r="C69" s="8"/>
      <c r="D69" s="8"/>
      <c r="E69" s="8"/>
      <c r="F69" s="8"/>
      <c r="G69" s="8"/>
      <c r="H69" s="8"/>
      <c r="I69" s="8"/>
      <c r="J69" s="8"/>
      <c r="K69" s="8"/>
    </row>
    <row r="70" spans="1:11" x14ac:dyDescent="0.15">
      <c r="A70" s="8">
        <v>66</v>
      </c>
      <c r="B70" s="8"/>
      <c r="C70" s="8"/>
      <c r="D70" s="8"/>
      <c r="E70" s="8"/>
      <c r="F70" s="8"/>
      <c r="G70" s="8"/>
      <c r="H70" s="8"/>
      <c r="I70" s="8"/>
      <c r="J70" s="8"/>
      <c r="K70" s="8"/>
    </row>
    <row r="71" spans="1:11" x14ac:dyDescent="0.15">
      <c r="A71" s="8">
        <v>67</v>
      </c>
      <c r="B71" s="8"/>
      <c r="C71" s="8"/>
      <c r="D71" s="8"/>
      <c r="E71" s="8" t="s">
        <v>38</v>
      </c>
      <c r="F71" s="8"/>
      <c r="G71" s="8"/>
      <c r="H71" s="8"/>
      <c r="I71" s="8"/>
      <c r="J71" s="8"/>
      <c r="K71" s="8"/>
    </row>
    <row r="72" spans="1:11" x14ac:dyDescent="0.15">
      <c r="A72" s="8">
        <v>68</v>
      </c>
      <c r="B72" s="8"/>
      <c r="C72" s="8"/>
      <c r="D72" s="8"/>
      <c r="E72" s="8"/>
      <c r="F72" s="8"/>
      <c r="G72" s="8"/>
      <c r="H72" s="8"/>
      <c r="I72" s="8"/>
      <c r="J72" s="8"/>
      <c r="K72" s="8"/>
    </row>
    <row r="73" spans="1:11" x14ac:dyDescent="0.15">
      <c r="A73" s="8">
        <v>69</v>
      </c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x14ac:dyDescent="0.15">
      <c r="A74" s="8">
        <v>70</v>
      </c>
      <c r="B74" s="8"/>
      <c r="C74" s="8"/>
      <c r="D74" s="8"/>
      <c r="E74" s="8"/>
      <c r="F74" s="8"/>
      <c r="G74" s="8"/>
      <c r="H74" s="8"/>
      <c r="I74" s="8"/>
      <c r="J74" s="8"/>
      <c r="K74" s="8"/>
    </row>
    <row r="75" spans="1:11" x14ac:dyDescent="0.15">
      <c r="A75" s="8">
        <v>71</v>
      </c>
      <c r="B75" s="8"/>
      <c r="C75" s="8"/>
      <c r="D75" s="8"/>
      <c r="E75" s="8"/>
      <c r="F75" s="8"/>
      <c r="G75" s="8"/>
      <c r="H75" s="8"/>
      <c r="I75" s="8"/>
      <c r="J75" s="8"/>
      <c r="K75" s="8"/>
    </row>
    <row r="76" spans="1:11" x14ac:dyDescent="0.15">
      <c r="A76" s="8">
        <v>72</v>
      </c>
      <c r="B76" s="8"/>
      <c r="C76" s="8"/>
      <c r="D76" s="8"/>
      <c r="E76" s="8"/>
      <c r="F76" s="8"/>
      <c r="G76" s="8"/>
      <c r="H76" s="8"/>
      <c r="I76" s="8"/>
      <c r="J76" s="8"/>
      <c r="K76" s="8"/>
    </row>
    <row r="77" spans="1:11" x14ac:dyDescent="0.15">
      <c r="A77" s="8">
        <v>73</v>
      </c>
      <c r="B77" s="8"/>
      <c r="C77" s="8"/>
      <c r="D77" s="8"/>
      <c r="E77" s="8"/>
      <c r="F77" s="8"/>
      <c r="G77" s="8"/>
      <c r="H77" s="8"/>
      <c r="I77" s="8"/>
      <c r="J77" s="8"/>
      <c r="K77" s="8"/>
    </row>
    <row r="78" spans="1:11" x14ac:dyDescent="0.15">
      <c r="A78" s="8">
        <v>74</v>
      </c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x14ac:dyDescent="0.15">
      <c r="A79" s="8">
        <v>75</v>
      </c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 x14ac:dyDescent="0.15">
      <c r="A80" s="8">
        <v>76</v>
      </c>
      <c r="B80" s="8"/>
      <c r="C80" s="8"/>
      <c r="D80" s="8"/>
      <c r="E80" s="8"/>
      <c r="F80" s="8"/>
      <c r="G80" s="8"/>
      <c r="H80" s="8"/>
      <c r="I80" s="8"/>
      <c r="J80" s="8"/>
      <c r="K80" s="8"/>
    </row>
    <row r="81" spans="1:11" x14ac:dyDescent="0.15">
      <c r="A81" s="8">
        <v>77</v>
      </c>
      <c r="B81" s="8"/>
      <c r="C81" s="8"/>
      <c r="D81" s="8"/>
      <c r="E81" s="8"/>
      <c r="F81" s="8"/>
      <c r="G81" s="8"/>
      <c r="H81" s="8"/>
      <c r="I81" s="8"/>
      <c r="J81" s="8"/>
      <c r="K81" s="8"/>
    </row>
    <row r="82" spans="1:11" x14ac:dyDescent="0.15">
      <c r="A82" s="8">
        <v>78</v>
      </c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15">
      <c r="A83" s="8">
        <v>79</v>
      </c>
      <c r="B83" s="8"/>
      <c r="C83" s="8"/>
      <c r="D83" s="8"/>
      <c r="E83" s="8"/>
      <c r="F83" s="8"/>
      <c r="G83" s="8"/>
      <c r="H83" s="8"/>
      <c r="I83" s="8"/>
      <c r="J83" s="8"/>
      <c r="K83" s="8"/>
    </row>
    <row r="84" spans="1:11" x14ac:dyDescent="0.15">
      <c r="A84" s="8">
        <v>80</v>
      </c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15">
      <c r="A85" s="8">
        <v>81</v>
      </c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15">
      <c r="A86" s="8">
        <v>82</v>
      </c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15">
      <c r="A87" s="8">
        <v>83</v>
      </c>
      <c r="B87" s="8"/>
      <c r="C87" s="8"/>
      <c r="D87" s="8"/>
      <c r="E87" s="8"/>
      <c r="F87" s="8">
        <v>214949.36916599999</v>
      </c>
      <c r="G87" s="8"/>
      <c r="H87" s="8"/>
      <c r="I87" s="8"/>
      <c r="J87" s="8"/>
      <c r="K87" s="8"/>
    </row>
    <row r="88" spans="1:11" x14ac:dyDescent="0.15">
      <c r="A88" s="8">
        <v>84</v>
      </c>
      <c r="B88" s="8"/>
      <c r="C88" s="8"/>
      <c r="D88" s="8"/>
      <c r="E88" s="8"/>
      <c r="F88" s="8">
        <v>214777.805081</v>
      </c>
      <c r="G88" s="8"/>
      <c r="H88" s="8"/>
      <c r="I88" s="8"/>
      <c r="J88" s="8"/>
      <c r="K88" s="8"/>
    </row>
    <row r="89" spans="1:11" x14ac:dyDescent="0.15">
      <c r="A89" s="8">
        <v>85</v>
      </c>
      <c r="B89" s="8"/>
      <c r="C89" s="8">
        <v>13823.998283000001</v>
      </c>
      <c r="D89" s="8"/>
      <c r="E89" s="8"/>
      <c r="F89" s="8"/>
      <c r="G89" s="8"/>
      <c r="H89" s="8"/>
      <c r="I89" s="8"/>
      <c r="J89" s="8"/>
      <c r="K89" s="8"/>
    </row>
    <row r="90" spans="1:11" x14ac:dyDescent="0.15">
      <c r="A90" s="8">
        <v>86</v>
      </c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15">
      <c r="A91" s="8">
        <v>87</v>
      </c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15">
      <c r="A92" s="8">
        <v>88</v>
      </c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15">
      <c r="A93" s="8">
        <v>89</v>
      </c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15">
      <c r="A94" s="8">
        <v>90</v>
      </c>
      <c r="B94" s="8"/>
      <c r="C94" s="8"/>
      <c r="D94" s="8">
        <v>46655.99639</v>
      </c>
      <c r="E94" s="8"/>
      <c r="F94" s="8"/>
      <c r="G94" s="8"/>
      <c r="H94" s="8"/>
      <c r="I94" s="8"/>
      <c r="J94" s="8"/>
      <c r="K94" s="8"/>
    </row>
    <row r="95" spans="1:11" x14ac:dyDescent="0.15">
      <c r="A95" s="8">
        <v>91</v>
      </c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15">
      <c r="A96" s="8">
        <v>92</v>
      </c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15">
      <c r="A97" s="8">
        <v>93</v>
      </c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15">
      <c r="A98" s="8">
        <v>94</v>
      </c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15">
      <c r="A99" s="8">
        <v>95</v>
      </c>
      <c r="B99" s="8"/>
      <c r="C99" s="8"/>
      <c r="D99" s="8">
        <v>46655.998240000001</v>
      </c>
      <c r="E99" s="8"/>
      <c r="F99" s="8"/>
      <c r="G99" s="8"/>
      <c r="H99" s="8"/>
      <c r="I99" s="8"/>
      <c r="J99" s="8"/>
      <c r="K99" s="8"/>
    </row>
    <row r="100" spans="1:11" x14ac:dyDescent="0.15">
      <c r="A100" s="8">
        <v>96</v>
      </c>
      <c r="B100" s="8"/>
      <c r="C100" s="8"/>
      <c r="D100" s="8">
        <v>46655.993970000003</v>
      </c>
      <c r="E100" s="8"/>
      <c r="F100" s="8"/>
      <c r="G100" s="8"/>
      <c r="H100" s="8"/>
      <c r="I100" s="8"/>
      <c r="J100" s="8"/>
      <c r="K100" s="8"/>
    </row>
    <row r="101" spans="1:11" x14ac:dyDescent="0.15">
      <c r="A101" s="8">
        <v>97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15">
      <c r="A102" s="8">
        <v>98</v>
      </c>
      <c r="B102" s="8"/>
      <c r="C102" s="8"/>
      <c r="D102" s="8">
        <v>46655.982709999997</v>
      </c>
      <c r="E102" s="8"/>
      <c r="F102" s="8"/>
      <c r="G102" s="8"/>
      <c r="H102" s="8"/>
      <c r="I102" s="8"/>
      <c r="J102" s="8"/>
      <c r="K102" s="8"/>
    </row>
    <row r="103" spans="1:11" x14ac:dyDescent="0.15">
      <c r="A103" s="8">
        <v>99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ht="12" customHeight="1" x14ac:dyDescent="0.15">
      <c r="B104" s="2" t="s">
        <v>39</v>
      </c>
    </row>
    <row r="106" spans="1:11" x14ac:dyDescent="0.15">
      <c r="A106" s="15" t="s">
        <v>31</v>
      </c>
      <c r="B106" s="15">
        <v>2</v>
      </c>
      <c r="C106" s="15">
        <v>4</v>
      </c>
      <c r="D106" s="15">
        <v>6</v>
      </c>
      <c r="E106" s="15">
        <v>8</v>
      </c>
      <c r="F106" s="15">
        <v>10</v>
      </c>
      <c r="G106" s="15">
        <v>12</v>
      </c>
      <c r="H106" s="15">
        <v>14</v>
      </c>
      <c r="I106" s="15">
        <v>16</v>
      </c>
      <c r="J106" s="15">
        <v>18</v>
      </c>
      <c r="K106" s="15">
        <v>20</v>
      </c>
    </row>
    <row r="107" spans="1:11" x14ac:dyDescent="0.15">
      <c r="A107" s="8">
        <v>1</v>
      </c>
      <c r="B107" s="8"/>
      <c r="C107" s="8"/>
      <c r="D107" s="8"/>
      <c r="E107" s="8"/>
      <c r="F107" s="8">
        <f>($F$3-F5)/$F$3</f>
        <v>9.5310044444448536E-4</v>
      </c>
      <c r="G107" s="8"/>
      <c r="H107" s="8">
        <f>($H$3-H5)/$H$3</f>
        <v>1</v>
      </c>
      <c r="I107" s="8">
        <f>($I$3-I5)/$I$3</f>
        <v>1</v>
      </c>
      <c r="J107" s="8">
        <f>($J$3-J5)/$J$3</f>
        <v>1</v>
      </c>
      <c r="K107" s="8">
        <f>($K$3-K5)/$K$3</f>
        <v>1</v>
      </c>
    </row>
    <row r="108" spans="1:11" x14ac:dyDescent="0.15">
      <c r="A108" s="8">
        <v>2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15">
      <c r="A109" s="8">
        <v>3</v>
      </c>
      <c r="B109" s="8"/>
      <c r="C109" s="8"/>
      <c r="D109" s="8"/>
      <c r="E109" s="8">
        <f t="shared" ref="E109:E146" si="2">($E$3-E7)/$E$3</f>
        <v>1.2550636612289695E-8</v>
      </c>
      <c r="F109" s="8"/>
      <c r="G109" s="8"/>
      <c r="H109" s="8"/>
      <c r="I109" s="8"/>
      <c r="J109" s="8"/>
      <c r="K109" s="8"/>
    </row>
    <row r="110" spans="1:11" x14ac:dyDescent="0.15">
      <c r="A110" s="8">
        <v>4</v>
      </c>
      <c r="B110" s="8"/>
      <c r="C110" s="8"/>
      <c r="D110" s="8"/>
      <c r="E110" s="8">
        <f t="shared" si="2"/>
        <v>6.7346643554081444E-8</v>
      </c>
      <c r="F110" s="8"/>
      <c r="G110" s="8"/>
      <c r="H110" s="8"/>
      <c r="I110" s="8"/>
      <c r="J110" s="8"/>
      <c r="K110" s="8"/>
    </row>
    <row r="111" spans="1:11" x14ac:dyDescent="0.15">
      <c r="A111" s="8">
        <v>5</v>
      </c>
      <c r="B111" s="8"/>
      <c r="C111" s="8"/>
      <c r="D111" s="8"/>
      <c r="E111" s="8">
        <f t="shared" si="2"/>
        <v>1.9379340272436179E-7</v>
      </c>
      <c r="F111" s="8"/>
      <c r="G111" s="8"/>
      <c r="H111" s="8"/>
      <c r="I111" s="8"/>
      <c r="J111" s="8"/>
      <c r="K111" s="8"/>
    </row>
    <row r="112" spans="1:11" x14ac:dyDescent="0.15">
      <c r="A112" s="8">
        <v>6</v>
      </c>
      <c r="B112" s="8"/>
      <c r="C112" s="8"/>
      <c r="D112" s="8"/>
      <c r="E112" s="8">
        <f t="shared" si="2"/>
        <v>1.1131004069082135E-8</v>
      </c>
      <c r="F112" s="8"/>
      <c r="G112" s="8"/>
      <c r="H112" s="8"/>
      <c r="I112" s="8"/>
      <c r="J112" s="8"/>
      <c r="K112" s="8"/>
    </row>
    <row r="113" spans="1:11" x14ac:dyDescent="0.15">
      <c r="A113" s="8">
        <v>7</v>
      </c>
      <c r="B113" s="8"/>
      <c r="C113" s="8">
        <f t="shared" ref="C113:C157" si="3">($C$3-C11)/$C$3</f>
        <v>8.9040798609171698E-7</v>
      </c>
      <c r="D113" s="8"/>
      <c r="E113" s="8">
        <f t="shared" si="2"/>
        <v>1.2252242479841394E-8</v>
      </c>
      <c r="F113" s="8"/>
      <c r="G113" s="8"/>
      <c r="H113" s="8"/>
      <c r="I113" s="8"/>
      <c r="J113" s="8"/>
      <c r="K113" s="8"/>
    </row>
    <row r="114" spans="1:11" x14ac:dyDescent="0.15">
      <c r="A114" s="8">
        <v>8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</row>
    <row r="115" spans="1:11" x14ac:dyDescent="0.15">
      <c r="A115" s="8">
        <v>9</v>
      </c>
      <c r="B115" s="8"/>
      <c r="C115" s="8"/>
      <c r="D115" s="8">
        <f t="shared" ref="D115:D151" si="4">($D$3-D13)/$D$3</f>
        <v>0</v>
      </c>
      <c r="E115" s="8"/>
      <c r="F115" s="8"/>
      <c r="G115" s="8"/>
      <c r="H115" s="8"/>
      <c r="I115" s="8"/>
      <c r="J115" s="8"/>
      <c r="K115" s="8"/>
    </row>
    <row r="116" spans="1:11" x14ac:dyDescent="0.15">
      <c r="A116" s="8">
        <v>10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</row>
    <row r="117" spans="1:11" x14ac:dyDescent="0.15">
      <c r="A117" s="8">
        <v>11</v>
      </c>
      <c r="B117" s="8"/>
      <c r="C117" s="8">
        <f t="shared" si="3"/>
        <v>2.9001736110587814E-6</v>
      </c>
      <c r="D117" s="8">
        <f t="shared" si="4"/>
        <v>8.3804869688316949E-7</v>
      </c>
      <c r="E117" s="8"/>
      <c r="F117" s="8"/>
      <c r="G117" s="8"/>
      <c r="H117" s="8"/>
      <c r="I117" s="8"/>
      <c r="J117" s="8"/>
      <c r="K117" s="8"/>
    </row>
    <row r="118" spans="1:11" x14ac:dyDescent="0.15">
      <c r="A118" s="8">
        <v>12</v>
      </c>
      <c r="B118" s="8"/>
      <c r="C118" s="8">
        <f t="shared" si="3"/>
        <v>7.0580150461578505E-7</v>
      </c>
      <c r="D118" s="8">
        <f t="shared" si="4"/>
        <v>2.5162894379580155E-7</v>
      </c>
      <c r="E118" s="8"/>
      <c r="F118" s="8"/>
      <c r="G118" s="8"/>
      <c r="H118" s="8"/>
      <c r="I118" s="8"/>
      <c r="J118" s="8"/>
      <c r="K118" s="8"/>
    </row>
    <row r="119" spans="1:11" x14ac:dyDescent="0.15">
      <c r="A119" s="8">
        <v>13</v>
      </c>
      <c r="B119" s="8">
        <f t="shared" ref="B119" si="5">($B$3-B17)/$B$3</f>
        <v>0</v>
      </c>
      <c r="C119" s="8"/>
      <c r="D119" s="8">
        <f t="shared" si="4"/>
        <v>7.2873799444194778E-9</v>
      </c>
      <c r="E119" s="8"/>
      <c r="F119" s="8"/>
      <c r="G119" s="8"/>
      <c r="H119" s="8"/>
      <c r="I119" s="8"/>
      <c r="J119" s="8"/>
      <c r="K119" s="8"/>
    </row>
    <row r="120" spans="1:11" x14ac:dyDescent="0.15">
      <c r="A120" s="8">
        <v>14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</row>
    <row r="121" spans="1:11" x14ac:dyDescent="0.15">
      <c r="A121" s="8">
        <v>15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</row>
    <row r="122" spans="1:11" x14ac:dyDescent="0.15">
      <c r="A122" s="8">
        <v>16</v>
      </c>
      <c r="B122" s="8"/>
      <c r="C122" s="8">
        <f t="shared" si="3"/>
        <v>0</v>
      </c>
      <c r="D122" s="8">
        <f t="shared" si="4"/>
        <v>3.0628429353489667E-7</v>
      </c>
      <c r="E122" s="8"/>
      <c r="F122" s="8"/>
      <c r="G122" s="8"/>
      <c r="H122" s="8"/>
      <c r="I122" s="8"/>
      <c r="J122" s="8"/>
      <c r="K122" s="8"/>
    </row>
    <row r="123" spans="1:11" x14ac:dyDescent="0.15">
      <c r="A123" s="8">
        <v>17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</row>
    <row r="124" spans="1:11" x14ac:dyDescent="0.15">
      <c r="A124" s="8">
        <v>18</v>
      </c>
      <c r="B124" s="8"/>
      <c r="C124" s="8"/>
      <c r="D124" s="8">
        <f t="shared" si="4"/>
        <v>0</v>
      </c>
      <c r="E124" s="8"/>
      <c r="F124" s="8"/>
      <c r="G124" s="8"/>
      <c r="H124" s="8"/>
      <c r="I124" s="8"/>
      <c r="J124" s="8"/>
      <c r="K124" s="8"/>
    </row>
    <row r="125" spans="1:11" x14ac:dyDescent="0.15">
      <c r="A125" s="8">
        <v>19</v>
      </c>
      <c r="B125" s="8"/>
      <c r="C125" s="8"/>
      <c r="D125" s="8">
        <f t="shared" si="4"/>
        <v>6.5800754433359727E-8</v>
      </c>
      <c r="E125" s="8"/>
      <c r="F125" s="8"/>
      <c r="G125" s="8"/>
      <c r="H125" s="8"/>
      <c r="I125" s="8"/>
      <c r="J125" s="8"/>
      <c r="K125" s="8"/>
    </row>
    <row r="126" spans="1:11" x14ac:dyDescent="0.15">
      <c r="A126" s="8">
        <v>20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x14ac:dyDescent="0.15">
      <c r="A127" s="8">
        <v>21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x14ac:dyDescent="0.15">
      <c r="A128" s="8">
        <v>22</v>
      </c>
      <c r="B128" s="8"/>
      <c r="C128" s="8">
        <f t="shared" si="3"/>
        <v>1.8590856485532101E-7</v>
      </c>
      <c r="D128" s="8">
        <f t="shared" si="4"/>
        <v>2.100480103461485E-8</v>
      </c>
      <c r="E128" s="8"/>
      <c r="F128" s="8"/>
      <c r="G128" s="8"/>
      <c r="H128" s="8"/>
      <c r="I128" s="8"/>
      <c r="J128" s="8"/>
      <c r="K128" s="8"/>
    </row>
    <row r="129" spans="1:11" x14ac:dyDescent="0.15">
      <c r="A129" s="8">
        <v>23</v>
      </c>
      <c r="B129" s="8"/>
      <c r="C129" s="8"/>
      <c r="D129" s="8">
        <f t="shared" si="4"/>
        <v>2.0897633739366561E-7</v>
      </c>
      <c r="E129" s="8"/>
      <c r="F129" s="8"/>
      <c r="G129" s="8"/>
      <c r="H129" s="8"/>
      <c r="I129" s="8"/>
      <c r="J129" s="8"/>
      <c r="K129" s="8"/>
    </row>
    <row r="130" spans="1:11" x14ac:dyDescent="0.15">
      <c r="A130" s="8">
        <v>24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</row>
    <row r="131" spans="1:11" x14ac:dyDescent="0.15">
      <c r="A131" s="8">
        <v>25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</row>
    <row r="132" spans="1:11" x14ac:dyDescent="0.15">
      <c r="A132" s="8">
        <v>26</v>
      </c>
      <c r="B132" s="8"/>
      <c r="C132" s="8">
        <f t="shared" si="3"/>
        <v>1.2586805606015669E-8</v>
      </c>
      <c r="D132" s="8">
        <f t="shared" si="4"/>
        <v>1.0208762002944097E-6</v>
      </c>
      <c r="E132" s="8"/>
      <c r="F132" s="8"/>
      <c r="G132" s="8"/>
      <c r="H132" s="8"/>
      <c r="I132" s="8"/>
      <c r="J132" s="8"/>
      <c r="K132" s="8"/>
    </row>
    <row r="133" spans="1:11" x14ac:dyDescent="0.15">
      <c r="A133" s="8">
        <v>27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</row>
    <row r="134" spans="1:11" x14ac:dyDescent="0.15">
      <c r="A134" s="8">
        <v>28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</row>
    <row r="135" spans="1:11" x14ac:dyDescent="0.15">
      <c r="A135" s="8">
        <v>29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</row>
    <row r="136" spans="1:11" x14ac:dyDescent="0.15">
      <c r="A136" s="8">
        <v>30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</row>
    <row r="137" spans="1:11" x14ac:dyDescent="0.15">
      <c r="A137" s="8">
        <v>31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</row>
    <row r="138" spans="1:11" x14ac:dyDescent="0.15">
      <c r="A138" s="8">
        <v>32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</row>
    <row r="139" spans="1:11" x14ac:dyDescent="0.15">
      <c r="A139" s="8">
        <v>33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</row>
    <row r="140" spans="1:11" x14ac:dyDescent="0.15">
      <c r="A140" s="8">
        <v>34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</row>
    <row r="141" spans="1:11" x14ac:dyDescent="0.15">
      <c r="A141" s="8">
        <v>35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</row>
    <row r="142" spans="1:11" x14ac:dyDescent="0.15">
      <c r="A142" s="8">
        <v>36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</row>
    <row r="143" spans="1:11" x14ac:dyDescent="0.15">
      <c r="A143" s="8">
        <v>37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</row>
    <row r="144" spans="1:11" x14ac:dyDescent="0.15">
      <c r="A144" s="8">
        <v>38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</row>
    <row r="145" spans="1:11" x14ac:dyDescent="0.15">
      <c r="A145" s="8">
        <v>39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</row>
    <row r="146" spans="1:11" x14ac:dyDescent="0.15">
      <c r="A146" s="8">
        <v>40</v>
      </c>
      <c r="B146" s="8"/>
      <c r="C146" s="8"/>
      <c r="D146" s="8"/>
      <c r="E146" s="8">
        <f t="shared" si="2"/>
        <v>4.6115451210779508E-9</v>
      </c>
      <c r="F146" s="8"/>
      <c r="G146" s="8"/>
      <c r="H146" s="8"/>
      <c r="I146" s="8"/>
      <c r="J146" s="8"/>
      <c r="K146" s="8"/>
    </row>
    <row r="147" spans="1:11" x14ac:dyDescent="0.15">
      <c r="A147" s="8">
        <v>41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</row>
    <row r="148" spans="1:11" x14ac:dyDescent="0.15">
      <c r="A148" s="8">
        <v>42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</row>
    <row r="149" spans="1:11" x14ac:dyDescent="0.15">
      <c r="A149" s="8">
        <v>43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</row>
    <row r="150" spans="1:11" x14ac:dyDescent="0.15">
      <c r="A150" s="8">
        <v>44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</row>
    <row r="151" spans="1:11" x14ac:dyDescent="0.15">
      <c r="A151" s="8">
        <v>45</v>
      </c>
      <c r="B151" s="8"/>
      <c r="C151" s="8"/>
      <c r="D151" s="8">
        <f t="shared" si="4"/>
        <v>1.8218449861048695E-8</v>
      </c>
      <c r="E151" s="8"/>
      <c r="F151" s="8"/>
      <c r="G151" s="8"/>
      <c r="H151" s="8"/>
      <c r="I151" s="8"/>
      <c r="J151" s="8"/>
      <c r="K151" s="8"/>
    </row>
    <row r="152" spans="1:11" x14ac:dyDescent="0.15">
      <c r="A152" s="8">
        <v>46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</row>
    <row r="153" spans="1:11" x14ac:dyDescent="0.15">
      <c r="A153" s="8">
        <v>47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</row>
    <row r="154" spans="1:11" x14ac:dyDescent="0.15">
      <c r="A154" s="8">
        <v>48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</row>
    <row r="155" spans="1:11" x14ac:dyDescent="0.15">
      <c r="A155" s="8">
        <v>49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</row>
    <row r="156" spans="1:11" x14ac:dyDescent="0.15">
      <c r="A156" s="8">
        <v>50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</row>
    <row r="157" spans="1:11" x14ac:dyDescent="0.15">
      <c r="A157" s="8">
        <v>51</v>
      </c>
      <c r="B157" s="8"/>
      <c r="C157" s="8">
        <f t="shared" si="3"/>
        <v>0</v>
      </c>
      <c r="D157" s="8"/>
      <c r="E157" s="8"/>
      <c r="F157" s="8"/>
      <c r="G157" s="8"/>
      <c r="H157" s="8"/>
      <c r="I157" s="8"/>
      <c r="J157" s="8"/>
      <c r="K157" s="8"/>
    </row>
    <row r="158" spans="1:11" x14ac:dyDescent="0.15">
      <c r="A158" s="8">
        <v>52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</row>
    <row r="159" spans="1:11" x14ac:dyDescent="0.15">
      <c r="A159" s="8">
        <v>53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</row>
    <row r="160" spans="1:11" x14ac:dyDescent="0.15">
      <c r="A160" s="8">
        <v>54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</row>
    <row r="161" spans="1:11" x14ac:dyDescent="0.15">
      <c r="A161" s="8">
        <v>55</v>
      </c>
      <c r="B161" s="8"/>
      <c r="C161" s="8"/>
      <c r="D161" s="8"/>
      <c r="E161" s="8"/>
      <c r="F161" s="8"/>
      <c r="G161" s="8"/>
      <c r="H161" s="8"/>
      <c r="I161" s="8"/>
      <c r="J161" s="8"/>
      <c r="K161" s="8"/>
    </row>
    <row r="162" spans="1:11" x14ac:dyDescent="0.15">
      <c r="A162" s="8">
        <v>56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</row>
    <row r="163" spans="1:11" x14ac:dyDescent="0.15">
      <c r="A163" s="8">
        <v>57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x14ac:dyDescent="0.15">
      <c r="A164" s="8">
        <v>58</v>
      </c>
      <c r="B164" s="8"/>
      <c r="C164" s="8"/>
      <c r="D164" s="8"/>
      <c r="E164" s="8"/>
      <c r="F164" s="8"/>
      <c r="G164" s="8"/>
      <c r="H164" s="8"/>
      <c r="I164" s="8"/>
      <c r="J164" s="8"/>
      <c r="K164" s="8"/>
    </row>
    <row r="165" spans="1:11" x14ac:dyDescent="0.15">
      <c r="A165" s="8">
        <v>59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</row>
    <row r="166" spans="1:11" x14ac:dyDescent="0.15">
      <c r="A166" s="8">
        <v>60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</row>
    <row r="167" spans="1:11" x14ac:dyDescent="0.15">
      <c r="A167" s="8">
        <v>61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</row>
    <row r="168" spans="1:11" x14ac:dyDescent="0.15">
      <c r="A168" s="8">
        <v>62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x14ac:dyDescent="0.15">
      <c r="A169" s="8">
        <v>63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x14ac:dyDescent="0.15">
      <c r="A170" s="8">
        <v>64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</row>
    <row r="171" spans="1:11" x14ac:dyDescent="0.15">
      <c r="A171" s="8">
        <v>65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</row>
    <row r="172" spans="1:11" x14ac:dyDescent="0.15">
      <c r="A172" s="8">
        <v>66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</row>
    <row r="173" spans="1:11" x14ac:dyDescent="0.15">
      <c r="A173" s="8">
        <v>67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</row>
    <row r="174" spans="1:11" x14ac:dyDescent="0.15">
      <c r="A174" s="8">
        <v>68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</row>
    <row r="175" spans="1:11" x14ac:dyDescent="0.15">
      <c r="A175" s="8">
        <v>69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</row>
    <row r="176" spans="1:11" x14ac:dyDescent="0.15">
      <c r="A176" s="8">
        <v>70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</row>
    <row r="177" spans="1:11" x14ac:dyDescent="0.15">
      <c r="A177" s="8">
        <v>71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</row>
    <row r="178" spans="1:11" x14ac:dyDescent="0.15">
      <c r="A178" s="8">
        <v>72</v>
      </c>
      <c r="B178" s="8"/>
      <c r="C178" s="8"/>
      <c r="D178" s="8"/>
      <c r="E178" s="8"/>
      <c r="F178" s="8"/>
      <c r="G178" s="8"/>
      <c r="H178" s="8"/>
      <c r="I178" s="8"/>
      <c r="J178" s="8"/>
      <c r="K178" s="8"/>
    </row>
    <row r="179" spans="1:11" x14ac:dyDescent="0.15">
      <c r="A179" s="8">
        <v>73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</row>
    <row r="180" spans="1:11" x14ac:dyDescent="0.15">
      <c r="A180" s="8">
        <v>74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</row>
    <row r="181" spans="1:11" x14ac:dyDescent="0.15">
      <c r="A181" s="8">
        <v>75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</row>
    <row r="182" spans="1:11" x14ac:dyDescent="0.15">
      <c r="A182" s="8">
        <v>76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</row>
    <row r="183" spans="1:11" x14ac:dyDescent="0.15">
      <c r="A183" s="8">
        <v>77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</row>
    <row r="184" spans="1:11" x14ac:dyDescent="0.15">
      <c r="A184" s="8">
        <v>78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</row>
    <row r="185" spans="1:11" x14ac:dyDescent="0.15">
      <c r="A185" s="8">
        <v>79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</row>
    <row r="186" spans="1:11" x14ac:dyDescent="0.15">
      <c r="A186" s="8">
        <v>80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</row>
    <row r="187" spans="1:11" x14ac:dyDescent="0.15">
      <c r="A187" s="8">
        <v>81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</row>
    <row r="188" spans="1:11" x14ac:dyDescent="0.15">
      <c r="A188" s="8">
        <v>82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</row>
    <row r="189" spans="1:11" x14ac:dyDescent="0.15">
      <c r="A189" s="8">
        <v>83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</row>
    <row r="190" spans="1:11" x14ac:dyDescent="0.15">
      <c r="A190" s="8">
        <v>84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</row>
    <row r="191" spans="1:11" x14ac:dyDescent="0.15">
      <c r="A191" s="8">
        <v>85</v>
      </c>
      <c r="B191" s="8"/>
      <c r="C191" s="8">
        <f t="shared" ref="C191" si="6">($C$3-C89)/$C$3</f>
        <v>1.2420428234876185E-7</v>
      </c>
      <c r="D191" s="8"/>
      <c r="E191" s="8"/>
      <c r="F191" s="8"/>
      <c r="G191" s="8"/>
      <c r="H191" s="8"/>
      <c r="I191" s="8"/>
      <c r="J191" s="8"/>
      <c r="K191" s="8"/>
    </row>
    <row r="192" spans="1:11" x14ac:dyDescent="0.15">
      <c r="A192" s="8">
        <v>86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</row>
    <row r="193" spans="1:11" x14ac:dyDescent="0.15">
      <c r="A193" s="8">
        <v>87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</row>
    <row r="194" spans="1:11" x14ac:dyDescent="0.15">
      <c r="A194" s="8">
        <v>88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</row>
    <row r="195" spans="1:11" x14ac:dyDescent="0.15">
      <c r="A195" s="8">
        <v>89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</row>
    <row r="196" spans="1:11" x14ac:dyDescent="0.15">
      <c r="A196" s="8">
        <v>90</v>
      </c>
      <c r="B196" s="8"/>
      <c r="C196" s="8"/>
      <c r="D196" s="8">
        <f t="shared" ref="D196:D204" si="7">($D$3-D94)/$D$3</f>
        <v>7.7374828526946146E-8</v>
      </c>
      <c r="E196" s="8"/>
      <c r="F196" s="8"/>
      <c r="G196" s="8"/>
      <c r="H196" s="8"/>
      <c r="I196" s="8"/>
      <c r="J196" s="8"/>
      <c r="K196" s="8"/>
    </row>
    <row r="197" spans="1:11" x14ac:dyDescent="0.15">
      <c r="A197" s="8">
        <v>91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</row>
    <row r="198" spans="1:11" x14ac:dyDescent="0.15">
      <c r="A198" s="8">
        <v>92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</row>
    <row r="199" spans="1:11" x14ac:dyDescent="0.15">
      <c r="A199" s="8">
        <v>93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</row>
    <row r="200" spans="1:11" x14ac:dyDescent="0.15">
      <c r="A200" s="8">
        <v>94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</row>
    <row r="201" spans="1:11" x14ac:dyDescent="0.15">
      <c r="A201" s="8">
        <v>95</v>
      </c>
      <c r="B201" s="8"/>
      <c r="C201" s="8"/>
      <c r="D201" s="8">
        <f t="shared" si="7"/>
        <v>3.7722908076011787E-8</v>
      </c>
      <c r="E201" s="8"/>
      <c r="F201" s="8"/>
      <c r="G201" s="8"/>
      <c r="H201" s="8"/>
      <c r="I201" s="8"/>
      <c r="J201" s="8"/>
      <c r="K201" s="8"/>
    </row>
    <row r="202" spans="1:11" x14ac:dyDescent="0.15">
      <c r="A202" s="8">
        <v>96</v>
      </c>
      <c r="B202" s="8"/>
      <c r="C202" s="8"/>
      <c r="D202" s="8">
        <f t="shared" si="7"/>
        <v>1.2924382709247511E-7</v>
      </c>
      <c r="E202" s="8"/>
      <c r="F202" s="8"/>
      <c r="G202" s="8"/>
      <c r="H202" s="8"/>
      <c r="I202" s="8"/>
      <c r="J202" s="8"/>
      <c r="K202" s="8"/>
    </row>
    <row r="203" spans="1:11" x14ac:dyDescent="0.15">
      <c r="A203" s="8">
        <v>97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</row>
    <row r="204" spans="1:11" x14ac:dyDescent="0.15">
      <c r="A204" s="8">
        <v>98</v>
      </c>
      <c r="B204" s="8"/>
      <c r="C204" s="8"/>
      <c r="D204" s="8">
        <f t="shared" si="7"/>
        <v>3.7058470514860462E-7</v>
      </c>
      <c r="E204" s="8"/>
      <c r="F204" s="8"/>
      <c r="G204" s="8"/>
      <c r="H204" s="8"/>
      <c r="I204" s="8"/>
      <c r="J204" s="8"/>
      <c r="K204" s="8"/>
    </row>
    <row r="205" spans="1:11" x14ac:dyDescent="0.15">
      <c r="A205" s="8">
        <v>99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</row>
    <row r="206" spans="1:11" ht="21" customHeight="1" x14ac:dyDescent="0.15">
      <c r="A206" s="7" t="s">
        <v>37</v>
      </c>
      <c r="B206" s="15">
        <f>AVERAGE(B107:B205)</f>
        <v>0</v>
      </c>
      <c r="C206" s="15">
        <f t="shared" ref="C206:E206" si="8">AVERAGE(C107:C205)</f>
        <v>6.0238534432204778E-7</v>
      </c>
      <c r="D206" s="15">
        <f t="shared" si="8"/>
        <v>2.2353680840129487E-7</v>
      </c>
      <c r="E206" s="15">
        <f t="shared" si="8"/>
        <v>5.0280912426789069E-8</v>
      </c>
      <c r="F206" s="15"/>
      <c r="G206" s="15"/>
      <c r="H206" s="15"/>
      <c r="I206" s="15"/>
      <c r="J206" s="15"/>
      <c r="K206" s="1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06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8" sqref="C8"/>
    </sheetView>
  </sheetViews>
  <sheetFormatPr defaultRowHeight="15" x14ac:dyDescent="0.15"/>
  <cols>
    <col min="1" max="1" width="11.5" style="2" customWidth="1"/>
    <col min="2" max="3" width="10.875" style="2" bestFit="1" customWidth="1"/>
    <col min="4" max="4" width="10.75" style="2" customWidth="1"/>
    <col min="5" max="6" width="10.875" style="2" customWidth="1"/>
    <col min="7" max="8" width="10.875" style="2" bestFit="1" customWidth="1"/>
    <col min="9" max="11" width="9.125" style="2" bestFit="1" customWidth="1"/>
    <col min="12" max="16384" width="9" style="2"/>
  </cols>
  <sheetData>
    <row r="1" spans="1:12" x14ac:dyDescent="0.15">
      <c r="A1" s="1" t="s">
        <v>35</v>
      </c>
      <c r="B1" s="29" t="s">
        <v>8</v>
      </c>
      <c r="C1" s="29"/>
      <c r="D1" s="1" t="s">
        <v>34</v>
      </c>
      <c r="E1" s="1" t="s">
        <v>34</v>
      </c>
      <c r="F1" s="1" t="s">
        <v>34</v>
      </c>
      <c r="G1" s="1">
        <v>6.19</v>
      </c>
      <c r="H1" s="1"/>
      <c r="I1" s="1"/>
      <c r="J1" s="1"/>
      <c r="K1" s="1"/>
    </row>
    <row r="2" spans="1:12" ht="10.5" customHeight="1" x14ac:dyDescent="0.15">
      <c r="A2" s="3" t="s">
        <v>0</v>
      </c>
      <c r="B2" s="16">
        <f>6*B4</f>
        <v>12</v>
      </c>
      <c r="C2" s="16">
        <f>6*C4</f>
        <v>24</v>
      </c>
      <c r="D2" s="16">
        <f>6*D4</f>
        <v>36</v>
      </c>
      <c r="E2" s="16">
        <f t="shared" ref="E2:K2" si="0">6*E4</f>
        <v>48</v>
      </c>
      <c r="F2" s="16">
        <f t="shared" si="0"/>
        <v>60</v>
      </c>
      <c r="G2" s="16">
        <f t="shared" si="0"/>
        <v>72</v>
      </c>
      <c r="H2" s="16">
        <f t="shared" si="0"/>
        <v>84</v>
      </c>
      <c r="I2" s="16">
        <f t="shared" si="0"/>
        <v>96</v>
      </c>
      <c r="J2" s="16">
        <f t="shared" si="0"/>
        <v>108</v>
      </c>
      <c r="K2" s="16">
        <f t="shared" si="0"/>
        <v>120</v>
      </c>
      <c r="L2" s="5"/>
    </row>
    <row r="3" spans="1:12" ht="12" customHeight="1" x14ac:dyDescent="0.15">
      <c r="A3" s="3" t="s">
        <v>2</v>
      </c>
      <c r="B3" s="15">
        <f>B2*B2*B2</f>
        <v>1728</v>
      </c>
      <c r="C3" s="15">
        <f t="shared" ref="C3:K3" si="1">C2*C2*C2</f>
        <v>13824</v>
      </c>
      <c r="D3" s="15">
        <f t="shared" si="1"/>
        <v>46656</v>
      </c>
      <c r="E3" s="15">
        <f t="shared" si="1"/>
        <v>110592</v>
      </c>
      <c r="F3" s="15">
        <f t="shared" si="1"/>
        <v>216000</v>
      </c>
      <c r="G3" s="15">
        <f t="shared" si="1"/>
        <v>373248</v>
      </c>
      <c r="H3" s="15">
        <f t="shared" si="1"/>
        <v>592704</v>
      </c>
      <c r="I3" s="15">
        <f t="shared" si="1"/>
        <v>884736</v>
      </c>
      <c r="J3" s="15">
        <f t="shared" si="1"/>
        <v>1259712</v>
      </c>
      <c r="K3" s="15">
        <f t="shared" si="1"/>
        <v>1728000</v>
      </c>
    </row>
    <row r="4" spans="1:12" x14ac:dyDescent="0.15">
      <c r="A4" s="7" t="s">
        <v>16</v>
      </c>
      <c r="B4" s="16">
        <v>2</v>
      </c>
      <c r="C4" s="16">
        <v>4</v>
      </c>
      <c r="D4" s="16">
        <v>6</v>
      </c>
      <c r="E4" s="16">
        <v>8</v>
      </c>
      <c r="F4" s="16">
        <v>10</v>
      </c>
      <c r="G4" s="16">
        <v>12</v>
      </c>
      <c r="H4" s="16">
        <v>14</v>
      </c>
      <c r="I4" s="16">
        <v>16</v>
      </c>
      <c r="J4" s="16">
        <v>18</v>
      </c>
      <c r="K4" s="16">
        <v>20</v>
      </c>
      <c r="L4" s="5"/>
    </row>
    <row r="5" spans="1:12" ht="15.75" x14ac:dyDescent="0.15">
      <c r="A5" s="8">
        <v>1</v>
      </c>
      <c r="B5" s="8"/>
      <c r="C5" s="8"/>
      <c r="D5" s="8"/>
      <c r="E5" s="8"/>
      <c r="F5" s="10"/>
      <c r="G5" s="8">
        <v>373248</v>
      </c>
      <c r="H5" s="8">
        <v>592703.82830599998</v>
      </c>
      <c r="I5" s="8"/>
      <c r="J5" s="8"/>
      <c r="K5" s="8"/>
    </row>
    <row r="6" spans="1:12" ht="15.75" x14ac:dyDescent="0.15">
      <c r="A6" s="8">
        <v>2</v>
      </c>
      <c r="B6" s="8"/>
      <c r="C6" s="8"/>
      <c r="D6" s="8"/>
      <c r="E6" s="8"/>
      <c r="F6" s="10"/>
      <c r="G6" s="8"/>
      <c r="H6" s="8"/>
      <c r="I6" s="8"/>
      <c r="J6" s="8"/>
      <c r="K6" s="8"/>
    </row>
    <row r="7" spans="1:12" ht="15.75" x14ac:dyDescent="0.15">
      <c r="A7" s="8">
        <v>3</v>
      </c>
      <c r="B7" s="8"/>
      <c r="C7" s="8"/>
      <c r="D7" s="8"/>
      <c r="E7" s="8"/>
      <c r="F7" s="10"/>
      <c r="G7" s="8">
        <v>373247.77385400003</v>
      </c>
      <c r="H7" s="8"/>
      <c r="I7" s="8"/>
      <c r="J7" s="8"/>
      <c r="K7" s="8"/>
    </row>
    <row r="8" spans="1:12" ht="15.75" x14ac:dyDescent="0.15">
      <c r="A8" s="8">
        <v>4</v>
      </c>
      <c r="B8" s="8"/>
      <c r="C8" s="8"/>
      <c r="D8" s="8"/>
      <c r="E8" s="8">
        <v>110591.99971400001</v>
      </c>
      <c r="F8" s="10"/>
      <c r="G8" s="8">
        <v>373246.97185999999</v>
      </c>
      <c r="H8" s="8"/>
      <c r="I8" s="8"/>
      <c r="J8" s="8"/>
      <c r="K8" s="8"/>
    </row>
    <row r="9" spans="1:12" ht="15.75" x14ac:dyDescent="0.15">
      <c r="A9" s="8">
        <v>5</v>
      </c>
      <c r="B9" s="8"/>
      <c r="C9" s="8"/>
      <c r="D9" s="8">
        <v>46655.998894999997</v>
      </c>
      <c r="E9" s="8">
        <v>110591.99417599999</v>
      </c>
      <c r="F9" s="10"/>
      <c r="G9" s="8">
        <v>373247.64208399999</v>
      </c>
      <c r="H9" s="8"/>
      <c r="I9" s="8"/>
      <c r="J9" s="8"/>
      <c r="K9" s="8"/>
    </row>
    <row r="10" spans="1:12" ht="15.75" x14ac:dyDescent="0.15">
      <c r="A10" s="8">
        <v>6</v>
      </c>
      <c r="B10" s="8"/>
      <c r="C10" s="8"/>
      <c r="D10" s="8"/>
      <c r="E10" s="8">
        <v>110592</v>
      </c>
      <c r="F10" s="10"/>
      <c r="G10" s="8">
        <v>373247.66372299998</v>
      </c>
      <c r="H10" s="8"/>
      <c r="I10" s="8"/>
      <c r="J10" s="8"/>
      <c r="K10" s="8"/>
    </row>
    <row r="11" spans="1:12" ht="15.75" x14ac:dyDescent="0.15">
      <c r="A11" s="8">
        <v>7</v>
      </c>
      <c r="B11" s="8"/>
      <c r="C11" s="8"/>
      <c r="D11" s="8">
        <v>46655.785407000003</v>
      </c>
      <c r="E11" s="8">
        <v>110591.93053100001</v>
      </c>
      <c r="F11" s="10"/>
      <c r="G11" s="8">
        <v>373246.72754699999</v>
      </c>
      <c r="H11" s="8"/>
      <c r="I11" s="8"/>
      <c r="J11" s="8"/>
      <c r="K11" s="8"/>
    </row>
    <row r="12" spans="1:12" ht="15.75" x14ac:dyDescent="0.15">
      <c r="A12" s="8">
        <v>8</v>
      </c>
      <c r="B12" s="8"/>
      <c r="C12" s="8"/>
      <c r="D12" s="8">
        <v>46655.98919</v>
      </c>
      <c r="E12" s="8">
        <v>110591.95725399999</v>
      </c>
      <c r="F12" s="10"/>
      <c r="G12" s="8">
        <v>373247.28716599999</v>
      </c>
      <c r="H12" s="8"/>
      <c r="I12" s="8"/>
      <c r="J12" s="8"/>
      <c r="K12" s="8"/>
    </row>
    <row r="13" spans="1:12" ht="15.75" x14ac:dyDescent="0.15">
      <c r="A13" s="8">
        <v>9</v>
      </c>
      <c r="B13" s="8"/>
      <c r="C13" s="8"/>
      <c r="D13" s="8"/>
      <c r="E13" s="8"/>
      <c r="F13" s="10"/>
      <c r="G13" s="8">
        <v>373247.93831300002</v>
      </c>
      <c r="H13" s="8"/>
      <c r="I13" s="8"/>
      <c r="J13" s="8"/>
      <c r="K13" s="8"/>
    </row>
    <row r="14" spans="1:12" ht="15.75" x14ac:dyDescent="0.15">
      <c r="A14" s="8">
        <v>10</v>
      </c>
      <c r="B14" s="8"/>
      <c r="C14" s="8"/>
      <c r="D14" s="8"/>
      <c r="E14" s="8">
        <v>110591.762136</v>
      </c>
      <c r="F14" s="10"/>
      <c r="G14" s="8">
        <v>373246.00315100001</v>
      </c>
      <c r="H14" s="8"/>
      <c r="I14" s="8"/>
      <c r="J14" s="8"/>
      <c r="K14" s="8"/>
    </row>
    <row r="15" spans="1:12" ht="15.75" x14ac:dyDescent="0.15">
      <c r="A15" s="8">
        <v>11</v>
      </c>
      <c r="B15" s="8"/>
      <c r="C15" s="8"/>
      <c r="D15" s="8">
        <v>46655.565474000003</v>
      </c>
      <c r="E15" s="8">
        <v>110591.00694599999</v>
      </c>
      <c r="F15" s="10"/>
      <c r="G15" s="8">
        <v>373248</v>
      </c>
      <c r="H15" s="8"/>
      <c r="I15" s="8"/>
      <c r="J15" s="8"/>
      <c r="K15" s="8"/>
    </row>
    <row r="16" spans="1:12" ht="15.75" x14ac:dyDescent="0.15">
      <c r="A16" s="8">
        <v>12</v>
      </c>
      <c r="B16" s="8"/>
      <c r="C16" s="8"/>
      <c r="D16" s="8">
        <v>46655.816661999997</v>
      </c>
      <c r="E16" s="8">
        <v>110591.760893</v>
      </c>
      <c r="F16" s="10"/>
      <c r="G16" s="8">
        <v>373246.51457100001</v>
      </c>
      <c r="H16" s="8"/>
      <c r="I16" s="8"/>
      <c r="J16" s="8"/>
      <c r="K16" s="8"/>
    </row>
    <row r="17" spans="1:11" ht="15.75" x14ac:dyDescent="0.15">
      <c r="A17" s="8">
        <v>13</v>
      </c>
      <c r="B17" s="8"/>
      <c r="C17" s="8"/>
      <c r="D17" s="8"/>
      <c r="E17" s="8">
        <v>110591.96803800001</v>
      </c>
      <c r="F17" s="10"/>
      <c r="G17" s="8">
        <v>373246.78388499998</v>
      </c>
      <c r="H17" s="8"/>
      <c r="I17" s="8"/>
      <c r="J17" s="8"/>
      <c r="K17" s="8"/>
    </row>
    <row r="18" spans="1:11" ht="15.75" x14ac:dyDescent="0.15">
      <c r="A18" s="8">
        <v>14</v>
      </c>
      <c r="B18" s="8"/>
      <c r="C18" s="8"/>
      <c r="D18" s="8">
        <v>46655.998543000002</v>
      </c>
      <c r="E18" s="8">
        <v>110591.417865</v>
      </c>
      <c r="F18" s="10"/>
      <c r="G18" s="8">
        <v>373248</v>
      </c>
      <c r="H18" s="8"/>
      <c r="I18" s="8"/>
      <c r="J18" s="8"/>
      <c r="K18" s="8"/>
    </row>
    <row r="19" spans="1:11" ht="15.75" x14ac:dyDescent="0.15">
      <c r="A19" s="8">
        <v>15</v>
      </c>
      <c r="B19" s="8"/>
      <c r="C19" s="8"/>
      <c r="D19" s="8">
        <v>46655.999999</v>
      </c>
      <c r="E19" s="8">
        <v>110591.85043000001</v>
      </c>
      <c r="F19" s="10"/>
      <c r="G19" s="8">
        <v>373245.97359800001</v>
      </c>
      <c r="H19" s="8"/>
      <c r="I19" s="8"/>
      <c r="J19" s="8"/>
      <c r="K19" s="8"/>
    </row>
    <row r="20" spans="1:11" ht="15.75" x14ac:dyDescent="0.15">
      <c r="A20" s="8">
        <v>16</v>
      </c>
      <c r="B20" s="8">
        <v>1727.7768269999999</v>
      </c>
      <c r="C20" s="8">
        <v>13823.973663999999</v>
      </c>
      <c r="D20" s="8">
        <v>46655.7664</v>
      </c>
      <c r="E20" s="8">
        <v>110591.861783</v>
      </c>
      <c r="F20" s="10"/>
      <c r="G20" s="8">
        <v>373245.00109799998</v>
      </c>
      <c r="H20" s="8"/>
      <c r="I20" s="8"/>
      <c r="J20" s="8"/>
      <c r="K20" s="8"/>
    </row>
    <row r="21" spans="1:11" ht="15.75" x14ac:dyDescent="0.15">
      <c r="A21" s="8">
        <v>17</v>
      </c>
      <c r="B21" s="8">
        <v>1727.999969</v>
      </c>
      <c r="C21" s="8">
        <v>13823.997729999999</v>
      </c>
      <c r="D21" s="8">
        <v>46655.854385999999</v>
      </c>
      <c r="E21" s="8">
        <v>110591.934008</v>
      </c>
      <c r="F21" s="10"/>
      <c r="G21" s="8">
        <v>373246.88021600002</v>
      </c>
      <c r="H21" s="8"/>
      <c r="I21" s="8"/>
      <c r="J21" s="8"/>
      <c r="K21" s="8"/>
    </row>
    <row r="22" spans="1:11" ht="15.75" x14ac:dyDescent="0.15">
      <c r="A22" s="8">
        <v>18</v>
      </c>
      <c r="B22" s="8"/>
      <c r="C22" s="8"/>
      <c r="D22" s="8">
        <v>46655.996963999998</v>
      </c>
      <c r="E22" s="8">
        <v>110591.931327</v>
      </c>
      <c r="F22" s="10"/>
      <c r="G22" s="8">
        <v>373247.39073300001</v>
      </c>
      <c r="H22" s="8"/>
      <c r="I22" s="8"/>
      <c r="J22" s="8"/>
      <c r="K22" s="8"/>
    </row>
    <row r="23" spans="1:11" ht="15.75" x14ac:dyDescent="0.15">
      <c r="A23" s="8">
        <v>19</v>
      </c>
      <c r="B23" s="8"/>
      <c r="C23" s="8"/>
      <c r="D23" s="8">
        <v>46655.891573000001</v>
      </c>
      <c r="E23" s="8">
        <v>110591.73168899999</v>
      </c>
      <c r="F23" s="10"/>
      <c r="G23" s="8">
        <v>373247.34127700003</v>
      </c>
      <c r="H23" s="8"/>
      <c r="I23" s="8"/>
      <c r="J23" s="8"/>
      <c r="K23" s="8"/>
    </row>
    <row r="24" spans="1:11" ht="15.75" x14ac:dyDescent="0.15">
      <c r="A24" s="8">
        <v>20</v>
      </c>
      <c r="B24" s="8"/>
      <c r="C24" s="8"/>
      <c r="D24" s="8">
        <v>46655.840312</v>
      </c>
      <c r="E24" s="8">
        <v>110591.997753</v>
      </c>
      <c r="F24" s="10"/>
      <c r="G24" s="8">
        <v>373247.876307</v>
      </c>
      <c r="H24" s="8"/>
      <c r="I24" s="8"/>
      <c r="J24" s="8"/>
      <c r="K24" s="8"/>
    </row>
    <row r="25" spans="1:11" ht="15.75" x14ac:dyDescent="0.15">
      <c r="A25" s="8">
        <v>21</v>
      </c>
      <c r="B25" s="8"/>
      <c r="C25" s="8"/>
      <c r="D25" s="8">
        <v>46655.951416999997</v>
      </c>
      <c r="E25" s="8">
        <v>110591.924765</v>
      </c>
      <c r="F25" s="10"/>
      <c r="G25" s="8">
        <v>373247.55273300002</v>
      </c>
      <c r="H25" s="8"/>
      <c r="I25" s="8"/>
      <c r="J25" s="8"/>
      <c r="K25" s="8"/>
    </row>
    <row r="26" spans="1:11" ht="15.75" x14ac:dyDescent="0.15">
      <c r="A26" s="8">
        <v>22</v>
      </c>
      <c r="B26" s="8"/>
      <c r="C26" s="8"/>
      <c r="D26" s="8">
        <v>46655.762479999998</v>
      </c>
      <c r="E26" s="8">
        <v>110591.83112800001</v>
      </c>
      <c r="F26" s="10"/>
      <c r="G26" s="8">
        <v>373244.69918400003</v>
      </c>
      <c r="H26" s="8"/>
      <c r="I26" s="8"/>
      <c r="J26" s="8"/>
      <c r="K26" s="8"/>
    </row>
    <row r="27" spans="1:11" ht="15.75" x14ac:dyDescent="0.15">
      <c r="A27" s="8">
        <v>23</v>
      </c>
      <c r="B27" s="8"/>
      <c r="C27" s="8"/>
      <c r="D27" s="8">
        <v>46655.414726000003</v>
      </c>
      <c r="E27" s="8">
        <v>110591.53271499999</v>
      </c>
      <c r="F27" s="10"/>
      <c r="G27" s="8">
        <v>373238.46824700001</v>
      </c>
      <c r="H27" s="8"/>
      <c r="I27" s="8"/>
      <c r="J27" s="8"/>
      <c r="K27" s="8"/>
    </row>
    <row r="28" spans="1:11" ht="15.75" x14ac:dyDescent="0.15">
      <c r="A28" s="8">
        <v>24</v>
      </c>
      <c r="B28" s="8"/>
      <c r="C28" s="8"/>
      <c r="D28" s="8">
        <v>46655.791530000002</v>
      </c>
      <c r="E28" s="8">
        <v>110591.969466</v>
      </c>
      <c r="F28" s="10"/>
      <c r="G28" s="8">
        <v>373247.23071799998</v>
      </c>
      <c r="H28" s="8"/>
      <c r="I28" s="8"/>
      <c r="J28" s="8"/>
      <c r="K28" s="8"/>
    </row>
    <row r="29" spans="1:11" ht="15.75" x14ac:dyDescent="0.15">
      <c r="A29" s="8">
        <v>25</v>
      </c>
      <c r="B29" s="8"/>
      <c r="C29" s="8"/>
      <c r="D29" s="8">
        <v>46655.993872999999</v>
      </c>
      <c r="E29" s="8"/>
      <c r="F29" s="10"/>
      <c r="G29" s="8">
        <v>373248</v>
      </c>
      <c r="H29" s="8"/>
      <c r="I29" s="8"/>
      <c r="J29" s="8"/>
      <c r="K29" s="8"/>
    </row>
    <row r="30" spans="1:11" ht="15.75" x14ac:dyDescent="0.15">
      <c r="A30" s="8">
        <v>26</v>
      </c>
      <c r="B30" s="8"/>
      <c r="C30" s="8"/>
      <c r="D30" s="8">
        <v>46655.692321000002</v>
      </c>
      <c r="E30" s="8">
        <v>110591.475391</v>
      </c>
      <c r="F30" s="10"/>
      <c r="G30" s="8">
        <v>373219.75351399998</v>
      </c>
      <c r="H30" s="8"/>
      <c r="I30" s="8"/>
      <c r="J30" s="8"/>
      <c r="K30" s="8"/>
    </row>
    <row r="31" spans="1:11" ht="15.75" x14ac:dyDescent="0.15">
      <c r="A31" s="8">
        <v>27</v>
      </c>
      <c r="B31" s="8"/>
      <c r="C31" s="8"/>
      <c r="D31" s="8">
        <v>46655.994107999999</v>
      </c>
      <c r="E31" s="8">
        <v>110591.963413</v>
      </c>
      <c r="F31" s="10"/>
      <c r="G31" s="8">
        <v>373247.74305599998</v>
      </c>
      <c r="H31" s="8"/>
      <c r="I31" s="8"/>
      <c r="J31" s="8"/>
      <c r="K31" s="8"/>
    </row>
    <row r="32" spans="1:11" ht="15.75" x14ac:dyDescent="0.15">
      <c r="A32" s="8">
        <v>28</v>
      </c>
      <c r="B32" s="8"/>
      <c r="C32" s="8"/>
      <c r="D32" s="8">
        <v>46655.989910999997</v>
      </c>
      <c r="E32" s="8">
        <v>110591.974459</v>
      </c>
      <c r="F32" s="10"/>
      <c r="G32" s="8">
        <v>373247.02256000001</v>
      </c>
      <c r="H32" s="8"/>
      <c r="I32" s="8"/>
      <c r="J32" s="8"/>
      <c r="K32" s="8"/>
    </row>
    <row r="33" spans="1:11" ht="15.75" x14ac:dyDescent="0.15">
      <c r="A33" s="8">
        <v>29</v>
      </c>
      <c r="B33" s="8"/>
      <c r="C33" s="8"/>
      <c r="D33" s="8"/>
      <c r="E33" s="8">
        <v>110591.998595</v>
      </c>
      <c r="F33" s="10"/>
      <c r="G33" s="8">
        <v>373247.40249900002</v>
      </c>
      <c r="H33" s="8"/>
      <c r="I33" s="8"/>
      <c r="J33" s="8"/>
      <c r="K33" s="8"/>
    </row>
    <row r="34" spans="1:11" ht="15.75" x14ac:dyDescent="0.15">
      <c r="A34" s="8">
        <v>30</v>
      </c>
      <c r="B34" s="8"/>
      <c r="C34" s="8"/>
      <c r="D34" s="8"/>
      <c r="E34" s="8">
        <v>110591.959932</v>
      </c>
      <c r="F34" s="10"/>
      <c r="G34" s="8">
        <v>373247.85781199997</v>
      </c>
      <c r="H34" s="8"/>
      <c r="I34" s="8"/>
      <c r="J34" s="8"/>
      <c r="K34" s="8"/>
    </row>
    <row r="35" spans="1:11" ht="15.75" x14ac:dyDescent="0.15">
      <c r="A35" s="8">
        <v>31</v>
      </c>
      <c r="B35" s="8"/>
      <c r="C35" s="8"/>
      <c r="D35" s="8">
        <v>46655.972614999999</v>
      </c>
      <c r="E35" s="8">
        <v>110591.991406</v>
      </c>
      <c r="F35" s="10"/>
      <c r="G35" s="8">
        <v>373246.98384300002</v>
      </c>
      <c r="H35" s="8"/>
      <c r="I35" s="8"/>
      <c r="J35" s="8"/>
      <c r="K35" s="8"/>
    </row>
    <row r="36" spans="1:11" ht="15.75" x14ac:dyDescent="0.15">
      <c r="A36" s="8">
        <v>32</v>
      </c>
      <c r="B36" s="8"/>
      <c r="C36" s="8"/>
      <c r="D36" s="8">
        <v>46655.988028</v>
      </c>
      <c r="E36" s="8">
        <v>110591.91948500001</v>
      </c>
      <c r="F36" s="10"/>
      <c r="G36" s="8">
        <v>373247.03751599998</v>
      </c>
      <c r="H36" s="8"/>
      <c r="I36" s="8"/>
      <c r="J36" s="8"/>
      <c r="K36" s="8"/>
    </row>
    <row r="37" spans="1:11" ht="15.75" x14ac:dyDescent="0.15">
      <c r="A37" s="8">
        <v>33</v>
      </c>
      <c r="B37" s="8"/>
      <c r="C37" s="8"/>
      <c r="D37" s="8">
        <v>46655.999533000002</v>
      </c>
      <c r="E37" s="8">
        <v>110591.920766</v>
      </c>
      <c r="F37" s="10"/>
      <c r="G37" s="8"/>
      <c r="H37" s="8"/>
      <c r="I37" s="8"/>
      <c r="J37" s="8"/>
      <c r="K37" s="8"/>
    </row>
    <row r="38" spans="1:11" ht="15.75" x14ac:dyDescent="0.15">
      <c r="A38" s="8">
        <v>34</v>
      </c>
      <c r="B38" s="8"/>
      <c r="C38" s="8"/>
      <c r="D38" s="8"/>
      <c r="E38" s="8"/>
      <c r="F38" s="10"/>
      <c r="G38" s="8">
        <v>373247.85409600002</v>
      </c>
      <c r="H38" s="8"/>
      <c r="I38" s="8"/>
      <c r="J38" s="8"/>
      <c r="K38" s="8"/>
    </row>
    <row r="39" spans="1:11" ht="15.75" x14ac:dyDescent="0.15">
      <c r="A39" s="8">
        <v>35</v>
      </c>
      <c r="B39" s="8"/>
      <c r="C39" s="8"/>
      <c r="D39" s="8">
        <v>46655.999915</v>
      </c>
      <c r="E39" s="8">
        <v>110591.95845200001</v>
      </c>
      <c r="F39" s="10"/>
      <c r="G39" s="8">
        <v>373247.82724000001</v>
      </c>
      <c r="H39" s="8"/>
      <c r="I39" s="8"/>
      <c r="J39" s="8"/>
      <c r="K39" s="8"/>
    </row>
    <row r="40" spans="1:11" ht="15.75" x14ac:dyDescent="0.15">
      <c r="A40" s="8">
        <v>36</v>
      </c>
      <c r="B40" s="8"/>
      <c r="C40" s="8"/>
      <c r="D40" s="8">
        <v>46655.957154999996</v>
      </c>
      <c r="E40" s="8">
        <v>110591.997839</v>
      </c>
      <c r="F40" s="10"/>
      <c r="G40" s="8">
        <v>373247.94669499999</v>
      </c>
      <c r="H40" s="8"/>
      <c r="I40" s="8"/>
      <c r="J40" s="8"/>
      <c r="K40" s="8"/>
    </row>
    <row r="41" spans="1:11" ht="15.75" x14ac:dyDescent="0.15">
      <c r="A41" s="8">
        <v>37</v>
      </c>
      <c r="B41" s="8"/>
      <c r="C41" s="8"/>
      <c r="D41" s="8"/>
      <c r="E41" s="8">
        <v>110591.99804799999</v>
      </c>
      <c r="F41" s="10"/>
      <c r="G41" s="8">
        <v>373245.29812799999</v>
      </c>
      <c r="H41" s="8"/>
      <c r="I41" s="8"/>
      <c r="J41" s="8"/>
      <c r="K41" s="8"/>
    </row>
    <row r="42" spans="1:11" ht="15.75" x14ac:dyDescent="0.15">
      <c r="A42" s="8">
        <v>38</v>
      </c>
      <c r="B42" s="8"/>
      <c r="C42" s="8"/>
      <c r="D42" s="8"/>
      <c r="E42" s="8">
        <v>110591.99999900001</v>
      </c>
      <c r="F42" s="10"/>
      <c r="G42" s="8">
        <v>373247.482892</v>
      </c>
      <c r="H42" s="8"/>
      <c r="I42" s="8"/>
      <c r="J42" s="8"/>
      <c r="K42" s="8"/>
    </row>
    <row r="43" spans="1:11" ht="15.75" x14ac:dyDescent="0.15">
      <c r="A43" s="8">
        <v>39</v>
      </c>
      <c r="B43" s="8"/>
      <c r="C43" s="8"/>
      <c r="D43" s="8"/>
      <c r="E43" s="8">
        <v>110591.999644</v>
      </c>
      <c r="F43" s="10"/>
      <c r="G43" s="8">
        <v>373247.92684199999</v>
      </c>
      <c r="H43" s="8"/>
      <c r="I43" s="8"/>
      <c r="J43" s="8"/>
      <c r="K43" s="8"/>
    </row>
    <row r="44" spans="1:11" ht="15.75" x14ac:dyDescent="0.15">
      <c r="A44" s="8">
        <v>40</v>
      </c>
      <c r="B44" s="8"/>
      <c r="C44" s="8"/>
      <c r="D44" s="8"/>
      <c r="E44" s="8"/>
      <c r="F44" s="10"/>
      <c r="G44" s="8">
        <v>373247.59129200003</v>
      </c>
      <c r="H44" s="8"/>
      <c r="I44" s="8"/>
      <c r="J44" s="8"/>
      <c r="K44" s="8"/>
    </row>
    <row r="45" spans="1:11" ht="15.75" x14ac:dyDescent="0.15">
      <c r="A45" s="8">
        <v>41</v>
      </c>
      <c r="B45" s="8"/>
      <c r="C45" s="8"/>
      <c r="D45" s="8"/>
      <c r="E45" s="8"/>
      <c r="F45" s="10"/>
      <c r="G45" s="8">
        <v>373247.918404</v>
      </c>
      <c r="H45" s="8"/>
      <c r="I45" s="8"/>
      <c r="J45" s="8"/>
      <c r="K45" s="8"/>
    </row>
    <row r="46" spans="1:11" ht="15.75" x14ac:dyDescent="0.15">
      <c r="A46" s="8">
        <v>42</v>
      </c>
      <c r="B46" s="8"/>
      <c r="C46" s="8"/>
      <c r="D46" s="8"/>
      <c r="E46" s="8"/>
      <c r="F46" s="10"/>
      <c r="G46" s="8">
        <v>373247.57742699998</v>
      </c>
      <c r="H46" s="8"/>
      <c r="I46" s="8"/>
      <c r="J46" s="8"/>
      <c r="K46" s="8"/>
    </row>
    <row r="47" spans="1:11" ht="15.75" x14ac:dyDescent="0.15">
      <c r="A47" s="8">
        <v>43</v>
      </c>
      <c r="B47" s="8"/>
      <c r="C47" s="8"/>
      <c r="D47" s="8"/>
      <c r="E47" s="8"/>
      <c r="F47" s="10"/>
      <c r="G47" s="8">
        <v>373247.99042500003</v>
      </c>
      <c r="H47" s="8"/>
      <c r="I47" s="8"/>
      <c r="J47" s="8"/>
      <c r="K47" s="8"/>
    </row>
    <row r="48" spans="1:11" ht="15.75" x14ac:dyDescent="0.15">
      <c r="A48" s="8">
        <v>44</v>
      </c>
      <c r="B48" s="8"/>
      <c r="C48" s="8"/>
      <c r="D48" s="8"/>
      <c r="E48" s="8">
        <v>110591.947911</v>
      </c>
      <c r="F48" s="10"/>
      <c r="G48" s="8"/>
      <c r="H48" s="8"/>
      <c r="I48" s="8"/>
      <c r="J48" s="8"/>
      <c r="K48" s="8"/>
    </row>
    <row r="49" spans="1:11" ht="15.75" x14ac:dyDescent="0.15">
      <c r="A49" s="8">
        <v>45</v>
      </c>
      <c r="B49" s="8"/>
      <c r="C49" s="8"/>
      <c r="D49" s="8">
        <v>46655.995819999996</v>
      </c>
      <c r="E49" s="8">
        <v>110591.76931800001</v>
      </c>
      <c r="F49" s="10"/>
      <c r="G49" s="8">
        <v>373246.957085</v>
      </c>
      <c r="H49" s="8"/>
      <c r="I49" s="8"/>
      <c r="J49" s="8"/>
      <c r="K49" s="8"/>
    </row>
    <row r="50" spans="1:11" ht="15.75" x14ac:dyDescent="0.15">
      <c r="A50" s="8">
        <v>46</v>
      </c>
      <c r="B50" s="8"/>
      <c r="C50" s="8"/>
      <c r="D50" s="8"/>
      <c r="E50" s="8"/>
      <c r="F50" s="10"/>
      <c r="G50" s="8">
        <v>373247.976104</v>
      </c>
      <c r="H50" s="8"/>
      <c r="I50" s="8"/>
      <c r="J50" s="8"/>
      <c r="K50" s="8"/>
    </row>
    <row r="51" spans="1:11" ht="15.75" x14ac:dyDescent="0.15">
      <c r="A51" s="8">
        <v>47</v>
      </c>
      <c r="B51" s="8"/>
      <c r="C51" s="8"/>
      <c r="D51" s="8"/>
      <c r="E51" s="8"/>
      <c r="F51" s="10"/>
      <c r="G51" s="8"/>
      <c r="H51" s="8"/>
      <c r="I51" s="8"/>
      <c r="J51" s="8"/>
      <c r="K51" s="8"/>
    </row>
    <row r="52" spans="1:11" ht="15.75" x14ac:dyDescent="0.15">
      <c r="A52" s="8">
        <v>48</v>
      </c>
      <c r="B52" s="8"/>
      <c r="C52" s="8"/>
      <c r="D52" s="8"/>
      <c r="E52" s="8"/>
      <c r="F52" s="10"/>
      <c r="G52" s="8"/>
      <c r="H52" s="8"/>
      <c r="I52" s="8"/>
      <c r="J52" s="8"/>
      <c r="K52" s="8"/>
    </row>
    <row r="53" spans="1:11" ht="15.75" x14ac:dyDescent="0.15">
      <c r="A53" s="8">
        <v>49</v>
      </c>
      <c r="B53" s="8"/>
      <c r="C53" s="8"/>
      <c r="D53" s="8"/>
      <c r="E53" s="8"/>
      <c r="F53" s="10"/>
      <c r="G53" s="8">
        <v>373247.97238599998</v>
      </c>
      <c r="H53" s="8"/>
      <c r="I53" s="8"/>
      <c r="J53" s="8"/>
      <c r="K53" s="8"/>
    </row>
    <row r="54" spans="1:11" ht="15.75" x14ac:dyDescent="0.15">
      <c r="A54" s="8">
        <v>50</v>
      </c>
      <c r="B54" s="8"/>
      <c r="C54" s="8"/>
      <c r="D54" s="8">
        <v>46655.999970999997</v>
      </c>
      <c r="E54" s="8"/>
      <c r="F54" s="10"/>
      <c r="G54" s="8">
        <v>373247.88527000003</v>
      </c>
      <c r="H54" s="8"/>
      <c r="I54" s="8"/>
      <c r="J54" s="8"/>
      <c r="K54" s="8"/>
    </row>
    <row r="55" spans="1:11" ht="15.75" x14ac:dyDescent="0.15">
      <c r="A55" s="8">
        <v>51</v>
      </c>
      <c r="B55" s="8"/>
      <c r="C55" s="8"/>
      <c r="D55" s="8"/>
      <c r="E55" s="8"/>
      <c r="F55" s="10"/>
      <c r="G55" s="8">
        <v>373247.95786299999</v>
      </c>
      <c r="H55" s="8"/>
      <c r="I55" s="8"/>
      <c r="J55" s="8"/>
      <c r="K55" s="8"/>
    </row>
    <row r="56" spans="1:11" ht="15.75" x14ac:dyDescent="0.15">
      <c r="A56" s="8">
        <v>52</v>
      </c>
      <c r="B56" s="8"/>
      <c r="C56" s="8"/>
      <c r="D56" s="8">
        <v>46655.969443000002</v>
      </c>
      <c r="E56" s="8"/>
      <c r="F56" s="10"/>
      <c r="G56" s="8">
        <v>373247.99770000001</v>
      </c>
      <c r="H56" s="8"/>
      <c r="I56" s="8"/>
      <c r="J56" s="8"/>
      <c r="K56" s="8"/>
    </row>
    <row r="57" spans="1:11" ht="15.75" x14ac:dyDescent="0.15">
      <c r="A57" s="8">
        <v>53</v>
      </c>
      <c r="B57" s="8"/>
      <c r="C57" s="8"/>
      <c r="D57" s="8">
        <v>46655.994829000003</v>
      </c>
      <c r="E57" s="8"/>
      <c r="F57" s="10"/>
      <c r="G57" s="8">
        <v>373247.994832</v>
      </c>
      <c r="H57" s="8"/>
      <c r="I57" s="8"/>
      <c r="J57" s="8"/>
      <c r="K57" s="8"/>
    </row>
    <row r="58" spans="1:11" ht="15.75" x14ac:dyDescent="0.15">
      <c r="A58" s="8">
        <v>54</v>
      </c>
      <c r="B58" s="8"/>
      <c r="C58" s="8"/>
      <c r="D58" s="8"/>
      <c r="E58" s="8"/>
      <c r="F58" s="10"/>
      <c r="G58" s="8">
        <v>373248</v>
      </c>
      <c r="H58" s="8"/>
      <c r="I58" s="8"/>
      <c r="J58" s="8"/>
      <c r="K58" s="8"/>
    </row>
    <row r="59" spans="1:11" ht="15.75" x14ac:dyDescent="0.15">
      <c r="A59" s="8">
        <v>55</v>
      </c>
      <c r="B59" s="8"/>
      <c r="C59" s="8"/>
      <c r="D59" s="8">
        <v>46655.963814000002</v>
      </c>
      <c r="E59" s="8">
        <v>110591.84963899999</v>
      </c>
      <c r="F59" s="10"/>
      <c r="G59" s="8">
        <v>373242.79698300001</v>
      </c>
      <c r="H59" s="8"/>
      <c r="I59" s="8"/>
      <c r="J59" s="8"/>
      <c r="K59" s="8"/>
    </row>
    <row r="60" spans="1:11" ht="15.75" x14ac:dyDescent="0.15">
      <c r="A60" s="8">
        <v>56</v>
      </c>
      <c r="B60" s="8"/>
      <c r="C60" s="8"/>
      <c r="D60" s="8">
        <v>46655.972039</v>
      </c>
      <c r="E60" s="8"/>
      <c r="F60" s="10"/>
      <c r="G60" s="8">
        <v>373247.98414700001</v>
      </c>
      <c r="H60" s="8"/>
      <c r="I60" s="8"/>
      <c r="J60" s="8"/>
      <c r="K60" s="8"/>
    </row>
    <row r="61" spans="1:11" ht="15.75" x14ac:dyDescent="0.15">
      <c r="A61" s="8">
        <v>57</v>
      </c>
      <c r="B61" s="8"/>
      <c r="C61" s="8"/>
      <c r="D61" s="8"/>
      <c r="E61" s="8"/>
      <c r="F61" s="10"/>
      <c r="G61" s="8">
        <v>373247.98969700001</v>
      </c>
      <c r="H61" s="8"/>
      <c r="I61" s="8"/>
      <c r="J61" s="8"/>
      <c r="K61" s="8"/>
    </row>
    <row r="62" spans="1:11" ht="15.75" x14ac:dyDescent="0.15">
      <c r="A62" s="8">
        <v>58</v>
      </c>
      <c r="B62" s="8"/>
      <c r="C62" s="8"/>
      <c r="D62" s="8">
        <v>46656</v>
      </c>
      <c r="E62" s="8"/>
      <c r="F62" s="10"/>
      <c r="G62" s="8">
        <v>373247.74115399999</v>
      </c>
      <c r="H62" s="8"/>
      <c r="I62" s="8"/>
      <c r="J62" s="8"/>
      <c r="K62" s="8"/>
    </row>
    <row r="63" spans="1:11" ht="15.75" x14ac:dyDescent="0.15">
      <c r="A63" s="8">
        <v>59</v>
      </c>
      <c r="B63" s="8"/>
      <c r="C63" s="8"/>
      <c r="D63" s="8"/>
      <c r="E63" s="8"/>
      <c r="F63" s="10"/>
      <c r="G63" s="8"/>
      <c r="H63" s="8"/>
      <c r="I63" s="8"/>
      <c r="J63" s="8"/>
      <c r="K63" s="8"/>
    </row>
    <row r="64" spans="1:11" ht="15.75" x14ac:dyDescent="0.15">
      <c r="A64" s="8">
        <v>60</v>
      </c>
      <c r="B64" s="8"/>
      <c r="C64" s="8"/>
      <c r="D64" s="8"/>
      <c r="E64" s="8">
        <v>110591.99942199999</v>
      </c>
      <c r="F64" s="10"/>
      <c r="G64" s="8">
        <v>373247.96619200002</v>
      </c>
      <c r="H64" s="8"/>
      <c r="I64" s="8"/>
      <c r="J64" s="8"/>
      <c r="K64" s="8"/>
    </row>
    <row r="65" spans="1:11" ht="15.75" x14ac:dyDescent="0.15">
      <c r="A65" s="8">
        <v>61</v>
      </c>
      <c r="B65" s="8"/>
      <c r="C65" s="8"/>
      <c r="D65" s="8"/>
      <c r="E65" s="8"/>
      <c r="F65" s="10"/>
      <c r="G65" s="8">
        <v>373246.62763300003</v>
      </c>
      <c r="H65" s="8"/>
      <c r="I65" s="8"/>
      <c r="J65" s="8"/>
      <c r="K65" s="8"/>
    </row>
    <row r="66" spans="1:11" ht="15.75" x14ac:dyDescent="0.15">
      <c r="A66" s="8">
        <v>62</v>
      </c>
      <c r="B66" s="8"/>
      <c r="C66" s="8"/>
      <c r="D66" s="8"/>
      <c r="E66" s="8"/>
      <c r="F66" s="10"/>
      <c r="G66" s="8">
        <v>373247.99066700001</v>
      </c>
      <c r="H66" s="8"/>
      <c r="I66" s="8"/>
      <c r="J66" s="8"/>
      <c r="K66" s="8"/>
    </row>
    <row r="67" spans="1:11" ht="15.75" x14ac:dyDescent="0.15">
      <c r="A67" s="8">
        <v>63</v>
      </c>
      <c r="B67" s="8"/>
      <c r="C67" s="8"/>
      <c r="D67" s="8"/>
      <c r="E67" s="8"/>
      <c r="F67" s="10"/>
      <c r="G67" s="8">
        <v>373247.95613599999</v>
      </c>
      <c r="H67" s="8"/>
      <c r="I67" s="8"/>
      <c r="J67" s="8"/>
      <c r="K67" s="8"/>
    </row>
    <row r="68" spans="1:11" ht="15.75" x14ac:dyDescent="0.15">
      <c r="A68" s="8">
        <v>64</v>
      </c>
      <c r="B68" s="8"/>
      <c r="C68" s="8"/>
      <c r="D68" s="8"/>
      <c r="E68" s="8"/>
      <c r="F68" s="10"/>
      <c r="G68" s="8"/>
      <c r="H68" s="8"/>
      <c r="I68" s="8"/>
      <c r="J68" s="8"/>
      <c r="K68" s="8"/>
    </row>
    <row r="69" spans="1:11" ht="15.75" x14ac:dyDescent="0.15">
      <c r="A69" s="8">
        <v>65</v>
      </c>
      <c r="B69" s="8"/>
      <c r="C69" s="8"/>
      <c r="D69" s="8"/>
      <c r="E69" s="8"/>
      <c r="F69" s="10"/>
      <c r="G69" s="8">
        <v>373247.99964699999</v>
      </c>
      <c r="H69" s="8"/>
      <c r="I69" s="8"/>
      <c r="J69" s="8"/>
      <c r="K69" s="8"/>
    </row>
    <row r="70" spans="1:11" ht="15.75" x14ac:dyDescent="0.15">
      <c r="A70" s="8">
        <v>66</v>
      </c>
      <c r="B70" s="8"/>
      <c r="C70" s="8"/>
      <c r="D70" s="8"/>
      <c r="E70" s="8"/>
      <c r="F70" s="10"/>
      <c r="G70" s="8">
        <v>373247.99133300001</v>
      </c>
      <c r="H70" s="8"/>
      <c r="I70" s="8"/>
      <c r="J70" s="8"/>
      <c r="K70" s="8"/>
    </row>
    <row r="71" spans="1:11" ht="15.75" x14ac:dyDescent="0.15">
      <c r="A71" s="8">
        <v>67</v>
      </c>
      <c r="B71" s="8"/>
      <c r="C71" s="8"/>
      <c r="D71" s="8"/>
      <c r="E71" s="8">
        <v>110591.992308</v>
      </c>
      <c r="F71" s="10"/>
      <c r="G71" s="8">
        <v>373247.12612700003</v>
      </c>
      <c r="H71" s="8"/>
      <c r="I71" s="8"/>
      <c r="J71" s="8"/>
      <c r="K71" s="8"/>
    </row>
    <row r="72" spans="1:11" ht="15.75" x14ac:dyDescent="0.15">
      <c r="A72" s="8">
        <v>68</v>
      </c>
      <c r="B72" s="8"/>
      <c r="C72" s="8"/>
      <c r="D72" s="8">
        <v>46655.999468000002</v>
      </c>
      <c r="E72" s="8"/>
      <c r="F72" s="10"/>
      <c r="G72" s="8">
        <v>373247.87304600002</v>
      </c>
      <c r="H72" s="8"/>
      <c r="I72" s="8"/>
      <c r="J72" s="8"/>
      <c r="K72" s="8"/>
    </row>
    <row r="73" spans="1:11" ht="15.75" x14ac:dyDescent="0.15">
      <c r="A73" s="8">
        <v>69</v>
      </c>
      <c r="B73" s="8"/>
      <c r="C73" s="8"/>
      <c r="D73" s="8"/>
      <c r="E73" s="8"/>
      <c r="F73" s="10"/>
      <c r="G73" s="8">
        <v>373247.99851499998</v>
      </c>
      <c r="H73" s="8"/>
      <c r="I73" s="8"/>
      <c r="J73" s="8"/>
      <c r="K73" s="8"/>
    </row>
    <row r="74" spans="1:11" ht="15.75" x14ac:dyDescent="0.15">
      <c r="A74" s="8">
        <v>70</v>
      </c>
      <c r="B74" s="8">
        <v>1728</v>
      </c>
      <c r="C74" s="8"/>
      <c r="D74" s="8"/>
      <c r="E74" s="8"/>
      <c r="F74" s="10"/>
      <c r="G74" s="8">
        <v>373245.69717599999</v>
      </c>
      <c r="H74" s="8"/>
      <c r="I74" s="8"/>
      <c r="J74" s="8"/>
      <c r="K74" s="8"/>
    </row>
    <row r="75" spans="1:11" ht="15.75" x14ac:dyDescent="0.15">
      <c r="A75" s="8">
        <v>71</v>
      </c>
      <c r="B75" s="8"/>
      <c r="C75" s="8"/>
      <c r="D75" s="8"/>
      <c r="E75" s="8">
        <v>110591.884401</v>
      </c>
      <c r="F75" s="10"/>
      <c r="G75" s="8">
        <v>373247.890465</v>
      </c>
      <c r="H75" s="8"/>
      <c r="I75" s="8"/>
      <c r="J75" s="8"/>
      <c r="K75" s="8"/>
    </row>
    <row r="76" spans="1:11" ht="15.75" x14ac:dyDescent="0.15">
      <c r="A76" s="8">
        <v>72</v>
      </c>
      <c r="B76" s="8"/>
      <c r="C76" s="8"/>
      <c r="D76" s="8"/>
      <c r="E76" s="8"/>
      <c r="F76" s="10"/>
      <c r="G76" s="8">
        <v>373247.999121</v>
      </c>
      <c r="H76" s="8"/>
      <c r="I76" s="8"/>
      <c r="J76" s="8"/>
      <c r="K76" s="8"/>
    </row>
    <row r="77" spans="1:11" ht="15.75" x14ac:dyDescent="0.15">
      <c r="A77" s="8">
        <v>73</v>
      </c>
      <c r="B77" s="8"/>
      <c r="C77" s="8"/>
      <c r="D77" s="8"/>
      <c r="E77" s="8"/>
      <c r="F77" s="10"/>
      <c r="G77" s="8">
        <v>373245.23049799999</v>
      </c>
      <c r="H77" s="8"/>
      <c r="I77" s="8"/>
      <c r="J77" s="8"/>
      <c r="K77" s="8"/>
    </row>
    <row r="78" spans="1:11" ht="15.75" x14ac:dyDescent="0.15">
      <c r="A78" s="8">
        <v>74</v>
      </c>
      <c r="B78" s="8"/>
      <c r="C78" s="8"/>
      <c r="D78" s="8"/>
      <c r="E78" s="8"/>
      <c r="F78" s="10"/>
      <c r="G78" s="8"/>
      <c r="H78" s="8"/>
      <c r="I78" s="8"/>
      <c r="J78" s="8"/>
      <c r="K78" s="8"/>
    </row>
    <row r="79" spans="1:11" ht="15.75" x14ac:dyDescent="0.15">
      <c r="A79" s="8">
        <v>75</v>
      </c>
      <c r="B79" s="8"/>
      <c r="C79" s="8"/>
      <c r="D79" s="8"/>
      <c r="E79" s="8">
        <v>110591.99967999999</v>
      </c>
      <c r="F79" s="10"/>
      <c r="G79" s="8"/>
      <c r="H79" s="8"/>
      <c r="I79" s="8"/>
      <c r="J79" s="8"/>
      <c r="K79" s="8"/>
    </row>
    <row r="80" spans="1:11" ht="15.75" x14ac:dyDescent="0.15">
      <c r="A80" s="8">
        <v>76</v>
      </c>
      <c r="B80" s="8"/>
      <c r="C80" s="8"/>
      <c r="D80" s="8"/>
      <c r="E80" s="8"/>
      <c r="F80" s="10"/>
      <c r="G80" s="8">
        <v>373247.00350400002</v>
      </c>
      <c r="H80" s="8"/>
      <c r="I80" s="8"/>
      <c r="J80" s="8"/>
      <c r="K80" s="8"/>
    </row>
    <row r="81" spans="1:11" ht="15.75" x14ac:dyDescent="0.15">
      <c r="A81" s="8">
        <v>77</v>
      </c>
      <c r="B81" s="8"/>
      <c r="C81" s="8"/>
      <c r="D81" s="8"/>
      <c r="E81" s="8"/>
      <c r="F81" s="10"/>
      <c r="G81" s="8">
        <v>373247.985682</v>
      </c>
      <c r="H81" s="8"/>
      <c r="I81" s="8"/>
      <c r="J81" s="8"/>
      <c r="K81" s="8"/>
    </row>
    <row r="82" spans="1:11" ht="15.75" x14ac:dyDescent="0.15">
      <c r="A82" s="8">
        <v>78</v>
      </c>
      <c r="B82" s="8"/>
      <c r="C82" s="8"/>
      <c r="D82" s="8">
        <v>46655.996119000003</v>
      </c>
      <c r="E82" s="8"/>
      <c r="F82" s="10"/>
      <c r="G82" s="8"/>
      <c r="H82" s="8"/>
      <c r="I82" s="8"/>
      <c r="J82" s="8"/>
      <c r="K82" s="8"/>
    </row>
    <row r="83" spans="1:11" ht="15.75" x14ac:dyDescent="0.15">
      <c r="A83" s="8">
        <v>79</v>
      </c>
      <c r="B83" s="8"/>
      <c r="C83" s="8"/>
      <c r="D83" s="8"/>
      <c r="E83" s="8"/>
      <c r="F83" s="10"/>
      <c r="G83" s="8"/>
      <c r="H83" s="8"/>
      <c r="I83" s="8"/>
      <c r="J83" s="8"/>
      <c r="K83" s="8"/>
    </row>
    <row r="84" spans="1:11" ht="15.75" x14ac:dyDescent="0.15">
      <c r="A84" s="8">
        <v>80</v>
      </c>
      <c r="B84" s="8"/>
      <c r="C84" s="8"/>
      <c r="D84" s="8"/>
      <c r="E84" s="8">
        <v>110591.990223</v>
      </c>
      <c r="F84" s="10"/>
      <c r="G84" s="8">
        <v>373247.47398200002</v>
      </c>
      <c r="H84" s="8"/>
      <c r="I84" s="8"/>
      <c r="J84" s="8"/>
      <c r="K84" s="8"/>
    </row>
    <row r="85" spans="1:11" ht="15.75" x14ac:dyDescent="0.15">
      <c r="A85" s="8">
        <v>81</v>
      </c>
      <c r="B85" s="8"/>
      <c r="C85" s="8"/>
      <c r="D85" s="8"/>
      <c r="E85" s="8"/>
      <c r="F85" s="10"/>
      <c r="G85" s="8">
        <v>373247.96672199998</v>
      </c>
      <c r="H85" s="8"/>
      <c r="I85" s="8"/>
      <c r="J85" s="8"/>
      <c r="K85" s="8"/>
    </row>
    <row r="86" spans="1:11" ht="15.75" x14ac:dyDescent="0.15">
      <c r="A86" s="8">
        <v>82</v>
      </c>
      <c r="B86" s="8"/>
      <c r="C86" s="8"/>
      <c r="D86" s="8"/>
      <c r="E86" s="8"/>
      <c r="F86" s="10"/>
      <c r="G86" s="8">
        <v>373245.67704799998</v>
      </c>
      <c r="H86" s="8"/>
      <c r="I86" s="8"/>
      <c r="J86" s="8"/>
      <c r="K86" s="8"/>
    </row>
    <row r="87" spans="1:11" ht="15.75" x14ac:dyDescent="0.15">
      <c r="A87" s="8">
        <v>83</v>
      </c>
      <c r="B87" s="8"/>
      <c r="C87" s="8"/>
      <c r="D87" s="8"/>
      <c r="E87" s="8">
        <v>110591.981061</v>
      </c>
      <c r="F87" s="10"/>
      <c r="G87" s="8"/>
      <c r="H87" s="8"/>
      <c r="I87" s="8"/>
      <c r="J87" s="8"/>
      <c r="K87" s="8"/>
    </row>
    <row r="88" spans="1:11" ht="15.75" x14ac:dyDescent="0.15">
      <c r="A88" s="8">
        <v>84</v>
      </c>
      <c r="B88" s="8"/>
      <c r="C88" s="8"/>
      <c r="D88" s="8">
        <v>46656</v>
      </c>
      <c r="E88" s="8">
        <v>110592</v>
      </c>
      <c r="F88" s="10"/>
      <c r="G88" s="8">
        <v>373247.77739399998</v>
      </c>
      <c r="H88" s="8"/>
      <c r="I88" s="8"/>
      <c r="J88" s="8"/>
      <c r="K88" s="8"/>
    </row>
    <row r="89" spans="1:11" ht="15.75" x14ac:dyDescent="0.15">
      <c r="A89" s="8">
        <v>85</v>
      </c>
      <c r="B89" s="8"/>
      <c r="C89" s="8"/>
      <c r="D89" s="8"/>
      <c r="E89" s="8"/>
      <c r="F89" s="10"/>
      <c r="G89" s="8">
        <v>373247.65870799997</v>
      </c>
      <c r="H89" s="8"/>
      <c r="I89" s="8"/>
      <c r="J89" s="8"/>
      <c r="K89" s="8"/>
    </row>
    <row r="90" spans="1:11" ht="15.75" x14ac:dyDescent="0.15">
      <c r="A90" s="8">
        <v>86</v>
      </c>
      <c r="B90" s="8"/>
      <c r="C90" s="8"/>
      <c r="D90" s="8"/>
      <c r="E90" s="8"/>
      <c r="F90" s="10"/>
      <c r="G90" s="8">
        <v>373248</v>
      </c>
      <c r="H90" s="8"/>
      <c r="I90" s="8"/>
      <c r="J90" s="8"/>
      <c r="K90" s="8"/>
    </row>
    <row r="91" spans="1:11" ht="15.75" x14ac:dyDescent="0.15">
      <c r="A91" s="8">
        <v>87</v>
      </c>
      <c r="B91" s="8"/>
      <c r="C91" s="8"/>
      <c r="D91" s="8"/>
      <c r="E91" s="8"/>
      <c r="F91" s="10"/>
      <c r="G91" s="8">
        <v>373247.78462200001</v>
      </c>
      <c r="H91" s="8"/>
      <c r="I91" s="8"/>
      <c r="J91" s="8"/>
      <c r="K91" s="8"/>
    </row>
    <row r="92" spans="1:11" ht="15.75" x14ac:dyDescent="0.15">
      <c r="A92" s="8">
        <v>88</v>
      </c>
      <c r="B92" s="8"/>
      <c r="C92" s="8"/>
      <c r="D92" s="8"/>
      <c r="E92" s="8"/>
      <c r="F92" s="10">
        <v>215999.99963999999</v>
      </c>
      <c r="G92" s="8">
        <v>373247.85007500002</v>
      </c>
      <c r="H92" s="8"/>
      <c r="I92" s="8"/>
      <c r="J92" s="8"/>
      <c r="K92" s="8"/>
    </row>
    <row r="93" spans="1:11" ht="15.75" x14ac:dyDescent="0.15">
      <c r="A93" s="8">
        <v>89</v>
      </c>
      <c r="B93" s="8"/>
      <c r="C93" s="8"/>
      <c r="D93" s="8"/>
      <c r="E93" s="8"/>
      <c r="F93" s="10"/>
      <c r="G93" s="8">
        <v>373247.95019399998</v>
      </c>
      <c r="H93" s="8"/>
      <c r="I93" s="8"/>
      <c r="J93" s="8"/>
      <c r="K93" s="8"/>
    </row>
    <row r="94" spans="1:11" ht="15.75" x14ac:dyDescent="0.15">
      <c r="A94" s="8">
        <v>90</v>
      </c>
      <c r="B94" s="8"/>
      <c r="C94" s="8"/>
      <c r="D94" s="8"/>
      <c r="E94" s="8"/>
      <c r="F94" s="10"/>
      <c r="G94" s="8">
        <v>373247.15295900003</v>
      </c>
      <c r="H94" s="8"/>
      <c r="I94" s="8"/>
      <c r="J94" s="8"/>
      <c r="K94" s="8"/>
    </row>
    <row r="95" spans="1:11" ht="15.75" x14ac:dyDescent="0.15">
      <c r="A95" s="8">
        <v>91</v>
      </c>
      <c r="B95" s="8"/>
      <c r="C95" s="8"/>
      <c r="D95" s="8"/>
      <c r="E95" s="8"/>
      <c r="F95" s="10">
        <v>216000</v>
      </c>
      <c r="G95" s="8">
        <v>373244.99984499998</v>
      </c>
      <c r="H95" s="8"/>
      <c r="I95" s="8"/>
      <c r="J95" s="8"/>
      <c r="K95" s="8"/>
    </row>
    <row r="96" spans="1:11" ht="15.75" x14ac:dyDescent="0.15">
      <c r="A96" s="8">
        <v>92</v>
      </c>
      <c r="B96" s="8"/>
      <c r="C96" s="8"/>
      <c r="D96" s="8"/>
      <c r="E96" s="8">
        <v>110591.968003</v>
      </c>
      <c r="F96" s="10"/>
      <c r="G96" s="8">
        <v>373247.85744699999</v>
      </c>
      <c r="H96" s="8"/>
      <c r="I96" s="8"/>
      <c r="J96" s="8"/>
      <c r="K96" s="8"/>
    </row>
    <row r="97" spans="1:11" ht="15.75" x14ac:dyDescent="0.15">
      <c r="A97" s="8">
        <v>93</v>
      </c>
      <c r="B97" s="8"/>
      <c r="C97" s="8"/>
      <c r="D97" s="8"/>
      <c r="E97" s="8"/>
      <c r="F97" s="10"/>
      <c r="G97" s="8"/>
      <c r="H97" s="8"/>
      <c r="I97" s="8"/>
      <c r="J97" s="8"/>
      <c r="K97" s="8"/>
    </row>
    <row r="98" spans="1:11" ht="15.75" x14ac:dyDescent="0.15">
      <c r="A98" s="8">
        <v>94</v>
      </c>
      <c r="B98" s="8"/>
      <c r="C98" s="8"/>
      <c r="D98" s="8">
        <v>46655.989669000002</v>
      </c>
      <c r="E98" s="8"/>
      <c r="F98" s="10">
        <v>215999.998918</v>
      </c>
      <c r="G98" s="8">
        <v>373246.66718699998</v>
      </c>
      <c r="H98" s="8"/>
      <c r="I98" s="8"/>
      <c r="J98" s="8"/>
      <c r="K98" s="8"/>
    </row>
    <row r="99" spans="1:11" ht="15.75" x14ac:dyDescent="0.15">
      <c r="A99" s="8">
        <v>95</v>
      </c>
      <c r="B99" s="8"/>
      <c r="C99" s="8"/>
      <c r="D99" s="8">
        <v>46656</v>
      </c>
      <c r="E99" s="8">
        <v>110591.980949</v>
      </c>
      <c r="F99" s="10"/>
      <c r="G99" s="8">
        <v>373247.64659999998</v>
      </c>
      <c r="H99" s="8"/>
      <c r="I99" s="8"/>
      <c r="J99" s="8"/>
      <c r="K99" s="8"/>
    </row>
    <row r="100" spans="1:11" ht="15.75" x14ac:dyDescent="0.15">
      <c r="A100" s="8">
        <v>96</v>
      </c>
      <c r="B100" s="8"/>
      <c r="C100" s="8"/>
      <c r="D100" s="8">
        <v>46655.997547999999</v>
      </c>
      <c r="E100" s="8">
        <v>110591.91132</v>
      </c>
      <c r="F100" s="10"/>
      <c r="G100" s="8">
        <v>373236.71219599998</v>
      </c>
      <c r="H100" s="8"/>
      <c r="I100" s="8"/>
      <c r="J100" s="8"/>
      <c r="K100" s="8"/>
    </row>
    <row r="101" spans="1:11" ht="15.75" x14ac:dyDescent="0.15">
      <c r="A101" s="8">
        <v>97</v>
      </c>
      <c r="B101" s="8"/>
      <c r="C101" s="8"/>
      <c r="D101" s="8"/>
      <c r="E101" s="8"/>
      <c r="F101" s="10"/>
      <c r="G101" s="8">
        <v>373245.216265</v>
      </c>
      <c r="H101" s="8"/>
      <c r="I101" s="8"/>
      <c r="J101" s="8"/>
      <c r="K101" s="8"/>
    </row>
    <row r="102" spans="1:11" ht="15.75" x14ac:dyDescent="0.15">
      <c r="A102" s="8">
        <v>98</v>
      </c>
      <c r="B102" s="8"/>
      <c r="C102" s="8"/>
      <c r="D102" s="8"/>
      <c r="E102" s="8">
        <v>110591.986195</v>
      </c>
      <c r="F102" s="10"/>
      <c r="G102" s="8">
        <v>373237.84702799999</v>
      </c>
      <c r="H102" s="8"/>
      <c r="I102" s="8"/>
      <c r="J102" s="8"/>
      <c r="K102" s="8"/>
    </row>
    <row r="103" spans="1:11" ht="15.75" x14ac:dyDescent="0.15">
      <c r="A103" s="8">
        <v>99</v>
      </c>
      <c r="B103" s="8"/>
      <c r="C103" s="8"/>
      <c r="D103" s="8"/>
      <c r="E103" s="8"/>
      <c r="F103" s="10"/>
      <c r="G103" s="8">
        <v>373245.717367</v>
      </c>
      <c r="H103" s="8"/>
      <c r="I103" s="8"/>
      <c r="J103" s="8"/>
      <c r="K103" s="8"/>
    </row>
    <row r="104" spans="1:11" ht="42" x14ac:dyDescent="0.15">
      <c r="B104" s="2" t="s">
        <v>36</v>
      </c>
    </row>
    <row r="106" spans="1:11" x14ac:dyDescent="0.15">
      <c r="A106" s="9" t="s">
        <v>18</v>
      </c>
      <c r="B106" s="1">
        <v>2</v>
      </c>
      <c r="C106" s="1">
        <v>4</v>
      </c>
      <c r="D106" s="1">
        <v>6</v>
      </c>
      <c r="E106" s="1">
        <v>8</v>
      </c>
      <c r="F106" s="1">
        <v>10</v>
      </c>
      <c r="G106" s="1">
        <v>12</v>
      </c>
      <c r="H106" s="1">
        <v>14</v>
      </c>
      <c r="I106" s="1">
        <v>16</v>
      </c>
      <c r="J106" s="1">
        <v>18</v>
      </c>
      <c r="K106" s="1">
        <v>20</v>
      </c>
    </row>
    <row r="107" spans="1:11" x14ac:dyDescent="0.15">
      <c r="A107" s="8">
        <v>1</v>
      </c>
      <c r="B107" s="8"/>
      <c r="C107" s="8"/>
      <c r="D107" s="8"/>
      <c r="E107" s="8"/>
      <c r="F107" s="8"/>
      <c r="G107" s="8">
        <f>($G$3-G5)/$G$3</f>
        <v>0</v>
      </c>
      <c r="H107" s="8">
        <f>($H$3-H5)/$H$3</f>
        <v>2.8967916534857293E-7</v>
      </c>
      <c r="I107" s="8"/>
      <c r="J107" s="8"/>
      <c r="K107" s="8"/>
    </row>
    <row r="108" spans="1:11" x14ac:dyDescent="0.15">
      <c r="A108" s="8">
        <v>2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15">
      <c r="A109" s="8">
        <v>3</v>
      </c>
      <c r="B109" s="8"/>
      <c r="C109" s="8"/>
      <c r="D109" s="8"/>
      <c r="E109" s="8"/>
      <c r="F109" s="8"/>
      <c r="G109" s="8">
        <f t="shared" ref="G109:G171" si="2">($G$3-G7)/$G$3</f>
        <v>6.0588670259928305E-7</v>
      </c>
      <c r="H109" s="8"/>
      <c r="I109" s="8"/>
      <c r="J109" s="8"/>
      <c r="K109" s="8"/>
    </row>
    <row r="110" spans="1:11" x14ac:dyDescent="0.15">
      <c r="A110" s="8">
        <v>4</v>
      </c>
      <c r="B110" s="8"/>
      <c r="C110" s="8"/>
      <c r="D110" s="8"/>
      <c r="E110" s="8">
        <f t="shared" ref="E110:E166" si="3">($E$3-E8)/$E$3</f>
        <v>2.5860821303332934E-9</v>
      </c>
      <c r="F110" s="8"/>
      <c r="G110" s="8">
        <f t="shared" si="2"/>
        <v>2.754576045978662E-6</v>
      </c>
      <c r="H110" s="8"/>
      <c r="I110" s="8"/>
      <c r="J110" s="8"/>
      <c r="K110" s="8"/>
    </row>
    <row r="111" spans="1:11" x14ac:dyDescent="0.15">
      <c r="A111" s="8">
        <v>5</v>
      </c>
      <c r="B111" s="8"/>
      <c r="C111" s="8"/>
      <c r="D111" s="8">
        <f t="shared" ref="D111:D164" si="4">($D$3-D9)/$D$3</f>
        <v>2.3683984975312325E-8</v>
      </c>
      <c r="E111" s="8">
        <f t="shared" si="3"/>
        <v>5.2662037101451155E-8</v>
      </c>
      <c r="F111" s="8"/>
      <c r="G111" s="8">
        <f t="shared" si="2"/>
        <v>9.5892275379403885E-7</v>
      </c>
      <c r="H111" s="8"/>
      <c r="I111" s="8"/>
      <c r="J111" s="8"/>
      <c r="K111" s="8"/>
    </row>
    <row r="112" spans="1:11" x14ac:dyDescent="0.15">
      <c r="A112" s="8">
        <v>6</v>
      </c>
      <c r="B112" s="8"/>
      <c r="C112" s="8"/>
      <c r="D112" s="8"/>
      <c r="E112" s="8">
        <f t="shared" si="3"/>
        <v>0</v>
      </c>
      <c r="F112" s="8"/>
      <c r="G112" s="8">
        <f t="shared" si="2"/>
        <v>9.0094789529745215E-7</v>
      </c>
      <c r="H112" s="8"/>
      <c r="I112" s="8"/>
      <c r="J112" s="8"/>
      <c r="K112" s="8"/>
    </row>
    <row r="113" spans="1:11" x14ac:dyDescent="0.15">
      <c r="A113" s="8">
        <v>7</v>
      </c>
      <c r="B113" s="8"/>
      <c r="C113" s="8"/>
      <c r="D113" s="8">
        <f t="shared" si="4"/>
        <v>4.5994727365605003E-6</v>
      </c>
      <c r="E113" s="8">
        <f t="shared" si="3"/>
        <v>6.2815574358515497E-7</v>
      </c>
      <c r="F113" s="8"/>
      <c r="G113" s="8">
        <f t="shared" si="2"/>
        <v>3.4091354810000847E-6</v>
      </c>
      <c r="H113" s="8"/>
      <c r="I113" s="8"/>
      <c r="J113" s="8"/>
      <c r="K113" s="8"/>
    </row>
    <row r="114" spans="1:11" x14ac:dyDescent="0.15">
      <c r="A114" s="8">
        <v>8</v>
      </c>
      <c r="B114" s="8"/>
      <c r="C114" s="8"/>
      <c r="D114" s="8">
        <f t="shared" si="4"/>
        <v>2.3169581618151665E-7</v>
      </c>
      <c r="E114" s="8">
        <f t="shared" si="3"/>
        <v>3.8651982066013532E-7</v>
      </c>
      <c r="F114" s="8"/>
      <c r="G114" s="8">
        <f t="shared" si="2"/>
        <v>1.9098133144863114E-6</v>
      </c>
      <c r="H114" s="8"/>
      <c r="I114" s="8"/>
      <c r="J114" s="8"/>
      <c r="K114" s="8"/>
    </row>
    <row r="115" spans="1:11" x14ac:dyDescent="0.15">
      <c r="A115" s="8">
        <v>9</v>
      </c>
      <c r="B115" s="8"/>
      <c r="C115" s="8"/>
      <c r="D115" s="8"/>
      <c r="E115" s="8"/>
      <c r="F115" s="8"/>
      <c r="G115" s="8">
        <f t="shared" si="2"/>
        <v>1.6527081184474919E-7</v>
      </c>
      <c r="H115" s="8"/>
      <c r="I115" s="8"/>
      <c r="J115" s="8"/>
      <c r="K115" s="8"/>
    </row>
    <row r="116" spans="1:11" x14ac:dyDescent="0.15">
      <c r="A116" s="8">
        <v>10</v>
      </c>
      <c r="B116" s="8"/>
      <c r="C116" s="8"/>
      <c r="D116" s="8"/>
      <c r="E116" s="8">
        <f t="shared" si="3"/>
        <v>2.1508246527341051E-6</v>
      </c>
      <c r="F116" s="8"/>
      <c r="G116" s="8">
        <f t="shared" si="2"/>
        <v>5.3499255186586069E-6</v>
      </c>
      <c r="H116" s="8"/>
      <c r="I116" s="8"/>
      <c r="J116" s="8"/>
      <c r="K116" s="8"/>
    </row>
    <row r="117" spans="1:11" x14ac:dyDescent="0.15">
      <c r="A117" s="8">
        <v>11</v>
      </c>
      <c r="B117" s="8"/>
      <c r="C117" s="8"/>
      <c r="D117" s="8">
        <f t="shared" si="4"/>
        <v>9.3134002057029487E-6</v>
      </c>
      <c r="E117" s="8">
        <f t="shared" si="3"/>
        <v>8.979437934081497E-6</v>
      </c>
      <c r="F117" s="8"/>
      <c r="G117" s="8">
        <f t="shared" si="2"/>
        <v>0</v>
      </c>
      <c r="H117" s="8"/>
      <c r="I117" s="8"/>
      <c r="J117" s="8"/>
      <c r="K117" s="8"/>
    </row>
    <row r="118" spans="1:11" x14ac:dyDescent="0.15">
      <c r="A118" s="8">
        <v>12</v>
      </c>
      <c r="B118" s="8"/>
      <c r="C118" s="8"/>
      <c r="D118" s="8">
        <f t="shared" si="4"/>
        <v>3.9295696159668627E-6</v>
      </c>
      <c r="E118" s="8">
        <f t="shared" si="3"/>
        <v>2.1620641637843654E-6</v>
      </c>
      <c r="F118" s="8"/>
      <c r="G118" s="8">
        <f t="shared" si="2"/>
        <v>3.9797373328002264E-6</v>
      </c>
      <c r="H118" s="8"/>
      <c r="I118" s="8"/>
      <c r="J118" s="8"/>
      <c r="K118" s="8"/>
    </row>
    <row r="119" spans="1:11" x14ac:dyDescent="0.15">
      <c r="A119" s="8">
        <v>13</v>
      </c>
      <c r="B119" s="8"/>
      <c r="C119" s="8"/>
      <c r="D119" s="8"/>
      <c r="E119" s="8">
        <f t="shared" si="3"/>
        <v>2.8900824647040383E-7</v>
      </c>
      <c r="F119" s="8"/>
      <c r="G119" s="8">
        <f t="shared" si="2"/>
        <v>3.2581956233320821E-6</v>
      </c>
      <c r="H119" s="8"/>
      <c r="I119" s="8"/>
      <c r="J119" s="8"/>
      <c r="K119" s="8"/>
    </row>
    <row r="120" spans="1:11" x14ac:dyDescent="0.15">
      <c r="A120" s="8">
        <v>14</v>
      </c>
      <c r="B120" s="8"/>
      <c r="C120" s="8"/>
      <c r="D120" s="8">
        <f t="shared" si="4"/>
        <v>3.1228566496945272E-8</v>
      </c>
      <c r="E120" s="8">
        <f t="shared" si="3"/>
        <v>5.2638075087185355E-6</v>
      </c>
      <c r="F120" s="8"/>
      <c r="G120" s="8">
        <f t="shared" si="2"/>
        <v>0</v>
      </c>
      <c r="H120" s="8"/>
      <c r="I120" s="8"/>
      <c r="J120" s="8"/>
      <c r="K120" s="8"/>
    </row>
    <row r="121" spans="1:11" x14ac:dyDescent="0.15">
      <c r="A121" s="8">
        <v>15</v>
      </c>
      <c r="B121" s="8"/>
      <c r="C121" s="8"/>
      <c r="D121" s="8">
        <f t="shared" si="4"/>
        <v>2.143347776354072E-11</v>
      </c>
      <c r="E121" s="8">
        <f t="shared" si="3"/>
        <v>1.3524486399932002E-6</v>
      </c>
      <c r="F121" s="8"/>
      <c r="G121" s="8">
        <f t="shared" si="2"/>
        <v>5.4291034378981081E-6</v>
      </c>
      <c r="H121" s="8"/>
      <c r="I121" s="8"/>
      <c r="J121" s="8"/>
      <c r="K121" s="8"/>
    </row>
    <row r="122" spans="1:11" x14ac:dyDescent="0.15">
      <c r="A122" s="8">
        <v>16</v>
      </c>
      <c r="B122" s="8">
        <f t="shared" ref="B122:B123" si="5">($B$3-B20)/$B$3</f>
        <v>1.2915104166671759E-4</v>
      </c>
      <c r="C122" s="8">
        <f t="shared" ref="C122:C123" si="6">($C$3-C20)/$C$3</f>
        <v>1.9050925926512296E-6</v>
      </c>
      <c r="D122" s="8">
        <f t="shared" si="4"/>
        <v>5.0068587105531818E-6</v>
      </c>
      <c r="E122" s="8">
        <f t="shared" si="3"/>
        <v>1.2497920283538878E-6</v>
      </c>
      <c r="F122" s="8"/>
      <c r="G122" s="8">
        <f t="shared" si="2"/>
        <v>8.0346096965588289E-6</v>
      </c>
      <c r="H122" s="8"/>
      <c r="I122" s="8"/>
      <c r="J122" s="8"/>
      <c r="K122" s="8"/>
    </row>
    <row r="123" spans="1:11" x14ac:dyDescent="0.15">
      <c r="A123" s="8">
        <v>17</v>
      </c>
      <c r="B123" s="8">
        <f t="shared" si="5"/>
        <v>1.793981483531213E-8</v>
      </c>
      <c r="C123" s="8">
        <f t="shared" si="6"/>
        <v>1.6420717598832737E-7</v>
      </c>
      <c r="D123" s="8">
        <f t="shared" si="4"/>
        <v>3.1210133745055883E-6</v>
      </c>
      <c r="E123" s="8">
        <f t="shared" si="3"/>
        <v>5.9671585651278323E-7</v>
      </c>
      <c r="F123" s="8"/>
      <c r="G123" s="8">
        <f t="shared" si="2"/>
        <v>3.0001071673000988E-6</v>
      </c>
      <c r="H123" s="8"/>
      <c r="I123" s="8"/>
      <c r="J123" s="8"/>
      <c r="K123" s="8"/>
    </row>
    <row r="124" spans="1:11" x14ac:dyDescent="0.15">
      <c r="A124" s="8">
        <v>18</v>
      </c>
      <c r="B124" s="8"/>
      <c r="C124" s="8"/>
      <c r="D124" s="8">
        <f t="shared" si="4"/>
        <v>6.5072016501297399E-8</v>
      </c>
      <c r="E124" s="8">
        <f t="shared" si="3"/>
        <v>6.2095811633374376E-7</v>
      </c>
      <c r="F124" s="8"/>
      <c r="G124" s="8">
        <f t="shared" si="2"/>
        <v>1.6323382844450391E-6</v>
      </c>
      <c r="H124" s="8"/>
      <c r="I124" s="8"/>
      <c r="J124" s="8"/>
      <c r="K124" s="8"/>
    </row>
    <row r="125" spans="1:11" x14ac:dyDescent="0.15">
      <c r="A125" s="8">
        <v>19</v>
      </c>
      <c r="B125" s="8"/>
      <c r="C125" s="8"/>
      <c r="D125" s="8">
        <f t="shared" si="4"/>
        <v>2.3239669067046091E-6</v>
      </c>
      <c r="E125" s="8">
        <f t="shared" si="3"/>
        <v>2.4261338976335387E-6</v>
      </c>
      <c r="F125" s="8"/>
      <c r="G125" s="8">
        <f t="shared" si="2"/>
        <v>1.7648399990659292E-6</v>
      </c>
      <c r="H125" s="8"/>
      <c r="I125" s="8"/>
      <c r="J125" s="8"/>
      <c r="K125" s="8"/>
    </row>
    <row r="126" spans="1:11" x14ac:dyDescent="0.15">
      <c r="A126" s="8">
        <v>20</v>
      </c>
      <c r="B126" s="8"/>
      <c r="C126" s="8"/>
      <c r="D126" s="8">
        <f t="shared" si="4"/>
        <v>3.4226680384030502E-6</v>
      </c>
      <c r="E126" s="8">
        <f t="shared" si="3"/>
        <v>2.0317925317512063E-8</v>
      </c>
      <c r="F126" s="8"/>
      <c r="G126" s="8">
        <f t="shared" si="2"/>
        <v>3.3139628343987695E-7</v>
      </c>
      <c r="H126" s="8"/>
      <c r="I126" s="8"/>
      <c r="J126" s="8"/>
      <c r="K126" s="8"/>
    </row>
    <row r="127" spans="1:11" x14ac:dyDescent="0.15">
      <c r="A127" s="8">
        <v>21</v>
      </c>
      <c r="B127" s="8"/>
      <c r="C127" s="8"/>
      <c r="D127" s="8">
        <f t="shared" si="4"/>
        <v>1.041302297741307E-6</v>
      </c>
      <c r="E127" s="8">
        <f t="shared" si="3"/>
        <v>6.8029333040916151E-7</v>
      </c>
      <c r="F127" s="8"/>
      <c r="G127" s="8">
        <f t="shared" si="2"/>
        <v>1.198310506637319E-6</v>
      </c>
      <c r="H127" s="8"/>
      <c r="I127" s="8"/>
      <c r="J127" s="8"/>
      <c r="K127" s="8"/>
    </row>
    <row r="128" spans="1:11" x14ac:dyDescent="0.15">
      <c r="A128" s="8">
        <v>22</v>
      </c>
      <c r="B128" s="8"/>
      <c r="C128" s="8"/>
      <c r="D128" s="8">
        <f t="shared" si="4"/>
        <v>5.0908779150035392E-6</v>
      </c>
      <c r="E128" s="8">
        <f t="shared" si="3"/>
        <v>1.5269820601375798E-6</v>
      </c>
      <c r="F128" s="8"/>
      <c r="G128" s="8">
        <f t="shared" si="2"/>
        <v>8.8434927982830865E-6</v>
      </c>
      <c r="H128" s="8"/>
      <c r="I128" s="8"/>
      <c r="J128" s="8"/>
      <c r="K128" s="8"/>
    </row>
    <row r="129" spans="1:11" x14ac:dyDescent="0.15">
      <c r="A129" s="8">
        <v>23</v>
      </c>
      <c r="B129" s="8"/>
      <c r="C129" s="8"/>
      <c r="D129" s="8">
        <f t="shared" si="4"/>
        <v>1.2544453017774739E-5</v>
      </c>
      <c r="E129" s="8">
        <f t="shared" si="3"/>
        <v>4.2253056279485517E-6</v>
      </c>
      <c r="F129" s="8"/>
      <c r="G129" s="8">
        <f t="shared" si="2"/>
        <v>2.5537318351306328E-5</v>
      </c>
      <c r="H129" s="8"/>
      <c r="I129" s="8"/>
      <c r="J129" s="8"/>
      <c r="K129" s="8"/>
    </row>
    <row r="130" spans="1:11" x14ac:dyDescent="0.15">
      <c r="A130" s="8">
        <v>24</v>
      </c>
      <c r="B130" s="8"/>
      <c r="C130" s="8"/>
      <c r="D130" s="8">
        <f t="shared" si="4"/>
        <v>4.4682355966598114E-6</v>
      </c>
      <c r="E130" s="8">
        <f t="shared" si="3"/>
        <v>2.7609592018401834E-7</v>
      </c>
      <c r="F130" s="8"/>
      <c r="G130" s="8">
        <f t="shared" si="2"/>
        <v>2.0610478824345754E-6</v>
      </c>
      <c r="H130" s="8"/>
      <c r="I130" s="8"/>
      <c r="J130" s="8"/>
      <c r="K130" s="8"/>
    </row>
    <row r="131" spans="1:11" x14ac:dyDescent="0.15">
      <c r="A131" s="8">
        <v>25</v>
      </c>
      <c r="B131" s="8"/>
      <c r="C131" s="8"/>
      <c r="D131" s="8">
        <f t="shared" si="4"/>
        <v>1.3132287381174246E-7</v>
      </c>
      <c r="E131" s="8"/>
      <c r="F131" s="8"/>
      <c r="G131" s="8">
        <f t="shared" si="2"/>
        <v>0</v>
      </c>
      <c r="H131" s="8"/>
      <c r="I131" s="8"/>
      <c r="J131" s="8"/>
      <c r="K131" s="8"/>
    </row>
    <row r="132" spans="1:11" x14ac:dyDescent="0.15">
      <c r="A132" s="8">
        <v>26</v>
      </c>
      <c r="B132" s="8"/>
      <c r="C132" s="8"/>
      <c r="D132" s="8">
        <f t="shared" si="4"/>
        <v>6.5946287722422329E-6</v>
      </c>
      <c r="E132" s="8">
        <f t="shared" si="3"/>
        <v>4.7436433015051265E-6</v>
      </c>
      <c r="F132" s="8"/>
      <c r="G132" s="8">
        <f t="shared" si="2"/>
        <v>7.5677528077895106E-5</v>
      </c>
      <c r="H132" s="8"/>
      <c r="I132" s="8"/>
      <c r="J132" s="8"/>
      <c r="K132" s="8"/>
    </row>
    <row r="133" spans="1:11" x14ac:dyDescent="0.15">
      <c r="A133" s="8">
        <v>27</v>
      </c>
      <c r="B133" s="8"/>
      <c r="C133" s="8"/>
      <c r="D133" s="8">
        <f t="shared" si="4"/>
        <v>1.2628600825274965E-7</v>
      </c>
      <c r="E133" s="8">
        <f t="shared" si="3"/>
        <v>3.3082863132099866E-7</v>
      </c>
      <c r="F133" s="8"/>
      <c r="G133" s="8">
        <f t="shared" si="2"/>
        <v>6.884002058215606E-7</v>
      </c>
      <c r="H133" s="8"/>
      <c r="I133" s="8"/>
      <c r="J133" s="8"/>
      <c r="K133" s="8"/>
    </row>
    <row r="134" spans="1:11" x14ac:dyDescent="0.15">
      <c r="A134" s="8">
        <v>28</v>
      </c>
      <c r="B134" s="8"/>
      <c r="C134" s="8"/>
      <c r="D134" s="8">
        <f t="shared" si="4"/>
        <v>2.1624228401627059E-7</v>
      </c>
      <c r="E134" s="8">
        <f t="shared" si="3"/>
        <v>2.3094798896328972E-7</v>
      </c>
      <c r="F134" s="8"/>
      <c r="G134" s="8">
        <f t="shared" si="2"/>
        <v>2.6187414265792098E-6</v>
      </c>
      <c r="H134" s="8"/>
      <c r="I134" s="8"/>
      <c r="J134" s="8"/>
      <c r="K134" s="8"/>
    </row>
    <row r="135" spans="1:11" x14ac:dyDescent="0.15">
      <c r="A135" s="8">
        <v>29</v>
      </c>
      <c r="B135" s="8"/>
      <c r="C135" s="8"/>
      <c r="D135" s="8"/>
      <c r="E135" s="8">
        <f t="shared" si="3"/>
        <v>1.2704354769834094E-8</v>
      </c>
      <c r="F135" s="8"/>
      <c r="G135" s="8">
        <f t="shared" si="2"/>
        <v>1.6008150076678324E-6</v>
      </c>
      <c r="H135" s="8"/>
      <c r="I135" s="8"/>
      <c r="J135" s="8"/>
      <c r="K135" s="8"/>
    </row>
    <row r="136" spans="1:11" x14ac:dyDescent="0.15">
      <c r="A136" s="8">
        <v>30</v>
      </c>
      <c r="B136" s="8"/>
      <c r="C136" s="8"/>
      <c r="D136" s="8"/>
      <c r="E136" s="8">
        <f t="shared" si="3"/>
        <v>3.6230468751867831E-7</v>
      </c>
      <c r="F136" s="8"/>
      <c r="G136" s="8">
        <f t="shared" si="2"/>
        <v>3.8094778813842356E-7</v>
      </c>
      <c r="H136" s="8"/>
      <c r="I136" s="8"/>
      <c r="J136" s="8"/>
      <c r="K136" s="8"/>
    </row>
    <row r="137" spans="1:11" x14ac:dyDescent="0.15">
      <c r="A137" s="8">
        <v>31</v>
      </c>
      <c r="B137" s="8"/>
      <c r="C137" s="8"/>
      <c r="D137" s="8">
        <f t="shared" si="4"/>
        <v>5.8695558987550744E-7</v>
      </c>
      <c r="E137" s="8">
        <f t="shared" si="3"/>
        <v>7.7709056703859593E-8</v>
      </c>
      <c r="F137" s="8"/>
      <c r="G137" s="8">
        <f t="shared" si="2"/>
        <v>2.7224713862535745E-6</v>
      </c>
      <c r="H137" s="8"/>
      <c r="I137" s="8"/>
      <c r="J137" s="8"/>
      <c r="K137" s="8"/>
    </row>
    <row r="138" spans="1:11" x14ac:dyDescent="0.15">
      <c r="A138" s="8">
        <v>32</v>
      </c>
      <c r="B138" s="8"/>
      <c r="C138" s="8"/>
      <c r="D138" s="8">
        <f t="shared" si="4"/>
        <v>2.5660150892150374E-7</v>
      </c>
      <c r="E138" s="8">
        <f t="shared" si="3"/>
        <v>7.2803638594286394E-7</v>
      </c>
      <c r="F138" s="8"/>
      <c r="G138" s="8">
        <f t="shared" si="2"/>
        <v>2.5786715535458098E-6</v>
      </c>
      <c r="H138" s="8"/>
      <c r="I138" s="8"/>
      <c r="J138" s="8"/>
      <c r="K138" s="8"/>
    </row>
    <row r="139" spans="1:11" x14ac:dyDescent="0.15">
      <c r="A139" s="8">
        <v>33</v>
      </c>
      <c r="B139" s="8"/>
      <c r="C139" s="8"/>
      <c r="D139" s="8">
        <f t="shared" si="4"/>
        <v>1.0009430684695012E-8</v>
      </c>
      <c r="E139" s="8">
        <f t="shared" si="3"/>
        <v>7.1645326971537103E-7</v>
      </c>
      <c r="F139" s="8"/>
      <c r="G139" s="8"/>
      <c r="H139" s="8"/>
      <c r="I139" s="8"/>
      <c r="J139" s="8"/>
      <c r="K139" s="8"/>
    </row>
    <row r="140" spans="1:11" x14ac:dyDescent="0.15">
      <c r="A140" s="8">
        <v>34</v>
      </c>
      <c r="B140" s="8"/>
      <c r="C140" s="8"/>
      <c r="D140" s="8"/>
      <c r="E140" s="8"/>
      <c r="F140" s="8"/>
      <c r="G140" s="8">
        <f t="shared" si="2"/>
        <v>3.909036350507352E-7</v>
      </c>
      <c r="H140" s="8"/>
      <c r="I140" s="8"/>
      <c r="J140" s="8"/>
      <c r="K140" s="8"/>
    </row>
    <row r="141" spans="1:11" x14ac:dyDescent="0.15">
      <c r="A141" s="8">
        <v>35</v>
      </c>
      <c r="B141" s="8"/>
      <c r="C141" s="8"/>
      <c r="D141" s="8">
        <f t="shared" si="4"/>
        <v>1.8218449861048695E-9</v>
      </c>
      <c r="E141" s="8">
        <f t="shared" si="3"/>
        <v>3.7568721059191948E-7</v>
      </c>
      <c r="F141" s="8"/>
      <c r="G141" s="8">
        <f t="shared" si="2"/>
        <v>4.628557955748938E-7</v>
      </c>
      <c r="H141" s="8"/>
      <c r="I141" s="8"/>
      <c r="J141" s="8"/>
      <c r="K141" s="8"/>
    </row>
    <row r="142" spans="1:11" x14ac:dyDescent="0.15">
      <c r="A142" s="8">
        <v>36</v>
      </c>
      <c r="B142" s="8"/>
      <c r="C142" s="8"/>
      <c r="D142" s="8">
        <f t="shared" si="4"/>
        <v>9.1831704397249944E-7</v>
      </c>
      <c r="E142" s="8">
        <f t="shared" si="3"/>
        <v>1.9540292215567578E-8</v>
      </c>
      <c r="F142" s="8"/>
      <c r="G142" s="8">
        <f t="shared" si="2"/>
        <v>1.4281389319848878E-7</v>
      </c>
      <c r="H142" s="8"/>
      <c r="I142" s="8"/>
      <c r="J142" s="8"/>
      <c r="K142" s="8"/>
    </row>
    <row r="143" spans="1:11" x14ac:dyDescent="0.15">
      <c r="A143" s="8">
        <v>37</v>
      </c>
      <c r="B143" s="8"/>
      <c r="C143" s="8"/>
      <c r="D143" s="8"/>
      <c r="E143" s="8">
        <f t="shared" si="3"/>
        <v>1.765046301708632E-8</v>
      </c>
      <c r="F143" s="8"/>
      <c r="G143" s="8">
        <f t="shared" si="2"/>
        <v>7.2388117284087157E-6</v>
      </c>
      <c r="H143" s="8"/>
      <c r="I143" s="8"/>
      <c r="J143" s="8"/>
      <c r="K143" s="8"/>
    </row>
    <row r="144" spans="1:11" x14ac:dyDescent="0.15">
      <c r="A144" s="8">
        <v>38</v>
      </c>
      <c r="B144" s="8"/>
      <c r="C144" s="8"/>
      <c r="D144" s="8"/>
      <c r="E144" s="8">
        <f t="shared" si="3"/>
        <v>9.0421826404996902E-12</v>
      </c>
      <c r="F144" s="8"/>
      <c r="G144" s="8">
        <f t="shared" si="2"/>
        <v>1.3854273834019404E-6</v>
      </c>
      <c r="H144" s="8"/>
      <c r="I144" s="8"/>
      <c r="J144" s="8"/>
      <c r="K144" s="8"/>
    </row>
    <row r="145" spans="1:11" x14ac:dyDescent="0.15">
      <c r="A145" s="8">
        <v>39</v>
      </c>
      <c r="B145" s="8"/>
      <c r="C145" s="8"/>
      <c r="D145" s="8"/>
      <c r="E145" s="8">
        <f t="shared" si="3"/>
        <v>3.2190393889558673E-9</v>
      </c>
      <c r="F145" s="8"/>
      <c r="G145" s="8">
        <f t="shared" si="2"/>
        <v>1.9600372946081701E-7</v>
      </c>
      <c r="H145" s="8"/>
      <c r="I145" s="8"/>
      <c r="J145" s="8"/>
      <c r="K145" s="8"/>
    </row>
    <row r="146" spans="1:11" x14ac:dyDescent="0.15">
      <c r="A146" s="8">
        <v>40</v>
      </c>
      <c r="B146" s="8"/>
      <c r="C146" s="8"/>
      <c r="D146" s="8"/>
      <c r="E146" s="8"/>
      <c r="F146" s="8"/>
      <c r="G146" s="8">
        <f t="shared" si="2"/>
        <v>1.0950038579538481E-6</v>
      </c>
      <c r="H146" s="8"/>
      <c r="I146" s="8"/>
      <c r="J146" s="8"/>
      <c r="K146" s="8"/>
    </row>
    <row r="147" spans="1:11" x14ac:dyDescent="0.15">
      <c r="A147" s="8">
        <v>41</v>
      </c>
      <c r="B147" s="8"/>
      <c r="C147" s="8"/>
      <c r="D147" s="8"/>
      <c r="E147" s="8"/>
      <c r="F147" s="8"/>
      <c r="G147" s="8">
        <f t="shared" si="2"/>
        <v>2.1861068245142219E-7</v>
      </c>
      <c r="H147" s="8"/>
      <c r="I147" s="8"/>
      <c r="J147" s="8"/>
      <c r="K147" s="8"/>
    </row>
    <row r="148" spans="1:11" x14ac:dyDescent="0.15">
      <c r="A148" s="8">
        <v>42</v>
      </c>
      <c r="B148" s="8"/>
      <c r="C148" s="8"/>
      <c r="D148" s="8"/>
      <c r="E148" s="8"/>
      <c r="F148" s="8"/>
      <c r="G148" s="8">
        <f t="shared" si="2"/>
        <v>1.1321507416463563E-6</v>
      </c>
      <c r="H148" s="8"/>
      <c r="I148" s="8"/>
      <c r="J148" s="8"/>
      <c r="K148" s="8"/>
    </row>
    <row r="149" spans="1:11" x14ac:dyDescent="0.15">
      <c r="A149" s="8">
        <v>43</v>
      </c>
      <c r="B149" s="8"/>
      <c r="C149" s="8"/>
      <c r="D149" s="8"/>
      <c r="E149" s="8"/>
      <c r="F149" s="8"/>
      <c r="G149" s="8">
        <f t="shared" si="2"/>
        <v>2.5653184945598886E-8</v>
      </c>
      <c r="H149" s="8"/>
      <c r="I149" s="8"/>
      <c r="J149" s="8"/>
      <c r="K149" s="8"/>
    </row>
    <row r="150" spans="1:11" x14ac:dyDescent="0.15">
      <c r="A150" s="8">
        <v>44</v>
      </c>
      <c r="B150" s="8"/>
      <c r="C150" s="8"/>
      <c r="D150" s="8"/>
      <c r="E150" s="8">
        <f t="shared" si="3"/>
        <v>4.7100151913649891E-7</v>
      </c>
      <c r="F150" s="8"/>
      <c r="G150" s="8"/>
      <c r="H150" s="8"/>
      <c r="I150" s="8"/>
      <c r="J150" s="8"/>
      <c r="K150" s="8"/>
    </row>
    <row r="151" spans="1:11" x14ac:dyDescent="0.15">
      <c r="A151" s="8">
        <v>45</v>
      </c>
      <c r="B151" s="8"/>
      <c r="C151" s="8"/>
      <c r="D151" s="8">
        <f t="shared" si="4"/>
        <v>8.9591906797489767E-8</v>
      </c>
      <c r="E151" s="8">
        <f t="shared" si="3"/>
        <v>2.0858832464733091E-6</v>
      </c>
      <c r="F151" s="8"/>
      <c r="G151" s="8">
        <f t="shared" si="2"/>
        <v>2.7941609867920914E-6</v>
      </c>
      <c r="H151" s="8"/>
      <c r="I151" s="8"/>
      <c r="J151" s="8"/>
      <c r="K151" s="8"/>
    </row>
    <row r="152" spans="1:11" x14ac:dyDescent="0.15">
      <c r="A152" s="8">
        <v>46</v>
      </c>
      <c r="B152" s="8"/>
      <c r="C152" s="8"/>
      <c r="D152" s="8"/>
      <c r="E152" s="8"/>
      <c r="F152" s="8"/>
      <c r="G152" s="8">
        <f t="shared" si="2"/>
        <v>6.4021776402781951E-8</v>
      </c>
      <c r="H152" s="8"/>
      <c r="I152" s="8"/>
      <c r="J152" s="8"/>
      <c r="K152" s="8"/>
    </row>
    <row r="153" spans="1:11" x14ac:dyDescent="0.15">
      <c r="A153" s="8">
        <v>47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</row>
    <row r="154" spans="1:11" x14ac:dyDescent="0.15">
      <c r="A154" s="8">
        <v>48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</row>
    <row r="155" spans="1:11" x14ac:dyDescent="0.15">
      <c r="A155" s="8">
        <v>49</v>
      </c>
      <c r="B155" s="8"/>
      <c r="C155" s="8"/>
      <c r="D155" s="8"/>
      <c r="E155" s="8"/>
      <c r="F155" s="8"/>
      <c r="G155" s="8">
        <f t="shared" si="2"/>
        <v>7.3982981879470754E-8</v>
      </c>
      <c r="H155" s="8"/>
      <c r="I155" s="8"/>
      <c r="J155" s="8"/>
      <c r="K155" s="8"/>
    </row>
    <row r="156" spans="1:11" x14ac:dyDescent="0.15">
      <c r="A156" s="8">
        <v>50</v>
      </c>
      <c r="B156" s="8"/>
      <c r="C156" s="8"/>
      <c r="D156" s="8">
        <f t="shared" si="4"/>
        <v>6.21570699193658E-10</v>
      </c>
      <c r="E156" s="8"/>
      <c r="F156" s="8"/>
      <c r="G156" s="8">
        <f t="shared" si="2"/>
        <v>3.0738275884141827E-7</v>
      </c>
      <c r="H156" s="8"/>
      <c r="I156" s="8"/>
      <c r="J156" s="8"/>
      <c r="K156" s="8"/>
    </row>
    <row r="157" spans="1:11" x14ac:dyDescent="0.15">
      <c r="A157" s="8">
        <v>51</v>
      </c>
      <c r="B157" s="8"/>
      <c r="C157" s="8"/>
      <c r="D157" s="8"/>
      <c r="E157" s="8"/>
      <c r="F157" s="8"/>
      <c r="G157" s="8">
        <f t="shared" si="2"/>
        <v>1.1289276837727243E-7</v>
      </c>
      <c r="H157" s="8"/>
      <c r="I157" s="8"/>
      <c r="J157" s="8"/>
      <c r="K157" s="8"/>
    </row>
    <row r="158" spans="1:11" x14ac:dyDescent="0.15">
      <c r="A158" s="8">
        <v>52</v>
      </c>
      <c r="B158" s="8"/>
      <c r="C158" s="8"/>
      <c r="D158" s="8">
        <f t="shared" si="4"/>
        <v>6.5494255826100323E-7</v>
      </c>
      <c r="E158" s="8"/>
      <c r="F158" s="8"/>
      <c r="G158" s="8">
        <f t="shared" si="2"/>
        <v>6.162122751706148E-9</v>
      </c>
      <c r="H158" s="8"/>
      <c r="I158" s="8"/>
      <c r="J158" s="8"/>
      <c r="K158" s="8"/>
    </row>
    <row r="159" spans="1:11" x14ac:dyDescent="0.15">
      <c r="A159" s="8">
        <v>53</v>
      </c>
      <c r="B159" s="8"/>
      <c r="C159" s="8"/>
      <c r="D159" s="8">
        <f t="shared" si="4"/>
        <v>1.1083247593155454E-7</v>
      </c>
      <c r="E159" s="8"/>
      <c r="F159" s="8"/>
      <c r="G159" s="8">
        <f t="shared" si="2"/>
        <v>1.3846021956776618E-8</v>
      </c>
      <c r="H159" s="8"/>
      <c r="I159" s="8"/>
      <c r="J159" s="8"/>
      <c r="K159" s="8"/>
    </row>
    <row r="160" spans="1:11" x14ac:dyDescent="0.15">
      <c r="A160" s="8">
        <v>54</v>
      </c>
      <c r="B160" s="8"/>
      <c r="C160" s="8"/>
      <c r="D160" s="8"/>
      <c r="E160" s="8"/>
      <c r="F160" s="8"/>
      <c r="G160" s="8">
        <f t="shared" si="2"/>
        <v>0</v>
      </c>
      <c r="H160" s="8"/>
      <c r="I160" s="8"/>
      <c r="J160" s="8"/>
      <c r="K160" s="8"/>
    </row>
    <row r="161" spans="1:11" x14ac:dyDescent="0.15">
      <c r="A161" s="8">
        <v>55</v>
      </c>
      <c r="B161" s="8"/>
      <c r="C161" s="8"/>
      <c r="D161" s="8">
        <f t="shared" si="4"/>
        <v>7.7559156373332992E-7</v>
      </c>
      <c r="E161" s="8">
        <f t="shared" si="3"/>
        <v>1.359601056199827E-6</v>
      </c>
      <c r="F161" s="8"/>
      <c r="G161" s="8">
        <f t="shared" si="2"/>
        <v>1.3939838927449155E-5</v>
      </c>
      <c r="H161" s="8"/>
      <c r="I161" s="8"/>
      <c r="J161" s="8"/>
      <c r="K161" s="8"/>
    </row>
    <row r="162" spans="1:11" x14ac:dyDescent="0.15">
      <c r="A162" s="8">
        <v>56</v>
      </c>
      <c r="B162" s="8"/>
      <c r="C162" s="8"/>
      <c r="D162" s="8">
        <f t="shared" si="4"/>
        <v>5.9930126885668327E-7</v>
      </c>
      <c r="E162" s="8"/>
      <c r="F162" s="8"/>
      <c r="G162" s="8">
        <f t="shared" si="2"/>
        <v>4.2473100967385388E-8</v>
      </c>
      <c r="H162" s="8"/>
      <c r="I162" s="8"/>
      <c r="J162" s="8"/>
      <c r="K162" s="8"/>
    </row>
    <row r="163" spans="1:11" x14ac:dyDescent="0.15">
      <c r="A163" s="8">
        <v>57</v>
      </c>
      <c r="B163" s="8"/>
      <c r="C163" s="8"/>
      <c r="D163" s="8"/>
      <c r="E163" s="8"/>
      <c r="F163" s="8"/>
      <c r="G163" s="8">
        <f t="shared" si="2"/>
        <v>2.7603630798285001E-8</v>
      </c>
      <c r="H163" s="8"/>
      <c r="I163" s="8"/>
      <c r="J163" s="8"/>
      <c r="K163" s="8"/>
    </row>
    <row r="164" spans="1:11" x14ac:dyDescent="0.15">
      <c r="A164" s="8">
        <v>58</v>
      </c>
      <c r="B164" s="8"/>
      <c r="C164" s="8"/>
      <c r="D164" s="8">
        <f t="shared" si="4"/>
        <v>0</v>
      </c>
      <c r="E164" s="8"/>
      <c r="F164" s="8"/>
      <c r="G164" s="8">
        <f t="shared" si="2"/>
        <v>6.9349601340541586E-7</v>
      </c>
      <c r="H164" s="8"/>
      <c r="I164" s="8"/>
      <c r="J164" s="8"/>
      <c r="K164" s="8"/>
    </row>
    <row r="165" spans="1:11" x14ac:dyDescent="0.15">
      <c r="A165" s="8">
        <v>59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</row>
    <row r="166" spans="1:11" x14ac:dyDescent="0.15">
      <c r="A166" s="8">
        <v>60</v>
      </c>
      <c r="B166" s="8"/>
      <c r="C166" s="8"/>
      <c r="D166" s="8"/>
      <c r="E166" s="8">
        <f t="shared" si="3"/>
        <v>5.2264178828375375E-9</v>
      </c>
      <c r="F166" s="8"/>
      <c r="G166" s="8">
        <f t="shared" si="2"/>
        <v>9.0577846306765571E-8</v>
      </c>
      <c r="H166" s="8"/>
      <c r="I166" s="8"/>
      <c r="J166" s="8"/>
      <c r="K166" s="8"/>
    </row>
    <row r="167" spans="1:11" x14ac:dyDescent="0.15">
      <c r="A167" s="8">
        <v>61</v>
      </c>
      <c r="B167" s="8"/>
      <c r="C167" s="8"/>
      <c r="D167" s="8"/>
      <c r="E167" s="8"/>
      <c r="F167" s="8"/>
      <c r="G167" s="8">
        <f t="shared" si="2"/>
        <v>3.6768234524350413E-6</v>
      </c>
      <c r="H167" s="8"/>
      <c r="I167" s="8"/>
      <c r="J167" s="8"/>
      <c r="K167" s="8"/>
    </row>
    <row r="168" spans="1:11" x14ac:dyDescent="0.15">
      <c r="A168" s="8">
        <v>62</v>
      </c>
      <c r="B168" s="8"/>
      <c r="C168" s="8"/>
      <c r="D168" s="8"/>
      <c r="E168" s="8"/>
      <c r="F168" s="8"/>
      <c r="G168" s="8">
        <f t="shared" si="2"/>
        <v>2.5004822516162572E-8</v>
      </c>
      <c r="H168" s="8"/>
      <c r="I168" s="8"/>
      <c r="J168" s="8"/>
      <c r="K168" s="8"/>
    </row>
    <row r="169" spans="1:11" x14ac:dyDescent="0.15">
      <c r="A169" s="8">
        <v>63</v>
      </c>
      <c r="B169" s="8"/>
      <c r="C169" s="8"/>
      <c r="D169" s="8"/>
      <c r="E169" s="8"/>
      <c r="F169" s="8"/>
      <c r="G169" s="8">
        <f t="shared" si="2"/>
        <v>1.1751971881049292E-7</v>
      </c>
      <c r="H169" s="8"/>
      <c r="I169" s="8"/>
      <c r="J169" s="8"/>
      <c r="K169" s="8"/>
    </row>
    <row r="170" spans="1:11" x14ac:dyDescent="0.15">
      <c r="A170" s="8">
        <v>64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</row>
    <row r="171" spans="1:11" x14ac:dyDescent="0.15">
      <c r="A171" s="8">
        <v>65</v>
      </c>
      <c r="B171" s="8"/>
      <c r="C171" s="8"/>
      <c r="D171" s="8"/>
      <c r="E171" s="8"/>
      <c r="F171" s="8"/>
      <c r="G171" s="8">
        <f t="shared" si="2"/>
        <v>9.4575191391181631E-10</v>
      </c>
      <c r="H171" s="8"/>
      <c r="I171" s="8"/>
      <c r="J171" s="8"/>
      <c r="K171" s="8"/>
    </row>
    <row r="172" spans="1:11" x14ac:dyDescent="0.15">
      <c r="A172" s="8">
        <v>66</v>
      </c>
      <c r="B172" s="8"/>
      <c r="C172" s="8"/>
      <c r="D172" s="8"/>
      <c r="E172" s="8"/>
      <c r="F172" s="8"/>
      <c r="G172" s="8">
        <f t="shared" ref="G172:G205" si="7">($G$3-G70)/$G$3</f>
        <v>2.3220486077156643E-8</v>
      </c>
      <c r="H172" s="8"/>
      <c r="I172" s="8"/>
      <c r="J172" s="8"/>
      <c r="K172" s="8"/>
    </row>
    <row r="173" spans="1:11" x14ac:dyDescent="0.15">
      <c r="A173" s="8">
        <v>67</v>
      </c>
      <c r="B173" s="8"/>
      <c r="C173" s="8"/>
      <c r="D173" s="8"/>
      <c r="E173" s="8">
        <f t="shared" ref="E173:E204" si="8">($E$3-E71)/$E$3</f>
        <v>6.9552951381873987E-8</v>
      </c>
      <c r="F173" s="8"/>
      <c r="G173" s="8">
        <f t="shared" si="7"/>
        <v>2.3412663965379375E-6</v>
      </c>
      <c r="H173" s="8"/>
      <c r="I173" s="8"/>
      <c r="J173" s="8"/>
      <c r="K173" s="8"/>
    </row>
    <row r="174" spans="1:11" x14ac:dyDescent="0.15">
      <c r="A174" s="8">
        <v>68</v>
      </c>
      <c r="B174" s="8"/>
      <c r="C174" s="8"/>
      <c r="D174" s="8">
        <f t="shared" ref="D174:D202" si="9">($D$3-D72)/$D$3</f>
        <v>1.1402606271478089E-8</v>
      </c>
      <c r="E174" s="8"/>
      <c r="F174" s="8"/>
      <c r="G174" s="8">
        <f t="shared" si="7"/>
        <v>3.4013310179172788E-7</v>
      </c>
      <c r="H174" s="8"/>
      <c r="I174" s="8"/>
      <c r="J174" s="8"/>
      <c r="K174" s="8"/>
    </row>
    <row r="175" spans="1:11" x14ac:dyDescent="0.15">
      <c r="A175" s="8">
        <v>69</v>
      </c>
      <c r="B175" s="8"/>
      <c r="C175" s="8"/>
      <c r="D175" s="8"/>
      <c r="E175" s="8"/>
      <c r="F175" s="8"/>
      <c r="G175" s="8">
        <f t="shared" si="7"/>
        <v>3.978588003784179E-9</v>
      </c>
      <c r="H175" s="8"/>
      <c r="I175" s="8"/>
      <c r="J175" s="8"/>
      <c r="K175" s="8"/>
    </row>
    <row r="176" spans="1:11" x14ac:dyDescent="0.15">
      <c r="A176" s="8">
        <v>70</v>
      </c>
      <c r="B176" s="8">
        <f t="shared" ref="B176" si="10">($B$3-B74)/$B$3</f>
        <v>0</v>
      </c>
      <c r="C176" s="8"/>
      <c r="D176" s="8"/>
      <c r="E176" s="8"/>
      <c r="F176" s="8"/>
      <c r="G176" s="8">
        <f t="shared" si="7"/>
        <v>6.1696887860432226E-6</v>
      </c>
      <c r="H176" s="8"/>
      <c r="I176" s="8"/>
      <c r="J176" s="8"/>
      <c r="K176" s="8"/>
    </row>
    <row r="177" spans="1:11" x14ac:dyDescent="0.15">
      <c r="A177" s="8">
        <v>71</v>
      </c>
      <c r="B177" s="8"/>
      <c r="C177" s="8"/>
      <c r="D177" s="8"/>
      <c r="E177" s="8">
        <f t="shared" si="8"/>
        <v>1.0452745225424881E-6</v>
      </c>
      <c r="F177" s="8"/>
      <c r="G177" s="8">
        <f t="shared" si="7"/>
        <v>2.9346439899465787E-7</v>
      </c>
      <c r="H177" s="8"/>
      <c r="I177" s="8"/>
      <c r="J177" s="8"/>
      <c r="K177" s="8"/>
    </row>
    <row r="178" spans="1:11" x14ac:dyDescent="0.15">
      <c r="A178" s="8">
        <v>72</v>
      </c>
      <c r="B178" s="8"/>
      <c r="C178" s="8"/>
      <c r="D178" s="8"/>
      <c r="E178" s="8"/>
      <c r="F178" s="8"/>
      <c r="G178" s="8">
        <f t="shared" si="7"/>
        <v>2.3550025700302942E-9</v>
      </c>
      <c r="H178" s="8"/>
      <c r="I178" s="8"/>
      <c r="J178" s="8"/>
      <c r="K178" s="8"/>
    </row>
    <row r="179" spans="1:11" x14ac:dyDescent="0.15">
      <c r="A179" s="8">
        <v>73</v>
      </c>
      <c r="B179" s="8"/>
      <c r="C179" s="8"/>
      <c r="D179" s="8"/>
      <c r="E179" s="8"/>
      <c r="F179" s="8"/>
      <c r="G179" s="8">
        <f t="shared" si="7"/>
        <v>7.4200049297252945E-6</v>
      </c>
      <c r="H179" s="8"/>
      <c r="I179" s="8"/>
      <c r="J179" s="8"/>
      <c r="K179" s="8"/>
    </row>
    <row r="180" spans="1:11" x14ac:dyDescent="0.15">
      <c r="A180" s="8">
        <v>74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</row>
    <row r="181" spans="1:11" x14ac:dyDescent="0.15">
      <c r="A181" s="8">
        <v>75</v>
      </c>
      <c r="B181" s="8"/>
      <c r="C181" s="8"/>
      <c r="D181" s="8"/>
      <c r="E181" s="8">
        <f t="shared" si="8"/>
        <v>2.8935185770040805E-9</v>
      </c>
      <c r="F181" s="8"/>
      <c r="G181" s="8"/>
      <c r="H181" s="8"/>
      <c r="I181" s="8"/>
      <c r="J181" s="8"/>
      <c r="K181" s="8"/>
    </row>
    <row r="182" spans="1:11" x14ac:dyDescent="0.15">
      <c r="A182" s="8">
        <v>76</v>
      </c>
      <c r="B182" s="8"/>
      <c r="C182" s="8"/>
      <c r="D182" s="8"/>
      <c r="E182" s="8"/>
      <c r="F182" s="8"/>
      <c r="G182" s="8">
        <f t="shared" si="7"/>
        <v>2.6697959533016224E-6</v>
      </c>
      <c r="H182" s="8"/>
      <c r="I182" s="8"/>
      <c r="J182" s="8"/>
      <c r="K182" s="8"/>
    </row>
    <row r="183" spans="1:11" x14ac:dyDescent="0.15">
      <c r="A183" s="8">
        <v>77</v>
      </c>
      <c r="B183" s="8"/>
      <c r="C183" s="8"/>
      <c r="D183" s="8"/>
      <c r="E183" s="8"/>
      <c r="F183" s="8"/>
      <c r="G183" s="8">
        <f t="shared" si="7"/>
        <v>3.8360553844540846E-8</v>
      </c>
      <c r="H183" s="8"/>
      <c r="I183" s="8"/>
      <c r="J183" s="8"/>
      <c r="K183" s="8"/>
    </row>
    <row r="184" spans="1:11" x14ac:dyDescent="0.15">
      <c r="A184" s="8">
        <v>78</v>
      </c>
      <c r="B184" s="8"/>
      <c r="C184" s="8"/>
      <c r="D184" s="8">
        <f t="shared" si="9"/>
        <v>8.3183298973528391E-8</v>
      </c>
      <c r="E184" s="8"/>
      <c r="F184" s="8"/>
      <c r="G184" s="8"/>
      <c r="H184" s="8"/>
      <c r="I184" s="8"/>
      <c r="J184" s="8"/>
      <c r="K184" s="8"/>
    </row>
    <row r="185" spans="1:11" x14ac:dyDescent="0.15">
      <c r="A185" s="8">
        <v>79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</row>
    <row r="186" spans="1:11" x14ac:dyDescent="0.15">
      <c r="A186" s="8">
        <v>80</v>
      </c>
      <c r="B186" s="8"/>
      <c r="C186" s="8"/>
      <c r="D186" s="8"/>
      <c r="E186" s="8">
        <f t="shared" si="8"/>
        <v>8.840603297981202E-8</v>
      </c>
      <c r="F186" s="8"/>
      <c r="G186" s="8">
        <f t="shared" si="7"/>
        <v>1.4092989111127475E-6</v>
      </c>
      <c r="H186" s="8"/>
      <c r="I186" s="8"/>
      <c r="J186" s="8"/>
      <c r="K186" s="8"/>
    </row>
    <row r="187" spans="1:11" x14ac:dyDescent="0.15">
      <c r="A187" s="8">
        <v>81</v>
      </c>
      <c r="B187" s="8"/>
      <c r="C187" s="8"/>
      <c r="D187" s="8"/>
      <c r="E187" s="8"/>
      <c r="F187" s="8"/>
      <c r="G187" s="8">
        <f t="shared" si="7"/>
        <v>8.9157878989739832E-8</v>
      </c>
      <c r="H187" s="8"/>
      <c r="I187" s="8"/>
      <c r="J187" s="8"/>
      <c r="K187" s="8"/>
    </row>
    <row r="188" spans="1:11" x14ac:dyDescent="0.15">
      <c r="A188" s="8">
        <v>82</v>
      </c>
      <c r="B188" s="8"/>
      <c r="C188" s="8"/>
      <c r="D188" s="8"/>
      <c r="E188" s="8"/>
      <c r="F188" s="8"/>
      <c r="G188" s="8">
        <f t="shared" si="7"/>
        <v>6.2236153978502558E-6</v>
      </c>
      <c r="H188" s="8"/>
      <c r="I188" s="8"/>
      <c r="J188" s="8"/>
      <c r="K188" s="8"/>
    </row>
    <row r="189" spans="1:11" x14ac:dyDescent="0.15">
      <c r="A189" s="8">
        <v>83</v>
      </c>
      <c r="B189" s="8"/>
      <c r="C189" s="8"/>
      <c r="D189" s="8"/>
      <c r="E189" s="8">
        <f t="shared" si="8"/>
        <v>1.7125108508219422E-7</v>
      </c>
      <c r="F189" s="8"/>
      <c r="G189" s="8"/>
      <c r="H189" s="8"/>
      <c r="I189" s="8"/>
      <c r="J189" s="8"/>
      <c r="K189" s="8"/>
    </row>
    <row r="190" spans="1:11" x14ac:dyDescent="0.15">
      <c r="A190" s="8">
        <v>84</v>
      </c>
      <c r="B190" s="8"/>
      <c r="C190" s="8"/>
      <c r="D190" s="8">
        <f t="shared" si="9"/>
        <v>0</v>
      </c>
      <c r="E190" s="8">
        <f t="shared" si="8"/>
        <v>0</v>
      </c>
      <c r="F190" s="8"/>
      <c r="G190" s="8">
        <f t="shared" si="7"/>
        <v>5.9640239204182025E-7</v>
      </c>
      <c r="H190" s="8"/>
      <c r="I190" s="8"/>
      <c r="J190" s="8"/>
      <c r="K190" s="8"/>
    </row>
    <row r="191" spans="1:11" x14ac:dyDescent="0.15">
      <c r="A191" s="8">
        <v>85</v>
      </c>
      <c r="B191" s="8"/>
      <c r="C191" s="8"/>
      <c r="D191" s="8"/>
      <c r="E191" s="8"/>
      <c r="F191" s="8"/>
      <c r="G191" s="8">
        <f t="shared" si="7"/>
        <v>9.1438400212845644E-7</v>
      </c>
      <c r="H191" s="8"/>
      <c r="I191" s="8"/>
      <c r="J191" s="8"/>
      <c r="K191" s="8"/>
    </row>
    <row r="192" spans="1:11" x14ac:dyDescent="0.15">
      <c r="A192" s="8">
        <v>86</v>
      </c>
      <c r="B192" s="8"/>
      <c r="C192" s="8"/>
      <c r="D192" s="8"/>
      <c r="E192" s="8"/>
      <c r="F192" s="8"/>
      <c r="G192" s="8">
        <f t="shared" si="7"/>
        <v>0</v>
      </c>
      <c r="H192" s="8"/>
      <c r="I192" s="8"/>
      <c r="J192" s="8"/>
      <c r="K192" s="8"/>
    </row>
    <row r="193" spans="1:11" x14ac:dyDescent="0.15">
      <c r="A193" s="8">
        <v>87</v>
      </c>
      <c r="B193" s="8"/>
      <c r="C193" s="8"/>
      <c r="D193" s="8"/>
      <c r="E193" s="8"/>
      <c r="F193" s="8"/>
      <c r="G193" s="8">
        <f t="shared" si="7"/>
        <v>5.7703725135434572E-7</v>
      </c>
      <c r="H193" s="8"/>
      <c r="I193" s="8"/>
      <c r="J193" s="8"/>
      <c r="K193" s="8"/>
    </row>
    <row r="194" spans="1:11" x14ac:dyDescent="0.15">
      <c r="A194" s="8">
        <v>88</v>
      </c>
      <c r="B194" s="8"/>
      <c r="C194" s="8"/>
      <c r="D194" s="8"/>
      <c r="E194" s="8"/>
      <c r="F194" s="8">
        <f t="shared" ref="F194:F200" si="11">($F$3-F92)/$F$3</f>
        <v>1.6666666919331032E-9</v>
      </c>
      <c r="G194" s="8">
        <f t="shared" si="7"/>
        <v>4.0167663316632646E-7</v>
      </c>
      <c r="H194" s="8"/>
      <c r="I194" s="8"/>
      <c r="J194" s="8"/>
      <c r="K194" s="8"/>
    </row>
    <row r="195" spans="1:11" x14ac:dyDescent="0.15">
      <c r="A195" s="8">
        <v>89</v>
      </c>
      <c r="B195" s="8"/>
      <c r="C195" s="8"/>
      <c r="D195" s="8"/>
      <c r="E195" s="8"/>
      <c r="F195" s="8"/>
      <c r="G195" s="8">
        <f t="shared" si="7"/>
        <v>1.3343942907810875E-7</v>
      </c>
      <c r="H195" s="8"/>
      <c r="I195" s="8"/>
      <c r="J195" s="8"/>
      <c r="K195" s="8"/>
    </row>
    <row r="196" spans="1:11" x14ac:dyDescent="0.15">
      <c r="A196" s="8">
        <v>90</v>
      </c>
      <c r="B196" s="8"/>
      <c r="C196" s="8"/>
      <c r="D196" s="8"/>
      <c r="E196" s="8"/>
      <c r="F196" s="8"/>
      <c r="G196" s="8">
        <f t="shared" si="7"/>
        <v>2.2693785364470694E-6</v>
      </c>
      <c r="H196" s="8"/>
      <c r="I196" s="8"/>
      <c r="J196" s="8"/>
      <c r="K196" s="8"/>
    </row>
    <row r="197" spans="1:11" x14ac:dyDescent="0.15">
      <c r="A197" s="8">
        <v>91</v>
      </c>
      <c r="B197" s="8"/>
      <c r="C197" s="8"/>
      <c r="D197" s="8"/>
      <c r="E197" s="8"/>
      <c r="F197" s="8">
        <f t="shared" si="11"/>
        <v>0</v>
      </c>
      <c r="G197" s="8">
        <f t="shared" si="7"/>
        <v>8.0379667138634186E-6</v>
      </c>
      <c r="H197" s="8"/>
      <c r="I197" s="8"/>
      <c r="J197" s="8"/>
      <c r="K197" s="8"/>
    </row>
    <row r="198" spans="1:11" x14ac:dyDescent="0.15">
      <c r="A198" s="8">
        <v>92</v>
      </c>
      <c r="B198" s="8"/>
      <c r="C198" s="8"/>
      <c r="D198" s="8"/>
      <c r="E198" s="8">
        <f t="shared" si="8"/>
        <v>2.8932472509971509E-7</v>
      </c>
      <c r="F198" s="8"/>
      <c r="G198" s="8">
        <f t="shared" si="7"/>
        <v>3.8192569019100616E-7</v>
      </c>
      <c r="H198" s="8"/>
      <c r="I198" s="8"/>
      <c r="J198" s="8"/>
      <c r="K198" s="8"/>
    </row>
    <row r="199" spans="1:11" x14ac:dyDescent="0.15">
      <c r="A199" s="8">
        <v>93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</row>
    <row r="200" spans="1:11" x14ac:dyDescent="0.15">
      <c r="A200" s="8">
        <v>94</v>
      </c>
      <c r="B200" s="8"/>
      <c r="C200" s="8"/>
      <c r="D200" s="8">
        <f t="shared" si="9"/>
        <v>2.2142918376365914E-7</v>
      </c>
      <c r="E200" s="8"/>
      <c r="F200" s="8">
        <f t="shared" si="11"/>
        <v>5.0092592708231812E-9</v>
      </c>
      <c r="G200" s="8">
        <f t="shared" si="7"/>
        <v>3.5708510159878923E-6</v>
      </c>
      <c r="H200" s="8"/>
      <c r="I200" s="8"/>
      <c r="J200" s="8"/>
      <c r="K200" s="8"/>
    </row>
    <row r="201" spans="1:11" x14ac:dyDescent="0.15">
      <c r="A201" s="8">
        <v>95</v>
      </c>
      <c r="B201" s="8"/>
      <c r="C201" s="8"/>
      <c r="D201" s="8">
        <f t="shared" si="9"/>
        <v>0</v>
      </c>
      <c r="E201" s="8">
        <f t="shared" si="8"/>
        <v>1.7226381651177554E-7</v>
      </c>
      <c r="F201" s="8"/>
      <c r="G201" s="8">
        <f t="shared" si="7"/>
        <v>9.4682355972916916E-7</v>
      </c>
      <c r="H201" s="8"/>
      <c r="I201" s="8"/>
      <c r="J201" s="8"/>
      <c r="K201" s="8"/>
    </row>
    <row r="202" spans="1:11" x14ac:dyDescent="0.15">
      <c r="A202" s="8">
        <v>96</v>
      </c>
      <c r="B202" s="8"/>
      <c r="C202" s="8"/>
      <c r="D202" s="8">
        <f t="shared" si="9"/>
        <v>5.2554869698013234E-8</v>
      </c>
      <c r="E202" s="8">
        <f t="shared" si="8"/>
        <v>8.0186631945122356E-7</v>
      </c>
      <c r="F202" s="8"/>
      <c r="G202" s="8">
        <f t="shared" si="7"/>
        <v>3.0242101766175368E-5</v>
      </c>
      <c r="H202" s="8"/>
      <c r="I202" s="8"/>
      <c r="J202" s="8"/>
      <c r="K202" s="8"/>
    </row>
    <row r="203" spans="1:11" x14ac:dyDescent="0.15">
      <c r="A203" s="8">
        <v>97</v>
      </c>
      <c r="B203" s="8"/>
      <c r="C203" s="8"/>
      <c r="D203" s="8"/>
      <c r="E203" s="8"/>
      <c r="F203" s="8"/>
      <c r="G203" s="8">
        <f t="shared" si="7"/>
        <v>7.4581377529270788E-6</v>
      </c>
      <c r="H203" s="8"/>
      <c r="I203" s="8"/>
      <c r="J203" s="8"/>
      <c r="K203" s="8"/>
    </row>
    <row r="204" spans="1:11" x14ac:dyDescent="0.15">
      <c r="A204" s="8">
        <v>98</v>
      </c>
      <c r="B204" s="8"/>
      <c r="C204" s="8"/>
      <c r="D204" s="8"/>
      <c r="E204" s="8">
        <f t="shared" si="8"/>
        <v>1.2482819729316193E-7</v>
      </c>
      <c r="F204" s="8"/>
      <c r="G204" s="8">
        <f t="shared" si="7"/>
        <v>2.7201678240769614E-5</v>
      </c>
      <c r="H204" s="8"/>
      <c r="I204" s="8"/>
      <c r="J204" s="8"/>
      <c r="K204" s="8"/>
    </row>
    <row r="205" spans="1:11" x14ac:dyDescent="0.15">
      <c r="A205" s="8">
        <v>99</v>
      </c>
      <c r="B205" s="8"/>
      <c r="C205" s="8"/>
      <c r="D205" s="8"/>
      <c r="E205" s="8"/>
      <c r="F205" s="8"/>
      <c r="G205" s="8">
        <f t="shared" si="7"/>
        <v>6.1155933856182955E-6</v>
      </c>
      <c r="H205" s="8"/>
      <c r="I205" s="8"/>
      <c r="J205" s="8"/>
      <c r="K205" s="8"/>
    </row>
    <row r="206" spans="1:11" x14ac:dyDescent="0.15">
      <c r="A206" s="7" t="s">
        <v>37</v>
      </c>
      <c r="B206" s="15">
        <f>AVERAGE(B107:B205)</f>
        <v>4.3056327160517626E-5</v>
      </c>
      <c r="C206" s="15">
        <f t="shared" ref="C206:H206" si="12">AVERAGE(C107:C205)</f>
        <v>1.0346498843197786E-6</v>
      </c>
      <c r="D206" s="15">
        <f t="shared" si="12"/>
        <v>1.75408307613048E-6</v>
      </c>
      <c r="E206" s="15">
        <f t="shared" si="12"/>
        <v>1.0041748239263376E-6</v>
      </c>
      <c r="F206" s="15">
        <f t="shared" si="12"/>
        <v>2.2253086542520951E-9</v>
      </c>
      <c r="G206" s="15">
        <f t="shared" si="12"/>
        <v>3.69231692326837E-6</v>
      </c>
      <c r="H206" s="15">
        <f t="shared" si="12"/>
        <v>2.8967916534857293E-7</v>
      </c>
      <c r="I206" s="15"/>
      <c r="J206" s="15"/>
      <c r="K206" s="15"/>
    </row>
  </sheetData>
  <mergeCells count="1">
    <mergeCell ref="B1:C1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6"/>
  <sheetViews>
    <sheetView zoomScaleNormal="100" workbookViewId="0">
      <pane xSplit="1" ySplit="4" topLeftCell="C5" activePane="bottomRight" state="frozen"/>
      <selection pane="topRight" activeCell="B1" sqref="B1"/>
      <selection pane="bottomLeft" activeCell="A5" sqref="A5"/>
      <selection pane="bottomRight" activeCell="D15" sqref="D15"/>
    </sheetView>
  </sheetViews>
  <sheetFormatPr defaultRowHeight="15" x14ac:dyDescent="0.15"/>
  <cols>
    <col min="1" max="1" width="12.125" style="2" customWidth="1"/>
    <col min="2" max="2" width="9.625" style="2" customWidth="1"/>
    <col min="3" max="3" width="12.25" style="2" bestFit="1" customWidth="1"/>
    <col min="4" max="4" width="14" style="2" bestFit="1" customWidth="1"/>
    <col min="5" max="5" width="13.5" style="2" customWidth="1"/>
    <col min="6" max="6" width="13.25" style="2" customWidth="1"/>
    <col min="7" max="7" width="10.875" style="2" bestFit="1" customWidth="1"/>
    <col min="8" max="8" width="13.375" style="2" customWidth="1"/>
    <col min="9" max="9" width="13.25" style="2" customWidth="1"/>
    <col min="10" max="10" width="12.375" style="2" customWidth="1"/>
    <col min="11" max="11" width="11.75" style="2" customWidth="1"/>
    <col min="12" max="16384" width="9" style="2"/>
  </cols>
  <sheetData>
    <row r="1" spans="1:12" x14ac:dyDescent="0.15">
      <c r="A1" s="1" t="s">
        <v>35</v>
      </c>
      <c r="B1" s="1" t="s">
        <v>10</v>
      </c>
      <c r="C1" s="1"/>
      <c r="D1" s="1" t="s">
        <v>11</v>
      </c>
      <c r="E1" s="1" t="s">
        <v>12</v>
      </c>
      <c r="F1" s="1" t="s">
        <v>34</v>
      </c>
      <c r="G1" s="1" t="s">
        <v>14</v>
      </c>
      <c r="H1" s="1" t="s">
        <v>15</v>
      </c>
      <c r="I1" s="1" t="s">
        <v>17</v>
      </c>
      <c r="J1" s="1" t="s">
        <v>25</v>
      </c>
      <c r="K1" s="1"/>
    </row>
    <row r="2" spans="1:12" ht="10.5" customHeight="1" x14ac:dyDescent="0.15">
      <c r="A2" s="3" t="s">
        <v>0</v>
      </c>
      <c r="B2" s="4">
        <f>6*B4</f>
        <v>12</v>
      </c>
      <c r="C2" s="16">
        <f>6*C4</f>
        <v>24</v>
      </c>
      <c r="D2" s="16">
        <f>6*D4</f>
        <v>36</v>
      </c>
      <c r="E2" s="16">
        <f t="shared" ref="E2:K2" si="0">6*E4</f>
        <v>48</v>
      </c>
      <c r="F2" s="16">
        <f t="shared" ref="F2" si="1">6*F4</f>
        <v>60</v>
      </c>
      <c r="G2" s="16">
        <f t="shared" si="0"/>
        <v>72</v>
      </c>
      <c r="H2" s="16">
        <f t="shared" si="0"/>
        <v>84</v>
      </c>
      <c r="I2" s="16">
        <f t="shared" si="0"/>
        <v>96</v>
      </c>
      <c r="J2" s="16">
        <f t="shared" si="0"/>
        <v>108</v>
      </c>
      <c r="K2" s="16">
        <f t="shared" si="0"/>
        <v>120</v>
      </c>
      <c r="L2" s="5"/>
    </row>
    <row r="3" spans="1:12" ht="12" customHeight="1" x14ac:dyDescent="0.15">
      <c r="A3" s="3" t="s">
        <v>3</v>
      </c>
      <c r="B3" s="6">
        <f>B2*B2*B2</f>
        <v>1728</v>
      </c>
      <c r="C3" s="15">
        <f t="shared" ref="C3:K3" si="2">C2*C2*C2</f>
        <v>13824</v>
      </c>
      <c r="D3" s="15">
        <f t="shared" si="2"/>
        <v>46656</v>
      </c>
      <c r="E3" s="15">
        <f t="shared" si="2"/>
        <v>110592</v>
      </c>
      <c r="F3" s="15">
        <f t="shared" ref="F3" si="3">F2*F2*F2</f>
        <v>216000</v>
      </c>
      <c r="G3" s="15">
        <f t="shared" si="2"/>
        <v>373248</v>
      </c>
      <c r="H3" s="15">
        <f t="shared" si="2"/>
        <v>592704</v>
      </c>
      <c r="I3" s="15">
        <f t="shared" si="2"/>
        <v>884736</v>
      </c>
      <c r="J3" s="15">
        <f t="shared" si="2"/>
        <v>1259712</v>
      </c>
      <c r="K3" s="15">
        <f t="shared" si="2"/>
        <v>1728000</v>
      </c>
    </row>
    <row r="4" spans="1:12" ht="12.75" customHeight="1" x14ac:dyDescent="0.15">
      <c r="A4" s="11" t="s">
        <v>16</v>
      </c>
      <c r="B4" s="4">
        <v>2</v>
      </c>
      <c r="C4" s="16">
        <v>4</v>
      </c>
      <c r="D4" s="16">
        <v>6</v>
      </c>
      <c r="E4" s="16">
        <v>8</v>
      </c>
      <c r="F4" s="16">
        <v>10</v>
      </c>
      <c r="G4" s="16">
        <v>12</v>
      </c>
      <c r="H4" s="16">
        <v>14</v>
      </c>
      <c r="I4" s="16">
        <v>16</v>
      </c>
      <c r="J4" s="16">
        <v>18</v>
      </c>
      <c r="K4" s="16">
        <v>20</v>
      </c>
      <c r="L4" s="5"/>
    </row>
    <row r="5" spans="1:12" x14ac:dyDescent="0.15">
      <c r="A5" s="8">
        <v>1</v>
      </c>
      <c r="B5" s="8"/>
      <c r="C5" s="28"/>
      <c r="D5" s="8"/>
      <c r="E5" s="8"/>
      <c r="F5" s="8">
        <v>215999.994462</v>
      </c>
      <c r="G5" s="8"/>
      <c r="H5" s="8"/>
      <c r="I5" s="8">
        <v>884735.99989099998</v>
      </c>
      <c r="J5" s="8">
        <v>1259711.7949020001</v>
      </c>
      <c r="K5" s="8" t="s">
        <v>38</v>
      </c>
    </row>
    <row r="6" spans="1:12" x14ac:dyDescent="0.15">
      <c r="A6" s="8">
        <v>2</v>
      </c>
      <c r="B6" s="8"/>
      <c r="C6" s="28"/>
      <c r="D6" s="8">
        <v>46655.882822</v>
      </c>
      <c r="E6" s="8"/>
      <c r="F6" s="8">
        <v>215999.95937699999</v>
      </c>
      <c r="G6" s="8"/>
      <c r="H6" s="8"/>
      <c r="I6" s="8"/>
      <c r="J6" s="8"/>
      <c r="K6" s="8"/>
    </row>
    <row r="7" spans="1:12" x14ac:dyDescent="0.15">
      <c r="A7" s="8">
        <v>3</v>
      </c>
      <c r="B7" s="8"/>
      <c r="C7" s="28"/>
      <c r="D7" s="8"/>
      <c r="E7" s="8">
        <v>110591.688043</v>
      </c>
      <c r="F7" s="8"/>
      <c r="G7" s="8"/>
      <c r="H7" s="8"/>
      <c r="I7" s="8"/>
      <c r="J7" s="8">
        <v>1259710.235048</v>
      </c>
      <c r="K7" s="8"/>
    </row>
    <row r="8" spans="1:12" x14ac:dyDescent="0.15">
      <c r="A8" s="8">
        <v>4</v>
      </c>
      <c r="B8" s="8"/>
      <c r="C8" s="28"/>
      <c r="D8" s="8"/>
      <c r="E8" s="8"/>
      <c r="F8" s="8">
        <v>215999.952422</v>
      </c>
      <c r="G8" s="8">
        <v>373247.932684</v>
      </c>
      <c r="H8" s="8"/>
      <c r="I8" s="8">
        <v>884735.990185</v>
      </c>
      <c r="J8" s="8"/>
      <c r="K8" s="8"/>
    </row>
    <row r="9" spans="1:12" x14ac:dyDescent="0.15">
      <c r="A9" s="8">
        <v>5</v>
      </c>
      <c r="B9" s="8"/>
      <c r="C9" s="28"/>
      <c r="D9" s="8">
        <v>46655.688762999998</v>
      </c>
      <c r="E9" s="8">
        <v>110591.92004700001</v>
      </c>
      <c r="F9" s="8"/>
      <c r="G9" s="8"/>
      <c r="H9" s="8"/>
      <c r="I9" s="8"/>
      <c r="J9" s="8">
        <v>1259711.5774679999</v>
      </c>
      <c r="K9" s="8"/>
    </row>
    <row r="10" spans="1:12" x14ac:dyDescent="0.15">
      <c r="A10" s="8">
        <v>6</v>
      </c>
      <c r="B10" s="8"/>
      <c r="C10" s="28"/>
      <c r="D10" s="8"/>
      <c r="E10" s="8"/>
      <c r="F10" s="8">
        <v>215999.46683300001</v>
      </c>
      <c r="G10" s="8"/>
      <c r="H10" s="8"/>
      <c r="I10" s="8"/>
      <c r="J10" s="8">
        <v>1259711.2451190001</v>
      </c>
      <c r="K10" s="8"/>
    </row>
    <row r="11" spans="1:12" x14ac:dyDescent="0.15">
      <c r="A11" s="8">
        <v>7</v>
      </c>
      <c r="B11" s="8"/>
      <c r="C11" s="28"/>
      <c r="D11" s="8">
        <v>46655.795918000003</v>
      </c>
      <c r="E11" s="8">
        <v>110591.865995</v>
      </c>
      <c r="F11" s="8">
        <v>215998.223268</v>
      </c>
      <c r="G11" s="8"/>
      <c r="H11" s="8">
        <v>592703.954868</v>
      </c>
      <c r="I11" s="8">
        <v>884735.84256500006</v>
      </c>
      <c r="J11" s="8">
        <v>1259682.294343</v>
      </c>
      <c r="K11" s="8"/>
    </row>
    <row r="12" spans="1:12" x14ac:dyDescent="0.15">
      <c r="A12" s="8">
        <v>8</v>
      </c>
      <c r="B12" s="8"/>
      <c r="C12" s="28"/>
      <c r="D12" s="8">
        <v>46655.152257000002</v>
      </c>
      <c r="E12" s="8"/>
      <c r="F12" s="8">
        <v>215998.505939</v>
      </c>
      <c r="G12" s="8">
        <v>373247.98125800001</v>
      </c>
      <c r="H12" s="8">
        <v>592703.79619400005</v>
      </c>
      <c r="I12" s="8"/>
      <c r="J12" s="8" t="s">
        <v>24</v>
      </c>
      <c r="K12" s="8"/>
    </row>
    <row r="13" spans="1:12" x14ac:dyDescent="0.15">
      <c r="A13" s="8">
        <v>9</v>
      </c>
      <c r="B13" s="8"/>
      <c r="C13" s="28"/>
      <c r="D13" s="8">
        <v>46655.906846999998</v>
      </c>
      <c r="E13" s="8"/>
      <c r="F13" s="8">
        <v>215999.63532500001</v>
      </c>
      <c r="G13" s="8"/>
      <c r="H13" s="8">
        <v>592703.59262100002</v>
      </c>
      <c r="I13" s="8"/>
      <c r="J13" s="8"/>
      <c r="K13" s="8"/>
    </row>
    <row r="14" spans="1:12" x14ac:dyDescent="0.15">
      <c r="A14" s="8">
        <v>10</v>
      </c>
      <c r="B14" s="8"/>
      <c r="C14" s="28"/>
      <c r="D14" s="8">
        <v>46655.465255000003</v>
      </c>
      <c r="E14" s="8">
        <v>110592</v>
      </c>
      <c r="F14" s="8">
        <v>215998.82323899999</v>
      </c>
      <c r="G14" s="8">
        <v>373247.79756899999</v>
      </c>
      <c r="H14" s="8"/>
      <c r="I14" s="8">
        <v>884735.75254599995</v>
      </c>
      <c r="J14" s="8">
        <v>1258365.7716719999</v>
      </c>
      <c r="K14" s="8"/>
    </row>
    <row r="15" spans="1:12" x14ac:dyDescent="0.15">
      <c r="A15" s="8">
        <v>11</v>
      </c>
      <c r="B15" s="8"/>
      <c r="C15" s="28"/>
      <c r="D15" s="8">
        <v>46655.403409999999</v>
      </c>
      <c r="E15" s="8">
        <v>110592</v>
      </c>
      <c r="F15" s="8">
        <v>215993.358503</v>
      </c>
      <c r="G15" s="8">
        <v>373246.71354000003</v>
      </c>
      <c r="H15" s="8">
        <v>592703.40127599996</v>
      </c>
      <c r="I15" s="8">
        <v>884730.494863</v>
      </c>
      <c r="J15" s="8">
        <v>1259210.0316270001</v>
      </c>
      <c r="K15" s="8"/>
    </row>
    <row r="16" spans="1:12" x14ac:dyDescent="0.15">
      <c r="A16" s="8">
        <v>12</v>
      </c>
      <c r="B16" s="8"/>
      <c r="C16" s="28">
        <v>13823.669083000001</v>
      </c>
      <c r="D16" s="8">
        <v>46653.999207000001</v>
      </c>
      <c r="E16" s="8">
        <v>110592</v>
      </c>
      <c r="F16" s="8">
        <v>215997.176252</v>
      </c>
      <c r="G16" s="8"/>
      <c r="H16" s="8"/>
      <c r="I16" s="8">
        <v>884735.97619199997</v>
      </c>
      <c r="J16" s="8">
        <v>1259711.4288240001</v>
      </c>
      <c r="K16" s="8"/>
    </row>
    <row r="17" spans="1:11" x14ac:dyDescent="0.15">
      <c r="A17" s="8">
        <v>13</v>
      </c>
      <c r="B17" s="8"/>
      <c r="C17" s="28"/>
      <c r="D17" s="8">
        <v>46655.401938000003</v>
      </c>
      <c r="E17" s="8">
        <v>110592</v>
      </c>
      <c r="F17" s="8">
        <v>215998.02187999999</v>
      </c>
      <c r="G17" s="8"/>
      <c r="H17" s="8">
        <v>592703.85984599998</v>
      </c>
      <c r="I17" s="8">
        <v>884735.07250699995</v>
      </c>
      <c r="J17" s="8">
        <v>1259700.4167229999</v>
      </c>
      <c r="K17" s="8"/>
    </row>
    <row r="18" spans="1:11" x14ac:dyDescent="0.15">
      <c r="A18" s="8">
        <v>14</v>
      </c>
      <c r="B18" s="8"/>
      <c r="C18" s="28"/>
      <c r="D18" s="8"/>
      <c r="E18" s="8">
        <v>110592</v>
      </c>
      <c r="F18" s="8">
        <v>215998.63439200001</v>
      </c>
      <c r="G18" s="8">
        <v>373247.97197700001</v>
      </c>
      <c r="H18" s="8">
        <v>592702.88300499995</v>
      </c>
      <c r="I18" s="8">
        <v>884734.10855799995</v>
      </c>
      <c r="J18" s="8">
        <v>1259709.6108309999</v>
      </c>
      <c r="K18" s="8"/>
    </row>
    <row r="19" spans="1:11" x14ac:dyDescent="0.15">
      <c r="A19" s="8">
        <v>15</v>
      </c>
      <c r="B19" s="8"/>
      <c r="C19" s="28">
        <v>13823.940574</v>
      </c>
      <c r="D19" s="8">
        <v>46655.815707000002</v>
      </c>
      <c r="E19" s="8">
        <v>110592</v>
      </c>
      <c r="F19" s="8">
        <v>215995.74664299999</v>
      </c>
      <c r="G19" s="8"/>
      <c r="H19" s="8">
        <v>592703.02641299996</v>
      </c>
      <c r="I19" s="8">
        <v>884734.73892599996</v>
      </c>
      <c r="J19" s="8"/>
      <c r="K19" s="8"/>
    </row>
    <row r="20" spans="1:11" x14ac:dyDescent="0.15">
      <c r="A20" s="8">
        <v>16</v>
      </c>
      <c r="B20" s="8"/>
      <c r="C20" s="28">
        <v>13823.995045</v>
      </c>
      <c r="D20" s="8">
        <v>46655.648098999998</v>
      </c>
      <c r="E20" s="8">
        <v>110592</v>
      </c>
      <c r="F20" s="8">
        <v>215998.36287700001</v>
      </c>
      <c r="G20" s="8"/>
      <c r="H20" s="8">
        <v>592703.98629100004</v>
      </c>
      <c r="I20" s="8">
        <v>884735.61828099994</v>
      </c>
      <c r="J20" s="8">
        <v>1258666.6836079999</v>
      </c>
      <c r="K20" s="8"/>
    </row>
    <row r="21" spans="1:11" x14ac:dyDescent="0.15">
      <c r="A21" s="8">
        <v>17</v>
      </c>
      <c r="B21" s="8"/>
      <c r="C21" s="28"/>
      <c r="D21" s="8">
        <v>46655.864174000002</v>
      </c>
      <c r="E21" s="8">
        <v>110592</v>
      </c>
      <c r="F21" s="8">
        <v>215997.90668099999</v>
      </c>
      <c r="G21" s="8"/>
      <c r="H21" s="8">
        <v>592703.338368</v>
      </c>
      <c r="I21" s="8">
        <v>884735.93336300005</v>
      </c>
      <c r="J21" s="8">
        <v>1259711.424785</v>
      </c>
      <c r="K21" s="8"/>
    </row>
    <row r="22" spans="1:11" x14ac:dyDescent="0.15">
      <c r="A22" s="8">
        <v>18</v>
      </c>
      <c r="B22" s="8"/>
      <c r="C22" s="28">
        <v>13823.99972</v>
      </c>
      <c r="D22" s="8">
        <v>46655.545084999998</v>
      </c>
      <c r="E22" s="8">
        <v>110592</v>
      </c>
      <c r="F22" s="8">
        <v>215997.471873</v>
      </c>
      <c r="G22" s="8"/>
      <c r="H22" s="8"/>
      <c r="I22" s="8">
        <v>884735.82488600002</v>
      </c>
      <c r="J22" s="8">
        <v>1259712.4216370001</v>
      </c>
      <c r="K22" s="8"/>
    </row>
    <row r="23" spans="1:11" x14ac:dyDescent="0.15">
      <c r="A23" s="8">
        <v>19</v>
      </c>
      <c r="B23" s="8"/>
      <c r="C23" s="28">
        <v>13823.999667</v>
      </c>
      <c r="D23" s="8">
        <v>46655.99106</v>
      </c>
      <c r="E23" s="8">
        <v>110592</v>
      </c>
      <c r="F23" s="8">
        <v>215997.969855</v>
      </c>
      <c r="G23" s="8"/>
      <c r="H23" s="8"/>
      <c r="I23" s="8"/>
      <c r="J23" s="8">
        <v>1259711.1322939999</v>
      </c>
      <c r="K23" s="8"/>
    </row>
    <row r="24" spans="1:11" x14ac:dyDescent="0.15">
      <c r="A24" s="8">
        <v>20</v>
      </c>
      <c r="B24" s="8"/>
      <c r="C24" s="28">
        <v>13823.982910999999</v>
      </c>
      <c r="D24" s="8">
        <v>46654.704580999998</v>
      </c>
      <c r="E24" s="8">
        <v>110592</v>
      </c>
      <c r="F24" s="8">
        <v>215999.45332900001</v>
      </c>
      <c r="G24" s="8"/>
      <c r="H24" s="8"/>
      <c r="I24" s="8"/>
      <c r="J24" s="8">
        <v>1259711.7208420001</v>
      </c>
      <c r="K24" s="8"/>
    </row>
    <row r="25" spans="1:11" x14ac:dyDescent="0.15">
      <c r="A25" s="8">
        <v>21</v>
      </c>
      <c r="B25" s="8"/>
      <c r="C25" s="28">
        <v>13823.997909</v>
      </c>
      <c r="D25" s="8">
        <v>46655.768142000001</v>
      </c>
      <c r="E25" s="8"/>
      <c r="F25" s="8">
        <v>215997.158261</v>
      </c>
      <c r="G25" s="8"/>
      <c r="H25" s="8"/>
      <c r="I25" s="8"/>
      <c r="J25" s="8">
        <v>1259711.785678</v>
      </c>
      <c r="K25" s="8"/>
    </row>
    <row r="26" spans="1:11" x14ac:dyDescent="0.15">
      <c r="A26" s="8">
        <v>22</v>
      </c>
      <c r="B26" s="8"/>
      <c r="C26" s="28"/>
      <c r="D26" s="8">
        <v>46655.912117</v>
      </c>
      <c r="E26" s="8">
        <v>110592</v>
      </c>
      <c r="F26" s="8">
        <v>215996.28534500001</v>
      </c>
      <c r="G26" s="8"/>
      <c r="H26" s="8"/>
      <c r="I26" s="8">
        <v>884735.92628500005</v>
      </c>
      <c r="J26" s="8">
        <v>1259112.541373</v>
      </c>
      <c r="K26" s="8"/>
    </row>
    <row r="27" spans="1:11" x14ac:dyDescent="0.15">
      <c r="A27" s="8">
        <v>23</v>
      </c>
      <c r="B27" s="8">
        <v>1727.9881109999999</v>
      </c>
      <c r="C27" s="28"/>
      <c r="D27" s="8">
        <v>46655.652176000003</v>
      </c>
      <c r="E27" s="8">
        <v>110592</v>
      </c>
      <c r="F27" s="8">
        <v>215989.80655199999</v>
      </c>
      <c r="G27" s="8">
        <v>373247.98053200002</v>
      </c>
      <c r="H27" s="8"/>
      <c r="I27" s="8">
        <v>884735.864864</v>
      </c>
      <c r="J27" s="8">
        <v>1259548.4093589999</v>
      </c>
      <c r="K27" s="8"/>
    </row>
    <row r="28" spans="1:11" x14ac:dyDescent="0.15">
      <c r="A28" s="8">
        <v>24</v>
      </c>
      <c r="B28" s="8"/>
      <c r="C28" s="28"/>
      <c r="D28" s="8">
        <v>46653.323322999997</v>
      </c>
      <c r="E28" s="8">
        <v>110592</v>
      </c>
      <c r="F28" s="8">
        <v>215999.68098100001</v>
      </c>
      <c r="G28" s="8"/>
      <c r="H28" s="8"/>
      <c r="I28" s="8">
        <v>884735.96530899999</v>
      </c>
      <c r="J28" s="8">
        <v>1259711.7857979999</v>
      </c>
      <c r="K28" s="8"/>
    </row>
    <row r="29" spans="1:11" x14ac:dyDescent="0.15">
      <c r="A29" s="8">
        <v>25</v>
      </c>
      <c r="B29" s="8"/>
      <c r="C29" s="28">
        <v>13823.911824999999</v>
      </c>
      <c r="D29" s="8">
        <v>46654.529197999997</v>
      </c>
      <c r="E29" s="8">
        <v>110592</v>
      </c>
      <c r="F29" s="8">
        <v>215997.42501499999</v>
      </c>
      <c r="G29" s="8"/>
      <c r="H29" s="8"/>
      <c r="I29" s="8">
        <v>884735.76218399999</v>
      </c>
      <c r="J29" s="8">
        <v>1259709.7665200001</v>
      </c>
      <c r="K29" s="8"/>
    </row>
    <row r="30" spans="1:11" x14ac:dyDescent="0.15">
      <c r="A30" s="8">
        <v>26</v>
      </c>
      <c r="B30" s="8"/>
      <c r="C30" s="28"/>
      <c r="D30" s="8">
        <v>46655.424357000004</v>
      </c>
      <c r="E30" s="8">
        <v>110592</v>
      </c>
      <c r="F30" s="8">
        <v>215993.98791900001</v>
      </c>
      <c r="G30" s="8">
        <v>373247.99421700003</v>
      </c>
      <c r="H30" s="8">
        <v>592703.11460700002</v>
      </c>
      <c r="I30" s="8">
        <v>884731.56146</v>
      </c>
      <c r="J30" s="8" t="s">
        <v>24</v>
      </c>
      <c r="K30" s="8"/>
    </row>
    <row r="31" spans="1:11" x14ac:dyDescent="0.15">
      <c r="A31" s="8">
        <v>27</v>
      </c>
      <c r="B31" s="8"/>
      <c r="C31" s="28"/>
      <c r="D31" s="8"/>
      <c r="E31" s="8">
        <v>110592</v>
      </c>
      <c r="F31" s="8">
        <v>215998.10092200001</v>
      </c>
      <c r="G31" s="8"/>
      <c r="H31" s="8"/>
      <c r="I31" s="8"/>
      <c r="J31" s="8">
        <v>1259711.372954</v>
      </c>
      <c r="K31" s="8"/>
    </row>
    <row r="32" spans="1:11" x14ac:dyDescent="0.15">
      <c r="A32" s="8">
        <v>28</v>
      </c>
      <c r="B32" s="8"/>
      <c r="C32" s="28"/>
      <c r="D32" s="8">
        <v>46655.661334999997</v>
      </c>
      <c r="E32" s="8">
        <v>110592</v>
      </c>
      <c r="F32" s="8">
        <v>215999.11149899999</v>
      </c>
      <c r="G32" s="8"/>
      <c r="H32" s="8"/>
      <c r="I32" s="8"/>
      <c r="J32" s="8">
        <v>1259216.9603039999</v>
      </c>
      <c r="K32" s="8"/>
    </row>
    <row r="33" spans="1:11" x14ac:dyDescent="0.15">
      <c r="A33" s="8">
        <v>29</v>
      </c>
      <c r="B33" s="8"/>
      <c r="C33" s="28"/>
      <c r="D33" s="8">
        <v>46655.936401999999</v>
      </c>
      <c r="E33" s="8">
        <v>110592</v>
      </c>
      <c r="F33" s="8">
        <v>215999.34913799999</v>
      </c>
      <c r="G33" s="8"/>
      <c r="H33" s="8"/>
      <c r="I33" s="8"/>
      <c r="J33" s="8">
        <v>1259711.726827</v>
      </c>
      <c r="K33" s="8"/>
    </row>
    <row r="34" spans="1:11" x14ac:dyDescent="0.15">
      <c r="A34" s="8">
        <v>30</v>
      </c>
      <c r="B34" s="8"/>
      <c r="C34" s="28">
        <v>13823.996311999999</v>
      </c>
      <c r="D34" s="8">
        <v>46655.750966</v>
      </c>
      <c r="E34" s="8">
        <v>110592</v>
      </c>
      <c r="F34" s="8">
        <v>215998.966636</v>
      </c>
      <c r="G34" s="8"/>
      <c r="H34" s="8"/>
      <c r="I34" s="8"/>
      <c r="J34" s="8">
        <v>1259711.5950740001</v>
      </c>
      <c r="K34" s="8"/>
    </row>
    <row r="35" spans="1:11" x14ac:dyDescent="0.15">
      <c r="A35" s="8">
        <v>31</v>
      </c>
      <c r="B35" s="8"/>
      <c r="C35" s="28">
        <v>13823.986276</v>
      </c>
      <c r="D35" s="8">
        <v>46655.460592000003</v>
      </c>
      <c r="E35" s="8">
        <v>110592</v>
      </c>
      <c r="F35" s="8">
        <v>215998.23710500001</v>
      </c>
      <c r="G35" s="8"/>
      <c r="H35" s="8"/>
      <c r="I35" s="8">
        <v>884735.40282800002</v>
      </c>
      <c r="J35" s="8">
        <v>1259725.1252989999</v>
      </c>
      <c r="K35" s="8"/>
    </row>
    <row r="36" spans="1:11" x14ac:dyDescent="0.15">
      <c r="A36" s="8">
        <v>32</v>
      </c>
      <c r="B36" s="8"/>
      <c r="C36" s="28"/>
      <c r="D36" s="8">
        <v>46655.931836999996</v>
      </c>
      <c r="E36" s="8">
        <v>110592</v>
      </c>
      <c r="F36" s="8">
        <v>215999.242982</v>
      </c>
      <c r="G36" s="8"/>
      <c r="H36" s="8"/>
      <c r="I36" s="8">
        <v>884735.98985599994</v>
      </c>
      <c r="J36" s="8">
        <v>1259711.1189049999</v>
      </c>
      <c r="K36" s="8"/>
    </row>
    <row r="37" spans="1:11" x14ac:dyDescent="0.15">
      <c r="A37" s="8">
        <v>33</v>
      </c>
      <c r="B37" s="8"/>
      <c r="C37" s="28"/>
      <c r="D37" s="8">
        <v>46655.936391000003</v>
      </c>
      <c r="E37" s="8">
        <v>110592</v>
      </c>
      <c r="F37" s="8">
        <v>215999.242982</v>
      </c>
      <c r="G37" s="8"/>
      <c r="H37" s="8"/>
      <c r="I37" s="8">
        <v>884735.30182699999</v>
      </c>
      <c r="J37" s="8" t="s">
        <v>24</v>
      </c>
      <c r="K37" s="8"/>
    </row>
    <row r="38" spans="1:11" x14ac:dyDescent="0.15">
      <c r="A38" s="8">
        <v>34</v>
      </c>
      <c r="B38" s="8"/>
      <c r="C38" s="28">
        <v>13823.911222000001</v>
      </c>
      <c r="D38" s="8">
        <v>46655.807464999998</v>
      </c>
      <c r="E38" s="8">
        <v>110592</v>
      </c>
      <c r="F38" s="8">
        <v>215999.562447</v>
      </c>
      <c r="G38" s="8"/>
      <c r="H38" s="8"/>
      <c r="I38" s="8"/>
      <c r="J38" s="8">
        <v>1258874.690797</v>
      </c>
      <c r="K38" s="8"/>
    </row>
    <row r="39" spans="1:11" x14ac:dyDescent="0.15">
      <c r="A39" s="8">
        <v>35</v>
      </c>
      <c r="B39" s="8">
        <v>1727.630007</v>
      </c>
      <c r="C39" s="28">
        <v>13823.975062</v>
      </c>
      <c r="D39" s="8">
        <v>46655.915670000002</v>
      </c>
      <c r="E39" s="8">
        <v>110592</v>
      </c>
      <c r="F39" s="8">
        <v>215999.172456</v>
      </c>
      <c r="G39" s="8"/>
      <c r="H39" s="8"/>
      <c r="I39" s="8"/>
      <c r="J39" s="8"/>
      <c r="K39" s="8"/>
    </row>
    <row r="40" spans="1:11" x14ac:dyDescent="0.15">
      <c r="A40" s="8">
        <v>36</v>
      </c>
      <c r="B40" s="8">
        <v>1727.930566</v>
      </c>
      <c r="C40" s="28">
        <v>13823.958261</v>
      </c>
      <c r="D40" s="8">
        <v>46655.738038000003</v>
      </c>
      <c r="E40" s="8">
        <v>110592</v>
      </c>
      <c r="F40" s="8">
        <v>215999.963942</v>
      </c>
      <c r="G40" s="8"/>
      <c r="H40" s="8"/>
      <c r="I40" s="8">
        <v>884734.47734099999</v>
      </c>
      <c r="J40" s="8">
        <v>1259711.7395820001</v>
      </c>
      <c r="K40" s="8"/>
    </row>
    <row r="41" spans="1:11" x14ac:dyDescent="0.15">
      <c r="A41" s="8">
        <v>37</v>
      </c>
      <c r="B41" s="8"/>
      <c r="C41" s="28">
        <v>13823.919674999999</v>
      </c>
      <c r="D41" s="8">
        <v>46655.971765000002</v>
      </c>
      <c r="E41" s="8">
        <v>110592</v>
      </c>
      <c r="F41" s="8">
        <v>215999.95721699999</v>
      </c>
      <c r="G41" s="8"/>
      <c r="H41" s="8">
        <v>592703.99377199996</v>
      </c>
      <c r="I41" s="8">
        <v>884734.81695600005</v>
      </c>
      <c r="J41" s="8">
        <v>1259218.2993030001</v>
      </c>
      <c r="K41" s="8"/>
    </row>
    <row r="42" spans="1:11" x14ac:dyDescent="0.15">
      <c r="A42" s="8">
        <v>38</v>
      </c>
      <c r="B42" s="8"/>
      <c r="C42" s="28">
        <v>13823.894468</v>
      </c>
      <c r="D42" s="8">
        <v>46655.986448000003</v>
      </c>
      <c r="E42" s="8">
        <v>110592</v>
      </c>
      <c r="F42" s="8">
        <v>215999.84169500001</v>
      </c>
      <c r="G42" s="8"/>
      <c r="H42" s="8">
        <v>592703.99830900005</v>
      </c>
      <c r="I42" s="8">
        <v>884735.37546999997</v>
      </c>
      <c r="J42" s="8" t="s">
        <v>24</v>
      </c>
      <c r="K42" s="8"/>
    </row>
    <row r="43" spans="1:11" x14ac:dyDescent="0.15">
      <c r="A43" s="8">
        <v>39</v>
      </c>
      <c r="B43" s="8">
        <v>1727.9105569999999</v>
      </c>
      <c r="C43" s="28"/>
      <c r="D43" s="8">
        <v>46655.798606999997</v>
      </c>
      <c r="E43" s="8">
        <v>110592</v>
      </c>
      <c r="F43" s="8"/>
      <c r="G43" s="8"/>
      <c r="H43" s="8"/>
      <c r="I43" s="8">
        <v>884735.98935499997</v>
      </c>
      <c r="J43" s="8">
        <v>1259624.7219819999</v>
      </c>
      <c r="K43" s="8"/>
    </row>
    <row r="44" spans="1:11" x14ac:dyDescent="0.15">
      <c r="A44" s="8">
        <v>40</v>
      </c>
      <c r="B44" s="8"/>
      <c r="C44" s="28">
        <v>13823.983512000001</v>
      </c>
      <c r="D44" s="8"/>
      <c r="E44" s="8"/>
      <c r="F44" s="8">
        <v>215999.980018</v>
      </c>
      <c r="G44" s="8"/>
      <c r="H44" s="8"/>
      <c r="I44" s="8"/>
      <c r="J44" s="8">
        <v>1259711.9998029999</v>
      </c>
      <c r="K44" s="8"/>
    </row>
    <row r="45" spans="1:11" x14ac:dyDescent="0.15">
      <c r="A45" s="8">
        <v>41</v>
      </c>
      <c r="B45" s="8">
        <v>1727.9386979999999</v>
      </c>
      <c r="C45" s="28">
        <v>13823.977837</v>
      </c>
      <c r="D45" s="8">
        <v>46655.724720999999</v>
      </c>
      <c r="E45" s="8">
        <v>110592</v>
      </c>
      <c r="F45" s="8">
        <v>215999.98258499999</v>
      </c>
      <c r="G45" s="8"/>
      <c r="H45" s="8"/>
      <c r="I45" s="8"/>
      <c r="J45" s="8">
        <v>1259712</v>
      </c>
      <c r="K45" s="8"/>
    </row>
    <row r="46" spans="1:11" x14ac:dyDescent="0.15">
      <c r="A46" s="8">
        <v>42</v>
      </c>
      <c r="B46" s="8"/>
      <c r="C46" s="28"/>
      <c r="D46" s="8">
        <v>46655.943118000003</v>
      </c>
      <c r="E46" s="8">
        <v>110591.605581</v>
      </c>
      <c r="F46" s="8">
        <v>215999.77005299999</v>
      </c>
      <c r="G46" s="8"/>
      <c r="H46" s="8"/>
      <c r="I46" s="8"/>
      <c r="J46" s="8"/>
      <c r="K46" s="8"/>
    </row>
    <row r="47" spans="1:11" x14ac:dyDescent="0.15">
      <c r="A47" s="8">
        <v>43</v>
      </c>
      <c r="B47" s="8"/>
      <c r="C47" s="28"/>
      <c r="D47" s="8">
        <v>46655.918559999998</v>
      </c>
      <c r="E47" s="8"/>
      <c r="F47" s="8">
        <v>215999.73235800001</v>
      </c>
      <c r="G47" s="8"/>
      <c r="H47" s="8">
        <v>592703.68179199996</v>
      </c>
      <c r="I47" s="8">
        <v>884735.41274399997</v>
      </c>
      <c r="J47" s="8">
        <v>1259683.048222</v>
      </c>
      <c r="K47" s="8"/>
    </row>
    <row r="48" spans="1:11" x14ac:dyDescent="0.15">
      <c r="A48" s="8">
        <v>44</v>
      </c>
      <c r="B48" s="8"/>
      <c r="C48" s="28"/>
      <c r="D48" s="8">
        <v>46655.898810999999</v>
      </c>
      <c r="E48" s="8">
        <v>110591.956787</v>
      </c>
      <c r="F48" s="8">
        <v>215999.75081699999</v>
      </c>
      <c r="G48" s="8"/>
      <c r="H48" s="8"/>
      <c r="I48" s="8">
        <v>884735.99558900006</v>
      </c>
      <c r="J48" s="8"/>
      <c r="K48" s="8"/>
    </row>
    <row r="49" spans="1:11" x14ac:dyDescent="0.15">
      <c r="A49" s="8">
        <v>45</v>
      </c>
      <c r="B49" s="8"/>
      <c r="C49" s="28"/>
      <c r="D49" s="8"/>
      <c r="E49" s="8">
        <v>110591.947592</v>
      </c>
      <c r="F49" s="8">
        <v>215998.604914</v>
      </c>
      <c r="G49" s="8"/>
      <c r="H49" s="8"/>
      <c r="I49" s="8">
        <v>884735.92304699996</v>
      </c>
      <c r="J49" s="8">
        <v>1259689.5720540001</v>
      </c>
      <c r="K49" s="8"/>
    </row>
    <row r="50" spans="1:11" x14ac:dyDescent="0.15">
      <c r="A50" s="8">
        <v>46</v>
      </c>
      <c r="B50" s="8"/>
      <c r="C50" s="28">
        <v>13823.895809</v>
      </c>
      <c r="D50" s="8"/>
      <c r="E50" s="8">
        <v>110591.923175</v>
      </c>
      <c r="F50" s="8">
        <v>215999.782366</v>
      </c>
      <c r="G50" s="8"/>
      <c r="H50" s="8"/>
      <c r="I50" s="8">
        <v>884735.77803799999</v>
      </c>
      <c r="J50" s="8">
        <v>1259508.386676</v>
      </c>
      <c r="K50" s="8"/>
    </row>
    <row r="51" spans="1:11" x14ac:dyDescent="0.15">
      <c r="A51" s="8">
        <v>47</v>
      </c>
      <c r="B51" s="8"/>
      <c r="C51" s="28"/>
      <c r="D51" s="8"/>
      <c r="E51" s="8">
        <v>110591.99782600001</v>
      </c>
      <c r="F51" s="8"/>
      <c r="G51" s="8"/>
      <c r="H51" s="8"/>
      <c r="I51" s="8"/>
      <c r="J51" s="8"/>
      <c r="K51" s="8"/>
    </row>
    <row r="52" spans="1:11" x14ac:dyDescent="0.15">
      <c r="A52" s="8">
        <v>48</v>
      </c>
      <c r="B52" s="8"/>
      <c r="C52" s="28">
        <v>13823.766954000001</v>
      </c>
      <c r="D52" s="8"/>
      <c r="E52" s="8"/>
      <c r="F52" s="8"/>
      <c r="G52" s="8"/>
      <c r="H52" s="8"/>
      <c r="I52" s="8"/>
      <c r="J52" s="8"/>
      <c r="K52" s="8"/>
    </row>
    <row r="53" spans="1:11" x14ac:dyDescent="0.15">
      <c r="A53" s="8">
        <v>49</v>
      </c>
      <c r="B53" s="8"/>
      <c r="C53" s="28"/>
      <c r="D53" s="8"/>
      <c r="E53" s="8"/>
      <c r="F53" s="8"/>
      <c r="G53" s="8"/>
      <c r="H53" s="8"/>
      <c r="I53" s="8">
        <v>884735.84769299999</v>
      </c>
      <c r="J53" s="8">
        <v>1258967.445817</v>
      </c>
      <c r="K53" s="8"/>
    </row>
    <row r="54" spans="1:11" x14ac:dyDescent="0.15">
      <c r="A54" s="8">
        <v>50</v>
      </c>
      <c r="B54" s="8"/>
      <c r="C54" s="28"/>
      <c r="D54" s="8"/>
      <c r="E54" s="8">
        <v>110591.97643</v>
      </c>
      <c r="F54" s="8">
        <v>215999.99600499999</v>
      </c>
      <c r="G54" s="8">
        <v>373247.95629599999</v>
      </c>
      <c r="H54" s="8">
        <v>592703.74728699995</v>
      </c>
      <c r="I54" s="8"/>
      <c r="J54" s="8">
        <v>1259710.4308180001</v>
      </c>
      <c r="K54" s="8"/>
    </row>
    <row r="55" spans="1:11" x14ac:dyDescent="0.15">
      <c r="A55" s="8">
        <v>51</v>
      </c>
      <c r="B55" s="8"/>
      <c r="C55" s="28"/>
      <c r="D55" s="8"/>
      <c r="E55" s="8">
        <v>110592</v>
      </c>
      <c r="F55" s="8"/>
      <c r="G55" s="8"/>
      <c r="H55" s="8">
        <v>592703.99985000002</v>
      </c>
      <c r="I55" s="8"/>
      <c r="J55" s="8">
        <v>1259711.9601070001</v>
      </c>
      <c r="K55" s="8"/>
    </row>
    <row r="56" spans="1:11" x14ac:dyDescent="0.15">
      <c r="A56" s="8">
        <v>52</v>
      </c>
      <c r="B56" s="8"/>
      <c r="C56" s="28"/>
      <c r="D56" s="8">
        <v>46655.996033000003</v>
      </c>
      <c r="E56" s="8">
        <v>110591.946201</v>
      </c>
      <c r="F56" s="8">
        <v>215999.91202399999</v>
      </c>
      <c r="G56" s="8"/>
      <c r="H56" s="8"/>
      <c r="I56" s="8"/>
      <c r="J56" s="8">
        <v>1259618.876924</v>
      </c>
      <c r="K56" s="8"/>
    </row>
    <row r="57" spans="1:11" x14ac:dyDescent="0.15">
      <c r="A57" s="8">
        <v>53</v>
      </c>
      <c r="B57" s="8"/>
      <c r="C57" s="28">
        <v>13823.921673000001</v>
      </c>
      <c r="D57" s="8"/>
      <c r="E57" s="8">
        <v>110591.996682</v>
      </c>
      <c r="F57" s="8">
        <v>215999.84961100001</v>
      </c>
      <c r="G57" s="8"/>
      <c r="H57" s="8"/>
      <c r="I57" s="8"/>
      <c r="J57" s="8"/>
      <c r="K57" s="8"/>
    </row>
    <row r="58" spans="1:11" x14ac:dyDescent="0.15">
      <c r="A58" s="8">
        <v>54</v>
      </c>
      <c r="B58" s="8"/>
      <c r="C58" s="28"/>
      <c r="D58" s="8">
        <v>46655.967261999998</v>
      </c>
      <c r="E58" s="8">
        <v>110591.789699</v>
      </c>
      <c r="F58" s="8">
        <v>215999.813333</v>
      </c>
      <c r="G58" s="8"/>
      <c r="H58" s="8"/>
      <c r="I58" s="8"/>
      <c r="J58" s="8">
        <v>1259711.6247990001</v>
      </c>
      <c r="K58" s="8"/>
    </row>
    <row r="59" spans="1:11" x14ac:dyDescent="0.15">
      <c r="A59" s="8">
        <v>55</v>
      </c>
      <c r="B59" s="8"/>
      <c r="C59" s="28"/>
      <c r="D59" s="8">
        <v>46655.9372</v>
      </c>
      <c r="E59" s="8">
        <v>110591.79686</v>
      </c>
      <c r="F59" s="8">
        <v>215996.493701</v>
      </c>
      <c r="G59" s="8">
        <v>373247.710387</v>
      </c>
      <c r="H59" s="8">
        <v>592703.89607100002</v>
      </c>
      <c r="I59" s="8">
        <v>884733.64966500003</v>
      </c>
      <c r="J59" s="8" t="s">
        <v>24</v>
      </c>
      <c r="K59" s="8"/>
    </row>
    <row r="60" spans="1:11" x14ac:dyDescent="0.15">
      <c r="A60" s="8">
        <v>56</v>
      </c>
      <c r="B60" s="8"/>
      <c r="C60" s="28"/>
      <c r="D60" s="8">
        <v>46655.965070999999</v>
      </c>
      <c r="E60" s="8">
        <v>110590.69594000001</v>
      </c>
      <c r="F60" s="8">
        <v>215999.834359</v>
      </c>
      <c r="G60" s="8"/>
      <c r="H60" s="8"/>
      <c r="I60" s="8">
        <v>884735.85358300002</v>
      </c>
      <c r="J60" s="8">
        <v>1259729.770637</v>
      </c>
      <c r="K60" s="8"/>
    </row>
    <row r="61" spans="1:11" x14ac:dyDescent="0.15">
      <c r="A61" s="8">
        <v>57</v>
      </c>
      <c r="B61" s="8"/>
      <c r="C61" s="28"/>
      <c r="D61" s="8"/>
      <c r="E61" s="8">
        <v>110591.908688</v>
      </c>
      <c r="F61" s="8">
        <v>215999.97441600001</v>
      </c>
      <c r="G61" s="8"/>
      <c r="H61" s="8"/>
      <c r="I61" s="8"/>
      <c r="J61" s="8"/>
      <c r="K61" s="8"/>
    </row>
    <row r="62" spans="1:11" x14ac:dyDescent="0.15">
      <c r="A62" s="8">
        <v>58</v>
      </c>
      <c r="B62" s="8"/>
      <c r="C62" s="28">
        <v>13823.978720999999</v>
      </c>
      <c r="D62" s="8">
        <v>46655.926979999997</v>
      </c>
      <c r="E62" s="8">
        <v>110591.772792</v>
      </c>
      <c r="F62" s="8">
        <v>215999.52883299999</v>
      </c>
      <c r="G62" s="8"/>
      <c r="H62" s="8"/>
      <c r="I62" s="8">
        <v>884734.78991100006</v>
      </c>
      <c r="J62" s="8">
        <v>1259451.1256949999</v>
      </c>
      <c r="K62" s="8"/>
    </row>
    <row r="63" spans="1:11" x14ac:dyDescent="0.15">
      <c r="A63" s="8">
        <v>59</v>
      </c>
      <c r="B63" s="8"/>
      <c r="C63" s="28"/>
      <c r="D63" s="8">
        <v>46655.743183999999</v>
      </c>
      <c r="E63" s="8"/>
      <c r="F63" s="8">
        <v>215999.64263799999</v>
      </c>
      <c r="G63" s="8"/>
      <c r="H63" s="8"/>
      <c r="I63" s="8">
        <v>884735.82692599995</v>
      </c>
      <c r="J63" s="8">
        <v>1259680.242657</v>
      </c>
      <c r="K63" s="8"/>
    </row>
    <row r="64" spans="1:11" x14ac:dyDescent="0.15">
      <c r="A64" s="8">
        <v>60</v>
      </c>
      <c r="B64" s="8"/>
      <c r="C64" s="28"/>
      <c r="D64" s="8"/>
      <c r="E64" s="8">
        <v>110591.960349</v>
      </c>
      <c r="F64" s="8">
        <v>215999.882488</v>
      </c>
      <c r="G64" s="8"/>
      <c r="H64" s="8"/>
      <c r="I64" s="8">
        <v>884735.94730200002</v>
      </c>
      <c r="J64" s="8">
        <v>1259711.8708029999</v>
      </c>
      <c r="K64" s="8"/>
    </row>
    <row r="65" spans="1:11" x14ac:dyDescent="0.15">
      <c r="A65" s="8">
        <v>61</v>
      </c>
      <c r="B65" s="8"/>
      <c r="C65" s="28"/>
      <c r="D65" s="8"/>
      <c r="E65" s="8">
        <v>110591.87029399999</v>
      </c>
      <c r="F65" s="8">
        <v>215999.97583000001</v>
      </c>
      <c r="G65" s="8"/>
      <c r="H65" s="8"/>
      <c r="I65" s="8">
        <v>884735.99455599999</v>
      </c>
      <c r="J65" s="8">
        <v>1259378.1906049999</v>
      </c>
      <c r="K65" s="8"/>
    </row>
    <row r="66" spans="1:11" x14ac:dyDescent="0.15">
      <c r="A66" s="8">
        <v>62</v>
      </c>
      <c r="B66" s="8"/>
      <c r="C66" s="28"/>
      <c r="D66" s="8"/>
      <c r="E66" s="8"/>
      <c r="F66" s="8">
        <v>215999.90055200001</v>
      </c>
      <c r="G66" s="8"/>
      <c r="H66" s="8"/>
      <c r="I66" s="8"/>
      <c r="J66" s="8">
        <v>1259663.7659080001</v>
      </c>
      <c r="K66" s="8"/>
    </row>
    <row r="67" spans="1:11" x14ac:dyDescent="0.15">
      <c r="A67" s="8">
        <v>63</v>
      </c>
      <c r="B67" s="8"/>
      <c r="C67" s="28">
        <v>13823.971911000001</v>
      </c>
      <c r="D67" s="8">
        <v>46655.893636000001</v>
      </c>
      <c r="E67" s="8">
        <v>110591.979028</v>
      </c>
      <c r="F67" s="8">
        <v>215999.81516500001</v>
      </c>
      <c r="G67" s="8"/>
      <c r="H67" s="8"/>
      <c r="I67" s="8">
        <v>884735.99852400005</v>
      </c>
      <c r="J67" s="8"/>
      <c r="K67" s="8"/>
    </row>
    <row r="68" spans="1:11" x14ac:dyDescent="0.15">
      <c r="A68" s="8">
        <v>64</v>
      </c>
      <c r="B68" s="8"/>
      <c r="C68" s="28"/>
      <c r="D68" s="8"/>
      <c r="E68" s="8">
        <v>110591.965514</v>
      </c>
      <c r="F68" s="8"/>
      <c r="G68" s="8"/>
      <c r="H68" s="8"/>
      <c r="I68" s="8">
        <v>884735.64948999998</v>
      </c>
      <c r="J68" s="8">
        <v>1259717.8918000001</v>
      </c>
      <c r="K68" s="8"/>
    </row>
    <row r="69" spans="1:11" x14ac:dyDescent="0.15">
      <c r="A69" s="8">
        <v>65</v>
      </c>
      <c r="B69" s="8"/>
      <c r="C69" s="28"/>
      <c r="D69" s="8"/>
      <c r="E69" s="8"/>
      <c r="F69" s="8"/>
      <c r="G69" s="8"/>
      <c r="H69" s="8"/>
      <c r="I69" s="8"/>
      <c r="J69" s="8">
        <v>1259625.6662679999</v>
      </c>
      <c r="K69" s="8"/>
    </row>
    <row r="70" spans="1:11" x14ac:dyDescent="0.15">
      <c r="A70" s="8">
        <v>66</v>
      </c>
      <c r="B70" s="8"/>
      <c r="C70" s="28"/>
      <c r="D70" s="8"/>
      <c r="E70" s="8"/>
      <c r="F70" s="8">
        <v>215999.994462</v>
      </c>
      <c r="G70" s="8"/>
      <c r="H70" s="8"/>
      <c r="I70" s="8"/>
      <c r="J70" s="8"/>
      <c r="K70" s="8"/>
    </row>
    <row r="71" spans="1:11" x14ac:dyDescent="0.15">
      <c r="A71" s="8">
        <v>67</v>
      </c>
      <c r="B71" s="8"/>
      <c r="C71" s="28"/>
      <c r="D71" s="8"/>
      <c r="E71" s="8"/>
      <c r="F71" s="8"/>
      <c r="G71" s="8"/>
      <c r="H71" s="8">
        <v>592703.95201600005</v>
      </c>
      <c r="I71" s="8">
        <v>884735.56876499997</v>
      </c>
      <c r="J71" s="8" t="s">
        <v>24</v>
      </c>
      <c r="K71" s="8"/>
    </row>
    <row r="72" spans="1:11" x14ac:dyDescent="0.15">
      <c r="A72" s="8">
        <v>68</v>
      </c>
      <c r="B72" s="8"/>
      <c r="C72" s="28">
        <v>13823.854762999999</v>
      </c>
      <c r="D72" s="8"/>
      <c r="E72" s="8">
        <v>110591.772455</v>
      </c>
      <c r="F72" s="8">
        <v>215999.905459</v>
      </c>
      <c r="G72" s="8"/>
      <c r="H72" s="8"/>
      <c r="I72" s="8">
        <v>884735.99989099998</v>
      </c>
      <c r="J72" s="8">
        <v>1259935.427038</v>
      </c>
      <c r="K72" s="8"/>
    </row>
    <row r="73" spans="1:11" x14ac:dyDescent="0.15">
      <c r="A73" s="8">
        <v>69</v>
      </c>
      <c r="B73" s="8"/>
      <c r="C73" s="28"/>
      <c r="D73" s="8"/>
      <c r="E73" s="8"/>
      <c r="F73" s="8">
        <v>215999.97912</v>
      </c>
      <c r="G73" s="8"/>
      <c r="H73" s="8"/>
      <c r="I73" s="8">
        <v>884735.15120700002</v>
      </c>
      <c r="J73" s="8">
        <v>1259636.459148</v>
      </c>
      <c r="K73" s="8"/>
    </row>
    <row r="74" spans="1:11" x14ac:dyDescent="0.15">
      <c r="A74" s="8">
        <v>70</v>
      </c>
      <c r="B74" s="8"/>
      <c r="C74" s="28"/>
      <c r="D74" s="8"/>
      <c r="E74" s="8"/>
      <c r="F74" s="8"/>
      <c r="G74" s="8"/>
      <c r="H74" s="8"/>
      <c r="I74" s="8">
        <v>884735.15120700002</v>
      </c>
      <c r="J74" s="8" t="s">
        <v>24</v>
      </c>
      <c r="K74" s="8"/>
    </row>
    <row r="75" spans="1:11" x14ac:dyDescent="0.15">
      <c r="A75" s="8">
        <v>71</v>
      </c>
      <c r="B75" s="8"/>
      <c r="C75" s="28"/>
      <c r="D75" s="8"/>
      <c r="E75" s="8"/>
      <c r="F75" s="8">
        <v>215999.91699900001</v>
      </c>
      <c r="G75" s="8"/>
      <c r="H75" s="8"/>
      <c r="I75" s="8">
        <v>884735.99996399996</v>
      </c>
      <c r="J75" s="8">
        <v>1259744.4427479999</v>
      </c>
      <c r="K75" s="8"/>
    </row>
    <row r="76" spans="1:11" x14ac:dyDescent="0.15">
      <c r="A76" s="8">
        <v>72</v>
      </c>
      <c r="B76" s="8"/>
      <c r="C76" s="28"/>
      <c r="D76" s="8">
        <v>46655.993563999997</v>
      </c>
      <c r="E76" s="8"/>
      <c r="F76" s="8">
        <v>215999.83656699999</v>
      </c>
      <c r="G76" s="8"/>
      <c r="H76" s="8"/>
      <c r="I76" s="8"/>
      <c r="J76" s="8">
        <v>1259660.2284329999</v>
      </c>
      <c r="K76" s="8"/>
    </row>
    <row r="77" spans="1:11" x14ac:dyDescent="0.15">
      <c r="A77" s="8">
        <v>73</v>
      </c>
      <c r="B77" s="8"/>
      <c r="C77" s="28"/>
      <c r="D77" s="8"/>
      <c r="E77" s="8"/>
      <c r="F77" s="8"/>
      <c r="G77" s="8"/>
      <c r="H77" s="8">
        <v>592703.89110200002</v>
      </c>
      <c r="I77" s="8">
        <v>884732.84225300001</v>
      </c>
      <c r="J77" s="8" t="s">
        <v>24</v>
      </c>
      <c r="K77" s="8"/>
    </row>
    <row r="78" spans="1:11" x14ac:dyDescent="0.15">
      <c r="A78" s="8">
        <v>74</v>
      </c>
      <c r="B78" s="8"/>
      <c r="C78" s="28"/>
      <c r="D78" s="8"/>
      <c r="E78" s="8"/>
      <c r="F78" s="8"/>
      <c r="G78" s="8"/>
      <c r="H78" s="8"/>
      <c r="I78" s="8"/>
      <c r="J78" s="8"/>
      <c r="K78" s="8"/>
    </row>
    <row r="79" spans="1:11" x14ac:dyDescent="0.15">
      <c r="A79" s="8">
        <v>75</v>
      </c>
      <c r="B79" s="8">
        <v>1727.997858</v>
      </c>
      <c r="C79" s="28"/>
      <c r="D79" s="8"/>
      <c r="E79" s="8">
        <v>110592</v>
      </c>
      <c r="F79" s="8">
        <v>215999.991622</v>
      </c>
      <c r="G79" s="8">
        <v>373247.99802200001</v>
      </c>
      <c r="H79" s="8"/>
      <c r="I79" s="8"/>
      <c r="J79" s="8">
        <v>1259711.717435</v>
      </c>
      <c r="K79" s="8"/>
    </row>
    <row r="80" spans="1:11" x14ac:dyDescent="0.15">
      <c r="A80" s="8">
        <v>76</v>
      </c>
      <c r="B80" s="8"/>
      <c r="C80" s="28"/>
      <c r="D80" s="8"/>
      <c r="E80" s="8"/>
      <c r="F80" s="8"/>
      <c r="G80" s="8"/>
      <c r="H80" s="8">
        <v>592703.99889599998</v>
      </c>
      <c r="I80" s="8">
        <v>884735.724315</v>
      </c>
      <c r="J80" s="8" t="s">
        <v>24</v>
      </c>
      <c r="K80" s="8"/>
    </row>
    <row r="81" spans="1:11" x14ac:dyDescent="0.15">
      <c r="A81" s="8">
        <v>77</v>
      </c>
      <c r="B81" s="8"/>
      <c r="C81" s="28"/>
      <c r="D81" s="8">
        <v>46655.999691999998</v>
      </c>
      <c r="E81" s="8">
        <v>110592</v>
      </c>
      <c r="F81" s="8">
        <v>215999.84398000001</v>
      </c>
      <c r="G81" s="8"/>
      <c r="H81" s="8"/>
      <c r="I81" s="8"/>
      <c r="J81" s="8">
        <v>1259711.999292</v>
      </c>
      <c r="K81" s="8"/>
    </row>
    <row r="82" spans="1:11" x14ac:dyDescent="0.15">
      <c r="A82" s="8">
        <v>78</v>
      </c>
      <c r="B82" s="8"/>
      <c r="C82" s="28"/>
      <c r="D82" s="8">
        <v>46655.704181000001</v>
      </c>
      <c r="E82" s="8">
        <v>110592</v>
      </c>
      <c r="F82" s="8">
        <v>215999.95741</v>
      </c>
      <c r="G82" s="8"/>
      <c r="H82" s="8">
        <v>592704</v>
      </c>
      <c r="I82" s="8"/>
      <c r="J82" s="8"/>
      <c r="K82" s="8"/>
    </row>
    <row r="83" spans="1:11" x14ac:dyDescent="0.15">
      <c r="A83" s="8">
        <v>79</v>
      </c>
      <c r="B83" s="8"/>
      <c r="C83" s="28"/>
      <c r="D83" s="8"/>
      <c r="E83" s="8"/>
      <c r="F83" s="8"/>
      <c r="G83" s="8"/>
      <c r="H83" s="8"/>
      <c r="I83" s="8">
        <v>884726.65314299997</v>
      </c>
      <c r="J83" s="8" t="s">
        <v>24</v>
      </c>
      <c r="K83" s="8"/>
    </row>
    <row r="84" spans="1:11" x14ac:dyDescent="0.15">
      <c r="A84" s="8">
        <v>80</v>
      </c>
      <c r="B84" s="8"/>
      <c r="C84" s="28"/>
      <c r="D84" s="8"/>
      <c r="E84" s="8"/>
      <c r="F84" s="8"/>
      <c r="G84" s="8">
        <v>373247.93285699998</v>
      </c>
      <c r="H84" s="8">
        <v>592703.92788099998</v>
      </c>
      <c r="I84" s="8">
        <v>884735.38852599997</v>
      </c>
      <c r="J84" s="8">
        <v>1259708.1648959999</v>
      </c>
      <c r="K84" s="8"/>
    </row>
    <row r="85" spans="1:11" x14ac:dyDescent="0.15">
      <c r="A85" s="8">
        <v>81</v>
      </c>
      <c r="B85" s="8"/>
      <c r="C85" s="28"/>
      <c r="D85" s="8">
        <v>46655.763618999998</v>
      </c>
      <c r="E85" s="8"/>
      <c r="F85" s="8"/>
      <c r="G85" s="8"/>
      <c r="H85" s="8"/>
      <c r="I85" s="8"/>
      <c r="J85" s="8"/>
      <c r="K85" s="8"/>
    </row>
    <row r="86" spans="1:11" x14ac:dyDescent="0.15">
      <c r="A86" s="8">
        <v>82</v>
      </c>
      <c r="B86" s="8"/>
      <c r="C86" s="28"/>
      <c r="D86" s="8"/>
      <c r="E86" s="8"/>
      <c r="F86" s="8"/>
      <c r="G86" s="8"/>
      <c r="H86" s="8"/>
      <c r="I86" s="8">
        <v>884735.08461100003</v>
      </c>
      <c r="J86" s="8" t="s">
        <v>24</v>
      </c>
      <c r="K86" s="8"/>
    </row>
    <row r="87" spans="1:11" x14ac:dyDescent="0.15">
      <c r="A87" s="8">
        <v>83</v>
      </c>
      <c r="B87" s="8"/>
      <c r="C87" s="28"/>
      <c r="D87" s="8">
        <v>46655.990782000001</v>
      </c>
      <c r="E87" s="8">
        <v>110592</v>
      </c>
      <c r="F87" s="8">
        <v>215999.919804</v>
      </c>
      <c r="G87" s="8"/>
      <c r="H87" s="8"/>
      <c r="I87" s="8">
        <v>884735.97034799994</v>
      </c>
      <c r="J87" s="8">
        <v>1259711.988569</v>
      </c>
      <c r="K87" s="8"/>
    </row>
    <row r="88" spans="1:11" x14ac:dyDescent="0.15">
      <c r="A88" s="8">
        <v>84</v>
      </c>
      <c r="B88" s="8"/>
      <c r="C88" s="28"/>
      <c r="D88" s="8"/>
      <c r="E88" s="8">
        <v>110592</v>
      </c>
      <c r="F88" s="8"/>
      <c r="G88" s="8"/>
      <c r="H88" s="8">
        <v>592703.48375500005</v>
      </c>
      <c r="I88" s="8">
        <v>884735.87675099995</v>
      </c>
      <c r="J88" s="8">
        <v>1259164.052228</v>
      </c>
      <c r="K88" s="8"/>
    </row>
    <row r="89" spans="1:11" x14ac:dyDescent="0.15">
      <c r="A89" s="8">
        <v>85</v>
      </c>
      <c r="B89" s="8"/>
      <c r="C89" s="28"/>
      <c r="D89" s="8"/>
      <c r="E89" s="8"/>
      <c r="F89" s="8"/>
      <c r="G89" s="8"/>
      <c r="H89" s="8"/>
      <c r="I89" s="8">
        <v>884735.68175800005</v>
      </c>
      <c r="J89" s="8" t="s">
        <v>24</v>
      </c>
      <c r="K89" s="8"/>
    </row>
    <row r="90" spans="1:11" x14ac:dyDescent="0.15">
      <c r="A90" s="8">
        <v>86</v>
      </c>
      <c r="B90" s="8"/>
      <c r="C90" s="28"/>
      <c r="D90" s="8"/>
      <c r="E90" s="8"/>
      <c r="F90" s="8"/>
      <c r="G90" s="8"/>
      <c r="H90" s="8"/>
      <c r="I90" s="8">
        <v>884735.84757700004</v>
      </c>
      <c r="J90" s="8">
        <v>1259729.2143570001</v>
      </c>
      <c r="K90" s="8"/>
    </row>
    <row r="91" spans="1:11" x14ac:dyDescent="0.15">
      <c r="A91" s="8">
        <v>87</v>
      </c>
      <c r="B91" s="8"/>
      <c r="C91" s="28"/>
      <c r="D91" s="8"/>
      <c r="E91" s="8"/>
      <c r="F91" s="8">
        <v>215999.99997800001</v>
      </c>
      <c r="G91" s="8"/>
      <c r="H91" s="8"/>
      <c r="I91" s="8">
        <v>884735.83445099997</v>
      </c>
      <c r="J91" s="8">
        <v>1259711.961325</v>
      </c>
      <c r="K91" s="8"/>
    </row>
    <row r="92" spans="1:11" x14ac:dyDescent="0.15">
      <c r="A92" s="8">
        <v>88</v>
      </c>
      <c r="B92" s="8"/>
      <c r="C92" s="28"/>
      <c r="D92" s="8"/>
      <c r="E92" s="8">
        <v>110592</v>
      </c>
      <c r="F92" s="8">
        <v>215999.992145</v>
      </c>
      <c r="G92" s="8">
        <v>373247.99833500001</v>
      </c>
      <c r="H92" s="8">
        <v>592703.82840999996</v>
      </c>
      <c r="I92" s="8">
        <v>884733.85383100004</v>
      </c>
      <c r="J92" s="8" t="s">
        <v>24</v>
      </c>
      <c r="K92" s="8"/>
    </row>
    <row r="93" spans="1:11" x14ac:dyDescent="0.15">
      <c r="A93" s="8">
        <v>89</v>
      </c>
      <c r="B93" s="8"/>
      <c r="C93" s="28"/>
      <c r="D93" s="8"/>
      <c r="E93" s="8"/>
      <c r="F93" s="8"/>
      <c r="G93" s="8"/>
      <c r="H93" s="8"/>
      <c r="I93" s="8">
        <v>884735.42101499997</v>
      </c>
      <c r="J93" s="8">
        <v>1259711.0669410001</v>
      </c>
      <c r="K93" s="8"/>
    </row>
    <row r="94" spans="1:11" x14ac:dyDescent="0.15">
      <c r="A94" s="8">
        <v>90</v>
      </c>
      <c r="B94" s="8"/>
      <c r="C94" s="28"/>
      <c r="D94" s="8"/>
      <c r="E94" s="8">
        <v>110592</v>
      </c>
      <c r="F94" s="8">
        <v>215999.88996</v>
      </c>
      <c r="G94" s="8"/>
      <c r="H94" s="8">
        <v>592703.79767600005</v>
      </c>
      <c r="I94" s="8">
        <v>884735.52083099994</v>
      </c>
      <c r="J94" s="8">
        <v>1259710.233947</v>
      </c>
      <c r="K94" s="8"/>
    </row>
    <row r="95" spans="1:11" x14ac:dyDescent="0.15">
      <c r="A95" s="8">
        <v>91</v>
      </c>
      <c r="B95" s="8"/>
      <c r="C95" s="28"/>
      <c r="D95" s="8"/>
      <c r="E95" s="8"/>
      <c r="F95" s="8"/>
      <c r="G95" s="8"/>
      <c r="H95" s="8"/>
      <c r="I95" s="8">
        <v>884732.95284599997</v>
      </c>
      <c r="J95" s="8" t="s">
        <v>24</v>
      </c>
      <c r="K95" s="8"/>
    </row>
    <row r="96" spans="1:11" x14ac:dyDescent="0.15">
      <c r="A96" s="8">
        <v>92</v>
      </c>
      <c r="B96" s="8"/>
      <c r="C96" s="28">
        <v>13823.908772000001</v>
      </c>
      <c r="D96" s="8"/>
      <c r="E96" s="8"/>
      <c r="F96" s="8">
        <v>215999.977961</v>
      </c>
      <c r="G96" s="8"/>
      <c r="H96" s="8"/>
      <c r="I96" s="8">
        <v>884735.84906000004</v>
      </c>
      <c r="J96" s="8">
        <v>1259564.6743679999</v>
      </c>
      <c r="K96" s="8"/>
    </row>
    <row r="97" spans="1:11" x14ac:dyDescent="0.15">
      <c r="A97" s="8">
        <v>93</v>
      </c>
      <c r="B97" s="8"/>
      <c r="C97" s="28"/>
      <c r="D97" s="8"/>
      <c r="E97" s="8">
        <v>110592</v>
      </c>
      <c r="F97" s="8"/>
      <c r="G97" s="8"/>
      <c r="H97" s="8"/>
      <c r="I97" s="8">
        <v>884735.98667999997</v>
      </c>
      <c r="J97" s="8">
        <v>1259711.977734</v>
      </c>
      <c r="K97" s="8"/>
    </row>
    <row r="98" spans="1:11" x14ac:dyDescent="0.15">
      <c r="A98" s="8">
        <v>94</v>
      </c>
      <c r="B98" s="8"/>
      <c r="C98" s="28"/>
      <c r="D98" s="8"/>
      <c r="E98" s="8">
        <v>110592</v>
      </c>
      <c r="F98" s="8">
        <v>215999.99880599999</v>
      </c>
      <c r="G98" s="8"/>
      <c r="H98" s="8"/>
      <c r="I98" s="8">
        <v>884735.33247000002</v>
      </c>
      <c r="J98" s="8" t="s">
        <v>24</v>
      </c>
      <c r="K98" s="8"/>
    </row>
    <row r="99" spans="1:11" x14ac:dyDescent="0.15">
      <c r="A99" s="8">
        <v>95</v>
      </c>
      <c r="B99" s="8"/>
      <c r="C99" s="28"/>
      <c r="D99" s="8"/>
      <c r="E99" s="8"/>
      <c r="F99" s="8"/>
      <c r="G99" s="8"/>
      <c r="H99" s="8">
        <v>592703.51593500003</v>
      </c>
      <c r="I99" s="8">
        <v>884735.23947000003</v>
      </c>
      <c r="J99" s="8">
        <v>1259708.4091990001</v>
      </c>
      <c r="K99" s="8"/>
    </row>
    <row r="100" spans="1:11" x14ac:dyDescent="0.15">
      <c r="A100" s="8">
        <v>96</v>
      </c>
      <c r="B100" s="8"/>
      <c r="C100" s="28"/>
      <c r="D100" s="8"/>
      <c r="E100" s="8"/>
      <c r="F100" s="8">
        <v>215999.627527</v>
      </c>
      <c r="G100" s="8">
        <v>373247.776793</v>
      </c>
      <c r="H100" s="8">
        <v>592703.74531599996</v>
      </c>
      <c r="I100" s="8">
        <v>884732.55441900005</v>
      </c>
      <c r="J100" s="8" t="s">
        <v>24</v>
      </c>
      <c r="K100" s="8"/>
    </row>
    <row r="101" spans="1:11" x14ac:dyDescent="0.15">
      <c r="A101" s="8">
        <v>97</v>
      </c>
      <c r="B101" s="8"/>
      <c r="C101" s="28"/>
      <c r="D101" s="8"/>
      <c r="E101" s="8"/>
      <c r="F101" s="8">
        <v>215999.981761</v>
      </c>
      <c r="G101" s="8"/>
      <c r="H101" s="8">
        <v>592703.98522599996</v>
      </c>
      <c r="I101" s="8">
        <v>884733.72552400001</v>
      </c>
      <c r="J101" s="8" t="s">
        <v>24</v>
      </c>
      <c r="K101" s="8"/>
    </row>
    <row r="102" spans="1:11" x14ac:dyDescent="0.15">
      <c r="A102" s="8">
        <v>98</v>
      </c>
      <c r="B102" s="8"/>
      <c r="C102" s="28"/>
      <c r="D102" s="8"/>
      <c r="E102" s="8"/>
      <c r="F102" s="8">
        <v>215999.71312999999</v>
      </c>
      <c r="G102" s="8">
        <v>373247.65620299999</v>
      </c>
      <c r="H102" s="8">
        <v>592703.78815499996</v>
      </c>
      <c r="I102" s="8">
        <v>884730.32195799996</v>
      </c>
      <c r="J102" s="8">
        <v>1259147.797147</v>
      </c>
      <c r="K102" s="8"/>
    </row>
    <row r="103" spans="1:11" x14ac:dyDescent="0.15">
      <c r="A103" s="8">
        <v>99</v>
      </c>
      <c r="B103" s="8"/>
      <c r="C103" s="28"/>
      <c r="D103" s="8"/>
      <c r="E103" s="8"/>
      <c r="F103" s="8"/>
      <c r="G103" s="8">
        <v>373247.98847799998</v>
      </c>
      <c r="H103" s="8">
        <v>592703.64986999996</v>
      </c>
      <c r="I103" s="8">
        <v>884734.24783600005</v>
      </c>
      <c r="J103" s="8">
        <v>1258657.3745579999</v>
      </c>
      <c r="K103" s="8"/>
    </row>
    <row r="106" spans="1:11" x14ac:dyDescent="0.15">
      <c r="A106" s="7" t="s">
        <v>19</v>
      </c>
      <c r="B106" s="1">
        <v>2</v>
      </c>
      <c r="C106" s="15">
        <v>4</v>
      </c>
      <c r="D106" s="15">
        <v>6</v>
      </c>
      <c r="E106" s="15">
        <v>8</v>
      </c>
      <c r="F106" s="15">
        <v>10</v>
      </c>
      <c r="G106" s="15">
        <v>12</v>
      </c>
      <c r="H106" s="15">
        <v>14</v>
      </c>
      <c r="I106" s="15">
        <v>16</v>
      </c>
      <c r="J106" s="15">
        <v>18</v>
      </c>
      <c r="K106" s="15">
        <v>20</v>
      </c>
    </row>
    <row r="107" spans="1:11" x14ac:dyDescent="0.15">
      <c r="A107" s="8">
        <v>1</v>
      </c>
      <c r="B107" s="8"/>
      <c r="C107" s="8"/>
      <c r="D107" s="8"/>
      <c r="E107" s="8"/>
      <c r="F107" s="8">
        <f>($F$3-F5)/$F$3</f>
        <v>2.5638888877842367E-8</v>
      </c>
      <c r="G107" s="8"/>
      <c r="H107" s="8"/>
      <c r="I107" s="8">
        <f>($I$3-I5)/$I$3</f>
        <v>1.2320061020747947E-10</v>
      </c>
      <c r="J107" s="8">
        <f>($J$3-J5)/$J$3</f>
        <v>1.6281340488095977E-7</v>
      </c>
      <c r="K107" s="8"/>
    </row>
    <row r="108" spans="1:11" x14ac:dyDescent="0.15">
      <c r="A108" s="8">
        <v>2</v>
      </c>
      <c r="B108" s="8"/>
      <c r="C108" s="8"/>
      <c r="D108" s="8">
        <f t="shared" ref="D108:D169" si="4">($D$3-D6)/$D$3</f>
        <v>2.5115312071421015E-6</v>
      </c>
      <c r="E108" s="8"/>
      <c r="F108" s="8">
        <f>($F$3-F6)/$F$3</f>
        <v>1.8806944448173184E-7</v>
      </c>
      <c r="G108" s="8"/>
      <c r="H108" s="8"/>
      <c r="I108" s="8"/>
      <c r="J108" s="8"/>
      <c r="K108" s="8"/>
    </row>
    <row r="109" spans="1:11" x14ac:dyDescent="0.15">
      <c r="A109" s="8">
        <v>3</v>
      </c>
      <c r="B109" s="8"/>
      <c r="C109" s="8"/>
      <c r="D109" s="8"/>
      <c r="E109" s="8">
        <f t="shared" ref="E109:E170" si="5">($E$3-E7)/$E$3</f>
        <v>2.8207917389872144E-6</v>
      </c>
      <c r="F109" s="8"/>
      <c r="G109" s="8"/>
      <c r="H109" s="8"/>
      <c r="I109" s="8"/>
      <c r="J109" s="8">
        <f t="shared" ref="J109:J171" si="6">($J$3-J7)/$J$3</f>
        <v>1.4010758014512206E-6</v>
      </c>
      <c r="K109" s="8"/>
    </row>
    <row r="110" spans="1:11" x14ac:dyDescent="0.15">
      <c r="A110" s="8">
        <v>4</v>
      </c>
      <c r="B110" s="8"/>
      <c r="C110" s="8"/>
      <c r="D110" s="8"/>
      <c r="E110" s="8"/>
      <c r="F110" s="8">
        <f>($F$3-F8)/$F$3</f>
        <v>2.2026851850872237E-7</v>
      </c>
      <c r="G110" s="8">
        <f t="shared" ref="G110:G161" si="7">($G$3-G8)/$G$3</f>
        <v>1.8035193758727093E-7</v>
      </c>
      <c r="H110" s="8"/>
      <c r="I110" s="8">
        <f t="shared" ref="I110:I170" si="8">($I$3-I8)/$I$3</f>
        <v>1.1093704786078349E-8</v>
      </c>
      <c r="J110" s="8"/>
      <c r="K110" s="8"/>
    </row>
    <row r="111" spans="1:11" x14ac:dyDescent="0.15">
      <c r="A111" s="8">
        <v>5</v>
      </c>
      <c r="B111" s="8"/>
      <c r="C111" s="8"/>
      <c r="D111" s="8">
        <f t="shared" si="4"/>
        <v>6.6708890603933219E-6</v>
      </c>
      <c r="E111" s="8">
        <f t="shared" si="5"/>
        <v>7.2295464403493027E-7</v>
      </c>
      <c r="F111" s="8"/>
      <c r="G111" s="8"/>
      <c r="H111" s="8"/>
      <c r="I111" s="8"/>
      <c r="J111" s="8">
        <f t="shared" si="6"/>
        <v>3.3541952455265855E-7</v>
      </c>
      <c r="K111" s="8"/>
    </row>
    <row r="112" spans="1:11" x14ac:dyDescent="0.15">
      <c r="A112" s="8">
        <v>6</v>
      </c>
      <c r="B112" s="8"/>
      <c r="C112" s="8"/>
      <c r="D112" s="8"/>
      <c r="E112" s="8"/>
      <c r="F112" s="8">
        <f t="shared" ref="F112:F144" si="9">($F$3-F10)/$F$3</f>
        <v>2.4683657406799114E-6</v>
      </c>
      <c r="G112" s="8"/>
      <c r="H112" s="8"/>
      <c r="I112" s="8"/>
      <c r="J112" s="8">
        <f t="shared" si="6"/>
        <v>5.9924887586483193E-7</v>
      </c>
      <c r="K112" s="8"/>
    </row>
    <row r="113" spans="1:11" x14ac:dyDescent="0.15">
      <c r="A113" s="8">
        <v>7</v>
      </c>
      <c r="B113" s="8"/>
      <c r="C113" s="8"/>
      <c r="D113" s="8">
        <f t="shared" si="4"/>
        <v>4.3741855280469955E-6</v>
      </c>
      <c r="E113" s="8">
        <f t="shared" si="5"/>
        <v>1.2117060908554709E-6</v>
      </c>
      <c r="F113" s="8">
        <f t="shared" si="9"/>
        <v>8.2256111111039189E-6</v>
      </c>
      <c r="G113" s="8"/>
      <c r="H113" s="8">
        <f t="shared" ref="H113:H161" si="10">($H$3-H11)/$H$3</f>
        <v>7.614593456309514E-8</v>
      </c>
      <c r="I113" s="8">
        <f t="shared" si="8"/>
        <v>1.7794573742085724E-7</v>
      </c>
      <c r="J113" s="8">
        <f t="shared" si="6"/>
        <v>2.3581308267250732E-5</v>
      </c>
      <c r="K113" s="8"/>
    </row>
    <row r="114" spans="1:11" x14ac:dyDescent="0.15">
      <c r="A114" s="8">
        <v>8</v>
      </c>
      <c r="B114" s="8"/>
      <c r="C114" s="8"/>
      <c r="D114" s="8">
        <f t="shared" si="4"/>
        <v>1.8170074588444041E-5</v>
      </c>
      <c r="E114" s="8"/>
      <c r="F114" s="8">
        <f t="shared" si="9"/>
        <v>6.9169490740966504E-6</v>
      </c>
      <c r="G114" s="8">
        <f t="shared" si="7"/>
        <v>5.0213262993104267E-8</v>
      </c>
      <c r="H114" s="8">
        <f t="shared" si="10"/>
        <v>3.4385797961002544E-7</v>
      </c>
      <c r="I114" s="8"/>
      <c r="J114" s="8"/>
      <c r="K114" s="8"/>
    </row>
    <row r="115" spans="1:11" x14ac:dyDescent="0.15">
      <c r="A115" s="8">
        <v>9</v>
      </c>
      <c r="B115" s="8"/>
      <c r="C115" s="8"/>
      <c r="D115" s="8">
        <f t="shared" si="4"/>
        <v>1.9965920782240435E-6</v>
      </c>
      <c r="E115" s="8"/>
      <c r="F115" s="8">
        <f t="shared" si="9"/>
        <v>1.6883101851379723E-6</v>
      </c>
      <c r="G115" s="8"/>
      <c r="H115" s="8">
        <f t="shared" si="10"/>
        <v>6.8732284577466863E-7</v>
      </c>
      <c r="I115" s="8"/>
      <c r="J115" s="8"/>
      <c r="K115" s="8"/>
    </row>
    <row r="116" spans="1:11" x14ac:dyDescent="0.15">
      <c r="A116" s="8">
        <v>10</v>
      </c>
      <c r="B116" s="8"/>
      <c r="C116" s="8"/>
      <c r="D116" s="8">
        <f t="shared" si="4"/>
        <v>1.1461441186496943E-5</v>
      </c>
      <c r="E116" s="8">
        <f t="shared" si="5"/>
        <v>0</v>
      </c>
      <c r="F116" s="8">
        <f t="shared" si="9"/>
        <v>5.4479675926375892E-6</v>
      </c>
      <c r="G116" s="8">
        <f t="shared" si="7"/>
        <v>5.4234985857242031E-7</v>
      </c>
      <c r="H116" s="8"/>
      <c r="I116" s="8">
        <f t="shared" si="8"/>
        <v>2.7969247329695933E-7</v>
      </c>
      <c r="J116" s="8">
        <f t="shared" si="6"/>
        <v>1.0686794505411201E-3</v>
      </c>
      <c r="K116" s="8"/>
    </row>
    <row r="117" spans="1:11" x14ac:dyDescent="0.15">
      <c r="A117" s="8">
        <v>11</v>
      </c>
      <c r="B117" s="8"/>
      <c r="C117" s="8"/>
      <c r="D117" s="8">
        <f t="shared" si="4"/>
        <v>1.278699417011778E-5</v>
      </c>
      <c r="E117" s="8">
        <f t="shared" si="5"/>
        <v>0</v>
      </c>
      <c r="F117" s="8">
        <f t="shared" si="9"/>
        <v>3.0747671296315575E-5</v>
      </c>
      <c r="G117" s="8">
        <f t="shared" si="7"/>
        <v>3.4466628085720104E-6</v>
      </c>
      <c r="H117" s="8">
        <f t="shared" si="10"/>
        <v>1.0101568405806447E-6</v>
      </c>
      <c r="I117" s="8">
        <f t="shared" si="8"/>
        <v>6.2223499439381967E-6</v>
      </c>
      <c r="J117" s="8">
        <f t="shared" si="6"/>
        <v>3.9847867845977758E-4</v>
      </c>
      <c r="K117" s="8"/>
    </row>
    <row r="118" spans="1:11" x14ac:dyDescent="0.15">
      <c r="A118" s="8">
        <v>12</v>
      </c>
      <c r="B118" s="8"/>
      <c r="C118" s="8">
        <f t="shared" ref="C118:C169" si="11">($C$3-C16)/$C$3</f>
        <v>2.3937861689765434E-5</v>
      </c>
      <c r="D118" s="8">
        <f t="shared" si="4"/>
        <v>4.2883937757185539E-5</v>
      </c>
      <c r="E118" s="8">
        <f t="shared" si="5"/>
        <v>0</v>
      </c>
      <c r="F118" s="8">
        <f t="shared" si="9"/>
        <v>1.3072907407385409E-5</v>
      </c>
      <c r="G118" s="8"/>
      <c r="H118" s="8"/>
      <c r="I118" s="8">
        <f t="shared" si="8"/>
        <v>2.6909722252968194E-8</v>
      </c>
      <c r="J118" s="8">
        <f t="shared" si="6"/>
        <v>4.534179240488633E-7</v>
      </c>
      <c r="K118" s="8"/>
    </row>
    <row r="119" spans="1:11" x14ac:dyDescent="0.15">
      <c r="A119" s="8">
        <v>13</v>
      </c>
      <c r="B119" s="8"/>
      <c r="C119" s="8"/>
      <c r="D119" s="8">
        <f t="shared" si="4"/>
        <v>1.2818544238625229E-5</v>
      </c>
      <c r="E119" s="8">
        <f t="shared" si="5"/>
        <v>0</v>
      </c>
      <c r="F119" s="8">
        <f t="shared" si="9"/>
        <v>9.1579629630292326E-6</v>
      </c>
      <c r="G119" s="8"/>
      <c r="H119" s="8">
        <f t="shared" si="10"/>
        <v>2.3646541953900868E-7</v>
      </c>
      <c r="I119" s="8">
        <f t="shared" si="8"/>
        <v>1.0483274107234255E-6</v>
      </c>
      <c r="J119" s="8">
        <f t="shared" si="6"/>
        <v>9.1951787393581405E-6</v>
      </c>
      <c r="K119" s="8"/>
    </row>
    <row r="120" spans="1:11" x14ac:dyDescent="0.15">
      <c r="A120" s="8">
        <v>14</v>
      </c>
      <c r="B120" s="8"/>
      <c r="C120" s="8"/>
      <c r="D120" s="8"/>
      <c r="E120" s="8">
        <f t="shared" si="5"/>
        <v>0</v>
      </c>
      <c r="F120" s="8">
        <f t="shared" si="9"/>
        <v>6.3222592592258784E-6</v>
      </c>
      <c r="G120" s="8">
        <f t="shared" si="7"/>
        <v>7.5078767981778335E-8</v>
      </c>
      <c r="H120" s="8">
        <f t="shared" si="10"/>
        <v>1.8845747625249858E-6</v>
      </c>
      <c r="I120" s="8">
        <f t="shared" si="8"/>
        <v>2.1378603335356864E-6</v>
      </c>
      <c r="J120" s="8">
        <f t="shared" si="6"/>
        <v>1.8965993815167028E-6</v>
      </c>
      <c r="K120" s="8"/>
    </row>
    <row r="121" spans="1:11" x14ac:dyDescent="0.15">
      <c r="A121" s="8">
        <v>15</v>
      </c>
      <c r="B121" s="8"/>
      <c r="C121" s="8">
        <f t="shared" si="11"/>
        <v>4.2987557870227886E-6</v>
      </c>
      <c r="D121" s="8">
        <f t="shared" si="4"/>
        <v>3.950038580213338E-6</v>
      </c>
      <c r="E121" s="8">
        <f t="shared" si="5"/>
        <v>0</v>
      </c>
      <c r="F121" s="8">
        <f t="shared" si="9"/>
        <v>1.9691467592632828E-5</v>
      </c>
      <c r="G121" s="8"/>
      <c r="H121" s="8">
        <f t="shared" si="10"/>
        <v>1.6426192501553267E-6</v>
      </c>
      <c r="I121" s="8">
        <f t="shared" si="8"/>
        <v>1.4253675673174897E-6</v>
      </c>
      <c r="J121" s="8"/>
      <c r="K121" s="8"/>
    </row>
    <row r="122" spans="1:11" x14ac:dyDescent="0.15">
      <c r="A122" s="8">
        <v>16</v>
      </c>
      <c r="B122" s="8"/>
      <c r="C122" s="8">
        <f t="shared" si="11"/>
        <v>3.584346065058189E-7</v>
      </c>
      <c r="D122" s="8">
        <f t="shared" si="4"/>
        <v>7.542459705114391E-6</v>
      </c>
      <c r="E122" s="8">
        <f t="shared" si="5"/>
        <v>0</v>
      </c>
      <c r="F122" s="8">
        <f t="shared" si="9"/>
        <v>7.5792731481164484E-6</v>
      </c>
      <c r="G122" s="8"/>
      <c r="H122" s="8">
        <f t="shared" si="10"/>
        <v>2.3129589074050337E-8</v>
      </c>
      <c r="I122" s="8">
        <f t="shared" si="8"/>
        <v>4.3144960762923025E-7</v>
      </c>
      <c r="J122" s="8">
        <f t="shared" si="6"/>
        <v>8.2980585403653071E-4</v>
      </c>
      <c r="K122" s="8"/>
    </row>
    <row r="123" spans="1:11" x14ac:dyDescent="0.15">
      <c r="A123" s="8">
        <v>17</v>
      </c>
      <c r="B123" s="8"/>
      <c r="C123" s="8"/>
      <c r="D123" s="8">
        <f t="shared" si="4"/>
        <v>2.9112225651128572E-6</v>
      </c>
      <c r="E123" s="8">
        <f t="shared" si="5"/>
        <v>0</v>
      </c>
      <c r="F123" s="8">
        <f t="shared" si="9"/>
        <v>9.6912916666985471E-6</v>
      </c>
      <c r="G123" s="8"/>
      <c r="H123" s="8">
        <f t="shared" si="10"/>
        <v>1.1162941367073785E-6</v>
      </c>
      <c r="I123" s="8">
        <f t="shared" si="8"/>
        <v>7.5318513039603748E-8</v>
      </c>
      <c r="J123" s="8">
        <f t="shared" si="6"/>
        <v>4.5662421248724745E-7</v>
      </c>
      <c r="K123" s="8"/>
    </row>
    <row r="124" spans="1:11" x14ac:dyDescent="0.15">
      <c r="A124" s="8">
        <v>18</v>
      </c>
      <c r="B124" s="8"/>
      <c r="C124" s="8">
        <f t="shared" si="11"/>
        <v>2.0254629644282601E-8</v>
      </c>
      <c r="D124" s="8">
        <f t="shared" si="4"/>
        <v>9.7504072359841074E-6</v>
      </c>
      <c r="E124" s="8">
        <f t="shared" si="5"/>
        <v>0</v>
      </c>
      <c r="F124" s="8">
        <f t="shared" si="9"/>
        <v>1.1704291666656327E-5</v>
      </c>
      <c r="G124" s="8"/>
      <c r="H124" s="8"/>
      <c r="I124" s="8">
        <f t="shared" si="8"/>
        <v>1.9792796945449918E-7</v>
      </c>
      <c r="J124" s="8"/>
      <c r="K124" s="8"/>
    </row>
    <row r="125" spans="1:11" x14ac:dyDescent="0.15">
      <c r="A125" s="8">
        <v>19</v>
      </c>
      <c r="B125" s="8"/>
      <c r="C125" s="8">
        <f t="shared" si="11"/>
        <v>2.4088541663416064E-8</v>
      </c>
      <c r="D125" s="8">
        <f t="shared" si="4"/>
        <v>1.9161522633126052E-7</v>
      </c>
      <c r="E125" s="8">
        <f t="shared" si="5"/>
        <v>0</v>
      </c>
      <c r="F125" s="8">
        <f t="shared" si="9"/>
        <v>9.3988194444305175E-6</v>
      </c>
      <c r="G125" s="8"/>
      <c r="H125" s="8"/>
      <c r="I125" s="8"/>
      <c r="J125" s="8">
        <f t="shared" si="6"/>
        <v>6.888129986111184E-7</v>
      </c>
      <c r="K125" s="8"/>
    </row>
    <row r="126" spans="1:11" x14ac:dyDescent="0.15">
      <c r="A126" s="8">
        <v>20</v>
      </c>
      <c r="B126" s="8"/>
      <c r="C126" s="8">
        <f t="shared" si="11"/>
        <v>1.2361834491356503E-6</v>
      </c>
      <c r="D126" s="8">
        <f t="shared" si="4"/>
        <v>2.7765324931452698E-5</v>
      </c>
      <c r="E126" s="8">
        <f t="shared" si="5"/>
        <v>0</v>
      </c>
      <c r="F126" s="8">
        <f t="shared" si="9"/>
        <v>2.5308842592090108E-6</v>
      </c>
      <c r="G126" s="8"/>
      <c r="H126" s="8"/>
      <c r="I126" s="8"/>
      <c r="J126" s="8">
        <f t="shared" si="6"/>
        <v>2.2160462066167795E-7</v>
      </c>
      <c r="K126" s="8"/>
    </row>
    <row r="127" spans="1:11" x14ac:dyDescent="0.15">
      <c r="A127" s="8">
        <v>21</v>
      </c>
      <c r="B127" s="8"/>
      <c r="C127" s="8">
        <f t="shared" si="11"/>
        <v>1.5125868057663393E-7</v>
      </c>
      <c r="D127" s="8">
        <f t="shared" si="4"/>
        <v>4.969521604920965E-6</v>
      </c>
      <c r="E127" s="8"/>
      <c r="F127" s="8">
        <f t="shared" si="9"/>
        <v>1.3156199074054947E-5</v>
      </c>
      <c r="G127" s="8"/>
      <c r="H127" s="8"/>
      <c r="I127" s="8"/>
      <c r="J127" s="8">
        <f t="shared" si="6"/>
        <v>1.7013571359443007E-7</v>
      </c>
      <c r="K127" s="8"/>
    </row>
    <row r="128" spans="1:11" x14ac:dyDescent="0.15">
      <c r="A128" s="8">
        <v>22</v>
      </c>
      <c r="B128" s="8"/>
      <c r="C128" s="8"/>
      <c r="D128" s="8">
        <f t="shared" si="4"/>
        <v>1.8836376886176943E-6</v>
      </c>
      <c r="E128" s="8">
        <f t="shared" si="5"/>
        <v>0</v>
      </c>
      <c r="F128" s="8">
        <f t="shared" si="9"/>
        <v>1.7197476851800242E-5</v>
      </c>
      <c r="G128" s="8"/>
      <c r="H128" s="8"/>
      <c r="I128" s="8">
        <f t="shared" si="8"/>
        <v>8.331863962548933E-8</v>
      </c>
      <c r="J128" s="8">
        <f t="shared" si="6"/>
        <v>4.7586958527027243E-4</v>
      </c>
      <c r="K128" s="8"/>
    </row>
    <row r="129" spans="1:11" x14ac:dyDescent="0.15">
      <c r="A129" s="8">
        <v>23</v>
      </c>
      <c r="B129" s="8">
        <f t="shared" ref="B129:B147" si="12">($B$3-B27)/$B$3</f>
        <v>6.880208333397091E-6</v>
      </c>
      <c r="C129" s="8"/>
      <c r="D129" s="8">
        <f t="shared" si="4"/>
        <v>7.4550754457468008E-6</v>
      </c>
      <c r="E129" s="8">
        <f t="shared" si="5"/>
        <v>0</v>
      </c>
      <c r="F129" s="8">
        <f t="shared" si="9"/>
        <v>4.7191888888914103E-5</v>
      </c>
      <c r="G129" s="8">
        <f t="shared" si="7"/>
        <v>5.2158350437362242E-8</v>
      </c>
      <c r="H129" s="8"/>
      <c r="I129" s="8">
        <f t="shared" si="8"/>
        <v>1.5274160879307095E-7</v>
      </c>
      <c r="J129" s="8">
        <f t="shared" si="6"/>
        <v>1.298635251550158E-4</v>
      </c>
      <c r="K129" s="8"/>
    </row>
    <row r="130" spans="1:11" x14ac:dyDescent="0.15">
      <c r="A130" s="8">
        <v>24</v>
      </c>
      <c r="B130" s="8"/>
      <c r="C130" s="8"/>
      <c r="D130" s="8">
        <f t="shared" si="4"/>
        <v>5.7370477537789573E-5</v>
      </c>
      <c r="E130" s="8">
        <f t="shared" si="5"/>
        <v>0</v>
      </c>
      <c r="F130" s="8">
        <f t="shared" si="9"/>
        <v>1.4769398147580905E-6</v>
      </c>
      <c r="G130" s="8"/>
      <c r="H130" s="8"/>
      <c r="I130" s="8">
        <f t="shared" si="8"/>
        <v>3.9210566777009501E-8</v>
      </c>
      <c r="J130" s="8">
        <f t="shared" si="6"/>
        <v>1.7004045373946589E-7</v>
      </c>
      <c r="K130" s="8"/>
    </row>
    <row r="131" spans="1:11" x14ac:dyDescent="0.15">
      <c r="A131" s="8">
        <v>25</v>
      </c>
      <c r="B131" s="8"/>
      <c r="C131" s="8">
        <f t="shared" si="11"/>
        <v>6.3783998843152604E-6</v>
      </c>
      <c r="D131" s="8">
        <f t="shared" si="4"/>
        <v>3.1524391289511736E-5</v>
      </c>
      <c r="E131" s="8">
        <f t="shared" si="5"/>
        <v>0</v>
      </c>
      <c r="F131" s="8">
        <f t="shared" si="9"/>
        <v>1.1921226851915924E-5</v>
      </c>
      <c r="G131" s="8"/>
      <c r="H131" s="8"/>
      <c r="I131" s="8">
        <f t="shared" si="8"/>
        <v>2.6879882813406971E-7</v>
      </c>
      <c r="J131" s="8">
        <f t="shared" si="6"/>
        <v>1.7730084336238101E-6</v>
      </c>
      <c r="K131" s="8"/>
    </row>
    <row r="132" spans="1:11" x14ac:dyDescent="0.15">
      <c r="A132" s="8">
        <v>26</v>
      </c>
      <c r="B132" s="8"/>
      <c r="C132" s="8"/>
      <c r="D132" s="8">
        <f t="shared" si="4"/>
        <v>1.2338027263299241E-5</v>
      </c>
      <c r="E132" s="8">
        <f t="shared" si="5"/>
        <v>0</v>
      </c>
      <c r="F132" s="8">
        <f t="shared" si="9"/>
        <v>2.7833708333303178E-5</v>
      </c>
      <c r="G132" s="8">
        <f t="shared" si="7"/>
        <v>1.5493719916559092E-8</v>
      </c>
      <c r="H132" s="8">
        <f t="shared" si="10"/>
        <v>1.4938198493261573E-6</v>
      </c>
      <c r="I132" s="8">
        <f t="shared" si="8"/>
        <v>5.0167959707786634E-6</v>
      </c>
      <c r="J132" s="8"/>
      <c r="K132" s="8"/>
    </row>
    <row r="133" spans="1:11" x14ac:dyDescent="0.15">
      <c r="A133" s="8">
        <v>27</v>
      </c>
      <c r="B133" s="8"/>
      <c r="C133" s="8"/>
      <c r="D133" s="8"/>
      <c r="E133" s="8">
        <f t="shared" si="5"/>
        <v>0</v>
      </c>
      <c r="F133" s="8">
        <f t="shared" si="9"/>
        <v>8.7920277777205533E-6</v>
      </c>
      <c r="G133" s="8"/>
      <c r="H133" s="8"/>
      <c r="I133" s="8"/>
      <c r="J133" s="8">
        <f t="shared" si="6"/>
        <v>4.9776933138653941E-7</v>
      </c>
      <c r="K133" s="8"/>
    </row>
    <row r="134" spans="1:11" x14ac:dyDescent="0.15">
      <c r="A134" s="8">
        <v>28</v>
      </c>
      <c r="B134" s="8"/>
      <c r="C134" s="8"/>
      <c r="D134" s="8">
        <f t="shared" si="4"/>
        <v>7.258766289500764E-6</v>
      </c>
      <c r="E134" s="8">
        <f t="shared" si="5"/>
        <v>0</v>
      </c>
      <c r="F134" s="8">
        <f t="shared" si="9"/>
        <v>4.1134305555951197E-6</v>
      </c>
      <c r="G134" s="8"/>
      <c r="H134" s="8"/>
      <c r="I134" s="8"/>
      <c r="J134" s="8">
        <f t="shared" si="6"/>
        <v>3.929784712696638E-4</v>
      </c>
      <c r="K134" s="8"/>
    </row>
    <row r="135" spans="1:11" x14ac:dyDescent="0.15">
      <c r="A135" s="8">
        <v>29</v>
      </c>
      <c r="B135" s="8"/>
      <c r="C135" s="8"/>
      <c r="D135" s="8">
        <f t="shared" si="4"/>
        <v>1.363125857352504E-6</v>
      </c>
      <c r="E135" s="8">
        <f t="shared" si="5"/>
        <v>0</v>
      </c>
      <c r="F135" s="8">
        <f t="shared" si="9"/>
        <v>3.0132500000440308E-6</v>
      </c>
      <c r="G135" s="8"/>
      <c r="H135" s="8"/>
      <c r="I135" s="8"/>
      <c r="J135" s="8">
        <f t="shared" si="6"/>
        <v>2.1685353474844011E-7</v>
      </c>
      <c r="K135" s="8"/>
    </row>
    <row r="136" spans="1:11" x14ac:dyDescent="0.15">
      <c r="A136" s="8">
        <v>30</v>
      </c>
      <c r="B136" s="8"/>
      <c r="C136" s="8">
        <f t="shared" si="11"/>
        <v>2.6678240745754751E-7</v>
      </c>
      <c r="D136" s="8">
        <f t="shared" si="4"/>
        <v>5.3376628943842709E-6</v>
      </c>
      <c r="E136" s="8">
        <f t="shared" si="5"/>
        <v>0</v>
      </c>
      <c r="F136" s="8">
        <f t="shared" si="9"/>
        <v>4.7840925926047255E-6</v>
      </c>
      <c r="G136" s="8"/>
      <c r="H136" s="8"/>
      <c r="I136" s="8"/>
      <c r="J136" s="8">
        <f t="shared" si="6"/>
        <v>3.2144331397186697E-7</v>
      </c>
      <c r="K136" s="8"/>
    </row>
    <row r="137" spans="1:11" x14ac:dyDescent="0.15">
      <c r="A137" s="8">
        <v>31</v>
      </c>
      <c r="B137" s="8"/>
      <c r="C137" s="8">
        <f t="shared" si="11"/>
        <v>9.9276620373016332E-7</v>
      </c>
      <c r="D137" s="8">
        <f t="shared" si="4"/>
        <v>1.1561385459467396E-5</v>
      </c>
      <c r="E137" s="8">
        <f t="shared" si="5"/>
        <v>0</v>
      </c>
      <c r="F137" s="8">
        <f t="shared" si="9"/>
        <v>8.1615509258915179E-6</v>
      </c>
      <c r="G137" s="8"/>
      <c r="H137" s="8"/>
      <c r="I137" s="8">
        <f t="shared" si="8"/>
        <v>6.7497196901647972E-7</v>
      </c>
      <c r="J137" s="8"/>
      <c r="K137" s="8"/>
    </row>
    <row r="138" spans="1:11" x14ac:dyDescent="0.15">
      <c r="A138" s="8">
        <v>32</v>
      </c>
      <c r="B138" s="8"/>
      <c r="C138" s="8"/>
      <c r="D138" s="8">
        <f t="shared" si="4"/>
        <v>1.4609696502818744E-6</v>
      </c>
      <c r="E138" s="8">
        <f t="shared" si="5"/>
        <v>0</v>
      </c>
      <c r="F138" s="8">
        <f t="shared" si="9"/>
        <v>3.5047129629809339E-6</v>
      </c>
      <c r="G138" s="8"/>
      <c r="H138" s="8"/>
      <c r="I138" s="8">
        <f t="shared" si="8"/>
        <v>1.146556719525641E-8</v>
      </c>
      <c r="J138" s="8">
        <f t="shared" si="6"/>
        <v>6.9944161846282242E-7</v>
      </c>
      <c r="K138" s="8"/>
    </row>
    <row r="139" spans="1:11" x14ac:dyDescent="0.15">
      <c r="A139" s="8">
        <v>33</v>
      </c>
      <c r="B139" s="8"/>
      <c r="C139" s="8"/>
      <c r="D139" s="8">
        <f t="shared" si="4"/>
        <v>1.3633616254519539E-6</v>
      </c>
      <c r="E139" s="8">
        <f t="shared" si="5"/>
        <v>0</v>
      </c>
      <c r="F139" s="8">
        <f t="shared" si="9"/>
        <v>3.5047129629809339E-6</v>
      </c>
      <c r="G139" s="8"/>
      <c r="H139" s="8"/>
      <c r="I139" s="8">
        <f t="shared" si="8"/>
        <v>7.8913144713405253E-7</v>
      </c>
      <c r="J139" s="8"/>
      <c r="K139" s="8"/>
    </row>
    <row r="140" spans="1:11" x14ac:dyDescent="0.15">
      <c r="A140" s="8">
        <v>34</v>
      </c>
      <c r="B140" s="8"/>
      <c r="C140" s="8">
        <f t="shared" si="11"/>
        <v>6.4220196758800215E-6</v>
      </c>
      <c r="D140" s="8">
        <f t="shared" si="4"/>
        <v>4.1266932442119652E-6</v>
      </c>
      <c r="E140" s="8">
        <f t="shared" si="5"/>
        <v>0</v>
      </c>
      <c r="F140" s="8">
        <f t="shared" si="9"/>
        <v>2.0257083333153448E-6</v>
      </c>
      <c r="G140" s="8"/>
      <c r="H140" s="8"/>
      <c r="I140" s="8"/>
      <c r="J140" s="8">
        <f t="shared" si="6"/>
        <v>6.6468304104433449E-4</v>
      </c>
      <c r="K140" s="8"/>
    </row>
    <row r="141" spans="1:11" x14ac:dyDescent="0.15">
      <c r="A141" s="8">
        <v>35</v>
      </c>
      <c r="B141" s="8">
        <f t="shared" si="12"/>
        <v>2.141163194444573E-4</v>
      </c>
      <c r="C141" s="8">
        <f t="shared" si="11"/>
        <v>1.8039641204047207E-6</v>
      </c>
      <c r="D141" s="8">
        <f t="shared" si="4"/>
        <v>1.8074845678554229E-6</v>
      </c>
      <c r="E141" s="8">
        <f t="shared" si="5"/>
        <v>0</v>
      </c>
      <c r="F141" s="8">
        <f t="shared" si="9"/>
        <v>3.8312222222211181E-6</v>
      </c>
      <c r="G141" s="8"/>
      <c r="H141" s="8"/>
      <c r="I141" s="8"/>
      <c r="J141" s="8"/>
      <c r="K141" s="8"/>
    </row>
    <row r="142" spans="1:11" x14ac:dyDescent="0.15">
      <c r="A142" s="8">
        <v>36</v>
      </c>
      <c r="B142" s="8">
        <f t="shared" si="12"/>
        <v>4.0181712962963604E-5</v>
      </c>
      <c r="C142" s="8">
        <f t="shared" si="11"/>
        <v>3.0193142361280545E-6</v>
      </c>
      <c r="D142" s="8">
        <f t="shared" si="4"/>
        <v>5.6147548010300136E-6</v>
      </c>
      <c r="E142" s="8">
        <f t="shared" si="5"/>
        <v>0</v>
      </c>
      <c r="F142" s="8">
        <f t="shared" si="9"/>
        <v>1.6693518517530283E-7</v>
      </c>
      <c r="G142" s="8"/>
      <c r="H142" s="8"/>
      <c r="I142" s="8">
        <f t="shared" si="8"/>
        <v>1.7210320366858568E-6</v>
      </c>
      <c r="J142" s="8">
        <f t="shared" si="6"/>
        <v>2.0672820448844057E-7</v>
      </c>
      <c r="K142" s="8"/>
    </row>
    <row r="143" spans="1:11" x14ac:dyDescent="0.15">
      <c r="A143" s="8">
        <v>37</v>
      </c>
      <c r="B143" s="8"/>
      <c r="C143" s="8">
        <f t="shared" si="11"/>
        <v>5.8105468750587379E-6</v>
      </c>
      <c r="D143" s="8">
        <f t="shared" si="4"/>
        <v>6.0517403973655613E-7</v>
      </c>
      <c r="E143" s="8">
        <f t="shared" si="5"/>
        <v>0</v>
      </c>
      <c r="F143" s="8">
        <f t="shared" si="9"/>
        <v>1.9806944449859051E-7</v>
      </c>
      <c r="G143" s="8"/>
      <c r="H143" s="8">
        <f t="shared" si="10"/>
        <v>1.0507774609296926E-8</v>
      </c>
      <c r="I143" s="8">
        <f t="shared" si="8"/>
        <v>1.3371717664327847E-6</v>
      </c>
      <c r="J143" s="8">
        <f t="shared" si="6"/>
        <v>3.9191553069265486E-4</v>
      </c>
      <c r="K143" s="8"/>
    </row>
    <row r="144" spans="1:11" x14ac:dyDescent="0.15">
      <c r="A144" s="8">
        <v>38</v>
      </c>
      <c r="B144" s="8"/>
      <c r="C144" s="8">
        <f t="shared" si="11"/>
        <v>7.6339699073773518E-6</v>
      </c>
      <c r="D144" s="8">
        <f t="shared" si="4"/>
        <v>2.9046639224767039E-7</v>
      </c>
      <c r="E144" s="8">
        <f t="shared" si="5"/>
        <v>0</v>
      </c>
      <c r="F144" s="8">
        <f t="shared" si="9"/>
        <v>7.3289351847186617E-7</v>
      </c>
      <c r="G144" s="8"/>
      <c r="H144" s="8">
        <f t="shared" si="10"/>
        <v>2.8530260534897116E-9</v>
      </c>
      <c r="I144" s="8">
        <f t="shared" si="8"/>
        <v>7.0589418767865569E-7</v>
      </c>
      <c r="J144" s="8"/>
      <c r="K144" s="8"/>
    </row>
    <row r="145" spans="1:11" x14ac:dyDescent="0.15">
      <c r="A145" s="8">
        <v>39</v>
      </c>
      <c r="B145" s="8">
        <f t="shared" si="12"/>
        <v>5.1760995370413126E-5</v>
      </c>
      <c r="C145" s="8"/>
      <c r="D145" s="8">
        <f t="shared" si="4"/>
        <v>4.3165509259904111E-6</v>
      </c>
      <c r="E145" s="8">
        <f t="shared" si="5"/>
        <v>0</v>
      </c>
      <c r="F145" s="8"/>
      <c r="G145" s="8"/>
      <c r="H145" s="8"/>
      <c r="I145" s="8">
        <f t="shared" si="8"/>
        <v>1.20318377812341E-8</v>
      </c>
      <c r="J145" s="8">
        <f t="shared" si="6"/>
        <v>6.9284104620794283E-5</v>
      </c>
      <c r="K145" s="8"/>
    </row>
    <row r="146" spans="1:11" x14ac:dyDescent="0.15">
      <c r="A146" s="8">
        <v>40</v>
      </c>
      <c r="B146" s="8"/>
      <c r="C146" s="8">
        <f t="shared" si="11"/>
        <v>1.1927083332826289E-6</v>
      </c>
      <c r="D146" s="8"/>
      <c r="E146" s="8"/>
      <c r="F146" s="8">
        <f t="shared" ref="F146:F152" si="13">($F$3-F44)/$F$3</f>
        <v>9.2509259249911537E-8</v>
      </c>
      <c r="G146" s="8"/>
      <c r="H146" s="8"/>
      <c r="I146" s="8"/>
      <c r="J146" s="8">
        <f t="shared" si="6"/>
        <v>1.5638503330231987E-10</v>
      </c>
      <c r="K146" s="8"/>
    </row>
    <row r="147" spans="1:11" x14ac:dyDescent="0.15">
      <c r="A147" s="8">
        <v>41</v>
      </c>
      <c r="B147" s="8">
        <f t="shared" si="12"/>
        <v>3.5475694444484259E-5</v>
      </c>
      <c r="C147" s="8">
        <f t="shared" si="11"/>
        <v>1.6032262731218655E-6</v>
      </c>
      <c r="D147" s="8">
        <f t="shared" si="4"/>
        <v>5.9001843278746406E-6</v>
      </c>
      <c r="E147" s="8">
        <f t="shared" si="5"/>
        <v>0</v>
      </c>
      <c r="F147" s="8">
        <f t="shared" si="13"/>
        <v>8.0625000043289256E-8</v>
      </c>
      <c r="G147" s="8"/>
      <c r="H147" s="8"/>
      <c r="I147" s="8"/>
      <c r="J147" s="8"/>
      <c r="K147" s="8"/>
    </row>
    <row r="148" spans="1:11" x14ac:dyDescent="0.15">
      <c r="A148" s="8">
        <v>42</v>
      </c>
      <c r="B148" s="8"/>
      <c r="C148" s="8"/>
      <c r="D148" s="8">
        <f t="shared" si="4"/>
        <v>1.2191786693486597E-6</v>
      </c>
      <c r="E148" s="8">
        <f t="shared" si="5"/>
        <v>3.5664333767707981E-6</v>
      </c>
      <c r="F148" s="8">
        <f t="shared" si="13"/>
        <v>1.0645694445109392E-6</v>
      </c>
      <c r="G148" s="8"/>
      <c r="H148" s="8"/>
      <c r="I148" s="8"/>
      <c r="J148" s="8"/>
      <c r="K148" s="8"/>
    </row>
    <row r="149" spans="1:11" x14ac:dyDescent="0.15">
      <c r="A149" s="8">
        <v>43</v>
      </c>
      <c r="B149" s="8"/>
      <c r="C149" s="8"/>
      <c r="D149" s="8">
        <f t="shared" si="4"/>
        <v>1.7455418381719083E-6</v>
      </c>
      <c r="E149" s="8"/>
      <c r="F149" s="8">
        <f t="shared" si="13"/>
        <v>1.2390833332944938E-6</v>
      </c>
      <c r="G149" s="8"/>
      <c r="H149" s="8">
        <f t="shared" si="10"/>
        <v>5.3687506755583411E-7</v>
      </c>
      <c r="I149" s="8">
        <f t="shared" si="8"/>
        <v>6.6376410593441638E-7</v>
      </c>
      <c r="J149" s="8">
        <f t="shared" si="6"/>
        <v>2.2982854811248781E-5</v>
      </c>
      <c r="K149" s="8"/>
    </row>
    <row r="150" spans="1:11" x14ac:dyDescent="0.15">
      <c r="A150" s="8">
        <v>44</v>
      </c>
      <c r="B150" s="8"/>
      <c r="C150" s="8"/>
      <c r="D150" s="8">
        <f t="shared" si="4"/>
        <v>2.1688314472069218E-6</v>
      </c>
      <c r="E150" s="8">
        <f t="shared" si="5"/>
        <v>3.9074254916445002E-7</v>
      </c>
      <c r="F150" s="8">
        <f t="shared" si="13"/>
        <v>1.1536250000332345E-6</v>
      </c>
      <c r="G150" s="8"/>
      <c r="H150" s="8"/>
      <c r="I150" s="8">
        <f t="shared" si="8"/>
        <v>4.9856679772296451E-9</v>
      </c>
      <c r="J150" s="8"/>
      <c r="K150" s="8"/>
    </row>
    <row r="151" spans="1:11" x14ac:dyDescent="0.15">
      <c r="A151" s="8">
        <v>45</v>
      </c>
      <c r="B151" s="8"/>
      <c r="C151" s="8"/>
      <c r="D151" s="8"/>
      <c r="E151" s="8">
        <f t="shared" si="5"/>
        <v>4.7388599539928053E-7</v>
      </c>
      <c r="F151" s="8">
        <f t="shared" si="13"/>
        <v>6.4587314815003922E-6</v>
      </c>
      <c r="G151" s="8"/>
      <c r="H151" s="8"/>
      <c r="I151" s="8">
        <f t="shared" si="8"/>
        <v>8.6978488543241771E-8</v>
      </c>
      <c r="J151" s="8">
        <f t="shared" si="6"/>
        <v>1.7804026634575436E-5</v>
      </c>
      <c r="K151" s="8"/>
    </row>
    <row r="152" spans="1:11" x14ac:dyDescent="0.15">
      <c r="A152" s="8">
        <v>46</v>
      </c>
      <c r="B152" s="8"/>
      <c r="C152" s="8">
        <f t="shared" si="11"/>
        <v>7.5369646990997838E-6</v>
      </c>
      <c r="D152" s="8"/>
      <c r="E152" s="8">
        <f t="shared" si="5"/>
        <v>6.9467050054670294E-7</v>
      </c>
      <c r="F152" s="8">
        <f t="shared" si="13"/>
        <v>1.0075648148173327E-6</v>
      </c>
      <c r="G152" s="8"/>
      <c r="H152" s="8"/>
      <c r="I152" s="8">
        <f t="shared" si="8"/>
        <v>2.5087935837417615E-7</v>
      </c>
      <c r="J152" s="8">
        <f t="shared" si="6"/>
        <v>1.6163482129251326E-4</v>
      </c>
      <c r="K152" s="8"/>
    </row>
    <row r="153" spans="1:11" x14ac:dyDescent="0.15">
      <c r="A153" s="8">
        <v>47</v>
      </c>
      <c r="B153" s="8"/>
      <c r="C153" s="8"/>
      <c r="D153" s="8"/>
      <c r="E153" s="8">
        <f t="shared" si="5"/>
        <v>1.9657841379386E-8</v>
      </c>
      <c r="F153" s="8"/>
      <c r="G153" s="8"/>
      <c r="H153" s="8"/>
      <c r="I153" s="8"/>
      <c r="J153" s="8"/>
      <c r="K153" s="8"/>
    </row>
    <row r="154" spans="1:11" x14ac:dyDescent="0.15">
      <c r="A154" s="8">
        <v>48</v>
      </c>
      <c r="B154" s="8"/>
      <c r="C154" s="8">
        <f t="shared" si="11"/>
        <v>1.6858072916621553E-5</v>
      </c>
      <c r="D154" s="8"/>
      <c r="E154" s="8"/>
      <c r="F154" s="8"/>
      <c r="G154" s="8"/>
      <c r="H154" s="8"/>
      <c r="I154" s="8"/>
      <c r="J154" s="8"/>
      <c r="K154" s="8"/>
    </row>
    <row r="155" spans="1:11" x14ac:dyDescent="0.15">
      <c r="A155" s="8">
        <v>49</v>
      </c>
      <c r="B155" s="8"/>
      <c r="C155" s="8"/>
      <c r="D155" s="8"/>
      <c r="E155" s="8"/>
      <c r="F155" s="8"/>
      <c r="G155" s="8"/>
      <c r="H155" s="8"/>
      <c r="I155" s="8">
        <f t="shared" si="8"/>
        <v>1.7214965821579056E-7</v>
      </c>
      <c r="J155" s="8">
        <f t="shared" si="6"/>
        <v>5.9105111565183163E-4</v>
      </c>
      <c r="K155" s="8"/>
    </row>
    <row r="156" spans="1:11" x14ac:dyDescent="0.15">
      <c r="A156" s="8">
        <v>50</v>
      </c>
      <c r="B156" s="8"/>
      <c r="C156" s="8"/>
      <c r="D156" s="8"/>
      <c r="E156" s="8">
        <f t="shared" si="5"/>
        <v>2.1312572342337801E-7</v>
      </c>
      <c r="F156" s="8">
        <f>($F$3-F54)/$F$3</f>
        <v>1.8495370399991603E-8</v>
      </c>
      <c r="G156" s="8">
        <f t="shared" si="7"/>
        <v>1.1709104941117113E-7</v>
      </c>
      <c r="H156" s="8">
        <f t="shared" si="10"/>
        <v>4.2637302945923861E-7</v>
      </c>
      <c r="I156" s="8"/>
      <c r="J156" s="8">
        <f t="shared" si="6"/>
        <v>1.2456672635412965E-6</v>
      </c>
      <c r="K156" s="8"/>
    </row>
    <row r="157" spans="1:11" x14ac:dyDescent="0.15">
      <c r="A157" s="8">
        <v>51</v>
      </c>
      <c r="B157" s="8"/>
      <c r="C157" s="8"/>
      <c r="D157" s="8"/>
      <c r="E157" s="8">
        <f t="shared" si="5"/>
        <v>0</v>
      </c>
      <c r="F157" s="8"/>
      <c r="G157" s="8"/>
      <c r="H157" s="8">
        <f t="shared" si="10"/>
        <v>2.5307738436181842E-10</v>
      </c>
      <c r="I157" s="8"/>
      <c r="J157" s="8">
        <f t="shared" si="6"/>
        <v>3.1668349528300152E-8</v>
      </c>
      <c r="K157" s="8"/>
    </row>
    <row r="158" spans="1:11" x14ac:dyDescent="0.15">
      <c r="A158" s="8">
        <v>52</v>
      </c>
      <c r="B158" s="8"/>
      <c r="C158" s="8"/>
      <c r="D158" s="8">
        <f t="shared" si="4"/>
        <v>8.5026577437396801E-8</v>
      </c>
      <c r="E158" s="8">
        <f t="shared" si="5"/>
        <v>4.864637586910737E-7</v>
      </c>
      <c r="F158" s="8">
        <f t="shared" ref="F158:F169" si="14">($F$3-F56)/$F$3</f>
        <v>4.0729629634168103E-7</v>
      </c>
      <c r="G158" s="8"/>
      <c r="H158" s="8"/>
      <c r="I158" s="8"/>
      <c r="J158" s="8">
        <f t="shared" si="6"/>
        <v>7.3924100111785905E-5</v>
      </c>
      <c r="K158" s="8"/>
    </row>
    <row r="159" spans="1:11" x14ac:dyDescent="0.15">
      <c r="A159" s="8">
        <v>53</v>
      </c>
      <c r="B159" s="8"/>
      <c r="C159" s="8">
        <f t="shared" si="11"/>
        <v>5.6660156249466597E-6</v>
      </c>
      <c r="D159" s="8"/>
      <c r="E159" s="8">
        <f t="shared" si="5"/>
        <v>3.0002170163883148E-8</v>
      </c>
      <c r="F159" s="8">
        <f t="shared" si="14"/>
        <v>6.9624537031308544E-7</v>
      </c>
      <c r="G159" s="8"/>
      <c r="H159" s="8"/>
      <c r="I159" s="8"/>
      <c r="J159" s="8"/>
      <c r="K159" s="8"/>
    </row>
    <row r="160" spans="1:11" x14ac:dyDescent="0.15">
      <c r="A160" s="8">
        <v>54</v>
      </c>
      <c r="B160" s="8"/>
      <c r="C160" s="8"/>
      <c r="D160" s="8">
        <f t="shared" si="4"/>
        <v>7.0168895751243413E-7</v>
      </c>
      <c r="E160" s="8">
        <f t="shared" si="5"/>
        <v>1.9015932436266886E-6</v>
      </c>
      <c r="F160" s="8">
        <f t="shared" si="14"/>
        <v>8.6419907408223181E-7</v>
      </c>
      <c r="G160" s="8"/>
      <c r="H160" s="8"/>
      <c r="I160" s="8"/>
      <c r="J160" s="8">
        <f t="shared" si="6"/>
        <v>2.978466505841801E-7</v>
      </c>
      <c r="K160" s="8"/>
    </row>
    <row r="161" spans="1:11" x14ac:dyDescent="0.15">
      <c r="A161" s="8">
        <v>55</v>
      </c>
      <c r="B161" s="8"/>
      <c r="C161" s="8"/>
      <c r="D161" s="8">
        <f t="shared" si="4"/>
        <v>1.3460219478673122E-6</v>
      </c>
      <c r="E161" s="8">
        <f t="shared" si="5"/>
        <v>1.8368417245171628E-6</v>
      </c>
      <c r="F161" s="8">
        <f t="shared" si="14"/>
        <v>1.6232865740743431E-5</v>
      </c>
      <c r="G161" s="8">
        <f t="shared" si="7"/>
        <v>7.7592646176490433E-7</v>
      </c>
      <c r="H161" s="8">
        <f t="shared" si="10"/>
        <v>1.7534722218058875E-7</v>
      </c>
      <c r="I161" s="8">
        <f t="shared" si="8"/>
        <v>2.6565382215332428E-6</v>
      </c>
      <c r="J161" s="8"/>
      <c r="K161" s="8"/>
    </row>
    <row r="162" spans="1:11" x14ac:dyDescent="0.15">
      <c r="A162" s="8">
        <v>56</v>
      </c>
      <c r="B162" s="8"/>
      <c r="C162" s="8"/>
      <c r="D162" s="8">
        <f t="shared" si="4"/>
        <v>7.4864969138555157E-7</v>
      </c>
      <c r="E162" s="8">
        <f t="shared" si="5"/>
        <v>1.1791630497639374E-5</v>
      </c>
      <c r="F162" s="8">
        <f t="shared" si="14"/>
        <v>7.6685648147961019E-7</v>
      </c>
      <c r="G162" s="8"/>
      <c r="H162" s="8"/>
      <c r="I162" s="8">
        <f t="shared" si="8"/>
        <v>1.6549230502854933E-7</v>
      </c>
      <c r="J162" s="8"/>
      <c r="K162" s="8"/>
    </row>
    <row r="163" spans="1:11" x14ac:dyDescent="0.15">
      <c r="A163" s="8">
        <v>57</v>
      </c>
      <c r="B163" s="8"/>
      <c r="C163" s="8"/>
      <c r="D163" s="8"/>
      <c r="E163" s="8">
        <f t="shared" si="5"/>
        <v>8.256655092964138E-7</v>
      </c>
      <c r="F163" s="8">
        <f t="shared" si="14"/>
        <v>1.1844444438961714E-7</v>
      </c>
      <c r="G163" s="8"/>
      <c r="H163" s="8"/>
      <c r="I163" s="8"/>
      <c r="J163" s="8"/>
      <c r="K163" s="8"/>
    </row>
    <row r="164" spans="1:11" x14ac:dyDescent="0.15">
      <c r="A164" s="8">
        <v>58</v>
      </c>
      <c r="B164" s="8"/>
      <c r="C164" s="8">
        <f t="shared" si="11"/>
        <v>1.5392795139253697E-6</v>
      </c>
      <c r="D164" s="8">
        <f t="shared" si="4"/>
        <v>1.5650720165349125E-6</v>
      </c>
      <c r="E164" s="8">
        <f t="shared" si="5"/>
        <v>2.0544704860804409E-6</v>
      </c>
      <c r="F164" s="8">
        <f t="shared" si="14"/>
        <v>2.1813287037528224E-6</v>
      </c>
      <c r="G164" s="8"/>
      <c r="H164" s="8"/>
      <c r="I164" s="8">
        <f t="shared" si="8"/>
        <v>1.3677402071826456E-6</v>
      </c>
      <c r="J164" s="8">
        <f t="shared" si="6"/>
        <v>2.0709043416277929E-4</v>
      </c>
      <c r="K164" s="8"/>
    </row>
    <row r="165" spans="1:11" x14ac:dyDescent="0.15">
      <c r="A165" s="8">
        <v>59</v>
      </c>
      <c r="B165" s="8"/>
      <c r="C165" s="8"/>
      <c r="D165" s="8">
        <f t="shared" si="4"/>
        <v>5.5044581618865984E-6</v>
      </c>
      <c r="E165" s="8"/>
      <c r="F165" s="8">
        <f t="shared" si="14"/>
        <v>1.6544537037488126E-6</v>
      </c>
      <c r="G165" s="8"/>
      <c r="H165" s="8"/>
      <c r="I165" s="8">
        <f t="shared" si="8"/>
        <v>1.9562219695975122E-7</v>
      </c>
      <c r="J165" s="8">
        <f t="shared" si="6"/>
        <v>2.5210002762563088E-5</v>
      </c>
      <c r="K165" s="8"/>
    </row>
    <row r="166" spans="1:11" x14ac:dyDescent="0.15">
      <c r="A166" s="8">
        <v>60</v>
      </c>
      <c r="B166" s="8"/>
      <c r="C166" s="8"/>
      <c r="D166" s="8"/>
      <c r="E166" s="8">
        <f t="shared" si="5"/>
        <v>3.5853407117277431E-7</v>
      </c>
      <c r="F166" s="8">
        <f t="shared" si="14"/>
        <v>5.4403703702350696E-7</v>
      </c>
      <c r="G166" s="8"/>
      <c r="H166" s="8"/>
      <c r="I166" s="8">
        <f t="shared" si="8"/>
        <v>5.9563530798969723E-8</v>
      </c>
      <c r="J166" s="8">
        <f t="shared" si="6"/>
        <v>1.0256074409089577E-7</v>
      </c>
      <c r="K166" s="8"/>
    </row>
    <row r="167" spans="1:11" x14ac:dyDescent="0.15">
      <c r="A167" s="8">
        <v>61</v>
      </c>
      <c r="B167" s="8"/>
      <c r="C167" s="8"/>
      <c r="D167" s="8"/>
      <c r="E167" s="8">
        <f t="shared" si="5"/>
        <v>1.1728334780724691E-6</v>
      </c>
      <c r="F167" s="8">
        <f t="shared" si="14"/>
        <v>1.1189814810037475E-7</v>
      </c>
      <c r="G167" s="8"/>
      <c r="H167" s="8"/>
      <c r="I167" s="8">
        <f t="shared" si="8"/>
        <v>6.1532479852151783E-9</v>
      </c>
      <c r="J167" s="8">
        <f t="shared" si="6"/>
        <v>2.6498866010652095E-4</v>
      </c>
      <c r="K167" s="8"/>
    </row>
    <row r="168" spans="1:11" x14ac:dyDescent="0.15">
      <c r="A168" s="8">
        <v>62</v>
      </c>
      <c r="B168" s="8"/>
      <c r="C168" s="8"/>
      <c r="D168" s="8"/>
      <c r="E168" s="8"/>
      <c r="F168" s="8">
        <f t="shared" si="14"/>
        <v>4.6040740737764821E-7</v>
      </c>
      <c r="G168" s="8"/>
      <c r="H168" s="8"/>
      <c r="I168" s="8"/>
      <c r="J168" s="8">
        <f t="shared" si="6"/>
        <v>3.8289777345885868E-5</v>
      </c>
      <c r="K168" s="8"/>
    </row>
    <row r="169" spans="1:11" x14ac:dyDescent="0.15">
      <c r="A169" s="8">
        <v>63</v>
      </c>
      <c r="B169" s="8"/>
      <c r="C169" s="8">
        <f t="shared" si="11"/>
        <v>2.0319010416271879E-6</v>
      </c>
      <c r="D169" s="8">
        <f t="shared" si="4"/>
        <v>2.2797496570495307E-6</v>
      </c>
      <c r="E169" s="8">
        <f t="shared" si="5"/>
        <v>1.8963396989327656E-7</v>
      </c>
      <c r="F169" s="8">
        <f t="shared" si="14"/>
        <v>8.5571759255900457E-7</v>
      </c>
      <c r="G169" s="8"/>
      <c r="H169" s="8"/>
      <c r="I169" s="8">
        <f t="shared" si="8"/>
        <v>1.6682942105961519E-9</v>
      </c>
      <c r="J169" s="8"/>
      <c r="K169" s="8"/>
    </row>
    <row r="170" spans="1:11" x14ac:dyDescent="0.15">
      <c r="A170" s="8">
        <v>64</v>
      </c>
      <c r="B170" s="8"/>
      <c r="C170" s="8"/>
      <c r="D170" s="8"/>
      <c r="E170" s="8">
        <f t="shared" si="5"/>
        <v>3.1183087387973874E-7</v>
      </c>
      <c r="F170" s="8"/>
      <c r="G170" s="8"/>
      <c r="H170" s="8"/>
      <c r="I170" s="8">
        <f t="shared" si="8"/>
        <v>3.961746781168653E-7</v>
      </c>
      <c r="J170" s="8"/>
      <c r="K170" s="8"/>
    </row>
    <row r="171" spans="1:11" x14ac:dyDescent="0.15">
      <c r="A171" s="8">
        <v>65</v>
      </c>
      <c r="B171" s="8"/>
      <c r="C171" s="8"/>
      <c r="D171" s="8"/>
      <c r="E171" s="8"/>
      <c r="F171" s="8"/>
      <c r="G171" s="8"/>
      <c r="H171" s="8"/>
      <c r="I171" s="8"/>
      <c r="J171" s="8">
        <f t="shared" si="6"/>
        <v>6.8534499949263363E-5</v>
      </c>
      <c r="K171" s="8"/>
    </row>
    <row r="172" spans="1:11" x14ac:dyDescent="0.15">
      <c r="A172" s="8">
        <v>66</v>
      </c>
      <c r="B172" s="8"/>
      <c r="C172" s="8"/>
      <c r="D172" s="8"/>
      <c r="E172" s="8"/>
      <c r="F172" s="8">
        <f>($F$3-F70)/$F$3</f>
        <v>2.5638888877842367E-8</v>
      </c>
      <c r="G172" s="8"/>
      <c r="H172" s="8"/>
      <c r="I172" s="8"/>
      <c r="J172" s="8"/>
      <c r="K172" s="8"/>
    </row>
    <row r="173" spans="1:11" x14ac:dyDescent="0.15">
      <c r="A173" s="8">
        <v>67</v>
      </c>
      <c r="B173" s="8"/>
      <c r="C173" s="8"/>
      <c r="D173" s="8"/>
      <c r="E173" s="8"/>
      <c r="F173" s="8"/>
      <c r="G173" s="8"/>
      <c r="H173" s="8">
        <f t="shared" ref="H173:H205" si="15">($H$3-H71)/$H$3</f>
        <v>8.0957779846524828E-8</v>
      </c>
      <c r="I173" s="8">
        <f t="shared" ref="I173:I205" si="16">($I$3-I71)/$I$3</f>
        <v>4.87416585315259E-7</v>
      </c>
      <c r="J173" s="8"/>
      <c r="K173" s="8"/>
    </row>
    <row r="174" spans="1:11" x14ac:dyDescent="0.15">
      <c r="A174" s="8">
        <v>68</v>
      </c>
      <c r="B174" s="8"/>
      <c r="C174" s="8">
        <f t="shared" ref="C174:C198" si="17">($C$3-C72)/$C$3</f>
        <v>1.0506148726897714E-5</v>
      </c>
      <c r="D174" s="8"/>
      <c r="E174" s="8">
        <f t="shared" ref="E174:E200" si="18">($E$3-E72)/$E$3</f>
        <v>2.0575177228149896E-6</v>
      </c>
      <c r="F174" s="8">
        <f>($F$3-F72)/$F$3</f>
        <v>4.3768981480820068E-7</v>
      </c>
      <c r="G174" s="8"/>
      <c r="H174" s="8"/>
      <c r="I174" s="8">
        <f t="shared" si="16"/>
        <v>1.2320061020747947E-10</v>
      </c>
      <c r="J174" s="8"/>
      <c r="K174" s="8"/>
    </row>
    <row r="175" spans="1:11" x14ac:dyDescent="0.15">
      <c r="A175" s="8">
        <v>69</v>
      </c>
      <c r="B175" s="8"/>
      <c r="C175" s="8"/>
      <c r="D175" s="8"/>
      <c r="E175" s="8"/>
      <c r="F175" s="8">
        <f>($F$3-F73)/$F$3</f>
        <v>9.6666666649980467E-8</v>
      </c>
      <c r="G175" s="8"/>
      <c r="H175" s="8"/>
      <c r="I175" s="8">
        <f t="shared" si="16"/>
        <v>9.5937432181219469E-7</v>
      </c>
      <c r="J175" s="8">
        <f t="shared" ref="J175:J205" si="19">($J$3-J73)/$J$3</f>
        <v>5.9966763831737371E-5</v>
      </c>
      <c r="K175" s="8"/>
    </row>
    <row r="176" spans="1:11" x14ac:dyDescent="0.15">
      <c r="A176" s="8">
        <v>70</v>
      </c>
      <c r="B176" s="8"/>
      <c r="C176" s="8"/>
      <c r="D176" s="8"/>
      <c r="E176" s="8"/>
      <c r="F176" s="8"/>
      <c r="G176" s="8"/>
      <c r="H176" s="8"/>
      <c r="I176" s="8">
        <f t="shared" si="16"/>
        <v>9.5937432181219469E-7</v>
      </c>
      <c r="J176" s="8"/>
      <c r="K176" s="8"/>
    </row>
    <row r="177" spans="1:11" x14ac:dyDescent="0.15">
      <c r="A177" s="8">
        <v>71</v>
      </c>
      <c r="B177" s="8"/>
      <c r="C177" s="8"/>
      <c r="D177" s="8"/>
      <c r="E177" s="8"/>
      <c r="F177" s="8">
        <f>($F$3-F75)/$F$3</f>
        <v>3.8426388885084263E-7</v>
      </c>
      <c r="G177" s="8"/>
      <c r="H177" s="8"/>
      <c r="I177" s="8">
        <f t="shared" si="16"/>
        <v>4.0690150837218863E-11</v>
      </c>
      <c r="J177" s="8"/>
      <c r="K177" s="8"/>
    </row>
    <row r="178" spans="1:11" x14ac:dyDescent="0.15">
      <c r="A178" s="8">
        <v>72</v>
      </c>
      <c r="B178" s="8"/>
      <c r="C178" s="8"/>
      <c r="D178" s="8">
        <f t="shared" ref="D178:D189" si="20">($D$3-D76)/$D$3</f>
        <v>1.3794581625739021E-7</v>
      </c>
      <c r="E178" s="8"/>
      <c r="F178" s="8">
        <f>($F$3-F76)/$F$3</f>
        <v>7.5663425930003914E-7</v>
      </c>
      <c r="G178" s="8"/>
      <c r="H178" s="8"/>
      <c r="I178" s="8"/>
      <c r="J178" s="8">
        <f t="shared" si="19"/>
        <v>4.1097939052796334E-5</v>
      </c>
      <c r="K178" s="8"/>
    </row>
    <row r="179" spans="1:11" x14ac:dyDescent="0.15">
      <c r="A179" s="8">
        <v>73</v>
      </c>
      <c r="B179" s="8"/>
      <c r="C179" s="8"/>
      <c r="D179" s="8"/>
      <c r="E179" s="8"/>
      <c r="F179" s="8"/>
      <c r="G179" s="8"/>
      <c r="H179" s="8">
        <f t="shared" si="15"/>
        <v>1.8373083356407521E-7</v>
      </c>
      <c r="I179" s="8">
        <f t="shared" si="16"/>
        <v>3.5691403989327832E-6</v>
      </c>
      <c r="J179" s="8"/>
      <c r="K179" s="8"/>
    </row>
    <row r="180" spans="1:11" x14ac:dyDescent="0.15">
      <c r="A180" s="8">
        <v>74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</row>
    <row r="181" spans="1:11" x14ac:dyDescent="0.15">
      <c r="A181" s="8">
        <v>75</v>
      </c>
      <c r="B181" s="8">
        <f t="shared" ref="B181" si="21">($B$3-B79)/$B$3</f>
        <v>1.239583333361654E-6</v>
      </c>
      <c r="C181" s="8"/>
      <c r="D181" s="8"/>
      <c r="E181" s="8">
        <f t="shared" si="18"/>
        <v>0</v>
      </c>
      <c r="F181" s="8">
        <f>($F$3-F79)/$F$3</f>
        <v>3.8787037030690244E-8</v>
      </c>
      <c r="G181" s="8">
        <f t="shared" ref="G181:G205" si="22">($G$3-G79)/$G$3</f>
        <v>5.2994255446344235E-9</v>
      </c>
      <c r="H181" s="8"/>
      <c r="I181" s="8"/>
      <c r="J181" s="8">
        <f t="shared" si="19"/>
        <v>2.2430920718492885E-7</v>
      </c>
      <c r="K181" s="8"/>
    </row>
    <row r="182" spans="1:11" x14ac:dyDescent="0.15">
      <c r="A182" s="8">
        <v>76</v>
      </c>
      <c r="B182" s="8"/>
      <c r="C182" s="8"/>
      <c r="D182" s="8"/>
      <c r="E182" s="8"/>
      <c r="F182" s="8"/>
      <c r="G182" s="8"/>
      <c r="H182" s="8">
        <f t="shared" si="15"/>
        <v>1.8626498631652713E-9</v>
      </c>
      <c r="I182" s="8">
        <f t="shared" si="16"/>
        <v>3.1160142686690894E-7</v>
      </c>
      <c r="J182" s="8"/>
      <c r="K182" s="8"/>
    </row>
    <row r="183" spans="1:11" x14ac:dyDescent="0.15">
      <c r="A183" s="8">
        <v>77</v>
      </c>
      <c r="B183" s="8"/>
      <c r="C183" s="8"/>
      <c r="D183" s="8">
        <f t="shared" si="20"/>
        <v>6.6015089678842205E-9</v>
      </c>
      <c r="E183" s="8">
        <f t="shared" si="18"/>
        <v>0</v>
      </c>
      <c r="F183" s="8">
        <f>($F$3-F81)/$F$3</f>
        <v>7.223148147911868E-7</v>
      </c>
      <c r="G183" s="8"/>
      <c r="H183" s="8"/>
      <c r="I183" s="8"/>
      <c r="J183" s="8">
        <f t="shared" si="19"/>
        <v>5.6203325518571062E-10</v>
      </c>
      <c r="K183" s="8"/>
    </row>
    <row r="184" spans="1:11" x14ac:dyDescent="0.15">
      <c r="A184" s="8">
        <v>78</v>
      </c>
      <c r="B184" s="8"/>
      <c r="C184" s="8"/>
      <c r="D184" s="8">
        <f t="shared" si="20"/>
        <v>6.3404278120505009E-6</v>
      </c>
      <c r="E184" s="8">
        <f t="shared" si="18"/>
        <v>0</v>
      </c>
      <c r="F184" s="8">
        <f>($F$3-F82)/$F$3</f>
        <v>1.9717592591337893E-7</v>
      </c>
      <c r="G184" s="8"/>
      <c r="H184" s="8">
        <f t="shared" si="15"/>
        <v>0</v>
      </c>
      <c r="I184" s="8"/>
      <c r="J184" s="8"/>
      <c r="K184" s="8"/>
    </row>
    <row r="185" spans="1:11" x14ac:dyDescent="0.15">
      <c r="A185" s="8">
        <v>79</v>
      </c>
      <c r="B185" s="8"/>
      <c r="C185" s="8"/>
      <c r="D185" s="8"/>
      <c r="E185" s="8"/>
      <c r="F185" s="8"/>
      <c r="G185" s="8"/>
      <c r="H185" s="8"/>
      <c r="I185" s="8">
        <f t="shared" si="16"/>
        <v>1.0564571804499784E-5</v>
      </c>
      <c r="J185" s="8"/>
      <c r="K185" s="8"/>
    </row>
    <row r="186" spans="1:11" x14ac:dyDescent="0.15">
      <c r="A186" s="8">
        <v>80</v>
      </c>
      <c r="B186" s="8"/>
      <c r="C186" s="8"/>
      <c r="D186" s="8"/>
      <c r="E186" s="8"/>
      <c r="F186" s="8"/>
      <c r="G186" s="8">
        <f t="shared" si="22"/>
        <v>1.7988843884506426E-7</v>
      </c>
      <c r="H186" s="8">
        <f t="shared" si="15"/>
        <v>1.2167793707917325E-7</v>
      </c>
      <c r="I186" s="8">
        <f t="shared" si="16"/>
        <v>6.9113724323857343E-7</v>
      </c>
      <c r="J186" s="8">
        <f t="shared" si="19"/>
        <v>3.0444292029100004E-6</v>
      </c>
      <c r="K186" s="8"/>
    </row>
    <row r="187" spans="1:11" x14ac:dyDescent="0.15">
      <c r="A187" s="8">
        <v>81</v>
      </c>
      <c r="B187" s="8"/>
      <c r="C187" s="8"/>
      <c r="D187" s="8">
        <f t="shared" si="20"/>
        <v>5.066465192096165E-6</v>
      </c>
      <c r="E187" s="8"/>
      <c r="F187" s="8"/>
      <c r="G187" s="8"/>
      <c r="H187" s="8"/>
      <c r="I187" s="8"/>
      <c r="J187" s="8"/>
      <c r="K187" s="8"/>
    </row>
    <row r="188" spans="1:11" x14ac:dyDescent="0.15">
      <c r="A188" s="8">
        <v>82</v>
      </c>
      <c r="B188" s="8"/>
      <c r="C188" s="8"/>
      <c r="D188" s="8"/>
      <c r="E188" s="8"/>
      <c r="F188" s="8"/>
      <c r="G188" s="8"/>
      <c r="H188" s="8"/>
      <c r="I188" s="8">
        <f t="shared" si="16"/>
        <v>1.0346464933861541E-6</v>
      </c>
      <c r="J188" s="8"/>
      <c r="K188" s="8"/>
    </row>
    <row r="189" spans="1:11" x14ac:dyDescent="0.15">
      <c r="A189" s="8">
        <v>83</v>
      </c>
      <c r="B189" s="8"/>
      <c r="C189" s="8"/>
      <c r="D189" s="8">
        <f t="shared" si="20"/>
        <v>1.9757373112218752E-7</v>
      </c>
      <c r="E189" s="8">
        <f t="shared" si="18"/>
        <v>0</v>
      </c>
      <c r="F189" s="8">
        <f>($F$3-F87)/$F$3</f>
        <v>3.7127777775620212E-7</v>
      </c>
      <c r="G189" s="8"/>
      <c r="H189" s="8"/>
      <c r="I189" s="8">
        <f t="shared" si="16"/>
        <v>3.3515082528176075E-8</v>
      </c>
      <c r="J189" s="8">
        <f t="shared" si="19"/>
        <v>9.0742963174225438E-9</v>
      </c>
      <c r="K189" s="8"/>
    </row>
    <row r="190" spans="1:11" x14ac:dyDescent="0.15">
      <c r="A190" s="8">
        <v>84</v>
      </c>
      <c r="B190" s="8"/>
      <c r="C190" s="8"/>
      <c r="D190" s="8"/>
      <c r="E190" s="8">
        <f t="shared" si="18"/>
        <v>0</v>
      </c>
      <c r="F190" s="8"/>
      <c r="G190" s="8"/>
      <c r="H190" s="8">
        <f t="shared" si="15"/>
        <v>8.7099968947055818E-7</v>
      </c>
      <c r="I190" s="8">
        <f t="shared" si="16"/>
        <v>1.3930596251851864E-7</v>
      </c>
      <c r="J190" s="8">
        <f t="shared" si="19"/>
        <v>4.3497860780875708E-4</v>
      </c>
      <c r="K190" s="8"/>
    </row>
    <row r="191" spans="1:11" x14ac:dyDescent="0.15">
      <c r="A191" s="8">
        <v>85</v>
      </c>
      <c r="B191" s="8"/>
      <c r="C191" s="8"/>
      <c r="D191" s="8"/>
      <c r="E191" s="8"/>
      <c r="F191" s="8"/>
      <c r="G191" s="8"/>
      <c r="H191" s="8"/>
      <c r="I191" s="8">
        <f t="shared" si="16"/>
        <v>3.5970278133845568E-7</v>
      </c>
      <c r="J191" s="8"/>
      <c r="K191" s="8"/>
    </row>
    <row r="192" spans="1:11" x14ac:dyDescent="0.15">
      <c r="A192" s="8">
        <v>86</v>
      </c>
      <c r="B192" s="8"/>
      <c r="C192" s="8"/>
      <c r="D192" s="8"/>
      <c r="E192" s="8"/>
      <c r="F192" s="8"/>
      <c r="G192" s="8"/>
      <c r="H192" s="8"/>
      <c r="I192" s="8">
        <f t="shared" si="16"/>
        <v>1.7228077071936072E-7</v>
      </c>
      <c r="J192" s="8"/>
      <c r="K192" s="8"/>
    </row>
    <row r="193" spans="1:11" x14ac:dyDescent="0.15">
      <c r="A193" s="8">
        <v>87</v>
      </c>
      <c r="B193" s="8"/>
      <c r="C193" s="8"/>
      <c r="D193" s="8"/>
      <c r="E193" s="8"/>
      <c r="F193" s="8">
        <f>($F$3-F91)/$F$3</f>
        <v>1.018518189623676E-10</v>
      </c>
      <c r="G193" s="8"/>
      <c r="H193" s="8"/>
      <c r="I193" s="8">
        <f t="shared" si="16"/>
        <v>1.8711683488256177E-7</v>
      </c>
      <c r="J193" s="8">
        <f t="shared" si="19"/>
        <v>3.0701461889516701E-8</v>
      </c>
      <c r="K193" s="8"/>
    </row>
    <row r="194" spans="1:11" x14ac:dyDescent="0.15">
      <c r="A194" s="8">
        <v>88</v>
      </c>
      <c r="B194" s="8"/>
      <c r="C194" s="8"/>
      <c r="D194" s="8"/>
      <c r="E194" s="8">
        <f t="shared" si="18"/>
        <v>0</v>
      </c>
      <c r="F194" s="8">
        <f>($F$3-F92)/$F$3</f>
        <v>3.6365740756823302E-8</v>
      </c>
      <c r="G194" s="8">
        <f t="shared" si="22"/>
        <v>4.4608410195403114E-9</v>
      </c>
      <c r="H194" s="8">
        <f t="shared" si="15"/>
        <v>2.8950369837517632E-7</v>
      </c>
      <c r="I194" s="8">
        <f t="shared" si="16"/>
        <v>2.4257733379855566E-6</v>
      </c>
      <c r="J194" s="8"/>
      <c r="K194" s="8"/>
    </row>
    <row r="195" spans="1:11" x14ac:dyDescent="0.15">
      <c r="A195" s="8">
        <v>89</v>
      </c>
      <c r="B195" s="8"/>
      <c r="C195" s="8"/>
      <c r="D195" s="8"/>
      <c r="E195" s="8"/>
      <c r="F195" s="8"/>
      <c r="G195" s="8"/>
      <c r="H195" s="8"/>
      <c r="I195" s="8">
        <f t="shared" si="16"/>
        <v>6.5441555450349737E-7</v>
      </c>
      <c r="J195" s="8">
        <f t="shared" si="19"/>
        <v>7.4069231692996354E-7</v>
      </c>
      <c r="K195" s="8"/>
    </row>
    <row r="196" spans="1:11" x14ac:dyDescent="0.15">
      <c r="A196" s="8">
        <v>90</v>
      </c>
      <c r="B196" s="8"/>
      <c r="C196" s="8"/>
      <c r="D196" s="8"/>
      <c r="E196" s="8">
        <f t="shared" si="18"/>
        <v>0</v>
      </c>
      <c r="F196" s="8">
        <f>($F$3-F94)/$F$3</f>
        <v>5.0944444444246112E-7</v>
      </c>
      <c r="G196" s="8"/>
      <c r="H196" s="8">
        <f t="shared" si="15"/>
        <v>3.4135757469898559E-7</v>
      </c>
      <c r="I196" s="8">
        <f t="shared" si="16"/>
        <v>5.4159545904831748E-7</v>
      </c>
      <c r="J196" s="8">
        <f t="shared" si="19"/>
        <v>1.4019498107498968E-6</v>
      </c>
      <c r="K196" s="8"/>
    </row>
    <row r="197" spans="1:11" x14ac:dyDescent="0.15">
      <c r="A197" s="8">
        <v>91</v>
      </c>
      <c r="B197" s="8"/>
      <c r="C197" s="8"/>
      <c r="D197" s="8"/>
      <c r="E197" s="8"/>
      <c r="F197" s="8"/>
      <c r="G197" s="8"/>
      <c r="H197" s="8"/>
      <c r="I197" s="8">
        <f t="shared" si="16"/>
        <v>3.4441392686959362E-6</v>
      </c>
      <c r="J197" s="8"/>
      <c r="K197" s="8"/>
    </row>
    <row r="198" spans="1:11" x14ac:dyDescent="0.15">
      <c r="A198" s="8">
        <v>92</v>
      </c>
      <c r="B198" s="8"/>
      <c r="C198" s="8">
        <f t="shared" si="17"/>
        <v>6.5992476851359127E-6</v>
      </c>
      <c r="D198" s="8"/>
      <c r="E198" s="8"/>
      <c r="F198" s="8">
        <f>($F$3-F96)/$F$3</f>
        <v>1.0203240742191189E-7</v>
      </c>
      <c r="G198" s="8"/>
      <c r="H198" s="8"/>
      <c r="I198" s="8">
        <f t="shared" si="16"/>
        <v>1.7060456448381989E-7</v>
      </c>
      <c r="J198" s="8">
        <f t="shared" si="19"/>
        <v>1.1695183661035949E-4</v>
      </c>
      <c r="K198" s="8"/>
    </row>
    <row r="199" spans="1:11" x14ac:dyDescent="0.15">
      <c r="A199" s="8">
        <v>93</v>
      </c>
      <c r="B199" s="8"/>
      <c r="C199" s="8"/>
      <c r="D199" s="8"/>
      <c r="E199" s="8">
        <f t="shared" si="18"/>
        <v>0</v>
      </c>
      <c r="F199" s="8"/>
      <c r="G199" s="8"/>
      <c r="H199" s="8"/>
      <c r="I199" s="8">
        <f t="shared" si="16"/>
        <v>1.5055338572530536E-8</v>
      </c>
      <c r="J199" s="8">
        <f t="shared" si="19"/>
        <v>1.7675468713166816E-8</v>
      </c>
      <c r="K199" s="8"/>
    </row>
    <row r="200" spans="1:11" x14ac:dyDescent="0.15">
      <c r="A200" s="8">
        <v>94</v>
      </c>
      <c r="B200" s="8"/>
      <c r="C200" s="8"/>
      <c r="D200" s="8"/>
      <c r="E200" s="8">
        <f t="shared" si="18"/>
        <v>0</v>
      </c>
      <c r="F200" s="8">
        <f>($F$3-F98)/$F$3</f>
        <v>5.5277778301388023E-9</v>
      </c>
      <c r="G200" s="8"/>
      <c r="H200" s="8"/>
      <c r="I200" s="8">
        <f t="shared" si="16"/>
        <v>7.5449625648439497E-7</v>
      </c>
      <c r="J200" s="8"/>
      <c r="K200" s="8"/>
    </row>
    <row r="201" spans="1:11" x14ac:dyDescent="0.15">
      <c r="A201" s="8">
        <v>95</v>
      </c>
      <c r="B201" s="8"/>
      <c r="C201" s="8"/>
      <c r="D201" s="8"/>
      <c r="E201" s="8"/>
      <c r="F201" s="8"/>
      <c r="G201" s="8"/>
      <c r="H201" s="8">
        <f t="shared" si="15"/>
        <v>8.167061466901075E-7</v>
      </c>
      <c r="I201" s="8">
        <f t="shared" si="16"/>
        <v>8.5961235890758197E-7</v>
      </c>
      <c r="J201" s="8">
        <f t="shared" si="19"/>
        <v>2.8504936048053849E-6</v>
      </c>
      <c r="K201" s="8"/>
    </row>
    <row r="202" spans="1:11" x14ac:dyDescent="0.15">
      <c r="A202" s="8">
        <v>96</v>
      </c>
      <c r="B202" s="8"/>
      <c r="C202" s="8"/>
      <c r="D202" s="8"/>
      <c r="E202" s="8"/>
      <c r="F202" s="8">
        <f>($F$3-F100)/$F$3</f>
        <v>1.7244120370176258E-6</v>
      </c>
      <c r="G202" s="8">
        <f t="shared" si="22"/>
        <v>5.9801258145450384E-7</v>
      </c>
      <c r="H202" s="8">
        <f t="shared" si="15"/>
        <v>4.2969846676114633E-7</v>
      </c>
      <c r="I202" s="8">
        <f t="shared" si="16"/>
        <v>3.8944736056281372E-6</v>
      </c>
      <c r="J202" s="8"/>
      <c r="K202" s="8"/>
    </row>
    <row r="203" spans="1:11" x14ac:dyDescent="0.15">
      <c r="A203" s="8">
        <v>97</v>
      </c>
      <c r="B203" s="8"/>
      <c r="C203" s="8"/>
      <c r="D203" s="8"/>
      <c r="E203" s="8"/>
      <c r="F203" s="8">
        <f>($F$3-F101)/$F$3</f>
        <v>8.4439814802155733E-8</v>
      </c>
      <c r="G203" s="8"/>
      <c r="H203" s="8">
        <f t="shared" si="15"/>
        <v>2.4926438895847107E-8</v>
      </c>
      <c r="I203" s="8">
        <f t="shared" si="16"/>
        <v>2.570796260117605E-6</v>
      </c>
      <c r="J203" s="8"/>
      <c r="K203" s="8"/>
    </row>
    <row r="204" spans="1:11" x14ac:dyDescent="0.15">
      <c r="A204" s="8">
        <v>98</v>
      </c>
      <c r="B204" s="8"/>
      <c r="C204" s="8"/>
      <c r="D204" s="8"/>
      <c r="E204" s="8"/>
      <c r="F204" s="8">
        <f>($F$3-F102)/$F$3</f>
        <v>1.3281018519019536E-6</v>
      </c>
      <c r="G204" s="8">
        <f t="shared" si="22"/>
        <v>9.2109535753342339E-7</v>
      </c>
      <c r="H204" s="8">
        <f t="shared" si="15"/>
        <v>3.5742124237671545E-7</v>
      </c>
      <c r="I204" s="8">
        <f t="shared" si="16"/>
        <v>6.4177811234573995E-6</v>
      </c>
      <c r="J204" s="8">
        <f t="shared" si="19"/>
        <v>4.478824151869827E-4</v>
      </c>
      <c r="K204" s="8"/>
    </row>
    <row r="205" spans="1:11" x14ac:dyDescent="0.15">
      <c r="A205" s="8">
        <v>99</v>
      </c>
      <c r="B205" s="8"/>
      <c r="C205" s="8"/>
      <c r="D205" s="8"/>
      <c r="E205" s="8"/>
      <c r="F205" s="8"/>
      <c r="G205" s="8">
        <f t="shared" si="22"/>
        <v>3.0869555939342245E-8</v>
      </c>
      <c r="H205" s="8">
        <f t="shared" si="15"/>
        <v>5.9073331719589962E-7</v>
      </c>
      <c r="I205" s="8">
        <f t="shared" si="16"/>
        <v>1.9804371020810592E-6</v>
      </c>
      <c r="J205" s="8">
        <f t="shared" si="19"/>
        <v>8.3719567805983115E-4</v>
      </c>
      <c r="K205" s="8"/>
    </row>
    <row r="206" spans="1:11" ht="21" customHeight="1" x14ac:dyDescent="0.15">
      <c r="A206" s="7" t="s">
        <v>37</v>
      </c>
      <c r="B206" s="14">
        <f>AVERAGE(B107:B205)</f>
        <v>5.8275752314846176E-5</v>
      </c>
      <c r="C206" s="15">
        <f t="shared" ref="C206:I206" si="23">AVERAGE(C107:C205)</f>
        <v>4.8286735628885219E-6</v>
      </c>
      <c r="D206" s="15">
        <f t="shared" si="23"/>
        <v>7.3764531018173779E-6</v>
      </c>
      <c r="E206" s="15">
        <f t="shared" si="23"/>
        <v>5.4313091748212952E-7</v>
      </c>
      <c r="F206" s="15">
        <f t="shared" ref="F206" si="24">AVERAGE(F107:F205)</f>
        <v>4.7878614282082547E-6</v>
      </c>
      <c r="G206" s="15">
        <f t="shared" si="23"/>
        <v>4.6633016117153928E-7</v>
      </c>
      <c r="H206" s="15">
        <f t="shared" si="23"/>
        <v>4.75040399307432E-7</v>
      </c>
      <c r="I206" s="15">
        <f t="shared" si="23"/>
        <v>1.1261432612418171E-6</v>
      </c>
      <c r="J206" s="15">
        <f>AVERAGE(J107:J205)</f>
        <v>1.3593426009689361E-4</v>
      </c>
      <c r="K206" s="1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06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1" sqref="D11"/>
    </sheetView>
  </sheetViews>
  <sheetFormatPr defaultRowHeight="15" x14ac:dyDescent="0.15"/>
  <cols>
    <col min="1" max="1" width="9" style="2" customWidth="1"/>
    <col min="2" max="2" width="12.75" style="2" customWidth="1"/>
    <col min="3" max="3" width="8.25" style="2" customWidth="1"/>
    <col min="4" max="4" width="12.5" style="2" customWidth="1"/>
    <col min="5" max="5" width="10.25" style="2" customWidth="1"/>
    <col min="6" max="6" width="13.25" style="2" customWidth="1"/>
    <col min="7" max="7" width="10.25" style="2" customWidth="1"/>
    <col min="8" max="8" width="12.25" style="2" bestFit="1" customWidth="1"/>
    <col min="9" max="9" width="15" style="2" customWidth="1"/>
    <col min="10" max="11" width="12.25" style="2" bestFit="1" customWidth="1"/>
    <col min="12" max="16384" width="9" style="2"/>
  </cols>
  <sheetData>
    <row r="1" spans="1:15" x14ac:dyDescent="0.15">
      <c r="A1" s="12" t="s">
        <v>35</v>
      </c>
      <c r="B1" s="12" t="s">
        <v>17</v>
      </c>
      <c r="C1" s="12"/>
      <c r="D1" s="12" t="s">
        <v>20</v>
      </c>
      <c r="E1" s="12" t="s">
        <v>21</v>
      </c>
      <c r="F1" s="12" t="s">
        <v>22</v>
      </c>
      <c r="G1" s="12" t="s">
        <v>23</v>
      </c>
      <c r="H1" s="12" t="s">
        <v>26</v>
      </c>
      <c r="I1" s="12" t="s">
        <v>26</v>
      </c>
      <c r="J1" s="12" t="s">
        <v>28</v>
      </c>
      <c r="K1" s="12" t="s">
        <v>28</v>
      </c>
    </row>
    <row r="2" spans="1:15" ht="10.5" customHeight="1" x14ac:dyDescent="0.15">
      <c r="A2" s="3" t="s">
        <v>0</v>
      </c>
      <c r="B2" s="16">
        <f>6*B4</f>
        <v>12</v>
      </c>
      <c r="C2" s="16">
        <f>6*C4</f>
        <v>24</v>
      </c>
      <c r="D2" s="16">
        <f>6*D4</f>
        <v>36</v>
      </c>
      <c r="E2" s="16">
        <f t="shared" ref="E2:K2" si="0">6*E4</f>
        <v>48</v>
      </c>
      <c r="F2" s="16">
        <f t="shared" si="0"/>
        <v>60</v>
      </c>
      <c r="G2" s="16">
        <f t="shared" si="0"/>
        <v>72</v>
      </c>
      <c r="H2" s="16">
        <f t="shared" si="0"/>
        <v>84</v>
      </c>
      <c r="I2" s="16">
        <f t="shared" si="0"/>
        <v>96</v>
      </c>
      <c r="J2" s="16">
        <f t="shared" si="0"/>
        <v>108</v>
      </c>
      <c r="K2" s="16">
        <f t="shared" si="0"/>
        <v>120</v>
      </c>
      <c r="L2" s="5"/>
    </row>
    <row r="3" spans="1:15" ht="12" customHeight="1" x14ac:dyDescent="0.15">
      <c r="A3" s="3" t="s">
        <v>4</v>
      </c>
      <c r="B3" s="15">
        <f>B2*B2*B2</f>
        <v>1728</v>
      </c>
      <c r="C3" s="15">
        <f t="shared" ref="C3:K3" si="1">C2*C2*C2</f>
        <v>13824</v>
      </c>
      <c r="D3" s="15">
        <f t="shared" si="1"/>
        <v>46656</v>
      </c>
      <c r="E3" s="15">
        <f t="shared" si="1"/>
        <v>110592</v>
      </c>
      <c r="F3" s="15">
        <f t="shared" si="1"/>
        <v>216000</v>
      </c>
      <c r="G3" s="15">
        <f t="shared" si="1"/>
        <v>373248</v>
      </c>
      <c r="H3" s="15">
        <f t="shared" si="1"/>
        <v>592704</v>
      </c>
      <c r="I3" s="15">
        <f t="shared" si="1"/>
        <v>884736</v>
      </c>
      <c r="J3" s="15">
        <f t="shared" si="1"/>
        <v>1259712</v>
      </c>
      <c r="K3" s="15">
        <f t="shared" si="1"/>
        <v>1728000</v>
      </c>
    </row>
    <row r="4" spans="1:15" x14ac:dyDescent="0.15">
      <c r="A4" s="7" t="s">
        <v>16</v>
      </c>
      <c r="B4" s="16">
        <v>2</v>
      </c>
      <c r="C4" s="16">
        <v>4</v>
      </c>
      <c r="D4" s="16">
        <v>6</v>
      </c>
      <c r="E4" s="16">
        <v>8</v>
      </c>
      <c r="F4" s="16">
        <v>10</v>
      </c>
      <c r="G4" s="16">
        <v>12</v>
      </c>
      <c r="H4" s="16">
        <v>14</v>
      </c>
      <c r="I4" s="16">
        <v>16</v>
      </c>
      <c r="J4" s="16">
        <v>18</v>
      </c>
      <c r="K4" s="16">
        <v>20</v>
      </c>
      <c r="L4" s="5"/>
    </row>
    <row r="5" spans="1:15" x14ac:dyDescent="0.15">
      <c r="A5" s="8">
        <v>1</v>
      </c>
      <c r="B5" s="8">
        <v>1727.9259629999999</v>
      </c>
      <c r="C5" s="28">
        <v>13822.698038</v>
      </c>
      <c r="D5" s="8">
        <v>46652.729115000002</v>
      </c>
      <c r="E5" s="8">
        <v>110591.577141</v>
      </c>
      <c r="F5" s="8">
        <v>215991.46720700001</v>
      </c>
      <c r="G5" s="8">
        <v>373245.57660600002</v>
      </c>
      <c r="H5" s="8">
        <v>592702.91874800005</v>
      </c>
      <c r="I5" s="8" t="s">
        <v>27</v>
      </c>
      <c r="J5" s="8">
        <v>1259703.5072679999</v>
      </c>
      <c r="K5" s="8">
        <v>1727989.984838</v>
      </c>
    </row>
    <row r="6" spans="1:15" x14ac:dyDescent="0.15">
      <c r="A6" s="8">
        <v>2</v>
      </c>
      <c r="B6" s="8">
        <v>1727.9715699999999</v>
      </c>
      <c r="C6" s="28">
        <v>13823.665246</v>
      </c>
      <c r="D6" s="8">
        <v>46655.891467000001</v>
      </c>
      <c r="E6" s="8">
        <v>110589.23452300001</v>
      </c>
      <c r="F6" s="8">
        <v>215999.074826</v>
      </c>
      <c r="G6" s="8">
        <v>373240.88694400003</v>
      </c>
      <c r="H6" s="8">
        <v>592703.94666000002</v>
      </c>
      <c r="I6" s="8">
        <v>884732.34545799997</v>
      </c>
      <c r="J6" s="8" t="s">
        <v>27</v>
      </c>
      <c r="K6" s="8">
        <v>1727998.8742259999</v>
      </c>
    </row>
    <row r="7" spans="1:15" x14ac:dyDescent="0.15">
      <c r="A7" s="8">
        <v>3</v>
      </c>
      <c r="B7" s="8"/>
      <c r="C7" s="28"/>
      <c r="D7" s="8">
        <v>46655.046625000003</v>
      </c>
      <c r="E7" s="8">
        <v>110585.917426</v>
      </c>
      <c r="F7" s="8">
        <v>215997.875283</v>
      </c>
      <c r="G7" s="8">
        <v>373240.08444599999</v>
      </c>
      <c r="H7" s="8">
        <v>592703.21737900004</v>
      </c>
      <c r="I7" s="8">
        <v>884731.803021</v>
      </c>
      <c r="J7" s="8">
        <v>1259699.7387649999</v>
      </c>
      <c r="K7" s="8">
        <v>1727981.5112139999</v>
      </c>
    </row>
    <row r="8" spans="1:15" x14ac:dyDescent="0.15">
      <c r="A8" s="8">
        <v>4</v>
      </c>
      <c r="B8" s="8"/>
      <c r="C8" s="28">
        <v>13823.988547000001</v>
      </c>
      <c r="D8" s="8"/>
      <c r="E8" s="8">
        <v>110591.84069899999</v>
      </c>
      <c r="F8" s="8">
        <v>215999.990112</v>
      </c>
      <c r="G8" s="8">
        <v>373246.76254600001</v>
      </c>
      <c r="H8" s="8">
        <v>592697.87061400001</v>
      </c>
      <c r="I8" s="8">
        <v>884729.35713200003</v>
      </c>
      <c r="J8" s="8">
        <v>1259710.6976679999</v>
      </c>
      <c r="K8" s="8">
        <v>1727992.786423</v>
      </c>
    </row>
    <row r="9" spans="1:15" x14ac:dyDescent="0.15">
      <c r="A9" s="8">
        <v>5</v>
      </c>
      <c r="B9" s="8"/>
      <c r="C9" s="28">
        <v>13823.903875</v>
      </c>
      <c r="D9" s="8"/>
      <c r="E9" s="8">
        <v>110590.42144200001</v>
      </c>
      <c r="F9" s="8"/>
      <c r="G9" s="8">
        <v>373247.92074799997</v>
      </c>
      <c r="H9" s="8">
        <v>592695.74555800005</v>
      </c>
      <c r="I9" s="8">
        <v>884721.85233999998</v>
      </c>
      <c r="J9" s="8">
        <v>1259706.7827610001</v>
      </c>
      <c r="K9" s="8">
        <v>1727998.6640250001</v>
      </c>
    </row>
    <row r="10" spans="1:15" x14ac:dyDescent="0.15">
      <c r="A10" s="8">
        <v>6</v>
      </c>
      <c r="B10" s="8"/>
      <c r="C10" s="28">
        <v>13822.621082</v>
      </c>
      <c r="D10" s="8"/>
      <c r="E10" s="8"/>
      <c r="F10" s="8">
        <v>215990.228271</v>
      </c>
      <c r="G10" s="8">
        <v>373242.06463600002</v>
      </c>
      <c r="H10" s="8">
        <v>592702.447499</v>
      </c>
      <c r="I10" s="8">
        <v>884734.44850599999</v>
      </c>
      <c r="J10" s="8">
        <v>1259711.0710519999</v>
      </c>
      <c r="K10" s="8">
        <v>1727994.0305689999</v>
      </c>
    </row>
    <row r="11" spans="1:15" x14ac:dyDescent="0.15">
      <c r="A11" s="8">
        <v>7</v>
      </c>
      <c r="B11" s="8"/>
      <c r="C11" s="28">
        <v>13823.238921</v>
      </c>
      <c r="D11" s="8">
        <v>46655.968459000003</v>
      </c>
      <c r="E11" s="8">
        <v>110590.863513</v>
      </c>
      <c r="F11" s="8"/>
      <c r="G11" s="8">
        <v>373240.720348</v>
      </c>
      <c r="H11" s="8">
        <v>592703.78707299998</v>
      </c>
      <c r="I11" s="8">
        <v>884731.08441899996</v>
      </c>
      <c r="J11" s="8">
        <v>1259708.641996</v>
      </c>
      <c r="K11" s="8">
        <v>1727990.4605459999</v>
      </c>
    </row>
    <row r="12" spans="1:15" x14ac:dyDescent="0.15">
      <c r="A12" s="8">
        <v>8</v>
      </c>
      <c r="B12" s="8"/>
      <c r="C12" s="28"/>
      <c r="D12" s="8"/>
      <c r="E12" s="8">
        <v>110591.812229</v>
      </c>
      <c r="F12" s="8">
        <v>215998.74859900001</v>
      </c>
      <c r="G12" s="8">
        <v>373242.56819000002</v>
      </c>
      <c r="H12" s="8">
        <v>592702.321673</v>
      </c>
      <c r="I12" s="8">
        <v>884732.56673700002</v>
      </c>
      <c r="J12" s="8">
        <v>1259703.2020469999</v>
      </c>
      <c r="K12" s="8">
        <v>1727993.7912890001</v>
      </c>
    </row>
    <row r="13" spans="1:15" x14ac:dyDescent="0.15">
      <c r="A13" s="8">
        <v>9</v>
      </c>
      <c r="B13" s="8"/>
      <c r="C13" s="28">
        <v>13823.922651000001</v>
      </c>
      <c r="D13" s="8">
        <v>46654.432186999999</v>
      </c>
      <c r="E13" s="8">
        <v>110591.36578599999</v>
      </c>
      <c r="F13" s="8">
        <v>215990.88691599999</v>
      </c>
      <c r="G13" s="8">
        <v>373227.44020700001</v>
      </c>
      <c r="H13" s="8">
        <v>592703.06275200006</v>
      </c>
      <c r="I13" s="8">
        <v>884727.59111699997</v>
      </c>
      <c r="J13" s="8">
        <v>1259704.2977420001</v>
      </c>
      <c r="K13" s="8">
        <v>1727996.715753</v>
      </c>
    </row>
    <row r="14" spans="1:15" x14ac:dyDescent="0.15">
      <c r="A14" s="8">
        <v>10</v>
      </c>
      <c r="B14" s="8"/>
      <c r="C14" s="28"/>
      <c r="D14" s="8"/>
      <c r="E14" s="8">
        <v>110588.85042800001</v>
      </c>
      <c r="F14" s="8">
        <v>215995.88249600001</v>
      </c>
      <c r="G14" s="8">
        <v>373192.11699000001</v>
      </c>
      <c r="H14" s="8"/>
      <c r="I14" s="8">
        <v>884728.78572499997</v>
      </c>
      <c r="J14" s="8">
        <v>1259697.514804</v>
      </c>
      <c r="K14" s="8">
        <v>1727996.28975</v>
      </c>
    </row>
    <row r="15" spans="1:15" x14ac:dyDescent="0.15">
      <c r="A15" s="8">
        <v>11</v>
      </c>
      <c r="B15" s="8">
        <v>1726.6892789999999</v>
      </c>
      <c r="C15" s="28"/>
      <c r="D15" s="8">
        <v>46655.907159000002</v>
      </c>
      <c r="E15" s="8">
        <v>110588.960402</v>
      </c>
      <c r="F15" s="8">
        <v>215981.260132</v>
      </c>
      <c r="G15" s="8">
        <v>373191.988274</v>
      </c>
      <c r="H15" s="8">
        <v>592693.68848400004</v>
      </c>
      <c r="I15" s="8">
        <v>884730.93255999999</v>
      </c>
      <c r="J15" s="8">
        <v>1259686.5983750001</v>
      </c>
      <c r="K15" s="8">
        <v>1727972.108211</v>
      </c>
      <c r="M15" s="17"/>
    </row>
    <row r="16" spans="1:15" x14ac:dyDescent="0.15">
      <c r="A16" s="8">
        <v>12</v>
      </c>
      <c r="B16" s="8">
        <v>1726.9802830000001</v>
      </c>
      <c r="C16" s="28"/>
      <c r="D16" s="8">
        <v>46655.383586000004</v>
      </c>
      <c r="E16" s="8">
        <v>110590.355434</v>
      </c>
      <c r="F16" s="8">
        <v>215973.18586900001</v>
      </c>
      <c r="G16" s="8">
        <v>373181.65530500002</v>
      </c>
      <c r="H16" s="8">
        <v>592701.43417200004</v>
      </c>
      <c r="I16" s="8">
        <v>884728.508317</v>
      </c>
      <c r="J16" s="8">
        <v>1259688.2054300001</v>
      </c>
      <c r="K16" s="8">
        <v>1727981.454129</v>
      </c>
      <c r="O16" s="17"/>
    </row>
    <row r="17" spans="1:11" x14ac:dyDescent="0.15">
      <c r="A17" s="8">
        <v>13</v>
      </c>
      <c r="B17" s="8">
        <v>1727.388555</v>
      </c>
      <c r="C17" s="28"/>
      <c r="D17" s="8">
        <v>46651.404964000001</v>
      </c>
      <c r="E17" s="8">
        <v>110585.716073</v>
      </c>
      <c r="F17" s="8">
        <v>215965.94282900001</v>
      </c>
      <c r="G17" s="8">
        <v>373197.26202999998</v>
      </c>
      <c r="H17" s="8">
        <v>592681.15260699997</v>
      </c>
      <c r="I17" s="8">
        <v>884686.85267599998</v>
      </c>
      <c r="J17" s="8">
        <v>1259704.433154</v>
      </c>
      <c r="K17" s="8">
        <v>1727988.9187660001</v>
      </c>
    </row>
    <row r="18" spans="1:11" x14ac:dyDescent="0.15">
      <c r="A18" s="8">
        <v>14</v>
      </c>
      <c r="B18" s="8"/>
      <c r="C18" s="28"/>
      <c r="D18" s="8"/>
      <c r="E18" s="8">
        <v>110579.711377</v>
      </c>
      <c r="F18" s="8">
        <v>215950.11182300001</v>
      </c>
      <c r="G18" s="8">
        <v>373199.26645300002</v>
      </c>
      <c r="H18" s="8">
        <v>592677.01900900004</v>
      </c>
      <c r="I18" s="8">
        <v>884677.72019499994</v>
      </c>
      <c r="J18" s="8">
        <v>1259684.799295</v>
      </c>
      <c r="K18" s="8">
        <v>1727943.087027</v>
      </c>
    </row>
    <row r="19" spans="1:11" x14ac:dyDescent="0.15">
      <c r="A19" s="8">
        <v>15</v>
      </c>
      <c r="B19" s="8"/>
      <c r="C19" s="28"/>
      <c r="D19" s="8">
        <v>46655.258253</v>
      </c>
      <c r="E19" s="8">
        <v>110580.982946</v>
      </c>
      <c r="F19" s="8">
        <v>215966.99013699999</v>
      </c>
      <c r="G19" s="8">
        <v>373204.77156999998</v>
      </c>
      <c r="H19" s="8">
        <v>592693.79374800005</v>
      </c>
      <c r="I19" s="8">
        <v>884713.13446600002</v>
      </c>
      <c r="J19" s="8">
        <v>1259678.706614</v>
      </c>
      <c r="K19" s="8">
        <v>1727963.754769</v>
      </c>
    </row>
    <row r="20" spans="1:11" x14ac:dyDescent="0.15">
      <c r="A20" s="8">
        <v>16</v>
      </c>
      <c r="B20" s="8"/>
      <c r="C20" s="28"/>
      <c r="D20" s="8">
        <v>46655.999546999999</v>
      </c>
      <c r="E20" s="8">
        <v>110555.651008</v>
      </c>
      <c r="F20" s="8">
        <v>215948.39572999999</v>
      </c>
      <c r="G20" s="8">
        <v>373177.81302399997</v>
      </c>
      <c r="H20" s="8">
        <v>592695.31359699997</v>
      </c>
      <c r="I20" s="8">
        <v>884735.52123399999</v>
      </c>
      <c r="J20" s="8">
        <v>1259696.366435</v>
      </c>
      <c r="K20" s="8">
        <v>1727993.3349880001</v>
      </c>
    </row>
    <row r="21" spans="1:11" x14ac:dyDescent="0.15">
      <c r="A21" s="8">
        <v>17</v>
      </c>
      <c r="B21" s="8"/>
      <c r="C21" s="28"/>
      <c r="D21" s="8">
        <v>46645.773856</v>
      </c>
      <c r="E21" s="8">
        <v>110561.249446</v>
      </c>
      <c r="F21" s="8">
        <v>215928.44427199999</v>
      </c>
      <c r="G21" s="8">
        <v>373132.03325899999</v>
      </c>
      <c r="H21" s="8">
        <v>592693.50607300003</v>
      </c>
      <c r="I21" s="8">
        <v>884724.55742700002</v>
      </c>
      <c r="J21" s="8">
        <v>1259700.9320769999</v>
      </c>
      <c r="K21" s="8">
        <v>1727993.4679729999</v>
      </c>
    </row>
    <row r="22" spans="1:11" x14ac:dyDescent="0.15">
      <c r="A22" s="8">
        <v>18</v>
      </c>
      <c r="B22" s="8"/>
      <c r="C22" s="28">
        <v>13822.512844000001</v>
      </c>
      <c r="D22" s="8">
        <v>46649.245987000002</v>
      </c>
      <c r="E22" s="8">
        <v>110538.415385</v>
      </c>
      <c r="F22" s="8">
        <v>215937.14019100001</v>
      </c>
      <c r="G22" s="8">
        <v>373125.38163100003</v>
      </c>
      <c r="H22" s="8">
        <v>592696.79944099998</v>
      </c>
      <c r="I22" s="8">
        <v>884735.44749499997</v>
      </c>
      <c r="J22" s="8">
        <v>1259705.584051</v>
      </c>
      <c r="K22" s="8">
        <v>1727985.557947</v>
      </c>
    </row>
    <row r="23" spans="1:11" x14ac:dyDescent="0.15">
      <c r="A23" s="8">
        <v>19</v>
      </c>
      <c r="B23" s="8"/>
      <c r="C23" s="28">
        <v>13823.934095000001</v>
      </c>
      <c r="D23" s="8">
        <v>46646.711669999997</v>
      </c>
      <c r="E23" s="8">
        <v>110579.32253400001</v>
      </c>
      <c r="F23" s="8">
        <v>215966.782618</v>
      </c>
      <c r="G23" s="8">
        <v>373160.85109200003</v>
      </c>
      <c r="H23" s="8">
        <v>592701.73625299998</v>
      </c>
      <c r="I23" s="8">
        <v>884733.81329399999</v>
      </c>
      <c r="J23" s="8">
        <v>1259709.2033540001</v>
      </c>
      <c r="K23" s="8">
        <v>1727995.925997</v>
      </c>
    </row>
    <row r="24" spans="1:11" x14ac:dyDescent="0.15">
      <c r="A24" s="8">
        <v>20</v>
      </c>
      <c r="B24" s="8"/>
      <c r="C24" s="28"/>
      <c r="D24" s="8">
        <v>46646.788715000002</v>
      </c>
      <c r="E24" s="8">
        <v>110581.58892900001</v>
      </c>
      <c r="F24" s="8">
        <v>215937.73388700001</v>
      </c>
      <c r="G24" s="8">
        <v>373171.29078600003</v>
      </c>
      <c r="H24" s="8">
        <v>592702.48170500004</v>
      </c>
      <c r="I24" s="8">
        <v>884734.66702000005</v>
      </c>
      <c r="J24" s="8">
        <v>1259707.9222879999</v>
      </c>
      <c r="K24" s="8">
        <v>1727986.4502729999</v>
      </c>
    </row>
    <row r="25" spans="1:11" x14ac:dyDescent="0.15">
      <c r="A25" s="8">
        <v>21</v>
      </c>
      <c r="B25" s="8">
        <v>1725.889932</v>
      </c>
      <c r="C25" s="28">
        <v>13816.621144999999</v>
      </c>
      <c r="D25" s="8">
        <v>46649.816864</v>
      </c>
      <c r="E25" s="8">
        <v>110573.588197</v>
      </c>
      <c r="F25" s="8">
        <v>215969.83681099999</v>
      </c>
      <c r="G25" s="8">
        <v>373245.53702300001</v>
      </c>
      <c r="H25" s="8">
        <v>592702.66187099996</v>
      </c>
      <c r="I25" s="8">
        <v>884735.99736799998</v>
      </c>
      <c r="J25" s="8">
        <v>1259708.6444300001</v>
      </c>
      <c r="K25" s="8">
        <v>1727988.927128</v>
      </c>
    </row>
    <row r="26" spans="1:11" x14ac:dyDescent="0.15">
      <c r="A26" s="8">
        <v>22</v>
      </c>
      <c r="B26" s="8"/>
      <c r="C26" s="28">
        <v>13823.702372</v>
      </c>
      <c r="D26" s="8">
        <v>46654.103559000003</v>
      </c>
      <c r="E26" s="8">
        <v>110565.865792</v>
      </c>
      <c r="F26" s="8">
        <v>215940.892937</v>
      </c>
      <c r="G26" s="8">
        <v>373189.48732499999</v>
      </c>
      <c r="H26" s="8">
        <v>592694.50375200005</v>
      </c>
      <c r="I26" s="8">
        <v>884732.26763200003</v>
      </c>
      <c r="J26" s="8">
        <v>1259707.147622</v>
      </c>
      <c r="K26" s="8">
        <v>1727979.3990809999</v>
      </c>
    </row>
    <row r="27" spans="1:11" x14ac:dyDescent="0.15">
      <c r="A27" s="8">
        <v>23</v>
      </c>
      <c r="B27" s="8"/>
      <c r="C27" s="28">
        <v>13820.020284</v>
      </c>
      <c r="D27" s="8">
        <v>46645.186049000004</v>
      </c>
      <c r="E27" s="8">
        <v>110561.808298</v>
      </c>
      <c r="F27" s="8">
        <v>215918.716078</v>
      </c>
      <c r="G27" s="8">
        <v>373247.34662500001</v>
      </c>
      <c r="H27" s="8">
        <v>592696.49926800001</v>
      </c>
      <c r="I27" s="8">
        <v>884723.85911900003</v>
      </c>
      <c r="J27" s="8">
        <v>1259697.466887</v>
      </c>
      <c r="K27" s="8">
        <v>1727982.0098910001</v>
      </c>
    </row>
    <row r="28" spans="1:11" x14ac:dyDescent="0.15">
      <c r="A28" s="8">
        <v>24</v>
      </c>
      <c r="B28" s="8"/>
      <c r="C28" s="28">
        <v>13817.088675000001</v>
      </c>
      <c r="D28" s="8">
        <v>46634.433497999999</v>
      </c>
      <c r="E28" s="8">
        <v>110570.400067</v>
      </c>
      <c r="F28" s="8">
        <v>215953.70681800001</v>
      </c>
      <c r="G28" s="8">
        <v>373163.826107</v>
      </c>
      <c r="H28" s="8">
        <v>592701.28060099995</v>
      </c>
      <c r="I28" s="8"/>
      <c r="J28" s="8">
        <v>1259709.436705</v>
      </c>
      <c r="K28" s="8">
        <v>1727996.920559</v>
      </c>
    </row>
    <row r="29" spans="1:11" x14ac:dyDescent="0.15">
      <c r="A29" s="8">
        <v>25</v>
      </c>
      <c r="B29" s="8"/>
      <c r="C29" s="28">
        <v>13823.698515</v>
      </c>
      <c r="D29" s="8">
        <v>46644.816483000002</v>
      </c>
      <c r="E29" s="8">
        <v>110571.924587</v>
      </c>
      <c r="F29" s="8">
        <v>215960.84372</v>
      </c>
      <c r="G29" s="8">
        <v>373130.56910700002</v>
      </c>
      <c r="H29" s="8">
        <v>592700.79980899999</v>
      </c>
      <c r="I29" s="8">
        <v>884730.096609</v>
      </c>
      <c r="J29" s="8">
        <v>1259685.589686</v>
      </c>
      <c r="K29" s="8">
        <v>1727990.8532799999</v>
      </c>
    </row>
    <row r="30" spans="1:11" x14ac:dyDescent="0.15">
      <c r="A30" s="8">
        <v>26</v>
      </c>
      <c r="B30" s="8"/>
      <c r="C30" s="28">
        <v>13821.747928000001</v>
      </c>
      <c r="D30" s="8">
        <v>46626.298613999999</v>
      </c>
      <c r="E30" s="8">
        <v>110559.19663599999</v>
      </c>
      <c r="F30" s="8">
        <v>215853.562595</v>
      </c>
      <c r="G30" s="8">
        <v>373141.09018900001</v>
      </c>
      <c r="H30" s="8">
        <v>592697.76262000005</v>
      </c>
      <c r="I30" s="8">
        <v>884728.27038899995</v>
      </c>
      <c r="J30" s="8">
        <v>1259685.34837</v>
      </c>
      <c r="K30" s="8">
        <v>1727958.5409909999</v>
      </c>
    </row>
    <row r="31" spans="1:11" x14ac:dyDescent="0.15">
      <c r="A31" s="8">
        <v>27</v>
      </c>
      <c r="B31" s="8">
        <v>1727.6423729999999</v>
      </c>
      <c r="C31" s="28"/>
      <c r="D31" s="8">
        <v>46616.213067999997</v>
      </c>
      <c r="E31" s="8">
        <v>110573.516565</v>
      </c>
      <c r="F31" s="8">
        <v>215954.47587299999</v>
      </c>
      <c r="G31" s="8">
        <v>373133.90086400002</v>
      </c>
      <c r="H31" s="8">
        <v>592703.10269600002</v>
      </c>
      <c r="I31" s="8">
        <v>884733.722878</v>
      </c>
      <c r="J31" s="8">
        <v>1259711.564519</v>
      </c>
      <c r="K31" s="8">
        <v>1727999.0111730001</v>
      </c>
    </row>
    <row r="32" spans="1:11" x14ac:dyDescent="0.15">
      <c r="A32" s="8">
        <v>28</v>
      </c>
      <c r="B32" s="8"/>
      <c r="C32" s="28">
        <v>13811.832297000001</v>
      </c>
      <c r="D32" s="8">
        <v>46648.566379999997</v>
      </c>
      <c r="E32" s="8">
        <v>110566.514737</v>
      </c>
      <c r="F32" s="8">
        <v>215968.27108999999</v>
      </c>
      <c r="G32" s="8">
        <v>373167.67261399998</v>
      </c>
      <c r="H32" s="8">
        <v>592703.91529999999</v>
      </c>
      <c r="I32" s="8" t="s">
        <v>27</v>
      </c>
      <c r="J32" s="8">
        <v>1259711.220888</v>
      </c>
      <c r="K32" s="8">
        <v>1727995.457402</v>
      </c>
    </row>
    <row r="33" spans="1:11" x14ac:dyDescent="0.15">
      <c r="A33" s="8">
        <v>29</v>
      </c>
      <c r="B33" s="8">
        <v>1725.571518</v>
      </c>
      <c r="C33" s="28">
        <v>13818.354928000001</v>
      </c>
      <c r="D33" s="8">
        <v>46646.340078000001</v>
      </c>
      <c r="E33" s="8">
        <v>110552.310662</v>
      </c>
      <c r="F33" s="8">
        <v>215932.55642400001</v>
      </c>
      <c r="G33" s="8">
        <v>373108.97623299999</v>
      </c>
      <c r="H33" s="8"/>
      <c r="I33" s="8">
        <v>884720.80538599996</v>
      </c>
      <c r="J33" s="8">
        <v>1259710.230401</v>
      </c>
      <c r="K33" s="8">
        <v>1727998.3684980001</v>
      </c>
    </row>
    <row r="34" spans="1:11" x14ac:dyDescent="0.15">
      <c r="A34" s="8">
        <v>30</v>
      </c>
      <c r="B34" s="8"/>
      <c r="C34" s="28"/>
      <c r="D34" s="8">
        <v>46629.082763999999</v>
      </c>
      <c r="E34" s="8">
        <v>110581.439975</v>
      </c>
      <c r="F34" s="8">
        <v>215944.42274099999</v>
      </c>
      <c r="G34" s="8">
        <v>373175.96005300002</v>
      </c>
      <c r="H34" s="8">
        <v>592703.87543799996</v>
      </c>
      <c r="I34" s="8">
        <v>884728.403376</v>
      </c>
      <c r="J34" s="8">
        <v>1259704.1430210001</v>
      </c>
      <c r="K34" s="8" t="s">
        <v>27</v>
      </c>
    </row>
    <row r="35" spans="1:11" x14ac:dyDescent="0.15">
      <c r="A35" s="8">
        <v>31</v>
      </c>
      <c r="B35" s="8"/>
      <c r="C35" s="28">
        <v>13814.615748</v>
      </c>
      <c r="D35" s="8">
        <v>46650.353901000002</v>
      </c>
      <c r="E35" s="8">
        <v>110535.774536</v>
      </c>
      <c r="F35" s="8">
        <v>215959.512965</v>
      </c>
      <c r="G35" s="8">
        <v>373117.84022900002</v>
      </c>
      <c r="H35" s="8">
        <v>592703.72717299999</v>
      </c>
      <c r="I35" s="8" t="s">
        <v>27</v>
      </c>
      <c r="J35" s="8">
        <v>1259709.810692</v>
      </c>
      <c r="K35" s="8">
        <v>1727999.303849</v>
      </c>
    </row>
    <row r="36" spans="1:11" x14ac:dyDescent="0.15">
      <c r="A36" s="8">
        <v>32</v>
      </c>
      <c r="B36" s="8"/>
      <c r="C36" s="28"/>
      <c r="D36" s="8">
        <v>46620.935196999999</v>
      </c>
      <c r="E36" s="8">
        <v>110551.27856399999</v>
      </c>
      <c r="F36" s="8">
        <v>215977.62176499999</v>
      </c>
      <c r="G36" s="8">
        <v>373247.74537900003</v>
      </c>
      <c r="H36" s="8"/>
      <c r="I36" s="8" t="s">
        <v>27</v>
      </c>
      <c r="J36" s="8">
        <v>1259710.420895</v>
      </c>
      <c r="K36" s="8" t="s">
        <v>27</v>
      </c>
    </row>
    <row r="37" spans="1:11" x14ac:dyDescent="0.15">
      <c r="A37" s="8">
        <v>33</v>
      </c>
      <c r="B37" s="8"/>
      <c r="C37" s="28">
        <v>13822.547941000001</v>
      </c>
      <c r="D37" s="8">
        <v>46642.557256</v>
      </c>
      <c r="E37" s="8">
        <v>110575.899437</v>
      </c>
      <c r="F37" s="8">
        <v>215959.84518</v>
      </c>
      <c r="G37" s="8">
        <v>373173.692927</v>
      </c>
      <c r="H37" s="8"/>
      <c r="I37" s="8" t="s">
        <v>27</v>
      </c>
      <c r="J37" s="8">
        <v>1259709.2035729999</v>
      </c>
      <c r="K37" s="8">
        <v>1727999.151263</v>
      </c>
    </row>
    <row r="38" spans="1:11" x14ac:dyDescent="0.15">
      <c r="A38" s="8">
        <v>34</v>
      </c>
      <c r="B38" s="8"/>
      <c r="C38" s="28">
        <v>13823.916685</v>
      </c>
      <c r="D38" s="8">
        <v>46646.163843000002</v>
      </c>
      <c r="E38" s="8">
        <v>110575.77372</v>
      </c>
      <c r="F38" s="8">
        <v>215963.60548699999</v>
      </c>
      <c r="G38" s="8">
        <v>373165.43079800002</v>
      </c>
      <c r="H38" s="8"/>
      <c r="I38" s="8" t="s">
        <v>27</v>
      </c>
      <c r="J38" s="8">
        <v>1259711.848493</v>
      </c>
      <c r="K38" s="8">
        <v>1727999.836447</v>
      </c>
    </row>
    <row r="39" spans="1:11" x14ac:dyDescent="0.15">
      <c r="A39" s="8">
        <v>35</v>
      </c>
      <c r="B39" s="8"/>
      <c r="C39" s="28">
        <v>13817.333350999999</v>
      </c>
      <c r="D39" s="8">
        <v>46647.944540999997</v>
      </c>
      <c r="E39" s="8">
        <v>110575.18057900001</v>
      </c>
      <c r="F39" s="8">
        <v>215983.79946400001</v>
      </c>
      <c r="G39" s="8">
        <v>373209.83054599998</v>
      </c>
      <c r="H39" s="8">
        <v>592702.30422399996</v>
      </c>
      <c r="I39" s="8">
        <v>884732.835464</v>
      </c>
      <c r="J39" s="8">
        <v>1259710.9561069999</v>
      </c>
      <c r="K39" s="8" t="s">
        <v>27</v>
      </c>
    </row>
    <row r="40" spans="1:11" x14ac:dyDescent="0.15">
      <c r="A40" s="8">
        <v>36</v>
      </c>
      <c r="B40" s="8">
        <v>1725.7128210000001</v>
      </c>
      <c r="C40" s="28">
        <v>13822.857538</v>
      </c>
      <c r="D40" s="8">
        <v>46643.574637999998</v>
      </c>
      <c r="E40" s="8">
        <v>110568.62263899999</v>
      </c>
      <c r="F40" s="8">
        <v>215957.785871</v>
      </c>
      <c r="G40" s="8">
        <v>373179.74079399998</v>
      </c>
      <c r="H40" s="8"/>
      <c r="I40" s="8">
        <v>884735.98996000004</v>
      </c>
      <c r="J40" s="8">
        <v>1259711.9986050001</v>
      </c>
      <c r="K40" s="8">
        <v>1727999.8605589999</v>
      </c>
    </row>
    <row r="41" spans="1:11" x14ac:dyDescent="0.15">
      <c r="A41" s="8">
        <v>37</v>
      </c>
      <c r="B41" s="8">
        <v>1727.975794</v>
      </c>
      <c r="C41" s="28">
        <v>13823.404039999999</v>
      </c>
      <c r="D41" s="8">
        <v>46654.821413999998</v>
      </c>
      <c r="E41" s="8">
        <v>110563.954998</v>
      </c>
      <c r="F41" s="8">
        <v>215965.313865</v>
      </c>
      <c r="G41" s="8">
        <v>373207.98431600002</v>
      </c>
      <c r="H41" s="8"/>
      <c r="I41" s="8" t="s">
        <v>27</v>
      </c>
      <c r="J41" s="8">
        <v>1259711.9848450001</v>
      </c>
      <c r="K41" s="8" t="s">
        <v>27</v>
      </c>
    </row>
    <row r="42" spans="1:11" x14ac:dyDescent="0.15">
      <c r="A42" s="8">
        <v>38</v>
      </c>
      <c r="B42" s="8"/>
      <c r="C42" s="28">
        <v>13822.52125</v>
      </c>
      <c r="D42" s="8">
        <v>46654.307536</v>
      </c>
      <c r="E42" s="8">
        <v>110580.665116</v>
      </c>
      <c r="F42" s="8">
        <v>215984.047903</v>
      </c>
      <c r="G42" s="8">
        <v>373185.00247100001</v>
      </c>
      <c r="H42" s="8">
        <v>592703.08346600004</v>
      </c>
      <c r="I42" s="8" t="s">
        <v>27</v>
      </c>
      <c r="J42" s="8" t="s">
        <v>27</v>
      </c>
      <c r="K42" s="8">
        <v>1727998.2492180001</v>
      </c>
    </row>
    <row r="43" spans="1:11" x14ac:dyDescent="0.15">
      <c r="A43" s="8">
        <v>39</v>
      </c>
      <c r="B43" s="8">
        <v>1727.5610079999999</v>
      </c>
      <c r="C43" s="28">
        <v>13823.278974999999</v>
      </c>
      <c r="D43" s="8">
        <v>46621.542234</v>
      </c>
      <c r="E43" s="8">
        <v>110581.502803</v>
      </c>
      <c r="F43" s="8">
        <v>215979.51945699999</v>
      </c>
      <c r="G43" s="8">
        <v>373229.25312499999</v>
      </c>
      <c r="H43" s="8"/>
      <c r="I43" s="8" t="s">
        <v>27</v>
      </c>
      <c r="J43" s="8">
        <v>1259709.956642</v>
      </c>
      <c r="K43" s="8" t="s">
        <v>27</v>
      </c>
    </row>
    <row r="44" spans="1:11" x14ac:dyDescent="0.15">
      <c r="A44" s="8">
        <v>40</v>
      </c>
      <c r="B44" s="8">
        <v>1727.8992129999999</v>
      </c>
      <c r="C44" s="28">
        <v>13822.81501</v>
      </c>
      <c r="D44" s="8">
        <v>46653.475977000002</v>
      </c>
      <c r="E44" s="8">
        <v>110586.649706</v>
      </c>
      <c r="F44" s="8">
        <v>215972.22079600001</v>
      </c>
      <c r="G44" s="8">
        <v>373198.11347699998</v>
      </c>
      <c r="H44" s="8"/>
      <c r="I44" s="8">
        <v>884735.53557599999</v>
      </c>
      <c r="J44" s="8">
        <v>1259711.5684730001</v>
      </c>
      <c r="K44" s="8" t="s">
        <v>27</v>
      </c>
    </row>
    <row r="45" spans="1:11" x14ac:dyDescent="0.15">
      <c r="A45" s="8">
        <v>41</v>
      </c>
      <c r="B45" s="8">
        <v>1727.8185719999999</v>
      </c>
      <c r="C45" s="28">
        <v>13823.725342</v>
      </c>
      <c r="D45" s="8">
        <v>46644.956662999997</v>
      </c>
      <c r="E45" s="8">
        <v>110590.174132</v>
      </c>
      <c r="F45" s="8">
        <v>215963.87118700001</v>
      </c>
      <c r="G45" s="8">
        <v>373214.22113199998</v>
      </c>
      <c r="H45" s="8"/>
      <c r="I45" s="8" t="s">
        <v>27</v>
      </c>
      <c r="J45" s="8" t="s">
        <v>27</v>
      </c>
      <c r="K45" s="8" t="s">
        <v>27</v>
      </c>
    </row>
    <row r="46" spans="1:11" x14ac:dyDescent="0.15">
      <c r="A46" s="8">
        <v>42</v>
      </c>
      <c r="B46" s="8"/>
      <c r="C46" s="28"/>
      <c r="D46" s="8">
        <v>46653.191695000001</v>
      </c>
      <c r="E46" s="8">
        <v>110586.173014</v>
      </c>
      <c r="F46" s="8">
        <v>215994.953966</v>
      </c>
      <c r="G46" s="8">
        <v>373229.36163900001</v>
      </c>
      <c r="H46" s="8"/>
      <c r="I46" s="8" t="s">
        <v>27</v>
      </c>
      <c r="J46" s="8" t="s">
        <v>27</v>
      </c>
      <c r="K46" s="8" t="s">
        <v>27</v>
      </c>
    </row>
    <row r="47" spans="1:11" x14ac:dyDescent="0.15">
      <c r="A47" s="8">
        <v>43</v>
      </c>
      <c r="B47" s="8">
        <v>1714.8263939999999</v>
      </c>
      <c r="C47" s="28">
        <v>13823.833678000001</v>
      </c>
      <c r="D47" s="8">
        <v>46654.195398000003</v>
      </c>
      <c r="E47" s="8">
        <v>110591.16411699999</v>
      </c>
      <c r="F47" s="8">
        <v>215971.717259</v>
      </c>
      <c r="G47" s="8">
        <v>373221.38907500001</v>
      </c>
      <c r="H47" s="8"/>
      <c r="I47" s="8" t="s">
        <v>27</v>
      </c>
      <c r="J47" s="8" t="s">
        <v>27</v>
      </c>
      <c r="K47" s="8" t="s">
        <v>27</v>
      </c>
    </row>
    <row r="48" spans="1:11" x14ac:dyDescent="0.15">
      <c r="A48" s="8">
        <v>44</v>
      </c>
      <c r="B48" s="8">
        <v>1723.287916</v>
      </c>
      <c r="C48" s="28">
        <v>13817.738703000001</v>
      </c>
      <c r="D48" s="8">
        <v>46654.076046000002</v>
      </c>
      <c r="E48" s="8">
        <v>110587.987077</v>
      </c>
      <c r="F48" s="8">
        <v>215993.31503699999</v>
      </c>
      <c r="G48" s="8">
        <v>373225.06884099997</v>
      </c>
      <c r="H48" s="8"/>
      <c r="I48" s="8" t="s">
        <v>27</v>
      </c>
      <c r="J48" s="8">
        <v>1259711.8456230001</v>
      </c>
      <c r="K48" s="8">
        <v>1727999.5437980001</v>
      </c>
    </row>
    <row r="49" spans="1:11" x14ac:dyDescent="0.15">
      <c r="A49" s="8">
        <v>45</v>
      </c>
      <c r="B49" s="8"/>
      <c r="C49" s="28">
        <v>13823.986800000001</v>
      </c>
      <c r="D49" s="8">
        <v>46651.223779</v>
      </c>
      <c r="E49" s="8">
        <v>110589.217018</v>
      </c>
      <c r="F49" s="8">
        <v>215994.375072</v>
      </c>
      <c r="G49" s="8">
        <v>373231.67653900001</v>
      </c>
      <c r="H49" s="8">
        <v>592702.80879299995</v>
      </c>
      <c r="I49" s="8" t="s">
        <v>27</v>
      </c>
      <c r="J49" s="8">
        <v>1259711.797033</v>
      </c>
      <c r="K49" s="8">
        <v>1727994.443585</v>
      </c>
    </row>
    <row r="50" spans="1:11" x14ac:dyDescent="0.15">
      <c r="A50" s="8">
        <v>46</v>
      </c>
      <c r="B50" s="8">
        <v>1727.6323829999999</v>
      </c>
      <c r="C50" s="28"/>
      <c r="D50" s="8">
        <v>46652.745696999998</v>
      </c>
      <c r="E50" s="8">
        <v>110588.42870600001</v>
      </c>
      <c r="F50" s="8">
        <v>215995.88891099999</v>
      </c>
      <c r="G50" s="8">
        <v>373238.80965399998</v>
      </c>
      <c r="H50" s="8"/>
      <c r="I50" s="8" t="s">
        <v>27</v>
      </c>
      <c r="J50" s="8" t="s">
        <v>27</v>
      </c>
      <c r="K50" s="8" t="s">
        <v>27</v>
      </c>
    </row>
    <row r="51" spans="1:11" x14ac:dyDescent="0.15">
      <c r="A51" s="8">
        <v>47</v>
      </c>
      <c r="B51" s="8">
        <v>1727.98035</v>
      </c>
      <c r="C51" s="28">
        <v>13811.395461</v>
      </c>
      <c r="D51" s="8">
        <v>46651.842234999996</v>
      </c>
      <c r="E51" s="8">
        <v>110566.347974</v>
      </c>
      <c r="F51" s="8">
        <v>215994.87992899999</v>
      </c>
      <c r="G51" s="8">
        <v>373225.26764199999</v>
      </c>
      <c r="H51" s="8"/>
      <c r="I51" s="8" t="s">
        <v>27</v>
      </c>
      <c r="J51" s="8" t="s">
        <v>27</v>
      </c>
      <c r="K51" s="8" t="s">
        <v>27</v>
      </c>
    </row>
    <row r="52" spans="1:11" x14ac:dyDescent="0.15">
      <c r="A52" s="8">
        <v>48</v>
      </c>
      <c r="B52" s="8"/>
      <c r="C52" s="28"/>
      <c r="D52" s="8">
        <v>46655.847500000003</v>
      </c>
      <c r="E52" s="8">
        <v>110576.61154500001</v>
      </c>
      <c r="F52" s="8">
        <v>215991.64851599999</v>
      </c>
      <c r="G52" s="8">
        <v>373245.00377700001</v>
      </c>
      <c r="H52" s="8"/>
      <c r="I52" s="8" t="s">
        <v>27</v>
      </c>
      <c r="J52" s="8" t="s">
        <v>27</v>
      </c>
      <c r="K52" s="8" t="s">
        <v>27</v>
      </c>
    </row>
    <row r="53" spans="1:11" x14ac:dyDescent="0.15">
      <c r="A53" s="8">
        <v>49</v>
      </c>
      <c r="B53" s="8"/>
      <c r="C53" s="28">
        <v>13823.756133000001</v>
      </c>
      <c r="D53" s="8">
        <v>46655.544236000002</v>
      </c>
      <c r="E53" s="8">
        <v>110584.66776700001</v>
      </c>
      <c r="F53" s="8">
        <v>215996.912472</v>
      </c>
      <c r="G53" s="8">
        <v>373244.38059800002</v>
      </c>
      <c r="H53" s="8">
        <v>592701.02968699997</v>
      </c>
      <c r="I53" s="8">
        <v>884735.652917</v>
      </c>
      <c r="J53" s="8">
        <v>1259710.1145520001</v>
      </c>
      <c r="K53" s="8">
        <v>1727999.3954980001</v>
      </c>
    </row>
    <row r="54" spans="1:11" x14ac:dyDescent="0.15">
      <c r="A54" s="8">
        <v>50</v>
      </c>
      <c r="B54" s="8"/>
      <c r="C54" s="28">
        <v>13822.778929</v>
      </c>
      <c r="D54" s="8">
        <v>46655.970322000001</v>
      </c>
      <c r="E54" s="8">
        <v>110590.182002</v>
      </c>
      <c r="F54" s="8">
        <v>215995.74409299999</v>
      </c>
      <c r="G54" s="8">
        <v>373244.63278099999</v>
      </c>
      <c r="H54" s="8">
        <v>592702.987051</v>
      </c>
      <c r="I54" s="8">
        <v>884728.25128900004</v>
      </c>
      <c r="J54" s="8">
        <v>1259705.1839149999</v>
      </c>
      <c r="K54" s="8">
        <v>1727994.515661</v>
      </c>
    </row>
    <row r="55" spans="1:11" x14ac:dyDescent="0.15">
      <c r="A55" s="8">
        <v>51</v>
      </c>
      <c r="B55" s="8"/>
      <c r="C55" s="28">
        <v>13823.887794</v>
      </c>
      <c r="D55" s="8">
        <v>46648.833939999997</v>
      </c>
      <c r="E55" s="8">
        <v>110584.88557499999</v>
      </c>
      <c r="F55" s="8">
        <v>215998.740234</v>
      </c>
      <c r="G55" s="8">
        <v>373239.84683699999</v>
      </c>
      <c r="H55" s="8"/>
      <c r="I55" s="8">
        <v>884731.66990199999</v>
      </c>
      <c r="J55" s="8">
        <v>1259711.4318959999</v>
      </c>
      <c r="K55" s="8">
        <v>1727999.424839</v>
      </c>
    </row>
    <row r="56" spans="1:11" x14ac:dyDescent="0.15">
      <c r="A56" s="8">
        <v>52</v>
      </c>
      <c r="B56" s="8"/>
      <c r="C56" s="28"/>
      <c r="D56" s="8"/>
      <c r="E56" s="8">
        <v>110591.34857099999</v>
      </c>
      <c r="F56" s="8">
        <v>215999.17819199999</v>
      </c>
      <c r="G56" s="8">
        <v>373244.91886999999</v>
      </c>
      <c r="H56" s="8"/>
      <c r="I56" s="8">
        <v>884735.83863100002</v>
      </c>
      <c r="J56" s="8">
        <v>1259711.9770140001</v>
      </c>
      <c r="K56" s="8">
        <v>1727994.032194</v>
      </c>
    </row>
    <row r="57" spans="1:11" x14ac:dyDescent="0.15">
      <c r="A57" s="8">
        <v>53</v>
      </c>
      <c r="B57" s="8">
        <v>1727.6307059999999</v>
      </c>
      <c r="C57" s="28">
        <v>13823.002404000001</v>
      </c>
      <c r="D57" s="8"/>
      <c r="E57" s="8">
        <v>110590.89154</v>
      </c>
      <c r="F57" s="8">
        <v>215999.58163500001</v>
      </c>
      <c r="G57" s="8">
        <v>373240.97707199998</v>
      </c>
      <c r="H57" s="8">
        <v>592703.10412799998</v>
      </c>
      <c r="I57" s="8">
        <v>884732.72844900005</v>
      </c>
      <c r="J57" s="8">
        <v>1259706.0127439999</v>
      </c>
      <c r="K57" s="8">
        <v>1727998.5916500001</v>
      </c>
    </row>
    <row r="58" spans="1:11" x14ac:dyDescent="0.15">
      <c r="A58" s="8">
        <v>54</v>
      </c>
      <c r="B58" s="8"/>
      <c r="C58" s="28"/>
      <c r="D58" s="8">
        <v>46649.947761000003</v>
      </c>
      <c r="E58" s="8">
        <v>110578.920703</v>
      </c>
      <c r="F58" s="8">
        <v>215983.83310700001</v>
      </c>
      <c r="G58" s="8">
        <v>373218.19412100001</v>
      </c>
      <c r="H58" s="8">
        <v>592702.73722899996</v>
      </c>
      <c r="I58" s="8">
        <v>884733.924719</v>
      </c>
      <c r="J58" s="8">
        <v>1259688.855252</v>
      </c>
      <c r="K58" s="8">
        <v>1727992.120813</v>
      </c>
    </row>
    <row r="59" spans="1:11" x14ac:dyDescent="0.15">
      <c r="A59" s="8">
        <v>55</v>
      </c>
      <c r="B59" s="8"/>
      <c r="C59" s="28"/>
      <c r="D59" s="8">
        <v>46655.355078000001</v>
      </c>
      <c r="E59" s="8">
        <v>110580.73598500001</v>
      </c>
      <c r="F59" s="8">
        <v>215976.920836</v>
      </c>
      <c r="G59" s="8">
        <v>373201.44492400001</v>
      </c>
      <c r="H59" s="8">
        <v>592696.81366800005</v>
      </c>
      <c r="I59" s="8">
        <v>884719.47981799999</v>
      </c>
      <c r="J59" s="8">
        <v>1259692.8261200001</v>
      </c>
      <c r="K59" s="8">
        <v>1727954.220375</v>
      </c>
    </row>
    <row r="60" spans="1:11" x14ac:dyDescent="0.15">
      <c r="A60" s="8">
        <v>56</v>
      </c>
      <c r="B60" s="8"/>
      <c r="C60" s="28"/>
      <c r="D60" s="8">
        <v>46655.376858000003</v>
      </c>
      <c r="E60" s="8">
        <v>110585.96095199999</v>
      </c>
      <c r="F60" s="8">
        <v>215982.886592</v>
      </c>
      <c r="G60" s="8">
        <v>373226.80042599997</v>
      </c>
      <c r="H60" s="8">
        <v>592703.93878600001</v>
      </c>
      <c r="I60" s="8">
        <v>884734.49845099996</v>
      </c>
      <c r="J60" s="8">
        <v>1259698.1570659999</v>
      </c>
      <c r="K60" s="8">
        <v>1727986.988039</v>
      </c>
    </row>
    <row r="61" spans="1:11" x14ac:dyDescent="0.15">
      <c r="A61" s="8">
        <v>57</v>
      </c>
      <c r="B61" s="8"/>
      <c r="C61" s="28"/>
      <c r="D61" s="8">
        <v>46654.726140999999</v>
      </c>
      <c r="E61" s="8">
        <v>110589.581689</v>
      </c>
      <c r="F61" s="8">
        <v>215988.76976900001</v>
      </c>
      <c r="G61" s="8">
        <v>373227.45418399997</v>
      </c>
      <c r="H61" s="8">
        <v>592702.87933200004</v>
      </c>
      <c r="I61" s="8" t="s">
        <v>27</v>
      </c>
      <c r="J61" s="8">
        <v>1259707.2916890001</v>
      </c>
      <c r="K61" s="8" t="s">
        <v>27</v>
      </c>
    </row>
    <row r="62" spans="1:11" x14ac:dyDescent="0.15">
      <c r="A62" s="8">
        <v>58</v>
      </c>
      <c r="B62" s="8"/>
      <c r="C62" s="28">
        <v>13823.932011999999</v>
      </c>
      <c r="D62" s="8">
        <v>46654.804108999997</v>
      </c>
      <c r="E62" s="8">
        <v>110588.25791</v>
      </c>
      <c r="F62" s="8">
        <v>215972.78511299999</v>
      </c>
      <c r="G62" s="8">
        <v>373238.82543899998</v>
      </c>
      <c r="H62" s="8"/>
      <c r="I62" s="8">
        <v>884734.86913899996</v>
      </c>
      <c r="J62" s="8">
        <v>1259709.400042</v>
      </c>
      <c r="K62" s="8">
        <v>1727995.8913799999</v>
      </c>
    </row>
    <row r="63" spans="1:11" x14ac:dyDescent="0.15">
      <c r="A63" s="8">
        <v>59</v>
      </c>
      <c r="B63" s="8"/>
      <c r="C63" s="28"/>
      <c r="D63" s="8">
        <v>46654.971501</v>
      </c>
      <c r="E63" s="8">
        <v>110587.707767</v>
      </c>
      <c r="F63" s="8">
        <v>215988.10931900001</v>
      </c>
      <c r="G63" s="8">
        <v>373230.092129</v>
      </c>
      <c r="H63" s="8">
        <v>592701.66444199998</v>
      </c>
      <c r="I63" s="8">
        <v>884735.77827200003</v>
      </c>
      <c r="J63" s="8">
        <v>1259710.024743</v>
      </c>
      <c r="K63" s="8">
        <v>1727997.162397</v>
      </c>
    </row>
    <row r="64" spans="1:11" x14ac:dyDescent="0.15">
      <c r="A64" s="8">
        <v>60</v>
      </c>
      <c r="B64" s="8"/>
      <c r="C64" s="28">
        <v>13821.583481</v>
      </c>
      <c r="D64" s="8">
        <v>46654.674790999998</v>
      </c>
      <c r="E64" s="8">
        <v>110585.67941500001</v>
      </c>
      <c r="F64" s="8">
        <v>215990.00221999999</v>
      </c>
      <c r="G64" s="8">
        <v>373215.17318899999</v>
      </c>
      <c r="H64" s="8">
        <v>592699.82093399996</v>
      </c>
      <c r="I64" s="8">
        <v>884700.42149700003</v>
      </c>
      <c r="J64" s="8" t="s">
        <v>27</v>
      </c>
      <c r="K64" s="8">
        <v>1727999.8228569999</v>
      </c>
    </row>
    <row r="65" spans="1:11" x14ac:dyDescent="0.15">
      <c r="A65" s="8">
        <v>61</v>
      </c>
      <c r="B65" s="8"/>
      <c r="C65" s="28">
        <v>13821.753495000001</v>
      </c>
      <c r="D65" s="8">
        <v>46647.766466000001</v>
      </c>
      <c r="E65" s="8">
        <v>110588.047129</v>
      </c>
      <c r="F65" s="8">
        <v>215986.903811</v>
      </c>
      <c r="G65" s="8">
        <v>373222.120536</v>
      </c>
      <c r="H65" s="8"/>
      <c r="I65" s="8" t="s">
        <v>27</v>
      </c>
      <c r="J65" s="8">
        <v>1259711.988992</v>
      </c>
      <c r="K65" s="8">
        <v>1727999.9060800001</v>
      </c>
    </row>
    <row r="66" spans="1:11" x14ac:dyDescent="0.15">
      <c r="A66" s="8">
        <v>62</v>
      </c>
      <c r="B66" s="8"/>
      <c r="C66" s="28">
        <v>13822.949755</v>
      </c>
      <c r="D66" s="8">
        <v>46649.089182999996</v>
      </c>
      <c r="E66" s="8">
        <v>110591.024919</v>
      </c>
      <c r="F66" s="8">
        <v>215978.83386000001</v>
      </c>
      <c r="G66" s="8">
        <v>373241.68676100002</v>
      </c>
      <c r="H66" s="8"/>
      <c r="I66" s="8">
        <v>884734.78952500003</v>
      </c>
      <c r="J66" s="8">
        <v>1259708.9034510001</v>
      </c>
      <c r="K66" s="8" t="s">
        <v>27</v>
      </c>
    </row>
    <row r="67" spans="1:11" x14ac:dyDescent="0.15">
      <c r="A67" s="8">
        <v>63</v>
      </c>
      <c r="B67" s="8">
        <v>1727.800616</v>
      </c>
      <c r="C67" s="28"/>
      <c r="D67" s="8">
        <v>46652.191122999997</v>
      </c>
      <c r="E67" s="8">
        <v>110587.75520499999</v>
      </c>
      <c r="F67" s="8">
        <v>215991.22901400001</v>
      </c>
      <c r="G67" s="8">
        <v>373244.84616299998</v>
      </c>
      <c r="H67" s="8">
        <v>592703.30564899999</v>
      </c>
      <c r="I67" s="8" t="s">
        <v>27</v>
      </c>
      <c r="J67" s="8" t="s">
        <v>27</v>
      </c>
      <c r="K67" s="8">
        <v>1727999.6233640001</v>
      </c>
    </row>
    <row r="68" spans="1:11" x14ac:dyDescent="0.15">
      <c r="A68" s="8">
        <v>64</v>
      </c>
      <c r="B68" s="8"/>
      <c r="C68" s="28"/>
      <c r="D68" s="8">
        <v>46649.992705999997</v>
      </c>
      <c r="E68" s="8">
        <v>110585.732945</v>
      </c>
      <c r="F68" s="8">
        <v>215988.18345400001</v>
      </c>
      <c r="G68" s="8">
        <v>373237.69511099998</v>
      </c>
      <c r="H68" s="8"/>
      <c r="I68" s="8">
        <v>884732.96533200005</v>
      </c>
      <c r="J68" s="8" t="s">
        <v>27</v>
      </c>
      <c r="K68" s="8">
        <v>1727997.2520920001</v>
      </c>
    </row>
    <row r="69" spans="1:11" x14ac:dyDescent="0.15">
      <c r="A69" s="8">
        <v>65</v>
      </c>
      <c r="B69" s="8"/>
      <c r="C69" s="28"/>
      <c r="D69" s="8">
        <v>46654.666375000001</v>
      </c>
      <c r="E69" s="8">
        <v>110589.649363</v>
      </c>
      <c r="F69" s="8">
        <v>215999.787361</v>
      </c>
      <c r="G69" s="8">
        <v>373238.40059899999</v>
      </c>
      <c r="H69" s="8">
        <v>592702.107815</v>
      </c>
      <c r="I69" s="8" t="s">
        <v>27</v>
      </c>
      <c r="J69" s="8">
        <v>1259711.9890630001</v>
      </c>
      <c r="K69" s="8">
        <v>1727997.78416</v>
      </c>
    </row>
    <row r="70" spans="1:11" x14ac:dyDescent="0.15">
      <c r="A70" s="8">
        <v>66</v>
      </c>
      <c r="B70" s="8"/>
      <c r="C70" s="28"/>
      <c r="D70" s="8">
        <v>46654.532978000003</v>
      </c>
      <c r="E70" s="8">
        <v>110590.632711</v>
      </c>
      <c r="F70" s="8">
        <v>215997.56954600001</v>
      </c>
      <c r="G70" s="8">
        <v>373247.30910700001</v>
      </c>
      <c r="H70" s="8">
        <v>592702.694579</v>
      </c>
      <c r="I70" s="8" t="s">
        <v>27</v>
      </c>
      <c r="J70" s="8" t="s">
        <v>27</v>
      </c>
      <c r="K70" s="8" t="s">
        <v>27</v>
      </c>
    </row>
    <row r="71" spans="1:11" x14ac:dyDescent="0.15">
      <c r="A71" s="8">
        <v>67</v>
      </c>
      <c r="B71" s="8"/>
      <c r="C71" s="28">
        <v>13809.442701</v>
      </c>
      <c r="D71" s="8"/>
      <c r="E71" s="8">
        <v>110582.085424</v>
      </c>
      <c r="F71" s="8">
        <v>215993.65689400001</v>
      </c>
      <c r="G71" s="8">
        <v>373245.31114200002</v>
      </c>
      <c r="H71" s="8">
        <v>592702.10545599996</v>
      </c>
      <c r="I71" s="8" t="s">
        <v>27</v>
      </c>
      <c r="J71" s="8">
        <v>1259711.228352</v>
      </c>
      <c r="K71" s="8">
        <v>1727981.42726</v>
      </c>
    </row>
    <row r="72" spans="1:11" x14ac:dyDescent="0.15">
      <c r="A72" s="8">
        <v>68</v>
      </c>
      <c r="B72" s="8"/>
      <c r="C72" s="28"/>
      <c r="D72" s="8">
        <v>46655.971964999997</v>
      </c>
      <c r="E72" s="8">
        <v>110590.364478</v>
      </c>
      <c r="F72" s="8">
        <v>215991.83751700001</v>
      </c>
      <c r="G72" s="8">
        <v>373231.04046400002</v>
      </c>
      <c r="H72" s="8">
        <v>592684.74286700005</v>
      </c>
      <c r="I72" s="8">
        <v>884731.98520700005</v>
      </c>
      <c r="J72" s="8">
        <v>1259705.5929370001</v>
      </c>
      <c r="K72" s="8">
        <v>1727998.2635280001</v>
      </c>
    </row>
    <row r="73" spans="1:11" x14ac:dyDescent="0.15">
      <c r="A73" s="8">
        <v>69</v>
      </c>
      <c r="B73" s="8"/>
      <c r="C73" s="28">
        <v>13816.733167</v>
      </c>
      <c r="D73" s="8">
        <v>46655.785973999999</v>
      </c>
      <c r="E73" s="8">
        <v>110590.60262000001</v>
      </c>
      <c r="F73" s="8">
        <v>215993.67954000001</v>
      </c>
      <c r="G73" s="8">
        <v>373241.52782199997</v>
      </c>
      <c r="H73" s="8">
        <v>592703.78549799998</v>
      </c>
      <c r="I73" s="8">
        <v>884726.77772200003</v>
      </c>
      <c r="J73" s="8">
        <v>1259711.254432</v>
      </c>
      <c r="K73" s="8" t="s">
        <v>27</v>
      </c>
    </row>
    <row r="74" spans="1:11" x14ac:dyDescent="0.15">
      <c r="A74" s="8">
        <v>70</v>
      </c>
      <c r="B74" s="8"/>
      <c r="C74" s="28">
        <v>13823.926863000001</v>
      </c>
      <c r="D74" s="8">
        <v>46654.998566000002</v>
      </c>
      <c r="E74" s="8">
        <v>110575.07062899999</v>
      </c>
      <c r="F74" s="8">
        <v>215987.52883</v>
      </c>
      <c r="G74" s="8">
        <v>373232.54589399998</v>
      </c>
      <c r="H74" s="8"/>
      <c r="I74" s="8">
        <v>884735.49662600004</v>
      </c>
      <c r="J74" s="8" t="s">
        <v>27</v>
      </c>
      <c r="K74" s="8" t="s">
        <v>27</v>
      </c>
    </row>
    <row r="75" spans="1:11" x14ac:dyDescent="0.15">
      <c r="A75" s="8">
        <v>71</v>
      </c>
      <c r="B75" s="8"/>
      <c r="C75" s="28">
        <v>13823.323257</v>
      </c>
      <c r="D75" s="8">
        <v>46655.975801000001</v>
      </c>
      <c r="E75" s="8">
        <v>110587.00907499999</v>
      </c>
      <c r="F75" s="8">
        <v>215986.01936400001</v>
      </c>
      <c r="G75" s="8">
        <v>373223.60600799997</v>
      </c>
      <c r="H75" s="8"/>
      <c r="I75" s="8" t="s">
        <v>27</v>
      </c>
      <c r="J75" s="8">
        <v>1259711.5968230001</v>
      </c>
      <c r="K75" s="8">
        <v>1727999.4401680001</v>
      </c>
    </row>
    <row r="76" spans="1:11" x14ac:dyDescent="0.15">
      <c r="A76" s="8">
        <v>72</v>
      </c>
      <c r="B76" s="8"/>
      <c r="C76" s="28"/>
      <c r="D76" s="8">
        <v>46655.671736999997</v>
      </c>
      <c r="E76" s="8">
        <v>110586.565086</v>
      </c>
      <c r="F76" s="8">
        <v>215998.84867199999</v>
      </c>
      <c r="G76" s="8">
        <v>373225.63330099999</v>
      </c>
      <c r="H76" s="8">
        <v>592703.07886999997</v>
      </c>
      <c r="I76" s="8" t="s">
        <v>27</v>
      </c>
      <c r="J76" s="8">
        <v>1259710.803051</v>
      </c>
      <c r="K76" s="8">
        <v>1727993.5571979999</v>
      </c>
    </row>
    <row r="77" spans="1:11" x14ac:dyDescent="0.15">
      <c r="A77" s="8">
        <v>73</v>
      </c>
      <c r="B77" s="8"/>
      <c r="C77" s="28">
        <v>13823.995913000001</v>
      </c>
      <c r="D77" s="8">
        <v>46652.659145999998</v>
      </c>
      <c r="E77" s="8">
        <v>110590.579765</v>
      </c>
      <c r="F77" s="8">
        <v>215996.58550399999</v>
      </c>
      <c r="G77" s="8">
        <v>373237.466457</v>
      </c>
      <c r="H77" s="8"/>
      <c r="I77" s="8">
        <v>884732.72055800003</v>
      </c>
      <c r="J77" s="8" t="s">
        <v>27</v>
      </c>
      <c r="K77" s="8" t="s">
        <v>27</v>
      </c>
    </row>
    <row r="78" spans="1:11" x14ac:dyDescent="0.15">
      <c r="A78" s="8">
        <v>74</v>
      </c>
      <c r="B78" s="8"/>
      <c r="C78" s="28"/>
      <c r="D78" s="8">
        <v>46654.336816000003</v>
      </c>
      <c r="E78" s="8">
        <v>110591.35095399999</v>
      </c>
      <c r="F78" s="8">
        <v>215985.53147700001</v>
      </c>
      <c r="G78" s="8">
        <v>373240.66317499999</v>
      </c>
      <c r="H78" s="8">
        <v>592699.62456400006</v>
      </c>
      <c r="I78" s="8" t="s">
        <v>27</v>
      </c>
      <c r="J78" s="8" t="s">
        <v>27</v>
      </c>
      <c r="K78" s="8">
        <v>1727999.970956</v>
      </c>
    </row>
    <row r="79" spans="1:11" x14ac:dyDescent="0.15">
      <c r="A79" s="8">
        <v>75</v>
      </c>
      <c r="B79" s="8"/>
      <c r="C79" s="28">
        <v>13821.577762999999</v>
      </c>
      <c r="D79" s="8"/>
      <c r="E79" s="8">
        <v>110591.35576200001</v>
      </c>
      <c r="F79" s="8">
        <v>215999.41143000001</v>
      </c>
      <c r="G79" s="8">
        <v>373244.94297999999</v>
      </c>
      <c r="H79" s="8">
        <v>592702.44087599998</v>
      </c>
      <c r="I79" s="8">
        <v>884735.96544399997</v>
      </c>
      <c r="J79" s="8">
        <v>1259708.1399099999</v>
      </c>
      <c r="K79" s="8">
        <v>1727994.4367839999</v>
      </c>
    </row>
    <row r="80" spans="1:11" x14ac:dyDescent="0.15">
      <c r="A80" s="8">
        <v>76</v>
      </c>
      <c r="B80" s="8">
        <v>1726.3797460000001</v>
      </c>
      <c r="C80" s="28">
        <v>13823.948354</v>
      </c>
      <c r="D80" s="8">
        <v>46655.516881000003</v>
      </c>
      <c r="E80" s="8">
        <v>110591.997305</v>
      </c>
      <c r="F80" s="8">
        <v>215989.39745600001</v>
      </c>
      <c r="G80" s="8">
        <v>373247.161066</v>
      </c>
      <c r="H80" s="8">
        <v>592703.98944399995</v>
      </c>
      <c r="I80" s="8">
        <v>884735.98043999996</v>
      </c>
      <c r="J80" s="8" t="s">
        <v>27</v>
      </c>
      <c r="K80" s="8" t="s">
        <v>27</v>
      </c>
    </row>
    <row r="81" spans="1:11" x14ac:dyDescent="0.15">
      <c r="A81" s="8">
        <v>77</v>
      </c>
      <c r="B81" s="8"/>
      <c r="C81" s="28">
        <v>13823.958404000001</v>
      </c>
      <c r="D81" s="8">
        <v>46644.719376000001</v>
      </c>
      <c r="E81" s="8">
        <v>110591.166901</v>
      </c>
      <c r="F81" s="8">
        <v>215982.63668200001</v>
      </c>
      <c r="G81" s="8">
        <v>373243.85198799998</v>
      </c>
      <c r="H81" s="8">
        <v>592703.87348800001</v>
      </c>
      <c r="I81" s="8">
        <v>884732.88469900005</v>
      </c>
      <c r="J81" s="8">
        <v>1259711.127166</v>
      </c>
      <c r="K81" s="8">
        <v>1727999.045495</v>
      </c>
    </row>
    <row r="82" spans="1:11" x14ac:dyDescent="0.15">
      <c r="A82" s="8">
        <v>78</v>
      </c>
      <c r="B82" s="8"/>
      <c r="C82" s="28"/>
      <c r="D82" s="8">
        <v>46655.972720999998</v>
      </c>
      <c r="E82" s="8">
        <v>110570.648177</v>
      </c>
      <c r="F82" s="8">
        <v>215988.76281399999</v>
      </c>
      <c r="G82" s="8">
        <v>373199.84647500003</v>
      </c>
      <c r="H82" s="8"/>
      <c r="I82" s="8">
        <v>884735.03089000005</v>
      </c>
      <c r="J82" s="8">
        <v>1259710.8562690001</v>
      </c>
      <c r="K82" s="8">
        <v>1727999.732728</v>
      </c>
    </row>
    <row r="83" spans="1:11" x14ac:dyDescent="0.15">
      <c r="A83" s="8">
        <v>79</v>
      </c>
      <c r="B83" s="8"/>
      <c r="C83" s="28">
        <v>13822.308940000001</v>
      </c>
      <c r="D83" s="8">
        <v>46655.240301999998</v>
      </c>
      <c r="E83" s="8">
        <v>110591.571945</v>
      </c>
      <c r="F83" s="8">
        <v>215998.43710700001</v>
      </c>
      <c r="G83" s="8">
        <v>373234.89379</v>
      </c>
      <c r="H83" s="8"/>
      <c r="I83" s="8" t="s">
        <v>27</v>
      </c>
      <c r="J83" s="8" t="s">
        <v>27</v>
      </c>
      <c r="K83" s="8" t="s">
        <v>27</v>
      </c>
    </row>
    <row r="84" spans="1:11" x14ac:dyDescent="0.15">
      <c r="A84" s="8">
        <v>80</v>
      </c>
      <c r="B84" s="8"/>
      <c r="C84" s="28"/>
      <c r="D84" s="8"/>
      <c r="E84" s="8">
        <v>110591.99075500001</v>
      </c>
      <c r="F84" s="8">
        <v>215996.166417</v>
      </c>
      <c r="G84" s="8">
        <v>373243.86622000003</v>
      </c>
      <c r="H84" s="8">
        <v>592695.57999799994</v>
      </c>
      <c r="I84" s="8">
        <v>884731.31479199999</v>
      </c>
      <c r="J84" s="8">
        <v>1259709.2711690001</v>
      </c>
      <c r="K84" s="8">
        <v>1727995.4263530001</v>
      </c>
    </row>
    <row r="85" spans="1:11" x14ac:dyDescent="0.15">
      <c r="A85" s="8">
        <v>81</v>
      </c>
      <c r="B85" s="8"/>
      <c r="C85" s="28"/>
      <c r="D85" s="8">
        <v>46653.665629000003</v>
      </c>
      <c r="E85" s="8">
        <v>110591.18507199999</v>
      </c>
      <c r="F85" s="8">
        <v>215979.68391399999</v>
      </c>
      <c r="G85" s="8">
        <v>373241.27633899997</v>
      </c>
      <c r="H85" s="8">
        <v>592703.99204299995</v>
      </c>
      <c r="I85" s="8">
        <v>884727.94665000006</v>
      </c>
      <c r="J85" s="8" t="s">
        <v>27</v>
      </c>
      <c r="K85" s="8" t="s">
        <v>27</v>
      </c>
    </row>
    <row r="86" spans="1:11" x14ac:dyDescent="0.15">
      <c r="A86" s="8">
        <v>82</v>
      </c>
      <c r="B86" s="8">
        <v>1727.9349480000001</v>
      </c>
      <c r="C86" s="28">
        <v>13820.78529</v>
      </c>
      <c r="D86" s="8">
        <v>46645.273292999998</v>
      </c>
      <c r="E86" s="8">
        <v>110577.73619</v>
      </c>
      <c r="F86" s="8">
        <v>215999.47268400001</v>
      </c>
      <c r="G86" s="8"/>
      <c r="H86" s="8">
        <v>592701.07975499996</v>
      </c>
      <c r="I86" s="8">
        <v>884735.09409200004</v>
      </c>
      <c r="J86" s="8" t="s">
        <v>27</v>
      </c>
      <c r="K86" s="8">
        <v>1727996.13677</v>
      </c>
    </row>
    <row r="87" spans="1:11" x14ac:dyDescent="0.15">
      <c r="A87" s="8">
        <v>83</v>
      </c>
      <c r="B87" s="8">
        <v>1724.6032130000001</v>
      </c>
      <c r="C87" s="28">
        <v>13821.13473</v>
      </c>
      <c r="D87" s="8">
        <v>46651.111266</v>
      </c>
      <c r="E87" s="8">
        <v>110576.435381</v>
      </c>
      <c r="F87" s="8">
        <v>215993.97050699999</v>
      </c>
      <c r="G87" s="8">
        <v>373246.524072</v>
      </c>
      <c r="H87" s="8"/>
      <c r="I87" s="8">
        <v>884735.64232900005</v>
      </c>
      <c r="J87" s="8">
        <v>1259705.564849</v>
      </c>
      <c r="K87" s="8">
        <v>1727998.5721219999</v>
      </c>
    </row>
    <row r="88" spans="1:11" x14ac:dyDescent="0.15">
      <c r="A88" s="8">
        <v>84</v>
      </c>
      <c r="B88" s="8">
        <v>1727.710885</v>
      </c>
      <c r="C88" s="28">
        <v>13819.257342999999</v>
      </c>
      <c r="D88" s="8">
        <v>46655.030054000003</v>
      </c>
      <c r="E88" s="8">
        <v>110591.076114</v>
      </c>
      <c r="F88" s="8">
        <v>215996.498831</v>
      </c>
      <c r="G88" s="8">
        <v>373247.78952499997</v>
      </c>
      <c r="H88" s="8"/>
      <c r="I88" s="8">
        <v>884734.43437699997</v>
      </c>
      <c r="J88" s="8">
        <v>1259711.596132</v>
      </c>
      <c r="K88" s="8">
        <v>1727995.4534090001</v>
      </c>
    </row>
    <row r="89" spans="1:11" x14ac:dyDescent="0.15">
      <c r="A89" s="8">
        <v>85</v>
      </c>
      <c r="B89" s="8"/>
      <c r="C89" s="28">
        <v>13823.516775</v>
      </c>
      <c r="D89" s="8">
        <v>46655.691976000002</v>
      </c>
      <c r="E89" s="8">
        <v>110580.791201</v>
      </c>
      <c r="F89" s="8">
        <v>215990.97212600001</v>
      </c>
      <c r="G89" s="8">
        <v>373231.119557</v>
      </c>
      <c r="H89" s="8"/>
      <c r="I89" s="8" t="s">
        <v>27</v>
      </c>
      <c r="J89" s="8" t="s">
        <v>27</v>
      </c>
      <c r="K89" s="8" t="s">
        <v>27</v>
      </c>
    </row>
    <row r="90" spans="1:11" x14ac:dyDescent="0.15">
      <c r="A90" s="8">
        <v>86</v>
      </c>
      <c r="B90" s="8">
        <v>1727.4856480000001</v>
      </c>
      <c r="C90" s="28">
        <v>13823.846394</v>
      </c>
      <c r="D90" s="8">
        <v>46655.456853999996</v>
      </c>
      <c r="E90" s="8">
        <v>110591.77115099999</v>
      </c>
      <c r="F90" s="8">
        <v>215988.33806499999</v>
      </c>
      <c r="G90" s="8">
        <v>373235.85879700002</v>
      </c>
      <c r="H90" s="8">
        <v>592702.67269699997</v>
      </c>
      <c r="I90" s="8">
        <v>884730.54671400005</v>
      </c>
      <c r="J90" s="8">
        <v>1259704.6239680001</v>
      </c>
      <c r="K90" s="8">
        <v>1727998.4222959999</v>
      </c>
    </row>
    <row r="91" spans="1:11" x14ac:dyDescent="0.15">
      <c r="A91" s="8">
        <v>87</v>
      </c>
      <c r="B91" s="8"/>
      <c r="C91" s="28">
        <v>13823.941362</v>
      </c>
      <c r="D91" s="8">
        <v>46654.550367999997</v>
      </c>
      <c r="E91" s="8">
        <v>110591.913734</v>
      </c>
      <c r="F91" s="8">
        <v>215996.989757</v>
      </c>
      <c r="G91" s="8">
        <v>373242.04402999999</v>
      </c>
      <c r="H91" s="8">
        <v>592703.99435000005</v>
      </c>
      <c r="I91" s="8">
        <v>884735.99255600001</v>
      </c>
      <c r="J91" s="8">
        <v>1259709.1457460001</v>
      </c>
      <c r="K91" s="8" t="s">
        <v>27</v>
      </c>
    </row>
    <row r="92" spans="1:11" x14ac:dyDescent="0.15">
      <c r="A92" s="8">
        <v>88</v>
      </c>
      <c r="B92" s="8"/>
      <c r="C92" s="28"/>
      <c r="D92" s="8">
        <v>46644.041060000003</v>
      </c>
      <c r="E92" s="8">
        <v>110588.560308</v>
      </c>
      <c r="F92" s="8">
        <v>215999.693941</v>
      </c>
      <c r="G92" s="8">
        <v>373241.15444999997</v>
      </c>
      <c r="H92" s="8">
        <v>592699.57459400001</v>
      </c>
      <c r="I92" s="8">
        <v>884735.34369200002</v>
      </c>
      <c r="J92" s="8">
        <v>1259709.266597</v>
      </c>
      <c r="K92" s="8">
        <v>1727995.051401</v>
      </c>
    </row>
    <row r="93" spans="1:11" x14ac:dyDescent="0.15">
      <c r="A93" s="8">
        <v>89</v>
      </c>
      <c r="B93" s="8"/>
      <c r="C93" s="28">
        <v>13823.815893000001</v>
      </c>
      <c r="D93" s="8">
        <v>46655.583349</v>
      </c>
      <c r="E93" s="8">
        <v>110585.201046</v>
      </c>
      <c r="F93" s="8">
        <v>215999.442133</v>
      </c>
      <c r="G93" s="8">
        <v>373247.76459999999</v>
      </c>
      <c r="H93" s="8">
        <v>592703.80537099997</v>
      </c>
      <c r="I93" s="8">
        <v>884734.97969099996</v>
      </c>
      <c r="J93" s="8">
        <v>1259710.130836</v>
      </c>
      <c r="K93" s="8">
        <v>1727999.3179029999</v>
      </c>
    </row>
    <row r="94" spans="1:11" x14ac:dyDescent="0.15">
      <c r="A94" s="8">
        <v>90</v>
      </c>
      <c r="B94" s="8"/>
      <c r="C94" s="28"/>
      <c r="D94" s="8">
        <v>46655.526509000003</v>
      </c>
      <c r="E94" s="8">
        <v>110585.05254800001</v>
      </c>
      <c r="F94" s="8">
        <v>215996.92589700001</v>
      </c>
      <c r="G94" s="8">
        <v>373246.73878399999</v>
      </c>
      <c r="H94" s="8">
        <v>592699.64531699999</v>
      </c>
      <c r="I94" s="8">
        <v>884732.256819</v>
      </c>
      <c r="J94" s="8" t="s">
        <v>27</v>
      </c>
      <c r="K94" s="8" t="s">
        <v>27</v>
      </c>
    </row>
    <row r="95" spans="1:11" x14ac:dyDescent="0.15">
      <c r="A95" s="8">
        <v>91</v>
      </c>
      <c r="B95" s="8"/>
      <c r="C95" s="28">
        <v>13822.054242</v>
      </c>
      <c r="D95" s="8">
        <v>46655.987432000002</v>
      </c>
      <c r="E95" s="8">
        <v>110580.38063100001</v>
      </c>
      <c r="F95" s="8">
        <v>215999.64502200001</v>
      </c>
      <c r="G95" s="8">
        <v>373247.52212099999</v>
      </c>
      <c r="H95" s="8"/>
      <c r="I95" s="8" t="s">
        <v>27</v>
      </c>
      <c r="J95" s="8">
        <v>1259711.7745739999</v>
      </c>
      <c r="K95" s="8">
        <v>1727999.4235739999</v>
      </c>
    </row>
    <row r="96" spans="1:11" x14ac:dyDescent="0.15">
      <c r="A96" s="8">
        <v>92</v>
      </c>
      <c r="B96" s="8"/>
      <c r="C96" s="28">
        <v>13815.966816</v>
      </c>
      <c r="D96" s="8">
        <v>46655.967455999998</v>
      </c>
      <c r="E96" s="8">
        <v>110591.70871200001</v>
      </c>
      <c r="F96" s="8">
        <v>215999.53532600001</v>
      </c>
      <c r="G96" s="8">
        <v>373235.73127300001</v>
      </c>
      <c r="H96" s="8">
        <v>592702.83178000001</v>
      </c>
      <c r="I96" s="8">
        <v>884730.50670000003</v>
      </c>
      <c r="J96" s="8">
        <v>1259709.017759</v>
      </c>
      <c r="K96" s="8">
        <v>1727996.408753</v>
      </c>
    </row>
    <row r="97" spans="1:11" x14ac:dyDescent="0.15">
      <c r="A97" s="8">
        <v>93</v>
      </c>
      <c r="B97" s="8"/>
      <c r="C97" s="28">
        <v>13823.628569</v>
      </c>
      <c r="D97" s="8">
        <v>46654.970824000004</v>
      </c>
      <c r="E97" s="8">
        <v>110589.423239</v>
      </c>
      <c r="F97" s="8">
        <v>215994.28421700001</v>
      </c>
      <c r="G97" s="8">
        <v>373240.89020999998</v>
      </c>
      <c r="H97" s="8"/>
      <c r="I97" s="8" t="s">
        <v>27</v>
      </c>
      <c r="J97" s="8">
        <v>1259711.996877</v>
      </c>
      <c r="K97" s="8">
        <v>1727999.9761119999</v>
      </c>
    </row>
    <row r="98" spans="1:11" x14ac:dyDescent="0.15">
      <c r="A98" s="8">
        <v>94</v>
      </c>
      <c r="B98" s="8">
        <v>1727.3431069999999</v>
      </c>
      <c r="C98" s="28"/>
      <c r="D98" s="8">
        <v>46655.949240000002</v>
      </c>
      <c r="E98" s="8">
        <v>110591.61781900001</v>
      </c>
      <c r="F98" s="8">
        <v>215991.470649</v>
      </c>
      <c r="G98" s="8">
        <v>373246.41133099998</v>
      </c>
      <c r="H98" s="8">
        <v>592702.59098800004</v>
      </c>
      <c r="I98" s="8" t="s">
        <v>27</v>
      </c>
      <c r="J98" s="8">
        <v>1259706.5403450001</v>
      </c>
      <c r="K98" s="8">
        <v>1727985.159211</v>
      </c>
    </row>
    <row r="99" spans="1:11" x14ac:dyDescent="0.15">
      <c r="A99" s="8">
        <v>95</v>
      </c>
      <c r="B99" s="8"/>
      <c r="C99" s="28">
        <v>13823.977821</v>
      </c>
      <c r="D99" s="8">
        <v>46655.957334999999</v>
      </c>
      <c r="E99" s="8">
        <v>110572.73474499999</v>
      </c>
      <c r="F99" s="8">
        <v>215996.813153</v>
      </c>
      <c r="G99" s="8">
        <v>373237.46826200001</v>
      </c>
      <c r="H99" s="8">
        <v>592703.22623499995</v>
      </c>
      <c r="I99" s="8">
        <v>884735.78711100004</v>
      </c>
      <c r="J99" s="8">
        <v>1259711.9987240001</v>
      </c>
      <c r="K99" s="8">
        <v>1727999.398366</v>
      </c>
    </row>
    <row r="100" spans="1:11" x14ac:dyDescent="0.15">
      <c r="A100" s="8">
        <v>96</v>
      </c>
      <c r="B100" s="8"/>
      <c r="C100" s="28">
        <v>13823.796229</v>
      </c>
      <c r="D100" s="8"/>
      <c r="E100" s="8">
        <v>110590.38682299999</v>
      </c>
      <c r="F100" s="8">
        <v>215993.56344699999</v>
      </c>
      <c r="G100" s="8">
        <v>373233.49505999999</v>
      </c>
      <c r="H100" s="8"/>
      <c r="I100" s="8">
        <v>884730.04586900002</v>
      </c>
      <c r="J100" s="8">
        <v>1259710.9712680001</v>
      </c>
      <c r="K100" s="8">
        <v>1727997.4264690001</v>
      </c>
    </row>
    <row r="101" spans="1:11" x14ac:dyDescent="0.15">
      <c r="A101" s="8">
        <v>97</v>
      </c>
      <c r="B101" s="8"/>
      <c r="C101" s="28">
        <v>13822.886877000001</v>
      </c>
      <c r="D101" s="8"/>
      <c r="E101" s="8">
        <v>110586.704554</v>
      </c>
      <c r="F101" s="8">
        <v>215982.15847900001</v>
      </c>
      <c r="G101" s="8">
        <v>373244.99273</v>
      </c>
      <c r="H101" s="8"/>
      <c r="I101" s="8" t="s">
        <v>27</v>
      </c>
      <c r="J101" s="8">
        <v>1259710.962787</v>
      </c>
      <c r="K101" s="8">
        <v>1727999.2472870001</v>
      </c>
    </row>
    <row r="102" spans="1:11" x14ac:dyDescent="0.15">
      <c r="A102" s="8">
        <v>98</v>
      </c>
      <c r="B102" s="8"/>
      <c r="C102" s="28"/>
      <c r="D102" s="8">
        <v>46655.878038000003</v>
      </c>
      <c r="E102" s="8">
        <v>110588.38238</v>
      </c>
      <c r="F102" s="8">
        <v>215999.510155</v>
      </c>
      <c r="G102" s="8">
        <v>373240.126927</v>
      </c>
      <c r="H102" s="8">
        <v>592702.36785599997</v>
      </c>
      <c r="I102" s="8">
        <v>884734.35820699995</v>
      </c>
      <c r="J102" s="8">
        <v>1259703.5072679999</v>
      </c>
      <c r="K102" s="8">
        <v>1727995.5061309999</v>
      </c>
    </row>
    <row r="103" spans="1:11" x14ac:dyDescent="0.15">
      <c r="A103" s="8">
        <v>99</v>
      </c>
      <c r="B103" s="8">
        <v>1723.4664210000001</v>
      </c>
      <c r="C103" s="28">
        <v>13822.903998</v>
      </c>
      <c r="D103" s="8">
        <v>46647.879724999999</v>
      </c>
      <c r="E103" s="8">
        <v>110588.796682</v>
      </c>
      <c r="F103" s="8">
        <v>215995.995627</v>
      </c>
      <c r="G103" s="8">
        <v>373232.28552400001</v>
      </c>
      <c r="H103" s="8">
        <v>592702.36496100004</v>
      </c>
      <c r="I103" s="8" t="s">
        <v>27</v>
      </c>
      <c r="J103" s="8">
        <v>1259710.524272</v>
      </c>
      <c r="K103" s="8">
        <v>1727997.705444</v>
      </c>
    </row>
    <row r="104" spans="1:11" ht="43.5" x14ac:dyDescent="0.15">
      <c r="B104" s="18" t="s">
        <v>41</v>
      </c>
    </row>
    <row r="106" spans="1:11" x14ac:dyDescent="0.15">
      <c r="A106" s="9" t="s">
        <v>18</v>
      </c>
      <c r="B106" s="1">
        <v>2</v>
      </c>
      <c r="C106" s="1">
        <v>4</v>
      </c>
      <c r="D106" s="1">
        <v>6</v>
      </c>
      <c r="E106" s="1">
        <v>8</v>
      </c>
      <c r="F106" s="1">
        <v>10</v>
      </c>
      <c r="G106" s="1">
        <v>12</v>
      </c>
      <c r="H106" s="1">
        <v>14</v>
      </c>
      <c r="I106" s="1">
        <v>16</v>
      </c>
      <c r="J106" s="1">
        <v>18</v>
      </c>
      <c r="K106" s="1">
        <v>20</v>
      </c>
    </row>
    <row r="107" spans="1:11" x14ac:dyDescent="0.15">
      <c r="A107" s="8">
        <v>1</v>
      </c>
      <c r="B107" s="8">
        <f>($B$3-B5)/$B$3</f>
        <v>4.2845486111162846E-5</v>
      </c>
      <c r="C107" s="8">
        <f>($C$3-C5)/$C$3</f>
        <v>9.4181278935152521E-5</v>
      </c>
      <c r="D107" s="8">
        <f>($D$3-D5)/$D$3</f>
        <v>7.0106417181028989E-5</v>
      </c>
      <c r="E107" s="8">
        <f>($E$3-E5)/$E$3</f>
        <v>3.8235948350552038E-6</v>
      </c>
      <c r="F107" s="8">
        <f>($F$3-F5)/$F$3</f>
        <v>3.9503671296255628E-5</v>
      </c>
      <c r="G107" s="8">
        <f>($G$3-G5)/$G$3</f>
        <v>6.4927179783497589E-6</v>
      </c>
      <c r="H107" s="8">
        <f>($H$3-H5)/$H$3</f>
        <v>1.824269787187837E-6</v>
      </c>
      <c r="I107" s="8"/>
      <c r="J107" s="8">
        <f>($J$3-J5)/$J$3</f>
        <v>6.7418044760005109E-6</v>
      </c>
      <c r="K107" s="8">
        <f>($K$3-K5)/$K$3</f>
        <v>5.7958113425734662E-6</v>
      </c>
    </row>
    <row r="108" spans="1:11" x14ac:dyDescent="0.15">
      <c r="A108" s="8">
        <v>2</v>
      </c>
      <c r="B108" s="8">
        <f t="shared" ref="B108:B169" si="2">($B$3-B6)/$B$3</f>
        <v>1.6452546296337517E-5</v>
      </c>
      <c r="C108" s="8">
        <f t="shared" ref="C108:C168" si="3">($C$3-C6)/$C$3</f>
        <v>2.4215422453669026E-5</v>
      </c>
      <c r="D108" s="8">
        <f t="shared" ref="D108:D171" si="4">($D$3-D6)/$D$3</f>
        <v>2.3262388545677992E-6</v>
      </c>
      <c r="E108" s="8">
        <f t="shared" ref="E108:E171" si="5">($E$3-E6)/$E$3</f>
        <v>2.500612160005744E-5</v>
      </c>
      <c r="F108" s="8">
        <f t="shared" ref="F108:F171" si="6">($F$3-F6)/$F$3</f>
        <v>4.2832129629796666E-6</v>
      </c>
      <c r="G108" s="8">
        <f t="shared" ref="G108:G171" si="7">($G$3-G6)/$G$3</f>
        <v>1.905718449924141E-5</v>
      </c>
      <c r="H108" s="8">
        <f t="shared" ref="H108:H171" si="8">($H$3-H6)/$H$3</f>
        <v>8.9994331038795937E-8</v>
      </c>
      <c r="I108" s="8">
        <f t="shared" ref="I108:I170" si="9">($I$3-I6)/$I$3</f>
        <v>4.1306581850777648E-6</v>
      </c>
      <c r="J108" s="8"/>
      <c r="K108" s="8">
        <f t="shared" ref="K108:K171" si="10">($K$3-K6)/$K$3</f>
        <v>6.5148958337549292E-7</v>
      </c>
    </row>
    <row r="109" spans="1:11" x14ac:dyDescent="0.15">
      <c r="A109" s="8">
        <v>3</v>
      </c>
      <c r="B109" s="8"/>
      <c r="C109" s="8"/>
      <c r="D109" s="8">
        <f t="shared" si="4"/>
        <v>2.0434134945072926E-5</v>
      </c>
      <c r="E109" s="8">
        <f t="shared" si="5"/>
        <v>5.5000126591435389E-5</v>
      </c>
      <c r="F109" s="8">
        <f t="shared" si="6"/>
        <v>9.8366527777721378E-6</v>
      </c>
      <c r="G109" s="8">
        <f t="shared" si="7"/>
        <v>2.1207224151252046E-5</v>
      </c>
      <c r="H109" s="8">
        <f t="shared" si="8"/>
        <v>1.3204246975928818E-6</v>
      </c>
      <c r="I109" s="8">
        <f t="shared" si="9"/>
        <v>4.7437642415367787E-6</v>
      </c>
      <c r="J109" s="8">
        <f t="shared" ref="J109:J171" si="11">($J$3-J7)/$J$3</f>
        <v>9.7333636578043125E-6</v>
      </c>
      <c r="K109" s="8">
        <f t="shared" si="10"/>
        <v>1.069952893521986E-5</v>
      </c>
    </row>
    <row r="110" spans="1:11" x14ac:dyDescent="0.15">
      <c r="A110" s="8">
        <v>4</v>
      </c>
      <c r="B110" s="8"/>
      <c r="C110" s="8">
        <f t="shared" si="3"/>
        <v>8.2848668975438394E-7</v>
      </c>
      <c r="D110" s="8"/>
      <c r="E110" s="8">
        <f t="shared" si="5"/>
        <v>1.4404387298083276E-6</v>
      </c>
      <c r="F110" s="8">
        <f t="shared" si="6"/>
        <v>4.5777777780097459E-8</v>
      </c>
      <c r="G110" s="8">
        <f t="shared" si="7"/>
        <v>3.3153667266464596E-6</v>
      </c>
      <c r="H110" s="8">
        <f t="shared" si="8"/>
        <v>1.0341394692774084E-5</v>
      </c>
      <c r="I110" s="8">
        <f t="shared" si="9"/>
        <v>7.5083053023345455E-6</v>
      </c>
      <c r="J110" s="8">
        <f t="shared" si="11"/>
        <v>1.0338331301983595E-6</v>
      </c>
      <c r="K110" s="8">
        <f t="shared" si="10"/>
        <v>4.1745237268278962E-6</v>
      </c>
    </row>
    <row r="111" spans="1:11" x14ac:dyDescent="0.15">
      <c r="A111" s="8">
        <v>5</v>
      </c>
      <c r="B111" s="8"/>
      <c r="C111" s="8">
        <f t="shared" si="3"/>
        <v>6.95348668981692E-6</v>
      </c>
      <c r="D111" s="8"/>
      <c r="E111" s="8">
        <f t="shared" si="5"/>
        <v>1.4273708767304967E-5</v>
      </c>
      <c r="F111" s="8"/>
      <c r="G111" s="8">
        <f t="shared" si="7"/>
        <v>2.123306756499911E-7</v>
      </c>
      <c r="H111" s="8">
        <f t="shared" si="8"/>
        <v>1.3926752645412754E-5</v>
      </c>
      <c r="I111" s="8">
        <f t="shared" si="9"/>
        <v>1.5990826642090877E-5</v>
      </c>
      <c r="J111" s="8">
        <f t="shared" si="11"/>
        <v>4.1416125272309881E-6</v>
      </c>
      <c r="K111" s="8">
        <f t="shared" si="10"/>
        <v>7.7313368051869073E-7</v>
      </c>
    </row>
    <row r="112" spans="1:11" x14ac:dyDescent="0.15">
      <c r="A112" s="8">
        <v>6</v>
      </c>
      <c r="B112" s="8"/>
      <c r="C112" s="8">
        <f t="shared" si="3"/>
        <v>9.9748119212987539E-5</v>
      </c>
      <c r="D112" s="8"/>
      <c r="E112" s="8"/>
      <c r="F112" s="8">
        <f t="shared" si="6"/>
        <v>4.5239486111111344E-5</v>
      </c>
      <c r="G112" s="8">
        <f t="shared" si="7"/>
        <v>1.5901931155626769E-5</v>
      </c>
      <c r="H112" s="8">
        <f t="shared" si="8"/>
        <v>2.6193529991332964E-6</v>
      </c>
      <c r="I112" s="8">
        <f t="shared" si="9"/>
        <v>1.7536236798479067E-6</v>
      </c>
      <c r="J112" s="8">
        <f t="shared" si="11"/>
        <v>7.3742887268949799E-7</v>
      </c>
      <c r="K112" s="8">
        <f t="shared" si="10"/>
        <v>3.4545318287402754E-6</v>
      </c>
    </row>
    <row r="113" spans="1:11" x14ac:dyDescent="0.15">
      <c r="A113" s="8">
        <v>7</v>
      </c>
      <c r="B113" s="8"/>
      <c r="C113" s="8">
        <f t="shared" si="3"/>
        <v>5.5054904513880318E-5</v>
      </c>
      <c r="D113" s="8">
        <f t="shared" si="4"/>
        <v>6.7603309320667217E-7</v>
      </c>
      <c r="E113" s="8">
        <f t="shared" si="5"/>
        <v>1.0276394314201053E-5</v>
      </c>
      <c r="F113" s="8"/>
      <c r="G113" s="8">
        <f t="shared" si="7"/>
        <v>1.9503525805891634E-5</v>
      </c>
      <c r="H113" s="8">
        <f t="shared" si="8"/>
        <v>3.5924677413184781E-7</v>
      </c>
      <c r="I113" s="8">
        <f t="shared" si="9"/>
        <v>5.5559861925336948E-6</v>
      </c>
      <c r="J113" s="8">
        <f t="shared" si="11"/>
        <v>2.6656918407047871E-6</v>
      </c>
      <c r="K113" s="8">
        <f t="shared" si="10"/>
        <v>5.5205173611520201E-6</v>
      </c>
    </row>
    <row r="114" spans="1:11" x14ac:dyDescent="0.15">
      <c r="A114" s="8">
        <v>8</v>
      </c>
      <c r="B114" s="8"/>
      <c r="C114" s="8"/>
      <c r="D114" s="8"/>
      <c r="E114" s="8">
        <f t="shared" si="5"/>
        <v>1.6978714554140964E-6</v>
      </c>
      <c r="F114" s="8">
        <f t="shared" si="6"/>
        <v>5.7935231480870345E-6</v>
      </c>
      <c r="G114" s="8">
        <f t="shared" si="7"/>
        <v>1.455281742964472E-5</v>
      </c>
      <c r="H114" s="8">
        <f t="shared" si="8"/>
        <v>2.8316444633433306E-6</v>
      </c>
      <c r="I114" s="8">
        <f t="shared" si="9"/>
        <v>3.8805508083591445E-6</v>
      </c>
      <c r="J114" s="8">
        <f t="shared" si="11"/>
        <v>6.9840987464272401E-6</v>
      </c>
      <c r="K114" s="8">
        <f t="shared" si="10"/>
        <v>3.5930040508834213E-6</v>
      </c>
    </row>
    <row r="115" spans="1:11" x14ac:dyDescent="0.15">
      <c r="A115" s="8">
        <v>9</v>
      </c>
      <c r="B115" s="8"/>
      <c r="C115" s="8">
        <f t="shared" si="3"/>
        <v>5.5952690971665746E-6</v>
      </c>
      <c r="D115" s="8">
        <f t="shared" si="4"/>
        <v>3.360367369687669E-5</v>
      </c>
      <c r="E115" s="8">
        <f t="shared" si="5"/>
        <v>5.7347186053707192E-6</v>
      </c>
      <c r="F115" s="8">
        <f t="shared" si="6"/>
        <v>4.219020370375667E-5</v>
      </c>
      <c r="G115" s="8">
        <f t="shared" si="7"/>
        <v>5.5083464613321646E-5</v>
      </c>
      <c r="H115" s="8">
        <f t="shared" si="8"/>
        <v>1.5813087138669435E-6</v>
      </c>
      <c r="I115" s="8">
        <f t="shared" si="9"/>
        <v>9.5043979221208647E-6</v>
      </c>
      <c r="J115" s="8">
        <f t="shared" si="11"/>
        <v>6.1143007289900326E-6</v>
      </c>
      <c r="K115" s="8">
        <f t="shared" si="10"/>
        <v>1.900605902779649E-6</v>
      </c>
    </row>
    <row r="116" spans="1:11" x14ac:dyDescent="0.15">
      <c r="A116" s="8">
        <v>10</v>
      </c>
      <c r="B116" s="8"/>
      <c r="C116" s="8"/>
      <c r="D116" s="8"/>
      <c r="E116" s="8">
        <f t="shared" si="5"/>
        <v>2.8479202835601176E-5</v>
      </c>
      <c r="F116" s="8">
        <f t="shared" si="6"/>
        <v>1.906251851849245E-5</v>
      </c>
      <c r="G116" s="8">
        <f t="shared" si="7"/>
        <v>1.4972085583845181E-4</v>
      </c>
      <c r="H116" s="8"/>
      <c r="I116" s="8">
        <f t="shared" si="9"/>
        <v>8.1541555899554569E-6</v>
      </c>
      <c r="J116" s="8">
        <f t="shared" si="11"/>
        <v>1.1498815602268671E-5</v>
      </c>
      <c r="K116" s="8">
        <f t="shared" si="10"/>
        <v>2.1471354166688226E-6</v>
      </c>
    </row>
    <row r="117" spans="1:11" x14ac:dyDescent="0.15">
      <c r="A117" s="8">
        <v>11</v>
      </c>
      <c r="B117" s="8">
        <f t="shared" si="2"/>
        <v>7.5851909722225567E-4</v>
      </c>
      <c r="C117" s="8"/>
      <c r="D117" s="8">
        <f t="shared" si="4"/>
        <v>1.989904835345105E-6</v>
      </c>
      <c r="E117" s="8">
        <f t="shared" si="5"/>
        <v>2.748479094331439E-5</v>
      </c>
      <c r="F117" s="8">
        <f t="shared" si="6"/>
        <v>8.6758648148167622E-5</v>
      </c>
      <c r="G117" s="8">
        <f t="shared" si="7"/>
        <v>1.5006570966220046E-4</v>
      </c>
      <c r="H117" s="8">
        <f t="shared" si="8"/>
        <v>1.7397412536372152E-5</v>
      </c>
      <c r="I117" s="8">
        <f t="shared" si="9"/>
        <v>5.7276294849689039E-6</v>
      </c>
      <c r="J117" s="8">
        <f t="shared" si="11"/>
        <v>2.0164628899256652E-5</v>
      </c>
      <c r="K117" s="8">
        <f t="shared" si="10"/>
        <v>1.6141081597231312E-5</v>
      </c>
    </row>
    <row r="118" spans="1:11" x14ac:dyDescent="0.15">
      <c r="A118" s="8">
        <v>12</v>
      </c>
      <c r="B118" s="8">
        <f t="shared" si="2"/>
        <v>5.901140046295721E-4</v>
      </c>
      <c r="C118" s="8"/>
      <c r="D118" s="8">
        <f t="shared" si="4"/>
        <v>1.3211891289361263E-5</v>
      </c>
      <c r="E118" s="8">
        <f t="shared" si="5"/>
        <v>1.4870569299792654E-5</v>
      </c>
      <c r="F118" s="8">
        <f t="shared" si="6"/>
        <v>1.2413949537033289E-4</v>
      </c>
      <c r="G118" s="8">
        <f t="shared" si="7"/>
        <v>1.7774963295175847E-4</v>
      </c>
      <c r="H118" s="8">
        <f t="shared" si="8"/>
        <v>4.3290208940086348E-6</v>
      </c>
      <c r="I118" s="8">
        <f t="shared" si="9"/>
        <v>8.4677044903792703E-6</v>
      </c>
      <c r="J118" s="8">
        <f t="shared" si="11"/>
        <v>1.8888896827140562E-5</v>
      </c>
      <c r="K118" s="8">
        <f t="shared" si="10"/>
        <v>1.0732564236133368E-5</v>
      </c>
    </row>
    <row r="119" spans="1:11" x14ac:dyDescent="0.15">
      <c r="A119" s="8">
        <v>13</v>
      </c>
      <c r="B119" s="8">
        <f t="shared" si="2"/>
        <v>3.5384548611111304E-4</v>
      </c>
      <c r="C119" s="8"/>
      <c r="D119" s="8">
        <f t="shared" si="4"/>
        <v>9.8487568587079892E-5</v>
      </c>
      <c r="E119" s="8">
        <f t="shared" si="5"/>
        <v>5.682080982346612E-5</v>
      </c>
      <c r="F119" s="8">
        <f t="shared" si="6"/>
        <v>1.5767208796293105E-4</v>
      </c>
      <c r="G119" s="8">
        <f t="shared" si="7"/>
        <v>1.3593634795100443E-4</v>
      </c>
      <c r="H119" s="8">
        <f t="shared" si="8"/>
        <v>3.8547728714556933E-5</v>
      </c>
      <c r="I119" s="8">
        <f t="shared" si="9"/>
        <v>5.5550270363158702E-5</v>
      </c>
      <c r="J119" s="8">
        <f t="shared" si="11"/>
        <v>6.0068063176588271E-6</v>
      </c>
      <c r="K119" s="8">
        <f t="shared" si="10"/>
        <v>6.412751157363851E-6</v>
      </c>
    </row>
    <row r="120" spans="1:11" x14ac:dyDescent="0.15">
      <c r="A120" s="8">
        <v>14</v>
      </c>
      <c r="B120" s="8"/>
      <c r="C120" s="8"/>
      <c r="D120" s="8"/>
      <c r="E120" s="8">
        <f t="shared" si="5"/>
        <v>1.1111674442998021E-4</v>
      </c>
      <c r="F120" s="8">
        <f t="shared" si="6"/>
        <v>2.3096378240734339E-4</v>
      </c>
      <c r="G120" s="8">
        <f t="shared" si="7"/>
        <v>1.3056613029401799E-4</v>
      </c>
      <c r="H120" s="8">
        <f t="shared" si="8"/>
        <v>4.5521864201963104E-5</v>
      </c>
      <c r="I120" s="8">
        <f t="shared" si="9"/>
        <v>6.5872537118481117E-5</v>
      </c>
      <c r="J120" s="8">
        <f t="shared" si="11"/>
        <v>2.1592796607451979E-5</v>
      </c>
      <c r="K120" s="8">
        <f t="shared" si="10"/>
        <v>3.2935748263871236E-5</v>
      </c>
    </row>
    <row r="121" spans="1:11" x14ac:dyDescent="0.15">
      <c r="A121" s="8">
        <v>15</v>
      </c>
      <c r="B121" s="8"/>
      <c r="C121" s="8"/>
      <c r="D121" s="8">
        <f t="shared" si="4"/>
        <v>1.5898212448560361E-5</v>
      </c>
      <c r="E121" s="8">
        <f t="shared" si="5"/>
        <v>9.9618905526586719E-5</v>
      </c>
      <c r="F121" s="8">
        <f t="shared" si="6"/>
        <v>1.52823439814879E-4</v>
      </c>
      <c r="G121" s="8">
        <f t="shared" si="7"/>
        <v>1.1581690993660354E-4</v>
      </c>
      <c r="H121" s="8">
        <f t="shared" si="8"/>
        <v>1.7219812925077913E-5</v>
      </c>
      <c r="I121" s="8">
        <f t="shared" si="9"/>
        <v>2.5844471119048269E-5</v>
      </c>
      <c r="J121" s="8">
        <f t="shared" si="11"/>
        <v>2.6429363219510272E-5</v>
      </c>
      <c r="K121" s="8">
        <f t="shared" si="10"/>
        <v>2.097524942130096E-5</v>
      </c>
    </row>
    <row r="122" spans="1:11" x14ac:dyDescent="0.15">
      <c r="A122" s="8">
        <v>16</v>
      </c>
      <c r="B122" s="8"/>
      <c r="C122" s="8"/>
      <c r="D122" s="8">
        <f t="shared" si="4"/>
        <v>9.7093621519544656E-9</v>
      </c>
      <c r="E122" s="8">
        <f t="shared" si="5"/>
        <v>3.2867650462962305E-4</v>
      </c>
      <c r="F122" s="8">
        <f t="shared" si="6"/>
        <v>2.3890865740745708E-4</v>
      </c>
      <c r="G122" s="8">
        <f t="shared" si="7"/>
        <v>1.8804381001378797E-4</v>
      </c>
      <c r="H122" s="8">
        <f t="shared" si="8"/>
        <v>1.46555498191826E-5</v>
      </c>
      <c r="I122" s="8">
        <f t="shared" si="9"/>
        <v>5.4113995589049144E-7</v>
      </c>
      <c r="J122" s="8">
        <f t="shared" si="11"/>
        <v>1.2410427939104776E-5</v>
      </c>
      <c r="K122" s="8">
        <f t="shared" si="10"/>
        <v>3.8570671295693268E-6</v>
      </c>
    </row>
    <row r="123" spans="1:11" x14ac:dyDescent="0.15">
      <c r="A123" s="8">
        <v>17</v>
      </c>
      <c r="B123" s="8"/>
      <c r="C123" s="8"/>
      <c r="D123" s="8">
        <f t="shared" si="4"/>
        <v>2.1918175582990836E-4</v>
      </c>
      <c r="E123" s="8">
        <f t="shared" si="5"/>
        <v>2.7805405454280936E-4</v>
      </c>
      <c r="F123" s="8">
        <f t="shared" si="6"/>
        <v>3.3127651851854926E-4</v>
      </c>
      <c r="G123" s="8">
        <f t="shared" si="7"/>
        <v>3.1069621538497484E-4</v>
      </c>
      <c r="H123" s="8">
        <f t="shared" si="8"/>
        <v>1.7705173239887134E-5</v>
      </c>
      <c r="I123" s="8">
        <f t="shared" si="9"/>
        <v>1.2933319091772504E-5</v>
      </c>
      <c r="J123" s="8">
        <f t="shared" si="11"/>
        <v>8.7860741185940699E-6</v>
      </c>
      <c r="K123" s="8">
        <f t="shared" si="10"/>
        <v>3.7801082176479718E-6</v>
      </c>
    </row>
    <row r="124" spans="1:11" x14ac:dyDescent="0.15">
      <c r="A124" s="8">
        <v>18</v>
      </c>
      <c r="B124" s="8"/>
      <c r="C124" s="8">
        <f t="shared" si="3"/>
        <v>1.0757783564809256E-4</v>
      </c>
      <c r="D124" s="8">
        <f t="shared" si="4"/>
        <v>1.4476193844302856E-4</v>
      </c>
      <c r="E124" s="8">
        <f t="shared" si="5"/>
        <v>4.8452523690682654E-4</v>
      </c>
      <c r="F124" s="8">
        <f t="shared" si="6"/>
        <v>2.9101763425919841E-4</v>
      </c>
      <c r="G124" s="8">
        <f t="shared" si="7"/>
        <v>3.2851714945552111E-4</v>
      </c>
      <c r="H124" s="8">
        <f t="shared" si="8"/>
        <v>1.2148659364571495E-5</v>
      </c>
      <c r="I124" s="8">
        <f t="shared" si="9"/>
        <v>6.244857223270662E-7</v>
      </c>
      <c r="J124" s="8">
        <f t="shared" si="11"/>
        <v>5.0931871729773611E-6</v>
      </c>
      <c r="K124" s="8">
        <f t="shared" si="10"/>
        <v>8.3576695601718886E-6</v>
      </c>
    </row>
    <row r="125" spans="1:11" x14ac:dyDescent="0.15">
      <c r="A125" s="8">
        <v>19</v>
      </c>
      <c r="B125" s="8"/>
      <c r="C125" s="8">
        <f t="shared" si="3"/>
        <v>4.7674334490360946E-6</v>
      </c>
      <c r="D125" s="8">
        <f t="shared" si="4"/>
        <v>1.9908114711940679E-4</v>
      </c>
      <c r="E125" s="8">
        <f t="shared" si="5"/>
        <v>1.1463275824647107E-4</v>
      </c>
      <c r="F125" s="8">
        <f t="shared" si="6"/>
        <v>1.5378417592593771E-4</v>
      </c>
      <c r="G125" s="8">
        <f t="shared" si="7"/>
        <v>2.3348794367276915E-4</v>
      </c>
      <c r="H125" s="8">
        <f t="shared" si="8"/>
        <v>3.8193550237877019E-6</v>
      </c>
      <c r="I125" s="8">
        <f t="shared" si="9"/>
        <v>2.4715915256163298E-6</v>
      </c>
      <c r="J125" s="8">
        <f t="shared" si="11"/>
        <v>2.2200677614296723E-6</v>
      </c>
      <c r="K125" s="8">
        <f t="shared" si="10"/>
        <v>2.3576406250261547E-6</v>
      </c>
    </row>
    <row r="126" spans="1:11" x14ac:dyDescent="0.15">
      <c r="A126" s="8">
        <v>20</v>
      </c>
      <c r="B126" s="8"/>
      <c r="C126" s="8"/>
      <c r="D126" s="8">
        <f t="shared" si="4"/>
        <v>1.974298053840361E-4</v>
      </c>
      <c r="E126" s="8">
        <f t="shared" si="5"/>
        <v>9.4139458550301924E-5</v>
      </c>
      <c r="F126" s="8">
        <f t="shared" si="6"/>
        <v>2.8826904166662307E-4</v>
      </c>
      <c r="G126" s="8">
        <f t="shared" si="7"/>
        <v>2.0551808449066879E-4</v>
      </c>
      <c r="H126" s="8">
        <f t="shared" si="8"/>
        <v>2.5616412238790625E-6</v>
      </c>
      <c r="I126" s="8">
        <f t="shared" si="9"/>
        <v>1.5066415291660935E-6</v>
      </c>
      <c r="J126" s="8">
        <f t="shared" si="11"/>
        <v>3.2370192552860047E-6</v>
      </c>
      <c r="K126" s="8">
        <f t="shared" si="10"/>
        <v>7.8412771991106977E-6</v>
      </c>
    </row>
    <row r="127" spans="1:11" x14ac:dyDescent="0.15">
      <c r="A127" s="8">
        <v>21</v>
      </c>
      <c r="B127" s="8">
        <f t="shared" si="2"/>
        <v>1.221104166666641E-3</v>
      </c>
      <c r="C127" s="8">
        <f t="shared" si="3"/>
        <v>5.3377133969913487E-4</v>
      </c>
      <c r="D127" s="8">
        <f t="shared" si="4"/>
        <v>1.3252606310012967E-4</v>
      </c>
      <c r="E127" s="8">
        <f t="shared" si="5"/>
        <v>1.6648404043687984E-4</v>
      </c>
      <c r="F127" s="8">
        <f t="shared" si="6"/>
        <v>1.396443935185811E-4</v>
      </c>
      <c r="G127" s="8">
        <f t="shared" si="7"/>
        <v>6.5987681112512692E-6</v>
      </c>
      <c r="H127" s="8">
        <f t="shared" si="8"/>
        <v>2.2576682459368776E-6</v>
      </c>
      <c r="I127" s="8">
        <f t="shared" si="9"/>
        <v>2.97489874709653E-9</v>
      </c>
      <c r="J127" s="8">
        <f t="shared" si="11"/>
        <v>2.663759652918963E-6</v>
      </c>
      <c r="K127" s="8">
        <f t="shared" si="10"/>
        <v>6.4079120370647781E-6</v>
      </c>
    </row>
    <row r="128" spans="1:11" x14ac:dyDescent="0.15">
      <c r="A128" s="8">
        <v>22</v>
      </c>
      <c r="B128" s="8"/>
      <c r="C128" s="8">
        <f t="shared" si="3"/>
        <v>2.1529803240759469E-5</v>
      </c>
      <c r="D128" s="8">
        <f t="shared" si="4"/>
        <v>4.0647312242737043E-5</v>
      </c>
      <c r="E128" s="8">
        <f t="shared" si="5"/>
        <v>2.3631192129632458E-4</v>
      </c>
      <c r="F128" s="8">
        <f t="shared" si="6"/>
        <v>2.7364381018519959E-4</v>
      </c>
      <c r="G128" s="8">
        <f t="shared" si="7"/>
        <v>1.5676621174126962E-4</v>
      </c>
      <c r="H128" s="8">
        <f t="shared" si="8"/>
        <v>1.602190638151957E-5</v>
      </c>
      <c r="I128" s="8">
        <f t="shared" si="9"/>
        <v>4.2186234085287806E-6</v>
      </c>
      <c r="J128" s="8">
        <f t="shared" si="11"/>
        <v>3.8519741020484105E-6</v>
      </c>
      <c r="K128" s="8">
        <f t="shared" si="10"/>
        <v>1.1921828125061304E-5</v>
      </c>
    </row>
    <row r="129" spans="1:11" x14ac:dyDescent="0.15">
      <c r="A129" s="8">
        <v>23</v>
      </c>
      <c r="B129" s="8"/>
      <c r="C129" s="8">
        <f t="shared" si="3"/>
        <v>2.8788454861109852E-4</v>
      </c>
      <c r="D129" s="8">
        <f t="shared" si="4"/>
        <v>2.3178049982845616E-4</v>
      </c>
      <c r="E129" s="8">
        <f t="shared" si="5"/>
        <v>2.7300077763306967E-4</v>
      </c>
      <c r="F129" s="8">
        <f t="shared" si="6"/>
        <v>3.7631445370371456E-4</v>
      </c>
      <c r="G129" s="8">
        <f t="shared" si="7"/>
        <v>1.7505117240933966E-6</v>
      </c>
      <c r="H129" s="8">
        <f t="shared" si="8"/>
        <v>1.2655106090031235E-5</v>
      </c>
      <c r="I129" s="8">
        <f t="shared" si="9"/>
        <v>1.3722603126774823E-5</v>
      </c>
      <c r="J129" s="8">
        <f t="shared" si="11"/>
        <v>1.153685366177597E-5</v>
      </c>
      <c r="K129" s="8">
        <f t="shared" si="10"/>
        <v>1.0410942708269296E-5</v>
      </c>
    </row>
    <row r="130" spans="1:11" x14ac:dyDescent="0.15">
      <c r="A130" s="8">
        <v>24</v>
      </c>
      <c r="B130" s="8"/>
      <c r="C130" s="8">
        <f t="shared" si="3"/>
        <v>4.9995117187493659E-4</v>
      </c>
      <c r="D130" s="8">
        <f t="shared" si="4"/>
        <v>4.6224498456793321E-4</v>
      </c>
      <c r="E130" s="8">
        <f t="shared" si="5"/>
        <v>1.953118941696051E-4</v>
      </c>
      <c r="F130" s="8">
        <f t="shared" si="6"/>
        <v>2.1432028703700915E-4</v>
      </c>
      <c r="G130" s="8">
        <f t="shared" si="7"/>
        <v>2.2551733164008709E-4</v>
      </c>
      <c r="H130" s="8">
        <f t="shared" si="8"/>
        <v>4.588123245418223E-6</v>
      </c>
      <c r="I130" s="8"/>
      <c r="J130" s="8">
        <f t="shared" si="11"/>
        <v>2.0348262142457365E-6</v>
      </c>
      <c r="K130" s="8">
        <f t="shared" si="10"/>
        <v>1.7820839120422197E-6</v>
      </c>
    </row>
    <row r="131" spans="1:11" x14ac:dyDescent="0.15">
      <c r="A131" s="8">
        <v>25</v>
      </c>
      <c r="B131" s="8"/>
      <c r="C131" s="8">
        <f t="shared" si="3"/>
        <v>2.1808810763885772E-5</v>
      </c>
      <c r="D131" s="8">
        <f t="shared" si="4"/>
        <v>2.3970158179007338E-4</v>
      </c>
      <c r="E131" s="8">
        <f t="shared" si="5"/>
        <v>1.8152681025751104E-4</v>
      </c>
      <c r="F131" s="8">
        <f t="shared" si="6"/>
        <v>1.8127907407405373E-4</v>
      </c>
      <c r="G131" s="8">
        <f t="shared" si="7"/>
        <v>3.1461894772371842E-4</v>
      </c>
      <c r="H131" s="8">
        <f t="shared" si="8"/>
        <v>5.3993072427566172E-6</v>
      </c>
      <c r="I131" s="8">
        <f t="shared" si="9"/>
        <v>6.6724887424043203E-6</v>
      </c>
      <c r="J131" s="8">
        <f t="shared" si="11"/>
        <v>2.0965358748649551E-5</v>
      </c>
      <c r="K131" s="8">
        <f t="shared" si="10"/>
        <v>5.2932407407853236E-6</v>
      </c>
    </row>
    <row r="132" spans="1:11" x14ac:dyDescent="0.15">
      <c r="A132" s="8">
        <v>26</v>
      </c>
      <c r="B132" s="8"/>
      <c r="C132" s="8">
        <f t="shared" si="3"/>
        <v>1.6291030092587647E-4</v>
      </c>
      <c r="D132" s="8">
        <f t="shared" si="4"/>
        <v>6.366037808642112E-4</v>
      </c>
      <c r="E132" s="8">
        <f t="shared" si="5"/>
        <v>2.9661606626163461E-4</v>
      </c>
      <c r="F132" s="8">
        <f t="shared" si="6"/>
        <v>6.7795094907409359E-4</v>
      </c>
      <c r="G132" s="8">
        <f t="shared" si="7"/>
        <v>2.8643103512943253E-4</v>
      </c>
      <c r="H132" s="8">
        <f t="shared" si="8"/>
        <v>1.0523600313052947E-5</v>
      </c>
      <c r="I132" s="8">
        <f t="shared" si="9"/>
        <v>8.7366299099913812E-6</v>
      </c>
      <c r="J132" s="8">
        <f t="shared" si="11"/>
        <v>2.1156923169723292E-5</v>
      </c>
      <c r="K132" s="8">
        <f t="shared" si="10"/>
        <v>2.3992482060243167E-5</v>
      </c>
    </row>
    <row r="133" spans="1:11" x14ac:dyDescent="0.15">
      <c r="A133" s="8">
        <v>27</v>
      </c>
      <c r="B133" s="8">
        <f t="shared" si="2"/>
        <v>2.0696006944449837E-4</v>
      </c>
      <c r="C133" s="8"/>
      <c r="D133" s="8">
        <f t="shared" si="4"/>
        <v>8.5277203360773976E-4</v>
      </c>
      <c r="E133" s="8">
        <f t="shared" si="5"/>
        <v>1.6713175455730902E-4</v>
      </c>
      <c r="F133" s="8">
        <f t="shared" si="6"/>
        <v>2.1075984722227547E-4</v>
      </c>
      <c r="G133" s="8">
        <f t="shared" si="7"/>
        <v>3.056925582989735E-4</v>
      </c>
      <c r="H133" s="8">
        <f t="shared" si="8"/>
        <v>1.5139158837863512E-6</v>
      </c>
      <c r="I133" s="8">
        <f t="shared" si="9"/>
        <v>2.5737869827830089E-6</v>
      </c>
      <c r="J133" s="8">
        <f t="shared" si="11"/>
        <v>3.4569885814627499E-7</v>
      </c>
      <c r="K133" s="8">
        <f t="shared" si="10"/>
        <v>5.7223784716808476E-7</v>
      </c>
    </row>
    <row r="134" spans="1:11" x14ac:dyDescent="0.15">
      <c r="A134" s="8">
        <v>28</v>
      </c>
      <c r="B134" s="8"/>
      <c r="C134" s="8">
        <f t="shared" si="3"/>
        <v>8.8018684895827285E-4</v>
      </c>
      <c r="D134" s="8">
        <f t="shared" si="4"/>
        <v>1.5932827503436706E-4</v>
      </c>
      <c r="E134" s="8">
        <f t="shared" si="5"/>
        <v>2.3044400137437634E-4</v>
      </c>
      <c r="F134" s="8">
        <f t="shared" si="6"/>
        <v>1.4689310185187626E-4</v>
      </c>
      <c r="G134" s="8">
        <f t="shared" si="7"/>
        <v>2.1521183234744469E-4</v>
      </c>
      <c r="H134" s="8">
        <f t="shared" si="8"/>
        <v>1.4290438398712598E-7</v>
      </c>
      <c r="I134" s="8"/>
      <c r="J134" s="8">
        <f t="shared" si="11"/>
        <v>6.1848422498027985E-7</v>
      </c>
      <c r="K134" s="8">
        <f t="shared" si="10"/>
        <v>2.6288182870538786E-6</v>
      </c>
    </row>
    <row r="135" spans="1:11" x14ac:dyDescent="0.15">
      <c r="A135" s="8">
        <v>29</v>
      </c>
      <c r="B135" s="8">
        <f t="shared" si="2"/>
        <v>1.4053715277777957E-3</v>
      </c>
      <c r="C135" s="8">
        <f t="shared" si="3"/>
        <v>4.0835300925921191E-4</v>
      </c>
      <c r="D135" s="8">
        <f t="shared" si="4"/>
        <v>2.070456532921578E-4</v>
      </c>
      <c r="E135" s="8">
        <f t="shared" si="5"/>
        <v>3.5888073278353313E-4</v>
      </c>
      <c r="F135" s="8">
        <f t="shared" si="6"/>
        <v>3.1223877777773415E-4</v>
      </c>
      <c r="G135" s="8">
        <f t="shared" si="7"/>
        <v>3.7247022623029742E-4</v>
      </c>
      <c r="H135" s="8"/>
      <c r="I135" s="8">
        <f t="shared" si="9"/>
        <v>1.7174178512049223E-5</v>
      </c>
      <c r="J135" s="8">
        <f t="shared" si="11"/>
        <v>1.4047647398707109E-6</v>
      </c>
      <c r="K135" s="8">
        <f t="shared" si="10"/>
        <v>9.4415624995168334E-7</v>
      </c>
    </row>
    <row r="136" spans="1:11" x14ac:dyDescent="0.15">
      <c r="A136" s="8">
        <v>30</v>
      </c>
      <c r="B136" s="8"/>
      <c r="C136" s="8"/>
      <c r="D136" s="8">
        <f t="shared" si="4"/>
        <v>5.7692978395064171E-4</v>
      </c>
      <c r="E136" s="8">
        <f t="shared" si="5"/>
        <v>9.548633716723505E-5</v>
      </c>
      <c r="F136" s="8">
        <f t="shared" si="6"/>
        <v>2.573021250000575E-4</v>
      </c>
      <c r="G136" s="8">
        <f t="shared" si="7"/>
        <v>1.9300825992365112E-4</v>
      </c>
      <c r="H136" s="8">
        <f t="shared" si="8"/>
        <v>2.1015886520235435E-7</v>
      </c>
      <c r="I136" s="8">
        <f t="shared" si="9"/>
        <v>8.5863172743032658E-6</v>
      </c>
      <c r="J136" s="8">
        <f t="shared" si="11"/>
        <v>6.2371232471520984E-6</v>
      </c>
      <c r="K136" s="8"/>
    </row>
    <row r="137" spans="1:11" x14ac:dyDescent="0.15">
      <c r="A137" s="8">
        <v>31</v>
      </c>
      <c r="B137" s="8"/>
      <c r="C137" s="8">
        <f t="shared" si="3"/>
        <v>6.7883767361109904E-4</v>
      </c>
      <c r="D137" s="8">
        <f t="shared" si="4"/>
        <v>1.2101549639912927E-4</v>
      </c>
      <c r="E137" s="8">
        <f t="shared" si="5"/>
        <v>5.0840444155095157E-4</v>
      </c>
      <c r="F137" s="8">
        <f t="shared" si="6"/>
        <v>1.8743997685184393E-4</v>
      </c>
      <c r="G137" s="8">
        <f t="shared" si="7"/>
        <v>3.4872195162459518E-4</v>
      </c>
      <c r="H137" s="8">
        <f t="shared" si="8"/>
        <v>4.6030902441685004E-7</v>
      </c>
      <c r="I137" s="8"/>
      <c r="J137" s="8">
        <f t="shared" si="11"/>
        <v>1.7379432759471974E-6</v>
      </c>
      <c r="K137" s="8">
        <f t="shared" si="10"/>
        <v>4.0286516202656828E-7</v>
      </c>
    </row>
    <row r="138" spans="1:11" x14ac:dyDescent="0.15">
      <c r="A138" s="8">
        <v>32</v>
      </c>
      <c r="B138" s="8"/>
      <c r="C138" s="8"/>
      <c r="D138" s="8">
        <f t="shared" si="4"/>
        <v>7.5156042095338475E-4</v>
      </c>
      <c r="E138" s="8">
        <f t="shared" si="5"/>
        <v>3.6821321614589745E-4</v>
      </c>
      <c r="F138" s="8">
        <f t="shared" si="6"/>
        <v>1.0360293981486595E-4</v>
      </c>
      <c r="G138" s="8">
        <f t="shared" si="7"/>
        <v>6.8217646168482885E-7</v>
      </c>
      <c r="H138" s="8"/>
      <c r="I138" s="8"/>
      <c r="J138" s="8">
        <f t="shared" si="11"/>
        <v>1.2535444609653817E-6</v>
      </c>
      <c r="K138" s="8"/>
    </row>
    <row r="139" spans="1:11" x14ac:dyDescent="0.15">
      <c r="A139" s="8">
        <v>33</v>
      </c>
      <c r="B139" s="8"/>
      <c r="C139" s="8">
        <f t="shared" si="3"/>
        <v>1.0503899016198502E-4</v>
      </c>
      <c r="D139" s="8">
        <f t="shared" si="4"/>
        <v>2.8812465706447077E-4</v>
      </c>
      <c r="E139" s="8">
        <f t="shared" si="5"/>
        <v>1.4558524124710616E-4</v>
      </c>
      <c r="F139" s="8">
        <f t="shared" si="6"/>
        <v>1.8590194444442643E-4</v>
      </c>
      <c r="G139" s="8">
        <f t="shared" si="7"/>
        <v>1.9908230720594238E-4</v>
      </c>
      <c r="H139" s="8"/>
      <c r="I139" s="8"/>
      <c r="J139" s="8">
        <f t="shared" si="11"/>
        <v>2.2198939123237428E-6</v>
      </c>
      <c r="K139" s="8">
        <f t="shared" si="10"/>
        <v>4.911672453831502E-7</v>
      </c>
    </row>
    <row r="140" spans="1:11" x14ac:dyDescent="0.15">
      <c r="A140" s="8">
        <v>34</v>
      </c>
      <c r="B140" s="8"/>
      <c r="C140" s="8">
        <f t="shared" si="3"/>
        <v>6.0268373842489012E-6</v>
      </c>
      <c r="D140" s="8">
        <f t="shared" si="4"/>
        <v>2.1082298096703343E-4</v>
      </c>
      <c r="E140" s="8">
        <f t="shared" si="5"/>
        <v>1.4672200520835673E-4</v>
      </c>
      <c r="F140" s="8">
        <f t="shared" si="6"/>
        <v>1.6849311574077108E-4</v>
      </c>
      <c r="G140" s="8">
        <f t="shared" si="7"/>
        <v>2.212180694872691E-4</v>
      </c>
      <c r="H140" s="8"/>
      <c r="I140" s="8"/>
      <c r="J140" s="8">
        <f t="shared" si="11"/>
        <v>1.2027114131897428E-7</v>
      </c>
      <c r="K140" s="8">
        <f t="shared" si="10"/>
        <v>9.4648726829931274E-8</v>
      </c>
    </row>
    <row r="141" spans="1:11" x14ac:dyDescent="0.15">
      <c r="A141" s="8">
        <v>35</v>
      </c>
      <c r="B141" s="8"/>
      <c r="C141" s="8">
        <f t="shared" si="3"/>
        <v>4.8225180844912389E-4</v>
      </c>
      <c r="D141" s="8">
        <f t="shared" si="4"/>
        <v>1.7265644290129638E-4</v>
      </c>
      <c r="E141" s="8">
        <f t="shared" si="5"/>
        <v>1.5208533166949573E-4</v>
      </c>
      <c r="F141" s="8">
        <f t="shared" si="6"/>
        <v>7.5002481481432264E-5</v>
      </c>
      <c r="G141" s="8">
        <f t="shared" si="7"/>
        <v>1.0226298332480586E-4</v>
      </c>
      <c r="H141" s="8">
        <f t="shared" si="8"/>
        <v>2.8610841162483433E-6</v>
      </c>
      <c r="I141" s="8">
        <f t="shared" si="9"/>
        <v>3.5768138744174394E-6</v>
      </c>
      <c r="J141" s="8">
        <f t="shared" si="11"/>
        <v>8.2867591966337058E-7</v>
      </c>
      <c r="K141" s="8"/>
    </row>
    <row r="142" spans="1:11" x14ac:dyDescent="0.15">
      <c r="A142" s="8">
        <v>36</v>
      </c>
      <c r="B142" s="8">
        <f t="shared" si="2"/>
        <v>1.3235989583332891E-3</v>
      </c>
      <c r="C142" s="8">
        <f t="shared" si="3"/>
        <v>8.2643373842577827E-5</v>
      </c>
      <c r="D142" s="8">
        <f t="shared" si="4"/>
        <v>2.6631862997260309E-4</v>
      </c>
      <c r="E142" s="8">
        <f t="shared" si="5"/>
        <v>2.1138383427378294E-4</v>
      </c>
      <c r="F142" s="8">
        <f t="shared" si="6"/>
        <v>1.9543578240740722E-4</v>
      </c>
      <c r="G142" s="8">
        <f t="shared" si="7"/>
        <v>1.8287895983372181E-4</v>
      </c>
      <c r="H142" s="8"/>
      <c r="I142" s="8">
        <f t="shared" si="9"/>
        <v>1.1348017899855997E-8</v>
      </c>
      <c r="J142" s="8">
        <f t="shared" si="11"/>
        <v>1.1073959063727608E-9</v>
      </c>
      <c r="K142" s="8">
        <f t="shared" si="10"/>
        <v>8.0695023185668378E-8</v>
      </c>
    </row>
    <row r="143" spans="1:11" x14ac:dyDescent="0.15">
      <c r="A143" s="8">
        <v>37</v>
      </c>
      <c r="B143" s="8">
        <f t="shared" si="2"/>
        <v>1.4008101851880349E-5</v>
      </c>
      <c r="C143" s="8">
        <f t="shared" si="3"/>
        <v>4.3110532407447873E-5</v>
      </c>
      <c r="D143" s="8">
        <f t="shared" si="4"/>
        <v>2.5261188271643834E-5</v>
      </c>
      <c r="E143" s="8">
        <f t="shared" si="5"/>
        <v>2.535897894965181E-4</v>
      </c>
      <c r="F143" s="8">
        <f t="shared" si="6"/>
        <v>1.6058395833331614E-4</v>
      </c>
      <c r="G143" s="8">
        <f t="shared" si="7"/>
        <v>1.0720937285660899E-4</v>
      </c>
      <c r="H143" s="8"/>
      <c r="I143" s="8"/>
      <c r="J143" s="8">
        <f t="shared" si="11"/>
        <v>1.2030527544111488E-8</v>
      </c>
      <c r="K143" s="8"/>
    </row>
    <row r="144" spans="1:11" x14ac:dyDescent="0.15">
      <c r="A144" s="8">
        <v>38</v>
      </c>
      <c r="B144" s="8"/>
      <c r="C144" s="8">
        <f t="shared" si="3"/>
        <v>1.0696976273149728E-4</v>
      </c>
      <c r="D144" s="8">
        <f t="shared" si="4"/>
        <v>3.6275377229075472E-5</v>
      </c>
      <c r="E144" s="8">
        <f t="shared" si="5"/>
        <v>1.0249280237265116E-4</v>
      </c>
      <c r="F144" s="8">
        <f t="shared" si="6"/>
        <v>7.3852300925931631E-5</v>
      </c>
      <c r="G144" s="8">
        <f t="shared" si="7"/>
        <v>1.6878195998367215E-4</v>
      </c>
      <c r="H144" s="8">
        <f t="shared" si="8"/>
        <v>1.5463604091754707E-6</v>
      </c>
      <c r="I144" s="8"/>
      <c r="J144" s="8"/>
      <c r="K144" s="8">
        <f t="shared" si="10"/>
        <v>1.0131840277204497E-6</v>
      </c>
    </row>
    <row r="145" spans="1:11" x14ac:dyDescent="0.15">
      <c r="A145" s="8">
        <v>39</v>
      </c>
      <c r="B145" s="8">
        <f t="shared" si="2"/>
        <v>2.5404629629635324E-4</v>
      </c>
      <c r="C145" s="8">
        <f t="shared" si="3"/>
        <v>5.2157479745423633E-5</v>
      </c>
      <c r="D145" s="8">
        <f t="shared" si="4"/>
        <v>7.3854951131686257E-4</v>
      </c>
      <c r="E145" s="8">
        <f t="shared" si="5"/>
        <v>9.491823097515403E-5</v>
      </c>
      <c r="F145" s="8">
        <f t="shared" si="6"/>
        <v>9.481732870376112E-5</v>
      </c>
      <c r="G145" s="8">
        <f t="shared" si="7"/>
        <v>5.0226324052671791E-5</v>
      </c>
      <c r="H145" s="8"/>
      <c r="I145" s="8"/>
      <c r="J145" s="8">
        <f t="shared" si="11"/>
        <v>1.6220834603428013E-6</v>
      </c>
      <c r="K145" s="8"/>
    </row>
    <row r="146" spans="1:11" x14ac:dyDescent="0.15">
      <c r="A146" s="8">
        <v>40</v>
      </c>
      <c r="B146" s="8">
        <f t="shared" si="2"/>
        <v>5.8325810185232706E-5</v>
      </c>
      <c r="C146" s="8">
        <f t="shared" si="3"/>
        <v>8.5719762731462906E-5</v>
      </c>
      <c r="D146" s="8">
        <f t="shared" si="4"/>
        <v>5.4098572530823982E-5</v>
      </c>
      <c r="E146" s="8">
        <f t="shared" si="5"/>
        <v>4.8378671151651897E-5</v>
      </c>
      <c r="F146" s="8">
        <f t="shared" si="6"/>
        <v>1.2860742592588564E-4</v>
      </c>
      <c r="G146" s="8">
        <f t="shared" si="7"/>
        <v>1.3365516493061682E-4</v>
      </c>
      <c r="H146" s="8"/>
      <c r="I146" s="8">
        <f t="shared" si="9"/>
        <v>5.2492947049203129E-7</v>
      </c>
      <c r="J146" s="8">
        <f t="shared" si="11"/>
        <v>3.4256004540768572E-7</v>
      </c>
      <c r="K146" s="8"/>
    </row>
    <row r="147" spans="1:11" x14ac:dyDescent="0.15">
      <c r="A147" s="8">
        <v>41</v>
      </c>
      <c r="B147" s="8">
        <f t="shared" si="2"/>
        <v>1.0499305555561127E-4</v>
      </c>
      <c r="C147" s="8">
        <f t="shared" si="3"/>
        <v>1.986820023150118E-5</v>
      </c>
      <c r="D147" s="8">
        <f t="shared" si="4"/>
        <v>2.3669703789443573E-4</v>
      </c>
      <c r="E147" s="8">
        <f t="shared" si="5"/>
        <v>1.6509946469906505E-5</v>
      </c>
      <c r="F147" s="8">
        <f t="shared" si="6"/>
        <v>1.6726302314809462E-4</v>
      </c>
      <c r="G147" s="8">
        <f t="shared" si="7"/>
        <v>9.0499796382091974E-5</v>
      </c>
      <c r="H147" s="8"/>
      <c r="I147" s="8"/>
      <c r="J147" s="8"/>
      <c r="K147" s="8"/>
    </row>
    <row r="148" spans="1:11" x14ac:dyDescent="0.15">
      <c r="A148" s="8">
        <v>42</v>
      </c>
      <c r="B148" s="8"/>
      <c r="C148" s="8"/>
      <c r="D148" s="8">
        <f t="shared" si="4"/>
        <v>6.0191722393661139E-5</v>
      </c>
      <c r="E148" s="8">
        <f t="shared" si="5"/>
        <v>5.2689037181713264E-5</v>
      </c>
      <c r="F148" s="8">
        <f t="shared" si="6"/>
        <v>2.3361268518514138E-5</v>
      </c>
      <c r="G148" s="8">
        <f t="shared" si="7"/>
        <v>4.9935595100282531E-5</v>
      </c>
      <c r="H148" s="8"/>
      <c r="I148" s="8"/>
      <c r="J148" s="8"/>
      <c r="K148" s="8"/>
    </row>
    <row r="149" spans="1:11" x14ac:dyDescent="0.15">
      <c r="A149" s="8">
        <v>43</v>
      </c>
      <c r="B149" s="8">
        <f t="shared" si="2"/>
        <v>7.6236145833333702E-3</v>
      </c>
      <c r="C149" s="8">
        <f t="shared" si="3"/>
        <v>1.2031394675862774E-5</v>
      </c>
      <c r="D149" s="8">
        <f t="shared" si="4"/>
        <v>3.86788837447814E-5</v>
      </c>
      <c r="E149" s="8">
        <f t="shared" si="5"/>
        <v>7.5582591869847335E-6</v>
      </c>
      <c r="F149" s="8">
        <f t="shared" si="6"/>
        <v>1.3093861574075332E-4</v>
      </c>
      <c r="G149" s="8">
        <f t="shared" si="7"/>
        <v>7.1295559520710919E-5</v>
      </c>
      <c r="H149" s="8"/>
      <c r="I149" s="8"/>
      <c r="J149" s="8"/>
      <c r="K149" s="8"/>
    </row>
    <row r="150" spans="1:11" x14ac:dyDescent="0.15">
      <c r="A150" s="8">
        <v>44</v>
      </c>
      <c r="B150" s="8">
        <f t="shared" si="2"/>
        <v>2.7269004629629657E-3</v>
      </c>
      <c r="C150" s="8">
        <f t="shared" si="3"/>
        <v>4.5292947048604625E-4</v>
      </c>
      <c r="D150" s="8">
        <f t="shared" si="4"/>
        <v>4.1237011316830589E-5</v>
      </c>
      <c r="E150" s="8">
        <f t="shared" si="5"/>
        <v>3.628583441842129E-5</v>
      </c>
      <c r="F150" s="8">
        <f t="shared" si="6"/>
        <v>3.0948902777810064E-5</v>
      </c>
      <c r="G150" s="8">
        <f t="shared" si="7"/>
        <v>6.143679001636675E-5</v>
      </c>
      <c r="H150" s="8"/>
      <c r="I150" s="8"/>
      <c r="J150" s="8">
        <f t="shared" si="11"/>
        <v>1.2254943982491488E-7</v>
      </c>
      <c r="K150" s="8">
        <f t="shared" si="10"/>
        <v>2.6400578698721129E-7</v>
      </c>
    </row>
    <row r="151" spans="1:11" x14ac:dyDescent="0.15">
      <c r="A151" s="8">
        <v>45</v>
      </c>
      <c r="B151" s="8"/>
      <c r="C151" s="8">
        <f t="shared" si="3"/>
        <v>9.5486111106879434E-7</v>
      </c>
      <c r="D151" s="8">
        <f t="shared" si="4"/>
        <v>1.0237099194101675E-4</v>
      </c>
      <c r="E151" s="8">
        <f t="shared" si="5"/>
        <v>2.5164406105362661E-5</v>
      </c>
      <c r="F151" s="8">
        <f t="shared" si="6"/>
        <v>2.6041333333355228E-5</v>
      </c>
      <c r="G151" s="8">
        <f t="shared" si="7"/>
        <v>4.3733552490549651E-5</v>
      </c>
      <c r="H151" s="8">
        <f t="shared" si="8"/>
        <v>2.0097839732048697E-6</v>
      </c>
      <c r="I151" s="8"/>
      <c r="J151" s="8">
        <f t="shared" si="11"/>
        <v>1.6112174843223153E-7</v>
      </c>
      <c r="K151" s="8">
        <f t="shared" si="10"/>
        <v>3.2155179398142976E-6</v>
      </c>
    </row>
    <row r="152" spans="1:11" x14ac:dyDescent="0.15">
      <c r="A152" s="8">
        <v>46</v>
      </c>
      <c r="B152" s="8">
        <f t="shared" si="2"/>
        <v>2.1274131944450773E-4</v>
      </c>
      <c r="C152" s="8"/>
      <c r="D152" s="8">
        <f t="shared" si="4"/>
        <v>6.9751007373146598E-5</v>
      </c>
      <c r="E152" s="8">
        <f t="shared" si="5"/>
        <v>3.2292516637676693E-5</v>
      </c>
      <c r="F152" s="8">
        <f t="shared" si="6"/>
        <v>1.9032819444503359E-5</v>
      </c>
      <c r="G152" s="8">
        <f t="shared" si="7"/>
        <v>2.4622626243188439E-5</v>
      </c>
      <c r="H152" s="8"/>
      <c r="I152" s="8"/>
      <c r="J152" s="8"/>
      <c r="K152" s="8"/>
    </row>
    <row r="153" spans="1:11" x14ac:dyDescent="0.15">
      <c r="A153" s="8">
        <v>47</v>
      </c>
      <c r="B153" s="8">
        <f t="shared" si="2"/>
        <v>1.1371527777752303E-5</v>
      </c>
      <c r="C153" s="8">
        <f t="shared" si="3"/>
        <v>9.1178667534721732E-4</v>
      </c>
      <c r="D153" s="8">
        <f t="shared" si="4"/>
        <v>8.9115333504877499E-5</v>
      </c>
      <c r="E153" s="8">
        <f t="shared" si="5"/>
        <v>2.3195191333908523E-4</v>
      </c>
      <c r="F153" s="8">
        <f t="shared" si="6"/>
        <v>2.370403240746344E-5</v>
      </c>
      <c r="G153" s="8">
        <f t="shared" si="7"/>
        <v>6.0904165595015617E-5</v>
      </c>
      <c r="H153" s="8"/>
      <c r="I153" s="8"/>
      <c r="J153" s="8"/>
      <c r="K153" s="8"/>
    </row>
    <row r="154" spans="1:11" x14ac:dyDescent="0.15">
      <c r="A154" s="8">
        <v>48</v>
      </c>
      <c r="B154" s="8"/>
      <c r="C154" s="8"/>
      <c r="D154" s="8">
        <f t="shared" si="4"/>
        <v>3.2686042523256932E-6</v>
      </c>
      <c r="E154" s="8">
        <f t="shared" si="5"/>
        <v>1.3914618598083925E-4</v>
      </c>
      <c r="F154" s="8">
        <f t="shared" si="6"/>
        <v>3.866427777784001E-5</v>
      </c>
      <c r="G154" s="8">
        <f t="shared" si="7"/>
        <v>8.0274321630514906E-6</v>
      </c>
      <c r="H154" s="8"/>
      <c r="I154" s="8"/>
      <c r="J154" s="8"/>
      <c r="K154" s="8"/>
    </row>
    <row r="155" spans="1:11" x14ac:dyDescent="0.15">
      <c r="A155" s="8">
        <v>49</v>
      </c>
      <c r="B155" s="8"/>
      <c r="C155" s="8">
        <f t="shared" si="3"/>
        <v>1.764084201383298E-5</v>
      </c>
      <c r="D155" s="8">
        <f t="shared" si="4"/>
        <v>9.7686042523673926E-6</v>
      </c>
      <c r="E155" s="8">
        <f t="shared" si="5"/>
        <v>6.6299849898670074E-5</v>
      </c>
      <c r="F155" s="8">
        <f t="shared" si="6"/>
        <v>1.4294111111128047E-5</v>
      </c>
      <c r="G155" s="8">
        <f t="shared" si="7"/>
        <v>9.6970432526954575E-6</v>
      </c>
      <c r="H155" s="8">
        <f t="shared" si="8"/>
        <v>5.0114610328715354E-6</v>
      </c>
      <c r="I155" s="8">
        <f t="shared" si="9"/>
        <v>3.9230120623617245E-7</v>
      </c>
      <c r="J155" s="8">
        <f t="shared" si="11"/>
        <v>1.4967294111099574E-6</v>
      </c>
      <c r="K155" s="8">
        <f t="shared" si="10"/>
        <v>3.4982754624690168E-7</v>
      </c>
    </row>
    <row r="156" spans="1:11" x14ac:dyDescent="0.15">
      <c r="A156" s="8">
        <v>50</v>
      </c>
      <c r="B156" s="8"/>
      <c r="C156" s="8">
        <f t="shared" si="3"/>
        <v>8.8329788773143671E-5</v>
      </c>
      <c r="D156" s="8">
        <f t="shared" si="4"/>
        <v>6.3610253770076087E-7</v>
      </c>
      <c r="E156" s="8">
        <f t="shared" si="5"/>
        <v>1.6438783998830155E-5</v>
      </c>
      <c r="F156" s="8">
        <f t="shared" si="6"/>
        <v>1.970327314821016E-5</v>
      </c>
      <c r="G156" s="8">
        <f t="shared" si="7"/>
        <v>9.0213986411367943E-6</v>
      </c>
      <c r="H156" s="8">
        <f t="shared" si="8"/>
        <v>1.7090301398274638E-6</v>
      </c>
      <c r="I156" s="8">
        <f t="shared" si="9"/>
        <v>8.7582182707200846E-6</v>
      </c>
      <c r="J156" s="8">
        <f t="shared" si="11"/>
        <v>5.4108280305790319E-6</v>
      </c>
      <c r="K156" s="8">
        <f t="shared" si="10"/>
        <v>3.1738072916427713E-6</v>
      </c>
    </row>
    <row r="157" spans="1:11" x14ac:dyDescent="0.15">
      <c r="A157" s="8">
        <v>51</v>
      </c>
      <c r="B157" s="8"/>
      <c r="C157" s="8">
        <f t="shared" si="3"/>
        <v>8.1167534722068359E-6</v>
      </c>
      <c r="D157" s="8">
        <f t="shared" si="4"/>
        <v>1.5359353566536348E-4</v>
      </c>
      <c r="E157" s="8">
        <f t="shared" si="5"/>
        <v>6.4330376519160809E-5</v>
      </c>
      <c r="F157" s="8">
        <f t="shared" si="6"/>
        <v>5.8322500000132196E-6</v>
      </c>
      <c r="G157" s="8">
        <f t="shared" si="7"/>
        <v>2.1843822337989632E-5</v>
      </c>
      <c r="H157" s="8"/>
      <c r="I157" s="8">
        <f t="shared" si="9"/>
        <v>4.8942260742253269E-6</v>
      </c>
      <c r="J157" s="8">
        <f t="shared" si="11"/>
        <v>4.5097927150302056E-7</v>
      </c>
      <c r="K157" s="8">
        <f t="shared" si="10"/>
        <v>3.3284780093473038E-7</v>
      </c>
    </row>
    <row r="158" spans="1:11" x14ac:dyDescent="0.15">
      <c r="A158" s="8">
        <v>52</v>
      </c>
      <c r="B158" s="8"/>
      <c r="C158" s="8"/>
      <c r="D158" s="8"/>
      <c r="E158" s="8">
        <f t="shared" si="5"/>
        <v>5.8903808594202983E-6</v>
      </c>
      <c r="F158" s="8">
        <f t="shared" si="6"/>
        <v>3.8046666667031349E-6</v>
      </c>
      <c r="G158" s="8">
        <f t="shared" si="7"/>
        <v>8.2549136231297743E-6</v>
      </c>
      <c r="H158" s="8"/>
      <c r="I158" s="8">
        <f t="shared" si="9"/>
        <v>1.8239226162319465E-7</v>
      </c>
      <c r="J158" s="8">
        <f t="shared" si="11"/>
        <v>1.8247027842951863E-8</v>
      </c>
      <c r="K158" s="8">
        <f t="shared" si="10"/>
        <v>3.4535914352023543E-6</v>
      </c>
    </row>
    <row r="159" spans="1:11" x14ac:dyDescent="0.15">
      <c r="A159" s="8">
        <v>53</v>
      </c>
      <c r="B159" s="8">
        <f t="shared" si="2"/>
        <v>2.1371180555560286E-4</v>
      </c>
      <c r="C159" s="8">
        <f t="shared" si="3"/>
        <v>7.2164062499945631E-5</v>
      </c>
      <c r="D159" s="8"/>
      <c r="E159" s="8">
        <f t="shared" si="5"/>
        <v>1.0022967303268825E-5</v>
      </c>
      <c r="F159" s="8">
        <f t="shared" si="6"/>
        <v>1.936874999955762E-6</v>
      </c>
      <c r="G159" s="8">
        <f t="shared" si="7"/>
        <v>1.8815715020630597E-5</v>
      </c>
      <c r="H159" s="8">
        <f t="shared" si="8"/>
        <v>1.5114998380689035E-6</v>
      </c>
      <c r="I159" s="8">
        <f t="shared" si="9"/>
        <v>3.697770860408464E-6</v>
      </c>
      <c r="J159" s="8">
        <f t="shared" si="11"/>
        <v>4.7528768480821611E-6</v>
      </c>
      <c r="K159" s="8">
        <f t="shared" si="10"/>
        <v>8.1501736106777874E-7</v>
      </c>
    </row>
    <row r="160" spans="1:11" x14ac:dyDescent="0.15">
      <c r="A160" s="8">
        <v>54</v>
      </c>
      <c r="B160" s="8"/>
      <c r="C160" s="8"/>
      <c r="D160" s="8">
        <f t="shared" si="4"/>
        <v>1.2972048611104502E-4</v>
      </c>
      <c r="E160" s="8">
        <f t="shared" si="5"/>
        <v>1.1826621274598399E-4</v>
      </c>
      <c r="F160" s="8">
        <f t="shared" si="6"/>
        <v>7.4846726851791139E-5</v>
      </c>
      <c r="G160" s="8">
        <f t="shared" si="7"/>
        <v>7.9855428562222101E-5</v>
      </c>
      <c r="H160" s="8">
        <f t="shared" si="8"/>
        <v>2.1305255237654901E-6</v>
      </c>
      <c r="I160" s="8">
        <f t="shared" si="9"/>
        <v>2.3456500018057711E-6</v>
      </c>
      <c r="J160" s="8">
        <f t="shared" si="11"/>
        <v>1.8373047172657258E-5</v>
      </c>
      <c r="K160" s="8">
        <f t="shared" si="10"/>
        <v>4.5597146990648647E-6</v>
      </c>
    </row>
    <row r="161" spans="1:11" x14ac:dyDescent="0.15">
      <c r="A161" s="8">
        <v>55</v>
      </c>
      <c r="B161" s="8"/>
      <c r="C161" s="8"/>
      <c r="D161" s="8">
        <f t="shared" si="4"/>
        <v>1.3822916666655878E-5</v>
      </c>
      <c r="E161" s="8">
        <f t="shared" si="5"/>
        <v>1.0185198748547253E-4</v>
      </c>
      <c r="F161" s="8">
        <f t="shared" si="6"/>
        <v>1.0684798148145934E-4</v>
      </c>
      <c r="G161" s="8">
        <f t="shared" si="7"/>
        <v>1.2472960605278431E-4</v>
      </c>
      <c r="H161" s="8">
        <f t="shared" si="8"/>
        <v>1.2124655814628948E-5</v>
      </c>
      <c r="I161" s="8">
        <f t="shared" si="9"/>
        <v>1.8672442400905447E-5</v>
      </c>
      <c r="J161" s="8">
        <f t="shared" si="11"/>
        <v>1.5220844129372616E-5</v>
      </c>
      <c r="K161" s="8">
        <f t="shared" si="10"/>
        <v>2.6492838541647265E-5</v>
      </c>
    </row>
    <row r="162" spans="1:11" x14ac:dyDescent="0.15">
      <c r="A162" s="8">
        <v>56</v>
      </c>
      <c r="B162" s="8"/>
      <c r="C162" s="8"/>
      <c r="D162" s="8">
        <f t="shared" si="4"/>
        <v>1.335609567894232E-5</v>
      </c>
      <c r="E162" s="8">
        <f t="shared" si="5"/>
        <v>5.4606553819498743E-5</v>
      </c>
      <c r="F162" s="8">
        <f t="shared" si="6"/>
        <v>7.9228740740762546E-5</v>
      </c>
      <c r="G162" s="8">
        <f t="shared" si="7"/>
        <v>5.6797555512762281E-5</v>
      </c>
      <c r="H162" s="8">
        <f t="shared" si="8"/>
        <v>1.0327920848627403E-7</v>
      </c>
      <c r="I162" s="8">
        <f t="shared" si="9"/>
        <v>1.6971718117459929E-6</v>
      </c>
      <c r="J162" s="8">
        <f t="shared" si="11"/>
        <v>1.0988967319572252E-5</v>
      </c>
      <c r="K162" s="8">
        <f t="shared" si="10"/>
        <v>7.5300700231713966E-6</v>
      </c>
    </row>
    <row r="163" spans="1:11" x14ac:dyDescent="0.15">
      <c r="A163" s="8">
        <v>57</v>
      </c>
      <c r="B163" s="8"/>
      <c r="C163" s="8"/>
      <c r="D163" s="8">
        <f t="shared" si="4"/>
        <v>2.7303219307287631E-5</v>
      </c>
      <c r="E163" s="8">
        <f t="shared" si="5"/>
        <v>2.1866961443877203E-5</v>
      </c>
      <c r="F163" s="8">
        <f t="shared" si="6"/>
        <v>5.1991810185157831E-5</v>
      </c>
      <c r="G163" s="8">
        <f t="shared" si="7"/>
        <v>5.5046017661252351E-5</v>
      </c>
      <c r="H163" s="8">
        <f t="shared" si="8"/>
        <v>1.8907717848361927E-6</v>
      </c>
      <c r="I163" s="8"/>
      <c r="J163" s="8">
        <f t="shared" si="11"/>
        <v>3.7376090724765288E-6</v>
      </c>
      <c r="K163" s="8"/>
    </row>
    <row r="164" spans="1:11" x14ac:dyDescent="0.15">
      <c r="A164" s="8">
        <v>58</v>
      </c>
      <c r="B164" s="8"/>
      <c r="C164" s="8">
        <f t="shared" si="3"/>
        <v>4.9181134259762769E-6</v>
      </c>
      <c r="D164" s="8">
        <f t="shared" si="4"/>
        <v>2.5632094478802943E-5</v>
      </c>
      <c r="E164" s="8">
        <f t="shared" si="5"/>
        <v>3.3836895978006861E-5</v>
      </c>
      <c r="F164" s="8">
        <f t="shared" si="6"/>
        <v>1.2599484722226474E-4</v>
      </c>
      <c r="G164" s="8">
        <f t="shared" si="7"/>
        <v>2.4580335326704069E-5</v>
      </c>
      <c r="H164" s="8"/>
      <c r="I164" s="8">
        <f t="shared" si="9"/>
        <v>1.2781903302696819E-6</v>
      </c>
      <c r="J164" s="8">
        <f t="shared" si="11"/>
        <v>2.0639304857032036E-6</v>
      </c>
      <c r="K164" s="8">
        <f t="shared" si="10"/>
        <v>2.3776736111526758E-6</v>
      </c>
    </row>
    <row r="165" spans="1:11" x14ac:dyDescent="0.15">
      <c r="A165" s="8">
        <v>59</v>
      </c>
      <c r="B165" s="8"/>
      <c r="C165" s="8"/>
      <c r="D165" s="8">
        <f t="shared" si="4"/>
        <v>2.2044302983539324E-5</v>
      </c>
      <c r="E165" s="8">
        <f t="shared" si="5"/>
        <v>3.8811423972802048E-5</v>
      </c>
      <c r="F165" s="8">
        <f t="shared" si="6"/>
        <v>5.5049449074027104E-5</v>
      </c>
      <c r="G165" s="8">
        <f t="shared" si="7"/>
        <v>4.7978478116434838E-5</v>
      </c>
      <c r="H165" s="8">
        <f t="shared" si="8"/>
        <v>3.9405133085328983E-6</v>
      </c>
      <c r="I165" s="8">
        <f t="shared" si="9"/>
        <v>2.5061487265689823E-7</v>
      </c>
      <c r="J165" s="8">
        <f t="shared" si="11"/>
        <v>1.5680226908647224E-6</v>
      </c>
      <c r="K165" s="8">
        <f t="shared" si="10"/>
        <v>1.642131365736498E-6</v>
      </c>
    </row>
    <row r="166" spans="1:11" x14ac:dyDescent="0.15">
      <c r="A166" s="8">
        <v>60</v>
      </c>
      <c r="B166" s="8"/>
      <c r="C166" s="8">
        <f t="shared" si="3"/>
        <v>1.7480606192132054E-4</v>
      </c>
      <c r="D166" s="8">
        <f t="shared" si="4"/>
        <v>2.8403828017883231E-5</v>
      </c>
      <c r="E166" s="8">
        <f t="shared" si="5"/>
        <v>5.7152280454228388E-5</v>
      </c>
      <c r="F166" s="8">
        <f t="shared" si="6"/>
        <v>4.6286018518542362E-5</v>
      </c>
      <c r="G166" s="8">
        <f t="shared" si="7"/>
        <v>8.7949060678171818E-5</v>
      </c>
      <c r="H166" s="8">
        <f t="shared" si="8"/>
        <v>7.0508483155852171E-6</v>
      </c>
      <c r="I166" s="8">
        <f t="shared" si="9"/>
        <v>4.0213694254521001E-5</v>
      </c>
      <c r="J166" s="8"/>
      <c r="K166" s="8">
        <f t="shared" si="10"/>
        <v>1.0251331022354188E-7</v>
      </c>
    </row>
    <row r="167" spans="1:11" x14ac:dyDescent="0.15">
      <c r="A167" s="8">
        <v>61</v>
      </c>
      <c r="B167" s="8"/>
      <c r="C167" s="8">
        <f t="shared" si="3"/>
        <v>1.6250759548605038E-4</v>
      </c>
      <c r="D167" s="8">
        <f t="shared" si="4"/>
        <v>1.7647320816184528E-4</v>
      </c>
      <c r="E167" s="8">
        <f t="shared" si="5"/>
        <v>3.5742829499433264E-5</v>
      </c>
      <c r="F167" s="8">
        <f t="shared" si="6"/>
        <v>6.0630504629645857E-5</v>
      </c>
      <c r="G167" s="8">
        <f t="shared" si="7"/>
        <v>6.9335841049376884E-5</v>
      </c>
      <c r="H167" s="8"/>
      <c r="I167" s="8"/>
      <c r="J167" s="8">
        <f t="shared" si="11"/>
        <v>8.7385053101909818E-9</v>
      </c>
      <c r="K167" s="8">
        <f t="shared" si="10"/>
        <v>5.4351851792523152E-8</v>
      </c>
    </row>
    <row r="168" spans="1:11" x14ac:dyDescent="0.15">
      <c r="A168" s="8">
        <v>62</v>
      </c>
      <c r="B168" s="8"/>
      <c r="C168" s="8">
        <f t="shared" si="3"/>
        <v>7.5972583912063013E-5</v>
      </c>
      <c r="D168" s="8">
        <f t="shared" si="4"/>
        <v>1.4812279235261466E-4</v>
      </c>
      <c r="E168" s="8">
        <f t="shared" si="5"/>
        <v>8.8169216579577405E-6</v>
      </c>
      <c r="F168" s="8">
        <f t="shared" si="6"/>
        <v>9.7991388888826975E-5</v>
      </c>
      <c r="G168" s="8">
        <f t="shared" si="7"/>
        <v>1.6914327739146539E-5</v>
      </c>
      <c r="H168" s="8"/>
      <c r="I168" s="8">
        <f t="shared" si="9"/>
        <v>1.3681764955543308E-6</v>
      </c>
      <c r="J168" s="8">
        <f t="shared" si="11"/>
        <v>2.4581404320134665E-6</v>
      </c>
      <c r="K168" s="8"/>
    </row>
    <row r="169" spans="1:11" x14ac:dyDescent="0.15">
      <c r="A169" s="8">
        <v>63</v>
      </c>
      <c r="B169" s="8">
        <f t="shared" si="2"/>
        <v>1.1538425925926453E-4</v>
      </c>
      <c r="C169" s="8"/>
      <c r="D169" s="8">
        <f t="shared" si="4"/>
        <v>8.1637452846431799E-5</v>
      </c>
      <c r="E169" s="8">
        <f t="shared" si="5"/>
        <v>3.8382477936975362E-5</v>
      </c>
      <c r="F169" s="8">
        <f t="shared" si="6"/>
        <v>4.0606416666614003E-5</v>
      </c>
      <c r="G169" s="8">
        <f t="shared" si="7"/>
        <v>8.4497090406910369E-6</v>
      </c>
      <c r="H169" s="8">
        <f t="shared" si="8"/>
        <v>1.171497071072289E-6</v>
      </c>
      <c r="I169" s="8"/>
      <c r="J169" s="8"/>
      <c r="K169" s="8">
        <f t="shared" si="10"/>
        <v>2.1796064808128263E-7</v>
      </c>
    </row>
    <row r="170" spans="1:11" x14ac:dyDescent="0.15">
      <c r="A170" s="8">
        <v>64</v>
      </c>
      <c r="B170" s="8"/>
      <c r="C170" s="8"/>
      <c r="D170" s="8">
        <f t="shared" si="4"/>
        <v>1.2875715877920803E-4</v>
      </c>
      <c r="E170" s="8">
        <f t="shared" si="5"/>
        <v>5.6668249059641685E-5</v>
      </c>
      <c r="F170" s="8">
        <f t="shared" si="6"/>
        <v>5.4706231481422607E-5</v>
      </c>
      <c r="G170" s="8">
        <f t="shared" si="7"/>
        <v>2.7608691808183623E-5</v>
      </c>
      <c r="H170" s="8"/>
      <c r="I170" s="8">
        <f t="shared" si="9"/>
        <v>3.4300265841440905E-6</v>
      </c>
      <c r="J170" s="8"/>
      <c r="K170" s="8">
        <f t="shared" si="10"/>
        <v>1.5902245369808818E-6</v>
      </c>
    </row>
    <row r="171" spans="1:11" x14ac:dyDescent="0.15">
      <c r="A171" s="8">
        <v>65</v>
      </c>
      <c r="B171" s="8"/>
      <c r="C171" s="8"/>
      <c r="D171" s="8">
        <f t="shared" si="4"/>
        <v>2.8584212105609172E-5</v>
      </c>
      <c r="E171" s="8">
        <f t="shared" si="5"/>
        <v>2.1255036530634345E-5</v>
      </c>
      <c r="F171" s="8">
        <f t="shared" si="6"/>
        <v>9.8443981483729594E-7</v>
      </c>
      <c r="G171" s="8">
        <f t="shared" si="7"/>
        <v>2.5718559777986863E-5</v>
      </c>
      <c r="H171" s="8">
        <f t="shared" si="8"/>
        <v>3.1924620046502923E-6</v>
      </c>
      <c r="I171" s="8"/>
      <c r="J171" s="8">
        <f t="shared" si="11"/>
        <v>8.6821431615667392E-9</v>
      </c>
      <c r="K171" s="8">
        <f t="shared" si="10"/>
        <v>1.2823148147920922E-6</v>
      </c>
    </row>
    <row r="172" spans="1:11" x14ac:dyDescent="0.15">
      <c r="A172" s="8">
        <v>66</v>
      </c>
      <c r="B172" s="8"/>
      <c r="C172" s="8"/>
      <c r="D172" s="8">
        <f t="shared" ref="D172:D205" si="12">($D$3-D70)/$D$3</f>
        <v>3.1443372770856626E-5</v>
      </c>
      <c r="E172" s="8">
        <f t="shared" ref="E172:E205" si="13">($E$3-E70)/$E$3</f>
        <v>1.2363362630222977E-5</v>
      </c>
      <c r="F172" s="8">
        <f t="shared" ref="F172:F205" si="14">($F$3-F70)/$F$3</f>
        <v>1.1252101851789996E-5</v>
      </c>
      <c r="G172" s="8">
        <f t="shared" ref="G172:G205" si="15">($G$3-G70)/$G$3</f>
        <v>1.8510293423990873E-6</v>
      </c>
      <c r="H172" s="8">
        <f t="shared" ref="H172:H205" si="16">($H$3-H70)/$H$3</f>
        <v>2.2024838705277767E-6</v>
      </c>
      <c r="I172" s="8"/>
      <c r="J172" s="8"/>
      <c r="K172" s="8"/>
    </row>
    <row r="173" spans="1:11" x14ac:dyDescent="0.15">
      <c r="A173" s="8">
        <v>67</v>
      </c>
      <c r="B173" s="8"/>
      <c r="C173" s="8">
        <f t="shared" ref="C173:C205" si="17">($C$3-C71)/$C$3</f>
        <v>1.0530453559027819E-3</v>
      </c>
      <c r="D173" s="8"/>
      <c r="E173" s="8">
        <f t="shared" si="13"/>
        <v>8.9650028935145198E-5</v>
      </c>
      <c r="F173" s="8">
        <f t="shared" si="14"/>
        <v>2.9366231481415324E-5</v>
      </c>
      <c r="G173" s="8">
        <f t="shared" si="15"/>
        <v>7.2039448301920393E-6</v>
      </c>
      <c r="H173" s="8">
        <f t="shared" si="16"/>
        <v>3.1964420689566413E-6</v>
      </c>
      <c r="I173" s="8"/>
      <c r="J173" s="8">
        <f t="shared" ref="J173:J205" si="18">($J$3-J71)/$J$3</f>
        <v>6.1255906111433146E-7</v>
      </c>
      <c r="K173" s="8">
        <f t="shared" ref="K173:K205" si="19">($K$3-K71)/$K$3</f>
        <v>1.0748113425910965E-5</v>
      </c>
    </row>
    <row r="174" spans="1:11" x14ac:dyDescent="0.15">
      <c r="A174" s="8">
        <v>68</v>
      </c>
      <c r="B174" s="8"/>
      <c r="C174" s="8"/>
      <c r="D174" s="8">
        <f t="shared" si="12"/>
        <v>6.008873457433382E-7</v>
      </c>
      <c r="E174" s="8">
        <f t="shared" si="13"/>
        <v>1.4788791232610442E-5</v>
      </c>
      <c r="F174" s="8">
        <f t="shared" si="14"/>
        <v>3.778927314811477E-5</v>
      </c>
      <c r="G174" s="8">
        <f t="shared" si="15"/>
        <v>4.5437714334652267E-5</v>
      </c>
      <c r="H174" s="8">
        <f t="shared" si="16"/>
        <v>3.2490303760305696E-5</v>
      </c>
      <c r="I174" s="8">
        <f t="shared" ref="I174:I204" si="20">($I$3-I72)/$I$3</f>
        <v>4.5378429271004788E-6</v>
      </c>
      <c r="J174" s="8">
        <f t="shared" si="18"/>
        <v>5.0861331795713276E-6</v>
      </c>
      <c r="K174" s="8">
        <f t="shared" si="19"/>
        <v>1.0049027777212258E-6</v>
      </c>
    </row>
    <row r="175" spans="1:11" x14ac:dyDescent="0.15">
      <c r="A175" s="8">
        <v>69</v>
      </c>
      <c r="B175" s="8"/>
      <c r="C175" s="8">
        <f t="shared" si="17"/>
        <v>5.256678964120138E-4</v>
      </c>
      <c r="D175" s="8">
        <f t="shared" si="12"/>
        <v>4.5873199588791955E-6</v>
      </c>
      <c r="E175" s="8">
        <f t="shared" si="13"/>
        <v>1.2635452835601873E-5</v>
      </c>
      <c r="F175" s="8">
        <f t="shared" si="14"/>
        <v>2.9261388888833743E-5</v>
      </c>
      <c r="G175" s="8">
        <f t="shared" si="15"/>
        <v>1.7340154535390547E-5</v>
      </c>
      <c r="H175" s="8">
        <f t="shared" si="16"/>
        <v>3.6190408706047475E-7</v>
      </c>
      <c r="I175" s="8">
        <f t="shared" si="20"/>
        <v>1.0423762568689409E-5</v>
      </c>
      <c r="J175" s="8">
        <f t="shared" si="18"/>
        <v>5.9185591628325265E-7</v>
      </c>
      <c r="K175" s="8"/>
    </row>
    <row r="176" spans="1:11" x14ac:dyDescent="0.15">
      <c r="A176" s="8">
        <v>70</v>
      </c>
      <c r="B176" s="8"/>
      <c r="C176" s="8">
        <f t="shared" si="17"/>
        <v>5.2905815971792405E-6</v>
      </c>
      <c r="D176" s="8">
        <f t="shared" si="12"/>
        <v>2.1464206104208915E-5</v>
      </c>
      <c r="E176" s="8">
        <f t="shared" si="13"/>
        <v>1.5307952654808332E-4</v>
      </c>
      <c r="F176" s="8">
        <f t="shared" si="14"/>
        <v>5.7736898148168282E-5</v>
      </c>
      <c r="G176" s="8">
        <f t="shared" si="15"/>
        <v>4.1404390646485014E-5</v>
      </c>
      <c r="H176" s="8"/>
      <c r="I176" s="8">
        <f t="shared" si="20"/>
        <v>5.6895390259186304E-7</v>
      </c>
      <c r="J176" s="8"/>
      <c r="K176" s="8"/>
    </row>
    <row r="177" spans="1:11" x14ac:dyDescent="0.15">
      <c r="A177" s="8">
        <v>71</v>
      </c>
      <c r="B177" s="8"/>
      <c r="C177" s="8">
        <f t="shared" si="17"/>
        <v>4.8954210069443549E-5</v>
      </c>
      <c r="D177" s="8">
        <f t="shared" si="12"/>
        <v>5.1866855280132203E-7</v>
      </c>
      <c r="E177" s="8">
        <f t="shared" si="13"/>
        <v>4.5129168475165636E-5</v>
      </c>
      <c r="F177" s="8">
        <f t="shared" si="14"/>
        <v>6.4725166666634054E-5</v>
      </c>
      <c r="G177" s="8">
        <f t="shared" si="15"/>
        <v>6.5355988511731157E-5</v>
      </c>
      <c r="H177" s="8"/>
      <c r="I177" s="8"/>
      <c r="J177" s="8">
        <f t="shared" si="18"/>
        <v>3.2005490134548711E-7</v>
      </c>
      <c r="K177" s="8">
        <f t="shared" si="19"/>
        <v>3.2397685181759128E-7</v>
      </c>
    </row>
    <row r="178" spans="1:11" x14ac:dyDescent="0.15">
      <c r="A178" s="8">
        <v>72</v>
      </c>
      <c r="B178" s="8"/>
      <c r="C178" s="8"/>
      <c r="D178" s="8">
        <f t="shared" si="12"/>
        <v>7.0358153292837404E-6</v>
      </c>
      <c r="E178" s="8">
        <f t="shared" si="13"/>
        <v>4.9143825954839964E-5</v>
      </c>
      <c r="F178" s="8">
        <f t="shared" si="14"/>
        <v>5.3302222222555428E-6</v>
      </c>
      <c r="G178" s="8">
        <f t="shared" si="15"/>
        <v>5.992449792096839E-5</v>
      </c>
      <c r="H178" s="8">
        <f t="shared" si="16"/>
        <v>1.554114701489366E-6</v>
      </c>
      <c r="I178" s="8"/>
      <c r="J178" s="8">
        <f t="shared" si="18"/>
        <v>9.5017670706056542E-7</v>
      </c>
      <c r="K178" s="8">
        <f t="shared" si="19"/>
        <v>3.7284733796830686E-6</v>
      </c>
    </row>
    <row r="179" spans="1:11" x14ac:dyDescent="0.15">
      <c r="A179" s="8">
        <v>73</v>
      </c>
      <c r="B179" s="8"/>
      <c r="C179" s="8">
        <f t="shared" si="17"/>
        <v>2.9564525458222643E-7</v>
      </c>
      <c r="D179" s="8">
        <f t="shared" si="12"/>
        <v>7.1606095679052102E-5</v>
      </c>
      <c r="E179" s="8">
        <f t="shared" si="13"/>
        <v>1.2842113353567836E-5</v>
      </c>
      <c r="F179" s="8">
        <f t="shared" si="14"/>
        <v>1.58078518519081E-5</v>
      </c>
      <c r="G179" s="8">
        <f t="shared" si="15"/>
        <v>2.8221297903800515E-5</v>
      </c>
      <c r="H179" s="8"/>
      <c r="I179" s="8">
        <f t="shared" si="20"/>
        <v>3.7066899052033647E-6</v>
      </c>
      <c r="J179" s="8"/>
      <c r="K179" s="8"/>
    </row>
    <row r="180" spans="1:11" x14ac:dyDescent="0.15">
      <c r="A180" s="8">
        <v>74</v>
      </c>
      <c r="B180" s="8"/>
      <c r="C180" s="8"/>
      <c r="D180" s="8">
        <f t="shared" si="12"/>
        <v>3.5647805212561571E-5</v>
      </c>
      <c r="E180" s="8">
        <f t="shared" si="13"/>
        <v>5.8688331887108488E-6</v>
      </c>
      <c r="F180" s="8">
        <f t="shared" si="14"/>
        <v>6.6983902777725167E-5</v>
      </c>
      <c r="G180" s="8">
        <f t="shared" si="15"/>
        <v>1.9656702782079943E-5</v>
      </c>
      <c r="H180" s="8">
        <f t="shared" si="16"/>
        <v>7.3821604037493835E-6</v>
      </c>
      <c r="I180" s="8"/>
      <c r="J180" s="8"/>
      <c r="K180" s="8">
        <f t="shared" si="19"/>
        <v>1.6807870350829842E-8</v>
      </c>
    </row>
    <row r="181" spans="1:11" x14ac:dyDescent="0.15">
      <c r="A181" s="8">
        <v>75</v>
      </c>
      <c r="B181" s="8"/>
      <c r="C181" s="8">
        <f t="shared" si="17"/>
        <v>1.7521969039356754E-4</v>
      </c>
      <c r="D181" s="8"/>
      <c r="E181" s="8">
        <f t="shared" si="13"/>
        <v>5.8253580728578272E-6</v>
      </c>
      <c r="F181" s="8">
        <f t="shared" si="14"/>
        <v>2.7248611110769195E-6</v>
      </c>
      <c r="G181" s="8">
        <f t="shared" si="15"/>
        <v>8.1903185013917538E-6</v>
      </c>
      <c r="H181" s="8">
        <f t="shared" si="16"/>
        <v>2.6305272109202173E-6</v>
      </c>
      <c r="I181" s="8">
        <f t="shared" si="20"/>
        <v>3.9057978908742908E-8</v>
      </c>
      <c r="J181" s="8">
        <f t="shared" si="18"/>
        <v>3.0642638953104025E-6</v>
      </c>
      <c r="K181" s="8">
        <f t="shared" si="19"/>
        <v>3.2194537037597641E-6</v>
      </c>
    </row>
    <row r="182" spans="1:11" x14ac:dyDescent="0.15">
      <c r="A182" s="8">
        <v>76</v>
      </c>
      <c r="B182" s="8">
        <f t="shared" ref="B182:B205" si="21">($B$3-B80)/$B$3</f>
        <v>9.3764699074070116E-4</v>
      </c>
      <c r="C182" s="8">
        <f t="shared" si="17"/>
        <v>3.7359664351773367E-6</v>
      </c>
      <c r="D182" s="8">
        <f t="shared" si="12"/>
        <v>1.0354916838065943E-5</v>
      </c>
      <c r="E182" s="8">
        <f t="shared" si="13"/>
        <v>2.4368851299001377E-8</v>
      </c>
      <c r="F182" s="8">
        <f t="shared" si="14"/>
        <v>4.9085851851823803E-5</v>
      </c>
      <c r="G182" s="8">
        <f t="shared" si="15"/>
        <v>2.2476583933455139E-6</v>
      </c>
      <c r="H182" s="8">
        <f t="shared" si="16"/>
        <v>1.780990182624034E-8</v>
      </c>
      <c r="I182" s="8">
        <f t="shared" si="20"/>
        <v>2.2108289980619871E-8</v>
      </c>
      <c r="J182" s="8"/>
      <c r="K182" s="8"/>
    </row>
    <row r="183" spans="1:11" x14ac:dyDescent="0.15">
      <c r="A183" s="8">
        <v>77</v>
      </c>
      <c r="B183" s="8"/>
      <c r="C183" s="8">
        <f t="shared" si="17"/>
        <v>3.0089699073435575E-6</v>
      </c>
      <c r="D183" s="8">
        <f t="shared" si="12"/>
        <v>2.4178292181067985E-4</v>
      </c>
      <c r="E183" s="8">
        <f t="shared" si="13"/>
        <v>7.5330855757727022E-6</v>
      </c>
      <c r="F183" s="8">
        <f t="shared" si="14"/>
        <v>8.0385731481429597E-5</v>
      </c>
      <c r="G183" s="8">
        <f t="shared" si="15"/>
        <v>1.1113286608420306E-5</v>
      </c>
      <c r="H183" s="8">
        <f t="shared" si="16"/>
        <v>2.1344887159188585E-7</v>
      </c>
      <c r="I183" s="8">
        <f t="shared" si="20"/>
        <v>3.5211645055184178E-6</v>
      </c>
      <c r="J183" s="8">
        <f t="shared" si="18"/>
        <v>6.9288377028875095E-7</v>
      </c>
      <c r="K183" s="8">
        <f t="shared" si="19"/>
        <v>5.5237557872142466E-7</v>
      </c>
    </row>
    <row r="184" spans="1:11" x14ac:dyDescent="0.15">
      <c r="A184" s="8">
        <v>78</v>
      </c>
      <c r="B184" s="8"/>
      <c r="C184" s="8"/>
      <c r="D184" s="8">
        <f t="shared" si="12"/>
        <v>5.8468364201231718E-7</v>
      </c>
      <c r="E184" s="8">
        <f t="shared" si="13"/>
        <v>1.9306842267075841E-4</v>
      </c>
      <c r="F184" s="8">
        <f t="shared" si="14"/>
        <v>5.2024009259319564E-5</v>
      </c>
      <c r="G184" s="8">
        <f t="shared" si="15"/>
        <v>1.2901214474015247E-4</v>
      </c>
      <c r="H184" s="8"/>
      <c r="I184" s="8">
        <f t="shared" si="20"/>
        <v>1.0953663013003312E-6</v>
      </c>
      <c r="J184" s="8">
        <f t="shared" si="18"/>
        <v>9.0793054277635743E-7</v>
      </c>
      <c r="K184" s="8">
        <f t="shared" si="19"/>
        <v>1.5467129627790268E-7</v>
      </c>
    </row>
    <row r="185" spans="1:11" x14ac:dyDescent="0.15">
      <c r="A185" s="8">
        <v>79</v>
      </c>
      <c r="B185" s="8"/>
      <c r="C185" s="8">
        <f t="shared" si="17"/>
        <v>1.223278356480901E-4</v>
      </c>
      <c r="D185" s="8">
        <f t="shared" si="12"/>
        <v>1.6282964677676246E-5</v>
      </c>
      <c r="E185" s="8">
        <f t="shared" si="13"/>
        <v>3.8705783419838253E-6</v>
      </c>
      <c r="F185" s="8">
        <f t="shared" si="14"/>
        <v>7.2356157407166726E-6</v>
      </c>
      <c r="G185" s="8">
        <f t="shared" si="15"/>
        <v>3.5113945687580641E-5</v>
      </c>
      <c r="H185" s="8"/>
      <c r="I185" s="8"/>
      <c r="J185" s="8"/>
      <c r="K185" s="8"/>
    </row>
    <row r="186" spans="1:11" x14ac:dyDescent="0.15">
      <c r="A186" s="8">
        <v>80</v>
      </c>
      <c r="B186" s="8"/>
      <c r="C186" s="8"/>
      <c r="D186" s="8"/>
      <c r="E186" s="8">
        <f t="shared" si="13"/>
        <v>8.3595558393241201E-8</v>
      </c>
      <c r="F186" s="8">
        <f t="shared" si="14"/>
        <v>1.7748069444442754E-5</v>
      </c>
      <c r="G186" s="8">
        <f t="shared" si="15"/>
        <v>1.1075156464266786E-5</v>
      </c>
      <c r="H186" s="8">
        <f t="shared" si="16"/>
        <v>1.4206082631561687E-5</v>
      </c>
      <c r="I186" s="8">
        <f t="shared" si="20"/>
        <v>5.2956000434139442E-6</v>
      </c>
      <c r="J186" s="8">
        <f t="shared" si="18"/>
        <v>2.1662340280378335E-6</v>
      </c>
      <c r="K186" s="8">
        <f t="shared" si="19"/>
        <v>2.6467864582729009E-6</v>
      </c>
    </row>
    <row r="187" spans="1:11" x14ac:dyDescent="0.15">
      <c r="A187" s="8">
        <v>81</v>
      </c>
      <c r="B187" s="8"/>
      <c r="C187" s="8"/>
      <c r="D187" s="8">
        <f t="shared" si="12"/>
        <v>5.0033671982107139E-5</v>
      </c>
      <c r="E187" s="8">
        <f t="shared" si="13"/>
        <v>7.3687789352490014E-6</v>
      </c>
      <c r="F187" s="8">
        <f t="shared" si="14"/>
        <v>9.4055953703732313E-5</v>
      </c>
      <c r="G187" s="8">
        <f t="shared" si="15"/>
        <v>1.8013923718346671E-5</v>
      </c>
      <c r="H187" s="8">
        <f t="shared" si="16"/>
        <v>1.3424913704912394E-8</v>
      </c>
      <c r="I187" s="8">
        <f t="shared" si="20"/>
        <v>9.1025458441204476E-6</v>
      </c>
      <c r="J187" s="8"/>
      <c r="K187" s="8"/>
    </row>
    <row r="188" spans="1:11" x14ac:dyDescent="0.15">
      <c r="A188" s="8">
        <v>82</v>
      </c>
      <c r="B188" s="8">
        <f t="shared" si="21"/>
        <v>3.7645833333288933E-5</v>
      </c>
      <c r="C188" s="8">
        <f t="shared" si="17"/>
        <v>2.325455729166808E-4</v>
      </c>
      <c r="D188" s="8">
        <f t="shared" si="12"/>
        <v>2.2991055812760685E-4</v>
      </c>
      <c r="E188" s="8">
        <f t="shared" si="13"/>
        <v>1.2897686993637889E-4</v>
      </c>
      <c r="F188" s="8">
        <f t="shared" si="14"/>
        <v>2.4412777777427064E-6</v>
      </c>
      <c r="G188" s="8"/>
      <c r="H188" s="8">
        <f t="shared" si="16"/>
        <v>4.9269871639887955E-6</v>
      </c>
      <c r="I188" s="8">
        <f t="shared" si="20"/>
        <v>1.0239303023240609E-6</v>
      </c>
      <c r="J188" s="8"/>
      <c r="K188" s="8">
        <f t="shared" si="19"/>
        <v>2.2356655092692194E-6</v>
      </c>
    </row>
    <row r="189" spans="1:11" x14ac:dyDescent="0.15">
      <c r="A189" s="8">
        <v>83</v>
      </c>
      <c r="B189" s="8">
        <f t="shared" si="21"/>
        <v>1.9657332175925368E-3</v>
      </c>
      <c r="C189" s="8">
        <f t="shared" si="17"/>
        <v>2.0726779513890602E-4</v>
      </c>
      <c r="D189" s="8">
        <f t="shared" si="12"/>
        <v>1.0478253600823288E-4</v>
      </c>
      <c r="E189" s="8">
        <f t="shared" si="13"/>
        <v>1.4073910409430191E-4</v>
      </c>
      <c r="F189" s="8">
        <f t="shared" si="14"/>
        <v>2.791431944448656E-5</v>
      </c>
      <c r="G189" s="8">
        <f t="shared" si="15"/>
        <v>3.954282407406978E-6</v>
      </c>
      <c r="H189" s="8"/>
      <c r="I189" s="8">
        <f t="shared" si="20"/>
        <v>4.0426861792331728E-7</v>
      </c>
      <c r="J189" s="8">
        <f t="shared" si="18"/>
        <v>5.1084303396661416E-6</v>
      </c>
      <c r="K189" s="8">
        <f t="shared" si="19"/>
        <v>8.2631828708043836E-7</v>
      </c>
    </row>
    <row r="190" spans="1:11" x14ac:dyDescent="0.15">
      <c r="A190" s="8">
        <v>84</v>
      </c>
      <c r="B190" s="8">
        <f t="shared" si="21"/>
        <v>1.6731192129631827E-4</v>
      </c>
      <c r="C190" s="8">
        <f t="shared" si="17"/>
        <v>3.4307414641208701E-4</v>
      </c>
      <c r="D190" s="8">
        <f t="shared" si="12"/>
        <v>2.0789308984855863E-5</v>
      </c>
      <c r="E190" s="8">
        <f t="shared" si="13"/>
        <v>8.3540039062873572E-6</v>
      </c>
      <c r="F190" s="8">
        <f t="shared" si="14"/>
        <v>1.6209115740720234E-5</v>
      </c>
      <c r="G190" s="8">
        <f t="shared" si="15"/>
        <v>5.6390121321203095E-7</v>
      </c>
      <c r="H190" s="8"/>
      <c r="I190" s="8">
        <f t="shared" si="20"/>
        <v>1.769593415472341E-6</v>
      </c>
      <c r="J190" s="8">
        <f t="shared" si="18"/>
        <v>3.2060343953464522E-7</v>
      </c>
      <c r="K190" s="8">
        <f t="shared" si="19"/>
        <v>2.6311290508871296E-6</v>
      </c>
    </row>
    <row r="191" spans="1:11" x14ac:dyDescent="0.15">
      <c r="A191" s="8">
        <v>85</v>
      </c>
      <c r="B191" s="8"/>
      <c r="C191" s="8">
        <f t="shared" si="17"/>
        <v>3.4955512152773987E-5</v>
      </c>
      <c r="D191" s="8">
        <f t="shared" si="12"/>
        <v>6.60202331957547E-6</v>
      </c>
      <c r="E191" s="8">
        <f t="shared" si="13"/>
        <v>1.0135271086516202E-4</v>
      </c>
      <c r="F191" s="8">
        <f t="shared" si="14"/>
        <v>4.1795712962926634E-5</v>
      </c>
      <c r="G191" s="8">
        <f t="shared" si="15"/>
        <v>4.5225809649353334E-5</v>
      </c>
      <c r="H191" s="8"/>
      <c r="I191" s="8"/>
      <c r="J191" s="8"/>
      <c r="K191" s="8"/>
    </row>
    <row r="192" spans="1:11" x14ac:dyDescent="0.15">
      <c r="A192" s="8">
        <v>86</v>
      </c>
      <c r="B192" s="8">
        <f t="shared" si="21"/>
        <v>2.9765740740735942E-4</v>
      </c>
      <c r="C192" s="8">
        <f t="shared" si="17"/>
        <v>1.1111545138878345E-5</v>
      </c>
      <c r="D192" s="8">
        <f t="shared" si="12"/>
        <v>1.164150377236833E-5</v>
      </c>
      <c r="E192" s="8">
        <f t="shared" si="13"/>
        <v>2.0693088108221977E-6</v>
      </c>
      <c r="F192" s="8">
        <f t="shared" si="14"/>
        <v>5.3990439814865737E-5</v>
      </c>
      <c r="G192" s="8">
        <f t="shared" si="15"/>
        <v>3.2528514553265913E-5</v>
      </c>
      <c r="H192" s="8">
        <f t="shared" si="16"/>
        <v>2.2394028048187862E-6</v>
      </c>
      <c r="I192" s="8">
        <f t="shared" si="20"/>
        <v>6.1637437607889412E-6</v>
      </c>
      <c r="J192" s="8">
        <f t="shared" si="18"/>
        <v>5.8553320123503745E-6</v>
      </c>
      <c r="K192" s="8">
        <f t="shared" si="19"/>
        <v>9.1302314817935604E-7</v>
      </c>
    </row>
    <row r="193" spans="1:11" x14ac:dyDescent="0.15">
      <c r="A193" s="8">
        <v>87</v>
      </c>
      <c r="B193" s="8"/>
      <c r="C193" s="8">
        <f t="shared" si="17"/>
        <v>4.241753472253204E-6</v>
      </c>
      <c r="D193" s="8">
        <f t="shared" si="12"/>
        <v>3.1070644718867363E-5</v>
      </c>
      <c r="E193" s="8">
        <f t="shared" si="13"/>
        <v>7.8003833910618903E-7</v>
      </c>
      <c r="F193" s="8">
        <f t="shared" si="14"/>
        <v>1.393631018517125E-5</v>
      </c>
      <c r="G193" s="8">
        <f t="shared" si="15"/>
        <v>1.5957138417379287E-5</v>
      </c>
      <c r="H193" s="8">
        <f t="shared" si="16"/>
        <v>9.532582787054694E-9</v>
      </c>
      <c r="I193" s="8">
        <f t="shared" si="20"/>
        <v>8.4138093035966861E-9</v>
      </c>
      <c r="J193" s="8">
        <f t="shared" si="18"/>
        <v>2.2657988491725863E-6</v>
      </c>
      <c r="K193" s="8"/>
    </row>
    <row r="194" spans="1:11" x14ac:dyDescent="0.15">
      <c r="A194" s="8">
        <v>88</v>
      </c>
      <c r="B194" s="8"/>
      <c r="C194" s="8"/>
      <c r="D194" s="8">
        <f t="shared" si="12"/>
        <v>2.5632158779142664E-4</v>
      </c>
      <c r="E194" s="8">
        <f t="shared" si="13"/>
        <v>3.1102539062499304E-5</v>
      </c>
      <c r="F194" s="8">
        <f t="shared" si="14"/>
        <v>1.4169398147916784E-6</v>
      </c>
      <c r="G194" s="8">
        <f t="shared" si="15"/>
        <v>1.8340486754188334E-5</v>
      </c>
      <c r="H194" s="8">
        <f t="shared" si="16"/>
        <v>7.4664689288326668E-6</v>
      </c>
      <c r="I194" s="8">
        <f t="shared" si="20"/>
        <v>7.4181224678997955E-7</v>
      </c>
      <c r="J194" s="8">
        <f t="shared" si="18"/>
        <v>2.1698634291403851E-6</v>
      </c>
      <c r="K194" s="8">
        <f t="shared" si="19"/>
        <v>2.8637725694419783E-6</v>
      </c>
    </row>
    <row r="195" spans="1:11" x14ac:dyDescent="0.15">
      <c r="A195" s="8">
        <v>89</v>
      </c>
      <c r="B195" s="8"/>
      <c r="C195" s="8">
        <f t="shared" si="17"/>
        <v>1.3317925347159323E-5</v>
      </c>
      <c r="D195" s="8">
        <f t="shared" si="12"/>
        <v>8.9302769204292458E-6</v>
      </c>
      <c r="E195" s="8">
        <f t="shared" si="13"/>
        <v>6.1477810329843463E-5</v>
      </c>
      <c r="F195" s="8">
        <f t="shared" si="14"/>
        <v>2.5827175925735867E-6</v>
      </c>
      <c r="G195" s="8">
        <f t="shared" si="15"/>
        <v>6.3067986969797334E-7</v>
      </c>
      <c r="H195" s="8">
        <f t="shared" si="16"/>
        <v>3.283747031134989E-7</v>
      </c>
      <c r="I195" s="8">
        <f t="shared" si="20"/>
        <v>1.1532355414984792E-6</v>
      </c>
      <c r="J195" s="8">
        <f t="shared" si="18"/>
        <v>1.4838026469799999E-6</v>
      </c>
      <c r="K195" s="8">
        <f t="shared" si="19"/>
        <v>3.9473206022564597E-7</v>
      </c>
    </row>
    <row r="196" spans="1:11" x14ac:dyDescent="0.15">
      <c r="A196" s="8">
        <v>90</v>
      </c>
      <c r="B196" s="8"/>
      <c r="C196" s="8"/>
      <c r="D196" s="8">
        <f t="shared" si="12"/>
        <v>1.0148555384023735E-5</v>
      </c>
      <c r="E196" s="8">
        <f t="shared" si="13"/>
        <v>6.2820565682807655E-5</v>
      </c>
      <c r="F196" s="8">
        <f t="shared" si="14"/>
        <v>1.423195833329508E-5</v>
      </c>
      <c r="G196" s="8">
        <f t="shared" si="15"/>
        <v>3.3790294924916387E-6</v>
      </c>
      <c r="H196" s="8">
        <f t="shared" si="16"/>
        <v>7.3471462990165424E-6</v>
      </c>
      <c r="I196" s="8">
        <f t="shared" si="20"/>
        <v>4.2308451334612852E-6</v>
      </c>
      <c r="J196" s="8"/>
      <c r="K196" s="8"/>
    </row>
    <row r="197" spans="1:11" x14ac:dyDescent="0.15">
      <c r="A197" s="8">
        <v>91</v>
      </c>
      <c r="B197" s="8"/>
      <c r="C197" s="8">
        <f t="shared" si="17"/>
        <v>1.4075217013887742E-4</v>
      </c>
      <c r="D197" s="8">
        <f t="shared" si="12"/>
        <v>2.6937585730200134E-7</v>
      </c>
      <c r="E197" s="8">
        <f t="shared" si="13"/>
        <v>1.0506518554680927E-4</v>
      </c>
      <c r="F197" s="8">
        <f t="shared" si="14"/>
        <v>1.6434166666133225E-6</v>
      </c>
      <c r="G197" s="8">
        <f t="shared" si="15"/>
        <v>1.2803256816185561E-6</v>
      </c>
      <c r="H197" s="8"/>
      <c r="I197" s="8"/>
      <c r="J197" s="8">
        <f t="shared" si="18"/>
        <v>1.7895042682555808E-7</v>
      </c>
      <c r="K197" s="8">
        <f t="shared" si="19"/>
        <v>3.335798611698448E-7</v>
      </c>
    </row>
    <row r="198" spans="1:11" x14ac:dyDescent="0.15">
      <c r="A198" s="8">
        <v>92</v>
      </c>
      <c r="B198" s="8"/>
      <c r="C198" s="8">
        <f t="shared" si="17"/>
        <v>5.8110416666665881E-4</v>
      </c>
      <c r="D198" s="8">
        <f t="shared" si="12"/>
        <v>6.9753086422984846E-7</v>
      </c>
      <c r="E198" s="8">
        <f t="shared" si="13"/>
        <v>2.6338975693818156E-6</v>
      </c>
      <c r="F198" s="8">
        <f t="shared" si="14"/>
        <v>2.1512685184630013E-6</v>
      </c>
      <c r="G198" s="8">
        <f t="shared" si="15"/>
        <v>3.2870174789919431E-5</v>
      </c>
      <c r="H198" s="8">
        <f t="shared" si="16"/>
        <v>1.9710007018550384E-6</v>
      </c>
      <c r="I198" s="8">
        <f t="shared" si="20"/>
        <v>6.2089708116012065E-6</v>
      </c>
      <c r="J198" s="8">
        <f t="shared" si="18"/>
        <v>2.3673990563309836E-6</v>
      </c>
      <c r="K198" s="8">
        <f t="shared" si="19"/>
        <v>2.0782679398339327E-6</v>
      </c>
    </row>
    <row r="199" spans="1:11" x14ac:dyDescent="0.15">
      <c r="A199" s="8">
        <v>93</v>
      </c>
      <c r="B199" s="8"/>
      <c r="C199" s="8">
        <f t="shared" si="17"/>
        <v>2.6868561921265541E-5</v>
      </c>
      <c r="D199" s="8">
        <f t="shared" si="12"/>
        <v>2.2058813442994872E-5</v>
      </c>
      <c r="E199" s="8">
        <f t="shared" si="13"/>
        <v>2.3299705222836178E-5</v>
      </c>
      <c r="F199" s="8">
        <f t="shared" si="14"/>
        <v>2.6461958333298012E-5</v>
      </c>
      <c r="G199" s="8">
        <f t="shared" si="15"/>
        <v>1.9048434285024437E-5</v>
      </c>
      <c r="H199" s="8"/>
      <c r="I199" s="8"/>
      <c r="J199" s="8">
        <f t="shared" si="18"/>
        <v>2.4791381135824235E-9</v>
      </c>
      <c r="K199" s="8">
        <f t="shared" si="19"/>
        <v>1.3824074105488964E-8</v>
      </c>
    </row>
    <row r="200" spans="1:11" x14ac:dyDescent="0.15">
      <c r="A200" s="8">
        <v>94</v>
      </c>
      <c r="B200" s="8">
        <f t="shared" si="21"/>
        <v>3.801464120370844E-4</v>
      </c>
      <c r="C200" s="8"/>
      <c r="D200" s="8">
        <f t="shared" si="12"/>
        <v>1.0879629629257349E-6</v>
      </c>
      <c r="E200" s="8">
        <f t="shared" si="13"/>
        <v>3.4557743778354626E-6</v>
      </c>
      <c r="F200" s="8">
        <f t="shared" si="14"/>
        <v>3.9487736111132779E-5</v>
      </c>
      <c r="G200" s="8">
        <f t="shared" si="15"/>
        <v>4.2563362697693054E-6</v>
      </c>
      <c r="H200" s="8">
        <f t="shared" si="16"/>
        <v>2.3772608248975164E-6</v>
      </c>
      <c r="I200" s="8"/>
      <c r="J200" s="8">
        <f t="shared" si="18"/>
        <v>4.3340501637651175E-6</v>
      </c>
      <c r="K200" s="8">
        <f t="shared" si="19"/>
        <v>8.5884195602072093E-6</v>
      </c>
    </row>
    <row r="201" spans="1:11" x14ac:dyDescent="0.15">
      <c r="A201" s="8">
        <v>95</v>
      </c>
      <c r="B201" s="8"/>
      <c r="C201" s="8">
        <f t="shared" si="17"/>
        <v>1.6043836805263506E-6</v>
      </c>
      <c r="D201" s="8">
        <f t="shared" si="12"/>
        <v>9.1445901922265435E-7</v>
      </c>
      <c r="E201" s="8">
        <f t="shared" si="13"/>
        <v>1.7420116283280626E-4</v>
      </c>
      <c r="F201" s="8">
        <f t="shared" si="14"/>
        <v>1.4753921296317087E-5</v>
      </c>
      <c r="G201" s="8">
        <f t="shared" si="15"/>
        <v>2.8216461976998088E-5</v>
      </c>
      <c r="H201" s="8">
        <f t="shared" si="16"/>
        <v>1.3054830067774551E-6</v>
      </c>
      <c r="I201" s="8">
        <f t="shared" si="20"/>
        <v>2.4062432178471615E-7</v>
      </c>
      <c r="J201" s="8">
        <f t="shared" si="18"/>
        <v>1.0129298896942371E-9</v>
      </c>
      <c r="K201" s="8">
        <f t="shared" si="19"/>
        <v>3.4816782405229149E-7</v>
      </c>
    </row>
    <row r="202" spans="1:11" x14ac:dyDescent="0.15">
      <c r="A202" s="8">
        <v>96</v>
      </c>
      <c r="B202" s="8"/>
      <c r="C202" s="8">
        <f t="shared" si="17"/>
        <v>1.4740379050955974E-5</v>
      </c>
      <c r="D202" s="8"/>
      <c r="E202" s="8">
        <f t="shared" si="13"/>
        <v>1.4586742259897139E-5</v>
      </c>
      <c r="F202" s="8">
        <f t="shared" si="14"/>
        <v>2.9798856481513077E-5</v>
      </c>
      <c r="G202" s="8">
        <f t="shared" si="15"/>
        <v>3.886140046299899E-5</v>
      </c>
      <c r="H202" s="8"/>
      <c r="I202" s="8">
        <f t="shared" si="20"/>
        <v>6.7298391836398308E-6</v>
      </c>
      <c r="J202" s="8">
        <f t="shared" si="18"/>
        <v>8.1664062890471667E-7</v>
      </c>
      <c r="K202" s="8">
        <f t="shared" si="19"/>
        <v>1.4893119212636655E-6</v>
      </c>
    </row>
    <row r="203" spans="1:11" x14ac:dyDescent="0.15">
      <c r="A203" s="8">
        <v>97</v>
      </c>
      <c r="B203" s="8"/>
      <c r="C203" s="8">
        <f t="shared" si="17"/>
        <v>8.0521050347162715E-5</v>
      </c>
      <c r="D203" s="8"/>
      <c r="E203" s="8">
        <f t="shared" si="13"/>
        <v>4.7882722077579946E-5</v>
      </c>
      <c r="F203" s="8">
        <f t="shared" si="14"/>
        <v>8.2599634259235315E-5</v>
      </c>
      <c r="G203" s="8">
        <f t="shared" si="15"/>
        <v>8.0570291066579892E-6</v>
      </c>
      <c r="H203" s="8"/>
      <c r="I203" s="8"/>
      <c r="J203" s="8">
        <f t="shared" si="18"/>
        <v>8.2337312020783196E-7</v>
      </c>
      <c r="K203" s="8">
        <f t="shared" si="19"/>
        <v>4.355978008890007E-7</v>
      </c>
    </row>
    <row r="204" spans="1:11" x14ac:dyDescent="0.15">
      <c r="A204" s="8">
        <v>98</v>
      </c>
      <c r="B204" s="8"/>
      <c r="C204" s="8"/>
      <c r="D204" s="8">
        <f t="shared" si="12"/>
        <v>2.6140689299862483E-6</v>
      </c>
      <c r="E204" s="8">
        <f t="shared" si="13"/>
        <v>3.2711407696800269E-5</v>
      </c>
      <c r="F204" s="8">
        <f t="shared" si="14"/>
        <v>2.2678009259430433E-6</v>
      </c>
      <c r="G204" s="8">
        <f t="shared" si="15"/>
        <v>2.1093409743642837E-5</v>
      </c>
      <c r="H204" s="8">
        <f t="shared" si="16"/>
        <v>2.753725299697632E-6</v>
      </c>
      <c r="I204" s="8">
        <f t="shared" si="20"/>
        <v>1.8556868942217382E-6</v>
      </c>
      <c r="J204" s="8">
        <f t="shared" si="18"/>
        <v>6.7418044760005109E-6</v>
      </c>
      <c r="K204" s="8">
        <f t="shared" si="19"/>
        <v>2.6006186343255213E-6</v>
      </c>
    </row>
    <row r="205" spans="1:11" x14ac:dyDescent="0.15">
      <c r="A205" s="8">
        <v>99</v>
      </c>
      <c r="B205" s="8">
        <f t="shared" si="21"/>
        <v>2.623598958333286E-3</v>
      </c>
      <c r="C205" s="8">
        <f t="shared" si="17"/>
        <v>7.9282552083349676E-5</v>
      </c>
      <c r="D205" s="8">
        <f t="shared" si="12"/>
        <v>1.7404567472567578E-4</v>
      </c>
      <c r="E205" s="8">
        <f t="shared" si="13"/>
        <v>2.8965187355322752E-5</v>
      </c>
      <c r="F205" s="8">
        <f t="shared" si="14"/>
        <v>1.8538763888904617E-5</v>
      </c>
      <c r="G205" s="8">
        <f t="shared" si="15"/>
        <v>4.2101969735922865E-5</v>
      </c>
      <c r="H205" s="8">
        <f t="shared" si="16"/>
        <v>2.758609693805057E-6</v>
      </c>
      <c r="I205" s="8"/>
      <c r="J205" s="8">
        <f t="shared" si="18"/>
        <v>1.1714804654147519E-6</v>
      </c>
      <c r="K205" s="8">
        <f t="shared" si="19"/>
        <v>1.3278680555770364E-6</v>
      </c>
    </row>
    <row r="206" spans="1:11" ht="30" x14ac:dyDescent="0.15">
      <c r="A206" s="7" t="s">
        <v>37</v>
      </c>
      <c r="B206" s="1">
        <f>AVERAGE(B107:B205)</f>
        <v>9.1014035790599167E-4</v>
      </c>
      <c r="C206" s="1">
        <f t="shared" ref="C206:K206" si="22">AVERAGE(C107:C205)</f>
        <v>1.7046829613760574E-4</v>
      </c>
      <c r="D206" s="1">
        <f t="shared" si="22"/>
        <v>1.1888902895412125E-4</v>
      </c>
      <c r="E206" s="1">
        <f t="shared" si="22"/>
        <v>9.0451308431357689E-5</v>
      </c>
      <c r="F206" s="1">
        <f t="shared" si="22"/>
        <v>8.9691524579989343E-5</v>
      </c>
      <c r="G206" s="1">
        <f t="shared" si="22"/>
        <v>7.9538876187372422E-5</v>
      </c>
      <c r="H206" s="1">
        <f t="shared" si="22"/>
        <v>6.25507805686331E-6</v>
      </c>
      <c r="I206" s="1">
        <f t="shared" si="22"/>
        <v>7.1167336140540087E-6</v>
      </c>
      <c r="J206" s="1">
        <f t="shared" si="22"/>
        <v>4.7219041193877792E-6</v>
      </c>
      <c r="K206" s="1">
        <f t="shared" si="22"/>
        <v>4.334239567900191E-6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6"/>
  <sheetViews>
    <sheetView zoomScale="110" zoomScaleNormal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13" sqref="C213"/>
    </sheetView>
  </sheetViews>
  <sheetFormatPr defaultRowHeight="15" x14ac:dyDescent="0.15"/>
  <cols>
    <col min="1" max="1" width="11.375" style="2" customWidth="1"/>
    <col min="2" max="2" width="10.125" style="2" customWidth="1"/>
    <col min="3" max="3" width="12.75" style="2" bestFit="1" customWidth="1"/>
    <col min="4" max="5" width="11.125" style="2" bestFit="1" customWidth="1"/>
    <col min="6" max="6" width="10.125" style="2" customWidth="1"/>
    <col min="7" max="8" width="11.125" style="2" bestFit="1" customWidth="1"/>
    <col min="9" max="9" width="11.75" style="2" bestFit="1" customWidth="1"/>
    <col min="10" max="10" width="12.875" style="2" bestFit="1" customWidth="1"/>
    <col min="11" max="11" width="9.125" style="2" bestFit="1" customWidth="1"/>
    <col min="12" max="16384" width="9" style="2"/>
  </cols>
  <sheetData>
    <row r="1" spans="1:12" x14ac:dyDescent="0.15">
      <c r="A1" s="8" t="s">
        <v>35</v>
      </c>
      <c r="B1" s="6" t="s">
        <v>29</v>
      </c>
      <c r="C1" s="13"/>
      <c r="D1" s="13" t="s">
        <v>30</v>
      </c>
      <c r="E1" s="13" t="s">
        <v>33</v>
      </c>
      <c r="F1" s="13" t="s">
        <v>30</v>
      </c>
      <c r="G1" s="13">
        <v>6.15</v>
      </c>
      <c r="H1" s="13">
        <v>6.17</v>
      </c>
      <c r="I1" s="13">
        <v>6.18</v>
      </c>
      <c r="J1" s="13">
        <v>6.18</v>
      </c>
      <c r="K1" s="13"/>
    </row>
    <row r="2" spans="1:12" ht="10.5" customHeight="1" x14ac:dyDescent="0.15">
      <c r="A2" s="3" t="s">
        <v>0</v>
      </c>
      <c r="B2" s="16">
        <f>6*B4</f>
        <v>12</v>
      </c>
      <c r="C2" s="16">
        <f>6*C4</f>
        <v>24</v>
      </c>
      <c r="D2" s="16">
        <f>6*D4</f>
        <v>36</v>
      </c>
      <c r="E2" s="16">
        <f t="shared" ref="E2:K2" si="0">6*E4</f>
        <v>48</v>
      </c>
      <c r="F2" s="16">
        <f t="shared" si="0"/>
        <v>60</v>
      </c>
      <c r="G2" s="16">
        <f t="shared" si="0"/>
        <v>72</v>
      </c>
      <c r="H2" s="16">
        <f t="shared" si="0"/>
        <v>84</v>
      </c>
      <c r="I2" s="16">
        <f t="shared" si="0"/>
        <v>96</v>
      </c>
      <c r="J2" s="16">
        <f t="shared" si="0"/>
        <v>108</v>
      </c>
      <c r="K2" s="16">
        <f t="shared" si="0"/>
        <v>120</v>
      </c>
      <c r="L2" s="5"/>
    </row>
    <row r="3" spans="1:12" ht="12" customHeight="1" x14ac:dyDescent="0.15">
      <c r="A3" s="3" t="s">
        <v>5</v>
      </c>
      <c r="B3" s="15">
        <f>B2*B2*B2</f>
        <v>1728</v>
      </c>
      <c r="C3" s="15">
        <f t="shared" ref="C3:K3" si="1">C2*C2*C2</f>
        <v>13824</v>
      </c>
      <c r="D3" s="15">
        <f t="shared" si="1"/>
        <v>46656</v>
      </c>
      <c r="E3" s="15">
        <f t="shared" si="1"/>
        <v>110592</v>
      </c>
      <c r="F3" s="15">
        <f t="shared" si="1"/>
        <v>216000</v>
      </c>
      <c r="G3" s="15">
        <f t="shared" si="1"/>
        <v>373248</v>
      </c>
      <c r="H3" s="15">
        <f t="shared" si="1"/>
        <v>592704</v>
      </c>
      <c r="I3" s="15">
        <f t="shared" si="1"/>
        <v>884736</v>
      </c>
      <c r="J3" s="15">
        <f t="shared" si="1"/>
        <v>1259712</v>
      </c>
      <c r="K3" s="15">
        <f t="shared" si="1"/>
        <v>1728000</v>
      </c>
    </row>
    <row r="4" spans="1:12" x14ac:dyDescent="0.15">
      <c r="A4" s="7" t="s">
        <v>16</v>
      </c>
      <c r="B4" s="16">
        <v>2</v>
      </c>
      <c r="C4" s="16">
        <v>4</v>
      </c>
      <c r="D4" s="16">
        <v>6</v>
      </c>
      <c r="E4" s="16">
        <v>8</v>
      </c>
      <c r="F4" s="16">
        <v>10</v>
      </c>
      <c r="G4" s="16">
        <v>12</v>
      </c>
      <c r="H4" s="16">
        <v>14</v>
      </c>
      <c r="I4" s="16">
        <v>16</v>
      </c>
      <c r="J4" s="16">
        <v>18</v>
      </c>
      <c r="K4" s="16">
        <v>20</v>
      </c>
      <c r="L4" s="5"/>
    </row>
    <row r="5" spans="1:12" ht="15.75" x14ac:dyDescent="0.15">
      <c r="A5" s="8">
        <v>1</v>
      </c>
      <c r="B5" s="10"/>
      <c r="C5" s="10">
        <v>13818.234651000001</v>
      </c>
      <c r="D5" s="8">
        <v>46649.620968000003</v>
      </c>
      <c r="E5" s="8">
        <v>110548.281059</v>
      </c>
      <c r="F5" s="19">
        <v>215947.83369199999</v>
      </c>
      <c r="G5" s="8">
        <v>373206.25119600003</v>
      </c>
      <c r="H5" s="8">
        <v>592638.21948099998</v>
      </c>
      <c r="I5" s="8">
        <v>884607.04611899995</v>
      </c>
      <c r="J5" s="8">
        <v>1259589.446124</v>
      </c>
      <c r="K5" s="8"/>
    </row>
    <row r="6" spans="1:12" ht="15.75" x14ac:dyDescent="0.15">
      <c r="A6" s="8">
        <v>2</v>
      </c>
      <c r="B6" s="8">
        <v>1721.8448289999999</v>
      </c>
      <c r="C6" s="10">
        <v>13813.366572999999</v>
      </c>
      <c r="D6" s="8">
        <v>46645.909161000003</v>
      </c>
      <c r="E6" s="8">
        <v>110511.25556000001</v>
      </c>
      <c r="F6" s="8">
        <v>215880.182547</v>
      </c>
      <c r="G6" s="8">
        <v>373211.58960399998</v>
      </c>
      <c r="H6" s="8">
        <v>592641.88729999994</v>
      </c>
      <c r="I6" s="8">
        <v>884661.25798800006</v>
      </c>
      <c r="J6" s="8">
        <v>1259596.436677</v>
      </c>
      <c r="K6" s="8"/>
    </row>
    <row r="7" spans="1:12" ht="15.75" x14ac:dyDescent="0.15">
      <c r="A7" s="8">
        <v>3</v>
      </c>
      <c r="B7" s="10"/>
      <c r="C7" s="10">
        <v>13816.507616999999</v>
      </c>
      <c r="D7" s="8">
        <v>46629.513381999997</v>
      </c>
      <c r="E7" s="8">
        <v>110579.679559</v>
      </c>
      <c r="F7" s="8">
        <v>215900.54002700001</v>
      </c>
      <c r="G7" s="8">
        <v>373235.183495</v>
      </c>
      <c r="H7" s="8">
        <v>592670.18712500005</v>
      </c>
      <c r="I7" s="8">
        <v>884677.219392</v>
      </c>
      <c r="J7" s="8">
        <v>1259594.9119790001</v>
      </c>
      <c r="K7" s="8"/>
    </row>
    <row r="8" spans="1:12" ht="15.75" x14ac:dyDescent="0.15">
      <c r="A8" s="8">
        <v>4</v>
      </c>
      <c r="B8" s="10"/>
      <c r="C8" s="10">
        <v>13816.302899</v>
      </c>
      <c r="D8" s="8">
        <v>46655.949853999999</v>
      </c>
      <c r="E8" s="8">
        <v>110580.475603</v>
      </c>
      <c r="F8" s="19">
        <v>215928.726757</v>
      </c>
      <c r="G8" s="8">
        <v>373224.817025</v>
      </c>
      <c r="H8" s="8">
        <v>592645.26664499997</v>
      </c>
      <c r="I8" s="8">
        <v>884689.32061099994</v>
      </c>
      <c r="J8" s="8">
        <v>1259558.908445</v>
      </c>
      <c r="K8" s="8"/>
    </row>
    <row r="9" spans="1:12" ht="15.75" x14ac:dyDescent="0.15">
      <c r="A9" s="8">
        <v>5</v>
      </c>
      <c r="B9" s="10"/>
      <c r="C9" s="10"/>
      <c r="D9" s="8">
        <v>46648.307803999996</v>
      </c>
      <c r="E9" s="8">
        <v>110571.151189</v>
      </c>
      <c r="F9" s="8">
        <v>215975.37349699999</v>
      </c>
      <c r="G9" s="8">
        <v>373178.360567</v>
      </c>
      <c r="H9" s="8">
        <v>592664.76799900003</v>
      </c>
      <c r="I9" s="8">
        <v>884698.41575499997</v>
      </c>
      <c r="J9" s="8">
        <v>1259621.8389969999</v>
      </c>
      <c r="K9" s="8"/>
    </row>
    <row r="10" spans="1:12" ht="15.75" x14ac:dyDescent="0.15">
      <c r="A10" s="8">
        <v>6</v>
      </c>
      <c r="B10" s="8"/>
      <c r="C10" s="10"/>
      <c r="D10" s="8">
        <v>46655.719669999999</v>
      </c>
      <c r="E10" s="8">
        <v>110589.10245799999</v>
      </c>
      <c r="F10" s="8">
        <v>215990.27266300001</v>
      </c>
      <c r="G10" s="8">
        <v>373220.78878800001</v>
      </c>
      <c r="H10" s="8">
        <v>592630.36523899995</v>
      </c>
      <c r="I10" s="8">
        <v>884660.04564000003</v>
      </c>
      <c r="J10" s="8">
        <v>1259663.8507699999</v>
      </c>
      <c r="K10" s="8"/>
    </row>
    <row r="11" spans="1:12" ht="15.75" x14ac:dyDescent="0.15">
      <c r="A11" s="8">
        <v>7</v>
      </c>
      <c r="B11" s="8"/>
      <c r="C11" s="10"/>
      <c r="D11" s="8">
        <v>46654.201915999998</v>
      </c>
      <c r="E11" s="8">
        <v>110552.914389</v>
      </c>
      <c r="F11" s="8">
        <v>215967.23131999999</v>
      </c>
      <c r="G11" s="8">
        <v>373236.58971299999</v>
      </c>
      <c r="H11" s="8">
        <v>592687.04629199998</v>
      </c>
      <c r="I11" s="8">
        <v>884678.22996200004</v>
      </c>
      <c r="J11" s="8">
        <v>1259584.7151240001</v>
      </c>
      <c r="K11" s="8"/>
    </row>
    <row r="12" spans="1:12" ht="15.75" x14ac:dyDescent="0.15">
      <c r="A12" s="8">
        <v>8</v>
      </c>
      <c r="B12" s="8"/>
      <c r="C12" s="10">
        <v>13800.158348999999</v>
      </c>
      <c r="D12" s="8"/>
      <c r="E12" s="8">
        <v>110591.007622</v>
      </c>
      <c r="F12" s="8">
        <v>215952.21771600001</v>
      </c>
      <c r="G12" s="8">
        <v>373195.630641</v>
      </c>
      <c r="H12" s="8">
        <v>592660.34263500001</v>
      </c>
      <c r="I12" s="8">
        <v>884577.50240400003</v>
      </c>
      <c r="J12" s="8">
        <v>1259533.2892130001</v>
      </c>
      <c r="K12" s="8"/>
    </row>
    <row r="13" spans="1:12" ht="15.75" x14ac:dyDescent="0.15">
      <c r="A13" s="8">
        <v>9</v>
      </c>
      <c r="B13" s="8">
        <v>1727.9967349999999</v>
      </c>
      <c r="C13" s="10">
        <v>13812.618622</v>
      </c>
      <c r="D13" s="8"/>
      <c r="E13" s="8">
        <v>110573.293032</v>
      </c>
      <c r="F13" s="8">
        <v>215998.03190100001</v>
      </c>
      <c r="G13" s="8">
        <v>373239.054244</v>
      </c>
      <c r="H13" s="8">
        <v>592665.99208600004</v>
      </c>
      <c r="I13" s="8">
        <v>884562.26405899995</v>
      </c>
      <c r="J13" s="8">
        <v>1259427.135639</v>
      </c>
      <c r="K13" s="8"/>
    </row>
    <row r="14" spans="1:12" ht="15.75" x14ac:dyDescent="0.15">
      <c r="A14" s="8">
        <v>10</v>
      </c>
      <c r="B14" s="8"/>
      <c r="C14" s="10">
        <v>13821.695732</v>
      </c>
      <c r="D14" s="8"/>
      <c r="E14" s="8">
        <v>110586.82360600001</v>
      </c>
      <c r="F14" s="8">
        <v>215998.79591099999</v>
      </c>
      <c r="G14" s="8">
        <v>373222.78433200001</v>
      </c>
      <c r="H14" s="8">
        <v>592652.41505900002</v>
      </c>
      <c r="I14" s="8">
        <v>884514.26703500003</v>
      </c>
      <c r="J14" s="8">
        <v>1259082.1392290001</v>
      </c>
      <c r="K14" s="8"/>
    </row>
    <row r="15" spans="1:12" ht="15.75" x14ac:dyDescent="0.15">
      <c r="A15" s="8">
        <v>11</v>
      </c>
      <c r="B15" s="8"/>
      <c r="C15" s="10">
        <v>13813.957700000001</v>
      </c>
      <c r="D15" s="8"/>
      <c r="E15" s="8">
        <v>110590.86642200001</v>
      </c>
      <c r="F15" s="8">
        <v>215992.48346799999</v>
      </c>
      <c r="G15" s="8">
        <v>373230.282297</v>
      </c>
      <c r="H15" s="8">
        <v>592633.23399500002</v>
      </c>
      <c r="I15" s="8">
        <v>884446.77921399998</v>
      </c>
      <c r="J15" s="8">
        <v>1259010.406586</v>
      </c>
      <c r="K15" s="8"/>
    </row>
    <row r="16" spans="1:12" ht="15.75" x14ac:dyDescent="0.15">
      <c r="A16" s="8">
        <v>12</v>
      </c>
      <c r="B16" s="8"/>
      <c r="C16" s="10">
        <v>13813.095600000001</v>
      </c>
      <c r="D16" s="8"/>
      <c r="E16" s="8">
        <v>110588.93883499999</v>
      </c>
      <c r="F16" s="8">
        <v>215994.500604</v>
      </c>
      <c r="G16" s="8">
        <v>373161.73359700001</v>
      </c>
      <c r="H16" s="8">
        <v>592538.09140499996</v>
      </c>
      <c r="I16" s="8">
        <v>884354.59737800003</v>
      </c>
      <c r="J16" s="8">
        <v>1258809.821642</v>
      </c>
      <c r="K16" s="8"/>
    </row>
    <row r="17" spans="1:11" ht="15.75" x14ac:dyDescent="0.15">
      <c r="A17" s="8">
        <v>13</v>
      </c>
      <c r="B17" s="8"/>
      <c r="C17" s="10">
        <v>13796.592361000001</v>
      </c>
      <c r="D17" s="8">
        <v>46649.948725000002</v>
      </c>
      <c r="E17" s="8">
        <v>110585.33943399999</v>
      </c>
      <c r="F17" s="8">
        <v>215943.577257</v>
      </c>
      <c r="G17" s="8">
        <v>372924.00339899998</v>
      </c>
      <c r="H17" s="8">
        <v>592308.11674700002</v>
      </c>
      <c r="I17" s="8">
        <v>883960.40432500001</v>
      </c>
      <c r="J17" s="8">
        <v>1258678.570756</v>
      </c>
      <c r="K17" s="8"/>
    </row>
    <row r="18" spans="1:11" ht="15.75" x14ac:dyDescent="0.15">
      <c r="A18" s="8">
        <v>14</v>
      </c>
      <c r="B18" s="8"/>
      <c r="C18" s="10">
        <v>13796.599779</v>
      </c>
      <c r="D18" s="8">
        <v>46636.811696999997</v>
      </c>
      <c r="E18" s="8">
        <v>110566.845361</v>
      </c>
      <c r="F18" s="8">
        <v>215941.59507400001</v>
      </c>
      <c r="G18" s="8">
        <v>373105.45588099997</v>
      </c>
      <c r="H18" s="8">
        <v>592370.64685300004</v>
      </c>
      <c r="I18" s="8">
        <v>883994.85421500006</v>
      </c>
      <c r="J18" s="8">
        <v>1258504.295104</v>
      </c>
      <c r="K18" s="8"/>
    </row>
    <row r="19" spans="1:11" ht="15.75" x14ac:dyDescent="0.15">
      <c r="A19" s="8">
        <v>15</v>
      </c>
      <c r="B19" s="8"/>
      <c r="C19" s="10">
        <v>13815.850172</v>
      </c>
      <c r="D19" s="8">
        <v>46655.752654999997</v>
      </c>
      <c r="E19" s="8">
        <v>110571.90016999999</v>
      </c>
      <c r="F19" s="8">
        <v>215927.94802499999</v>
      </c>
      <c r="G19" s="8">
        <v>373137.47907300002</v>
      </c>
      <c r="H19" s="8">
        <v>592213.73086500005</v>
      </c>
      <c r="I19" s="19">
        <v>884008.33185299998</v>
      </c>
      <c r="J19" s="8">
        <v>1258052.7266279999</v>
      </c>
      <c r="K19" s="8"/>
    </row>
    <row r="20" spans="1:11" ht="15.75" x14ac:dyDescent="0.15">
      <c r="A20" s="8">
        <v>16</v>
      </c>
      <c r="B20" s="8">
        <v>1727.997134</v>
      </c>
      <c r="C20" s="10">
        <v>13812.422793</v>
      </c>
      <c r="D20" s="8"/>
      <c r="E20" s="8">
        <v>110549.019111</v>
      </c>
      <c r="F20" s="8">
        <v>215954.434893</v>
      </c>
      <c r="G20" s="8">
        <v>372906.37753499998</v>
      </c>
      <c r="H20" s="8">
        <v>592047.56890499999</v>
      </c>
      <c r="I20" s="8">
        <v>883884.86419500003</v>
      </c>
      <c r="J20" s="8">
        <v>1258128.7961949999</v>
      </c>
      <c r="K20" s="8"/>
    </row>
    <row r="21" spans="1:11" ht="15.75" x14ac:dyDescent="0.15">
      <c r="A21" s="8">
        <v>17</v>
      </c>
      <c r="B21" s="8"/>
      <c r="C21" s="10">
        <v>13793.954265</v>
      </c>
      <c r="D21" s="8">
        <v>46597.931429999997</v>
      </c>
      <c r="E21" s="8">
        <v>110557.063673</v>
      </c>
      <c r="F21" s="8">
        <v>215851.700388</v>
      </c>
      <c r="G21" s="8">
        <v>372617.43472000002</v>
      </c>
      <c r="H21" s="8">
        <v>591891.18779700005</v>
      </c>
      <c r="I21" s="8">
        <v>883118.789995</v>
      </c>
      <c r="J21" s="8">
        <v>1257810.1503369999</v>
      </c>
      <c r="K21" s="8"/>
    </row>
    <row r="22" spans="1:11" ht="15.75" x14ac:dyDescent="0.15">
      <c r="A22" s="8">
        <v>18</v>
      </c>
      <c r="B22" s="8"/>
      <c r="C22" s="10">
        <v>13823.961079999999</v>
      </c>
      <c r="D22" s="8">
        <v>46646.921322000002</v>
      </c>
      <c r="E22" s="8">
        <v>110530.98031899999</v>
      </c>
      <c r="F22" s="8">
        <v>215636.65974500001</v>
      </c>
      <c r="G22" s="8">
        <v>372592.23929100001</v>
      </c>
      <c r="H22" s="8">
        <v>591849.59432599996</v>
      </c>
      <c r="I22" s="8">
        <v>883337.36297100002</v>
      </c>
      <c r="J22" s="19">
        <v>1257580.4512750001</v>
      </c>
      <c r="K22" s="8"/>
    </row>
    <row r="23" spans="1:11" ht="15.75" x14ac:dyDescent="0.15">
      <c r="A23" s="8">
        <v>19</v>
      </c>
      <c r="B23" s="8"/>
      <c r="C23" s="10"/>
      <c r="D23" s="8">
        <v>46589.063092999997</v>
      </c>
      <c r="E23" s="8">
        <v>110501.412518</v>
      </c>
      <c r="F23" s="8">
        <v>215794.25491600001</v>
      </c>
      <c r="G23" s="8">
        <v>372947.80347400001</v>
      </c>
      <c r="H23" s="8">
        <v>591981.82562500006</v>
      </c>
      <c r="I23" s="8">
        <v>883514.65335799998</v>
      </c>
      <c r="J23" s="8">
        <v>1258446.8224229999</v>
      </c>
      <c r="K23" s="8"/>
    </row>
    <row r="24" spans="1:11" ht="15.75" x14ac:dyDescent="0.15">
      <c r="A24" s="8">
        <v>20</v>
      </c>
      <c r="B24" s="8"/>
      <c r="C24" s="10">
        <v>13823.952239</v>
      </c>
      <c r="D24" s="8">
        <v>46624.109264999999</v>
      </c>
      <c r="E24" s="8">
        <v>110390.60079700001</v>
      </c>
      <c r="F24" s="8">
        <v>215822.579864</v>
      </c>
      <c r="G24" s="8">
        <v>372864.16866800003</v>
      </c>
      <c r="H24" s="8">
        <v>591840.40223999997</v>
      </c>
      <c r="I24" s="8">
        <v>883326.09554600006</v>
      </c>
      <c r="J24" s="8">
        <v>1258112.070455</v>
      </c>
      <c r="K24" s="8"/>
    </row>
    <row r="25" spans="1:11" ht="15.75" x14ac:dyDescent="0.15">
      <c r="A25" s="8">
        <v>21</v>
      </c>
      <c r="B25" s="8"/>
      <c r="C25" s="10">
        <v>13816.445899</v>
      </c>
      <c r="D25" s="8">
        <v>46565.842562999998</v>
      </c>
      <c r="E25" s="8">
        <v>110461.848201</v>
      </c>
      <c r="F25" s="8">
        <v>215729.307329</v>
      </c>
      <c r="G25" s="8">
        <v>372991.34204000002</v>
      </c>
      <c r="H25" s="8">
        <v>592174.40533600003</v>
      </c>
      <c r="I25" s="8">
        <v>883337.55677200004</v>
      </c>
      <c r="J25" s="8">
        <v>1257878.776913</v>
      </c>
      <c r="K25" s="8"/>
    </row>
    <row r="26" spans="1:11" ht="15.75" x14ac:dyDescent="0.15">
      <c r="A26" s="8">
        <v>22</v>
      </c>
      <c r="B26" s="8"/>
      <c r="C26" s="10">
        <v>13812.075094</v>
      </c>
      <c r="D26" s="8">
        <v>46593.178202000003</v>
      </c>
      <c r="E26" s="8">
        <v>110503.318788</v>
      </c>
      <c r="F26" s="8">
        <v>215678.33216799999</v>
      </c>
      <c r="G26" s="8">
        <v>372648.666623</v>
      </c>
      <c r="H26" s="8">
        <v>591939.44210400002</v>
      </c>
      <c r="I26" s="8">
        <v>883398.16931999999</v>
      </c>
      <c r="J26" s="8">
        <v>1257345.054976</v>
      </c>
      <c r="K26" s="8"/>
    </row>
    <row r="27" spans="1:11" ht="15.75" x14ac:dyDescent="0.15">
      <c r="A27" s="8">
        <v>23</v>
      </c>
      <c r="B27" s="8"/>
      <c r="C27" s="10">
        <v>13820.645205999999</v>
      </c>
      <c r="D27" s="8">
        <v>46590.723711999999</v>
      </c>
      <c r="E27" s="8">
        <v>110351.285858</v>
      </c>
      <c r="F27" s="8">
        <v>215690.308617</v>
      </c>
      <c r="G27" s="8">
        <v>372592.297571</v>
      </c>
      <c r="H27" s="8">
        <v>591684.27131800004</v>
      </c>
      <c r="I27" s="8">
        <v>883329.49067600002</v>
      </c>
      <c r="J27" s="8">
        <v>1257351.7355770001</v>
      </c>
      <c r="K27" s="8"/>
    </row>
    <row r="28" spans="1:11" ht="15.75" x14ac:dyDescent="0.15">
      <c r="A28" s="8">
        <v>24</v>
      </c>
      <c r="B28" s="8"/>
      <c r="C28" s="10">
        <v>13809.060013</v>
      </c>
      <c r="D28" s="8">
        <v>46580.115680000003</v>
      </c>
      <c r="E28" s="8">
        <v>110446.991031</v>
      </c>
      <c r="F28" s="8">
        <v>215675.08502699999</v>
      </c>
      <c r="G28" s="8">
        <v>372597.067507</v>
      </c>
      <c r="H28" s="8">
        <v>591348.66437400004</v>
      </c>
      <c r="I28" s="8">
        <v>883449.42249599996</v>
      </c>
      <c r="J28" s="8">
        <v>1257666.231596</v>
      </c>
      <c r="K28" s="8"/>
    </row>
    <row r="29" spans="1:11" ht="15.75" x14ac:dyDescent="0.15">
      <c r="A29" s="8">
        <v>25</v>
      </c>
      <c r="B29" s="8"/>
      <c r="C29" s="10"/>
      <c r="D29" s="8">
        <v>46630.612326000002</v>
      </c>
      <c r="E29" s="8">
        <v>110499.81608600001</v>
      </c>
      <c r="F29" s="8">
        <v>215604.67782000001</v>
      </c>
      <c r="G29" s="8">
        <v>372570.16353800002</v>
      </c>
      <c r="H29" s="8">
        <v>591787.21088000003</v>
      </c>
      <c r="I29" s="8">
        <v>883324.19345599995</v>
      </c>
      <c r="J29" s="8">
        <v>1257762.422853</v>
      </c>
      <c r="K29" s="8"/>
    </row>
    <row r="30" spans="1:11" ht="15.75" x14ac:dyDescent="0.15">
      <c r="A30" s="8">
        <v>26</v>
      </c>
      <c r="B30" s="8"/>
      <c r="C30" s="10">
        <v>13800.78802</v>
      </c>
      <c r="D30" s="8">
        <v>46631.640506999996</v>
      </c>
      <c r="E30" s="8">
        <v>110348.827151</v>
      </c>
      <c r="F30" s="8">
        <v>215570.96301599999</v>
      </c>
      <c r="G30" s="8">
        <v>372764.93591499998</v>
      </c>
      <c r="H30" s="8">
        <v>591330.08655100001</v>
      </c>
      <c r="I30" s="8">
        <v>883404.64131800004</v>
      </c>
      <c r="J30" s="8">
        <v>1257634.2738389999</v>
      </c>
      <c r="K30" s="8"/>
    </row>
    <row r="31" spans="1:11" ht="15.75" x14ac:dyDescent="0.15">
      <c r="A31" s="8">
        <v>27</v>
      </c>
      <c r="B31" s="8"/>
      <c r="C31" s="10">
        <v>13748.629601000001</v>
      </c>
      <c r="D31" s="8">
        <v>46627.893623999997</v>
      </c>
      <c r="E31" s="8">
        <v>110374.133072</v>
      </c>
      <c r="F31" s="8">
        <v>215868.35381900001</v>
      </c>
      <c r="G31" s="8">
        <v>372743.48294299998</v>
      </c>
      <c r="H31" s="8">
        <v>591470.95023399999</v>
      </c>
      <c r="I31" s="8">
        <v>883097.75732500001</v>
      </c>
      <c r="J31" s="8">
        <v>1257139.8668510001</v>
      </c>
      <c r="K31" s="8"/>
    </row>
    <row r="32" spans="1:11" ht="15.75" x14ac:dyDescent="0.15">
      <c r="A32" s="8">
        <v>28</v>
      </c>
      <c r="B32" s="8"/>
      <c r="C32" s="10">
        <v>13823.872018</v>
      </c>
      <c r="D32" s="8">
        <v>46634.664968999998</v>
      </c>
      <c r="E32" s="8">
        <v>110504.73134</v>
      </c>
      <c r="F32" s="8">
        <v>215561.61619299999</v>
      </c>
      <c r="G32" s="8">
        <v>372641.68960500002</v>
      </c>
      <c r="H32" s="8">
        <v>591854.64792699995</v>
      </c>
      <c r="I32" s="8">
        <v>883349.27893699997</v>
      </c>
      <c r="J32" s="8">
        <v>1257193.0076929999</v>
      </c>
      <c r="K32" s="8"/>
    </row>
    <row r="33" spans="1:11" ht="15.75" x14ac:dyDescent="0.15">
      <c r="A33" s="8">
        <v>29</v>
      </c>
      <c r="B33" s="8"/>
      <c r="C33" s="10">
        <v>13798.139136</v>
      </c>
      <c r="D33" s="8">
        <v>46601.043853000003</v>
      </c>
      <c r="E33" s="8">
        <v>110435.24787000001</v>
      </c>
      <c r="F33" s="8">
        <v>215520.74281299999</v>
      </c>
      <c r="G33" s="8">
        <v>372733.194739</v>
      </c>
      <c r="H33" s="8">
        <v>591585.31197399995</v>
      </c>
      <c r="I33" s="19">
        <v>882819.50570099999</v>
      </c>
      <c r="J33" s="8">
        <v>1257132.5647219999</v>
      </c>
      <c r="K33" s="8"/>
    </row>
    <row r="34" spans="1:11" ht="15.75" x14ac:dyDescent="0.15">
      <c r="A34" s="8">
        <v>30</v>
      </c>
      <c r="B34" s="8">
        <v>1727.9431489999999</v>
      </c>
      <c r="C34" s="10"/>
      <c r="D34" s="8">
        <v>46645.035582999997</v>
      </c>
      <c r="E34" s="8">
        <v>110411.305444</v>
      </c>
      <c r="F34" s="8">
        <v>215583.121446</v>
      </c>
      <c r="G34" s="8">
        <v>372417.46520400001</v>
      </c>
      <c r="H34" s="8">
        <v>591707.35576299997</v>
      </c>
      <c r="I34" s="8">
        <v>883262.09496799996</v>
      </c>
      <c r="J34" s="8">
        <v>1257834.453738</v>
      </c>
      <c r="K34" s="8"/>
    </row>
    <row r="35" spans="1:11" ht="15.75" x14ac:dyDescent="0.15">
      <c r="A35" s="8">
        <v>31</v>
      </c>
      <c r="B35" s="8"/>
      <c r="C35" s="10">
        <v>13805.895307000001</v>
      </c>
      <c r="D35" s="8">
        <v>46633.208479000001</v>
      </c>
      <c r="E35" s="8">
        <v>110448.622391</v>
      </c>
      <c r="F35" s="8">
        <v>215582.53406000001</v>
      </c>
      <c r="G35" s="8">
        <v>372739.99416100001</v>
      </c>
      <c r="H35" s="8">
        <v>591750.33786500001</v>
      </c>
      <c r="I35" s="8">
        <v>883318.74751300004</v>
      </c>
      <c r="J35" s="8">
        <v>1257682.628121</v>
      </c>
      <c r="K35" s="8"/>
    </row>
    <row r="36" spans="1:11" ht="15.75" x14ac:dyDescent="0.15">
      <c r="A36" s="8">
        <v>32</v>
      </c>
      <c r="B36" s="8"/>
      <c r="C36" s="10">
        <v>13799.182043000001</v>
      </c>
      <c r="D36" s="8">
        <v>46544.088428000003</v>
      </c>
      <c r="E36" s="8">
        <v>110394.10416800001</v>
      </c>
      <c r="F36" s="8">
        <v>215611.90004899999</v>
      </c>
      <c r="G36" s="8">
        <v>372676.74734599999</v>
      </c>
      <c r="H36" s="8">
        <v>592031.54446899996</v>
      </c>
      <c r="I36" s="8">
        <v>883634.06308300002</v>
      </c>
      <c r="J36" s="8">
        <v>1257729.3182270001</v>
      </c>
      <c r="K36" s="8"/>
    </row>
    <row r="37" spans="1:11" ht="15.75" x14ac:dyDescent="0.15">
      <c r="A37" s="8">
        <v>33</v>
      </c>
      <c r="B37" s="8"/>
      <c r="C37" s="10">
        <v>13752.719273000001</v>
      </c>
      <c r="D37" s="8">
        <v>46627.257565</v>
      </c>
      <c r="E37" s="8">
        <v>110453.094602</v>
      </c>
      <c r="F37" s="8">
        <v>215606.162369</v>
      </c>
      <c r="G37" s="8">
        <v>372807.27223100001</v>
      </c>
      <c r="H37" s="8">
        <v>591881.52560099994</v>
      </c>
      <c r="I37" s="8">
        <v>883362.42951599997</v>
      </c>
      <c r="J37" s="8">
        <v>1257640.702733</v>
      </c>
      <c r="K37" s="8"/>
    </row>
    <row r="38" spans="1:11" ht="15.75" x14ac:dyDescent="0.15">
      <c r="A38" s="8">
        <v>34</v>
      </c>
      <c r="B38" s="8">
        <v>1694.844611</v>
      </c>
      <c r="C38" s="10">
        <v>13789.651040000001</v>
      </c>
      <c r="D38" s="8">
        <v>46595.248527000003</v>
      </c>
      <c r="E38" s="8">
        <v>110462.398782</v>
      </c>
      <c r="F38" s="8">
        <v>215628.28734800001</v>
      </c>
      <c r="G38" s="8">
        <v>372672.14019599999</v>
      </c>
      <c r="H38" s="8">
        <v>591924.22648900002</v>
      </c>
      <c r="I38" s="8">
        <v>883624.63909099996</v>
      </c>
      <c r="J38" s="8">
        <v>1257906.708842</v>
      </c>
      <c r="K38" s="8"/>
    </row>
    <row r="39" spans="1:11" ht="15.75" x14ac:dyDescent="0.15">
      <c r="A39" s="8">
        <v>35</v>
      </c>
      <c r="B39" s="8"/>
      <c r="C39" s="10">
        <v>13789.693173</v>
      </c>
      <c r="D39" s="8">
        <v>46593.700742000001</v>
      </c>
      <c r="E39" s="8">
        <v>110480.872158</v>
      </c>
      <c r="F39" s="8">
        <v>215722.77455900001</v>
      </c>
      <c r="G39" s="8">
        <v>372955.73341599997</v>
      </c>
      <c r="H39" s="8">
        <v>592242.20345899998</v>
      </c>
      <c r="I39" s="8">
        <v>883952.247966</v>
      </c>
      <c r="J39" s="8">
        <v>1258511.4500770001</v>
      </c>
      <c r="K39" s="8"/>
    </row>
    <row r="40" spans="1:11" ht="15.75" x14ac:dyDescent="0.15">
      <c r="A40" s="8">
        <v>36</v>
      </c>
      <c r="B40" s="8"/>
      <c r="C40" s="10">
        <v>13797.260442999999</v>
      </c>
      <c r="D40" s="8">
        <v>46600.715734999998</v>
      </c>
      <c r="E40" s="8">
        <v>110395.41296</v>
      </c>
      <c r="F40" s="8">
        <v>215643.25814200001</v>
      </c>
      <c r="G40" s="8">
        <v>372632.64985500003</v>
      </c>
      <c r="H40" s="8">
        <v>592019.26300899999</v>
      </c>
      <c r="I40" s="8">
        <v>883708.62074699998</v>
      </c>
      <c r="J40" s="8">
        <v>1258081.0474479999</v>
      </c>
      <c r="K40" s="8"/>
    </row>
    <row r="41" spans="1:11" ht="15.75" x14ac:dyDescent="0.15">
      <c r="A41" s="8">
        <v>37</v>
      </c>
      <c r="B41" s="8">
        <v>1721.8884459999999</v>
      </c>
      <c r="C41" s="10">
        <v>13813.816889</v>
      </c>
      <c r="D41" s="8">
        <v>46607.591752</v>
      </c>
      <c r="E41" s="8">
        <v>110456.549637</v>
      </c>
      <c r="F41" s="8">
        <v>215825.60320400001</v>
      </c>
      <c r="G41" s="8">
        <v>372760.95185499999</v>
      </c>
      <c r="H41" s="8">
        <v>592168.26394700003</v>
      </c>
      <c r="I41" s="8">
        <v>884004.53705200006</v>
      </c>
      <c r="J41" s="8">
        <v>1258407.01272</v>
      </c>
      <c r="K41" s="8"/>
    </row>
    <row r="42" spans="1:11" ht="15.75" x14ac:dyDescent="0.15">
      <c r="A42" s="8">
        <v>38</v>
      </c>
      <c r="B42" s="8">
        <v>1727.1001510000001</v>
      </c>
      <c r="C42" s="10">
        <v>13783.045281000001</v>
      </c>
      <c r="D42" s="8">
        <v>46582.945562000001</v>
      </c>
      <c r="E42" s="8">
        <v>110480.744662</v>
      </c>
      <c r="F42" s="8">
        <v>215775.36899399999</v>
      </c>
      <c r="G42" s="8">
        <v>372826.30208300002</v>
      </c>
      <c r="H42" s="8">
        <v>592153.52634099999</v>
      </c>
      <c r="I42" s="8">
        <v>883761.98043899995</v>
      </c>
      <c r="J42" s="8">
        <v>1258507.3565469999</v>
      </c>
      <c r="K42" s="8"/>
    </row>
    <row r="43" spans="1:11" ht="15.75" x14ac:dyDescent="0.15">
      <c r="A43" s="8">
        <v>39</v>
      </c>
      <c r="B43" s="8">
        <v>1727.6791559999999</v>
      </c>
      <c r="C43" s="10">
        <v>13793.570673</v>
      </c>
      <c r="D43" s="8">
        <v>46616.364710000002</v>
      </c>
      <c r="E43" s="8">
        <v>110460.889021</v>
      </c>
      <c r="F43" s="8">
        <v>215916.025203</v>
      </c>
      <c r="G43" s="8">
        <v>372908.97463000001</v>
      </c>
      <c r="H43" s="8">
        <v>592232.86423599999</v>
      </c>
      <c r="I43" s="8">
        <v>884083.65571700002</v>
      </c>
      <c r="J43" s="8">
        <v>1259010.9793219999</v>
      </c>
      <c r="K43" s="8"/>
    </row>
    <row r="44" spans="1:11" ht="15.75" x14ac:dyDescent="0.15">
      <c r="A44" s="8">
        <v>40</v>
      </c>
      <c r="B44" s="8">
        <v>1684.701055</v>
      </c>
      <c r="C44" s="10">
        <v>13814.104079000001</v>
      </c>
      <c r="D44" s="8">
        <v>46646.437639999996</v>
      </c>
      <c r="E44" s="8">
        <v>110463.146637</v>
      </c>
      <c r="F44" s="8">
        <v>215819.52266300001</v>
      </c>
      <c r="G44" s="8">
        <v>372960.00728199998</v>
      </c>
      <c r="H44" s="8">
        <v>592219.67871799995</v>
      </c>
      <c r="I44" s="8">
        <v>884158.02509899996</v>
      </c>
      <c r="J44" s="8">
        <v>1258782.3923190001</v>
      </c>
      <c r="K44" s="8"/>
    </row>
    <row r="45" spans="1:11" ht="15.75" x14ac:dyDescent="0.15">
      <c r="A45" s="8">
        <v>41</v>
      </c>
      <c r="B45" s="8">
        <v>1719.4256170000001</v>
      </c>
      <c r="C45" s="10">
        <v>13801.951814</v>
      </c>
      <c r="D45" s="8">
        <v>46649.320861</v>
      </c>
      <c r="E45" s="8">
        <v>110471.74637399999</v>
      </c>
      <c r="F45" s="8">
        <v>215797.33989800001</v>
      </c>
      <c r="G45" s="8">
        <v>372910.03204100003</v>
      </c>
      <c r="H45" s="8">
        <v>592288.82885100006</v>
      </c>
      <c r="I45" s="8">
        <v>884005.015227</v>
      </c>
      <c r="J45" s="8">
        <v>1258817.922239</v>
      </c>
      <c r="K45" s="8"/>
    </row>
    <row r="46" spans="1:11" ht="15.75" x14ac:dyDescent="0.15">
      <c r="A46" s="8">
        <v>42</v>
      </c>
      <c r="B46" s="8"/>
      <c r="C46" s="10">
        <v>13800.615314000001</v>
      </c>
      <c r="D46" s="8">
        <v>46606.291601999998</v>
      </c>
      <c r="E46" s="8">
        <v>110549.49700600001</v>
      </c>
      <c r="F46" s="8">
        <v>215859.844102</v>
      </c>
      <c r="G46" s="8">
        <v>373045.115536</v>
      </c>
      <c r="H46" s="8">
        <v>592282.95534500002</v>
      </c>
      <c r="I46" s="8">
        <v>884204.63799800002</v>
      </c>
      <c r="J46" s="8">
        <v>1259054.31131</v>
      </c>
      <c r="K46" s="8"/>
    </row>
    <row r="47" spans="1:11" ht="15.75" x14ac:dyDescent="0.15">
      <c r="A47" s="8">
        <v>43</v>
      </c>
      <c r="B47" s="8">
        <v>1724.187105</v>
      </c>
      <c r="C47" s="10">
        <v>13822.119288</v>
      </c>
      <c r="D47" s="8">
        <v>46645.418297999997</v>
      </c>
      <c r="E47" s="8">
        <v>110512.809089</v>
      </c>
      <c r="F47" s="8">
        <v>215945.55384099999</v>
      </c>
      <c r="G47" s="8">
        <v>373071.78393500001</v>
      </c>
      <c r="H47" s="8">
        <v>592310.41127299995</v>
      </c>
      <c r="I47" s="8">
        <v>884325.74291799997</v>
      </c>
      <c r="J47" s="8">
        <v>1259295.0820150001</v>
      </c>
      <c r="K47" s="8"/>
    </row>
    <row r="48" spans="1:11" ht="15.75" x14ac:dyDescent="0.15">
      <c r="A48" s="8">
        <v>44</v>
      </c>
      <c r="B48" s="8">
        <v>1727.4303520000001</v>
      </c>
      <c r="C48" s="10">
        <v>13816.074355000001</v>
      </c>
      <c r="D48" s="8">
        <v>46636.570985999999</v>
      </c>
      <c r="E48" s="8">
        <v>110532.835303</v>
      </c>
      <c r="F48" s="8">
        <v>215855.78197499999</v>
      </c>
      <c r="G48" s="8">
        <v>373127.880427</v>
      </c>
      <c r="H48" s="8">
        <v>592388.33192000003</v>
      </c>
      <c r="I48" s="8">
        <v>884501.57556499995</v>
      </c>
      <c r="J48" s="8">
        <v>1259266.5679309999</v>
      </c>
      <c r="K48" s="8"/>
    </row>
    <row r="49" spans="1:11" ht="15.75" x14ac:dyDescent="0.15">
      <c r="A49" s="8">
        <v>45</v>
      </c>
      <c r="B49" s="8"/>
      <c r="C49" s="10">
        <v>13814.160868000001</v>
      </c>
      <c r="D49" s="8">
        <v>46625.306923999997</v>
      </c>
      <c r="E49" s="8">
        <v>110547.626003</v>
      </c>
      <c r="F49" s="8">
        <v>215865.51624699999</v>
      </c>
      <c r="G49" s="8">
        <v>373102.52039800002</v>
      </c>
      <c r="H49" s="8">
        <v>592583.80728299997</v>
      </c>
      <c r="I49" s="8">
        <v>884460.28736099997</v>
      </c>
      <c r="J49" s="8">
        <v>1259230.5286369999</v>
      </c>
      <c r="K49" s="8"/>
    </row>
    <row r="50" spans="1:11" ht="15.75" x14ac:dyDescent="0.15">
      <c r="A50" s="8">
        <v>46</v>
      </c>
      <c r="B50" s="8">
        <v>1721.6524380000001</v>
      </c>
      <c r="C50" s="10">
        <v>13819.714642999999</v>
      </c>
      <c r="D50" s="8">
        <v>46563.498761000003</v>
      </c>
      <c r="E50" s="8">
        <v>110475.452982</v>
      </c>
      <c r="F50" s="8">
        <v>215852.60634500001</v>
      </c>
      <c r="G50" s="8">
        <v>373146.47787100001</v>
      </c>
      <c r="H50" s="8">
        <v>592568.40353999997</v>
      </c>
      <c r="I50" s="8">
        <v>884449.65975600004</v>
      </c>
      <c r="J50" s="8">
        <v>1259291.62626</v>
      </c>
      <c r="K50" s="8"/>
    </row>
    <row r="51" spans="1:11" ht="15.75" x14ac:dyDescent="0.15">
      <c r="A51" s="8">
        <v>47</v>
      </c>
      <c r="B51" s="8"/>
      <c r="C51" s="10">
        <v>13822.786978</v>
      </c>
      <c r="D51" s="8">
        <v>46640.533751000003</v>
      </c>
      <c r="E51" s="8">
        <v>110531.04117500001</v>
      </c>
      <c r="F51" s="8">
        <v>215791.98855800001</v>
      </c>
      <c r="G51" s="8">
        <v>373107.45247700001</v>
      </c>
      <c r="H51" s="8">
        <v>592543.797028</v>
      </c>
      <c r="I51" s="8">
        <v>884515.57652899995</v>
      </c>
      <c r="J51" s="8">
        <v>1259243.1926599999</v>
      </c>
      <c r="K51" s="8"/>
    </row>
    <row r="52" spans="1:11" ht="15.75" x14ac:dyDescent="0.15">
      <c r="A52" s="8">
        <v>48</v>
      </c>
      <c r="B52" s="8">
        <v>1727.6485270000001</v>
      </c>
      <c r="C52" s="10">
        <v>13823.324177</v>
      </c>
      <c r="D52" s="8">
        <v>46627.334685000002</v>
      </c>
      <c r="E52" s="8">
        <v>110518.357628</v>
      </c>
      <c r="F52" s="8">
        <v>215896.58015600001</v>
      </c>
      <c r="G52" s="8">
        <v>373031.02104800002</v>
      </c>
      <c r="H52" s="8">
        <v>592598.60214800003</v>
      </c>
      <c r="I52" s="8">
        <v>884552.20481100003</v>
      </c>
      <c r="J52" s="8">
        <v>1259381.380505</v>
      </c>
      <c r="K52" s="8"/>
    </row>
    <row r="53" spans="1:11" ht="15.75" x14ac:dyDescent="0.15">
      <c r="A53" s="8">
        <v>49</v>
      </c>
      <c r="B53" s="8"/>
      <c r="C53" s="10">
        <v>13823.494608999999</v>
      </c>
      <c r="D53" s="8">
        <v>46637.752719999997</v>
      </c>
      <c r="E53" s="8">
        <v>110530.477421</v>
      </c>
      <c r="F53" s="8">
        <v>215905.803124</v>
      </c>
      <c r="G53" s="8">
        <v>373093.41777300002</v>
      </c>
      <c r="H53" s="8">
        <v>592642.94039899996</v>
      </c>
      <c r="I53" s="8">
        <v>884612.86146199994</v>
      </c>
      <c r="J53" s="8">
        <v>1259556.0630069999</v>
      </c>
      <c r="K53" s="8"/>
    </row>
    <row r="54" spans="1:11" ht="15.75" x14ac:dyDescent="0.15">
      <c r="A54" s="8">
        <v>50</v>
      </c>
      <c r="B54" s="8">
        <v>1727.9202479999999</v>
      </c>
      <c r="C54" s="10">
        <v>13822.763712</v>
      </c>
      <c r="D54" s="8">
        <v>46647.303767999998</v>
      </c>
      <c r="E54" s="8">
        <v>110555.48323300001</v>
      </c>
      <c r="F54" s="8">
        <v>215960.09586900001</v>
      </c>
      <c r="G54" s="8">
        <v>373233.75677799998</v>
      </c>
      <c r="H54" s="8">
        <v>592671.07602299994</v>
      </c>
      <c r="I54" s="8">
        <v>884709.62651800003</v>
      </c>
      <c r="J54" s="8">
        <v>1259562.2613059999</v>
      </c>
      <c r="K54" s="8"/>
    </row>
    <row r="55" spans="1:11" ht="15.75" x14ac:dyDescent="0.15">
      <c r="A55" s="8">
        <v>51</v>
      </c>
      <c r="B55" s="8"/>
      <c r="C55" s="10">
        <v>13814.428508000001</v>
      </c>
      <c r="D55" s="8">
        <v>46617.158929999998</v>
      </c>
      <c r="E55" s="8">
        <v>110582.410284</v>
      </c>
      <c r="F55" s="8">
        <v>215947.215964</v>
      </c>
      <c r="G55" s="8">
        <v>373174.96968799998</v>
      </c>
      <c r="H55" s="8">
        <v>592573.68514199997</v>
      </c>
      <c r="I55" s="8">
        <v>884684.57698400004</v>
      </c>
      <c r="J55" s="8">
        <v>1259551.6613380001</v>
      </c>
      <c r="K55" s="8"/>
    </row>
    <row r="56" spans="1:11" ht="15.75" x14ac:dyDescent="0.15">
      <c r="A56" s="8">
        <v>52</v>
      </c>
      <c r="B56" s="8"/>
      <c r="C56" s="10">
        <v>13821.322571999999</v>
      </c>
      <c r="D56" s="8">
        <v>46648.509836999998</v>
      </c>
      <c r="E56" s="8">
        <v>110575.237622</v>
      </c>
      <c r="F56" s="8">
        <v>215982.187321</v>
      </c>
      <c r="G56" s="8">
        <v>373213.16969200002</v>
      </c>
      <c r="H56" s="8">
        <v>592677.85054500005</v>
      </c>
      <c r="I56" s="8">
        <v>884687.89225100004</v>
      </c>
      <c r="J56" s="8">
        <v>1259612.9847540001</v>
      </c>
      <c r="K56" s="8"/>
    </row>
    <row r="57" spans="1:11" ht="15.75" x14ac:dyDescent="0.15">
      <c r="A57" s="8">
        <v>53</v>
      </c>
      <c r="B57" s="8"/>
      <c r="C57" s="10">
        <v>13822.863216</v>
      </c>
      <c r="D57" s="8">
        <v>46645.064636000003</v>
      </c>
      <c r="E57" s="8">
        <v>110562.673905</v>
      </c>
      <c r="F57" s="8">
        <v>215971.510802</v>
      </c>
      <c r="G57" s="8">
        <v>373201.97292199999</v>
      </c>
      <c r="H57" s="8">
        <v>592542.65396300005</v>
      </c>
      <c r="I57" s="8">
        <v>884268.08196900005</v>
      </c>
      <c r="J57" s="8">
        <v>1259459.9491330001</v>
      </c>
      <c r="K57" s="8"/>
    </row>
    <row r="58" spans="1:11" ht="15.75" x14ac:dyDescent="0.15">
      <c r="A58" s="8">
        <v>54</v>
      </c>
      <c r="B58" s="8">
        <v>1726.175195</v>
      </c>
      <c r="C58" s="10">
        <v>13814.264665999999</v>
      </c>
      <c r="D58" s="8"/>
      <c r="E58" s="8">
        <v>110565.88322</v>
      </c>
      <c r="F58" s="8">
        <v>215949.20887500001</v>
      </c>
      <c r="G58" s="8">
        <v>373119.54252000002</v>
      </c>
      <c r="H58" s="8">
        <v>592558.79640800005</v>
      </c>
      <c r="I58" s="8">
        <v>884478.19955899997</v>
      </c>
      <c r="J58" s="8">
        <v>1259432.273237</v>
      </c>
      <c r="K58" s="8"/>
    </row>
    <row r="59" spans="1:11" ht="15.75" x14ac:dyDescent="0.15">
      <c r="A59" s="8">
        <v>55</v>
      </c>
      <c r="B59" s="8"/>
      <c r="C59" s="10">
        <v>13823.576712</v>
      </c>
      <c r="D59" s="8">
        <v>46651.072631000003</v>
      </c>
      <c r="E59" s="8">
        <v>110551.59521100001</v>
      </c>
      <c r="F59" s="8">
        <v>215949.37209700001</v>
      </c>
      <c r="G59" s="8">
        <v>373012.73765700002</v>
      </c>
      <c r="H59" s="8">
        <v>592317.10301600001</v>
      </c>
      <c r="I59" s="8">
        <v>884316.11315600004</v>
      </c>
      <c r="J59" s="8">
        <v>1258945.1492860001</v>
      </c>
      <c r="K59" s="8"/>
    </row>
    <row r="60" spans="1:11" ht="15.75" x14ac:dyDescent="0.15">
      <c r="A60" s="8">
        <v>56</v>
      </c>
      <c r="B60" s="8"/>
      <c r="C60" s="10"/>
      <c r="D60" s="8">
        <v>46649.389058000001</v>
      </c>
      <c r="E60" s="8">
        <v>110571.176005</v>
      </c>
      <c r="F60" s="8">
        <v>215772.092561</v>
      </c>
      <c r="G60" s="8">
        <v>373023.83065900003</v>
      </c>
      <c r="H60" s="8">
        <v>592314.75822900003</v>
      </c>
      <c r="I60" s="8">
        <v>884288.18641700002</v>
      </c>
      <c r="J60" s="8">
        <v>1258964.4210989999</v>
      </c>
      <c r="K60" s="8"/>
    </row>
    <row r="61" spans="1:11" ht="15.75" x14ac:dyDescent="0.15">
      <c r="A61" s="8">
        <v>57</v>
      </c>
      <c r="B61" s="8"/>
      <c r="C61" s="10">
        <v>13787.267499</v>
      </c>
      <c r="D61" s="8">
        <v>46605.830352999998</v>
      </c>
      <c r="E61" s="8">
        <v>110545.012501</v>
      </c>
      <c r="F61" s="8">
        <v>215942.53396599999</v>
      </c>
      <c r="G61" s="8">
        <v>373113.12538799999</v>
      </c>
      <c r="H61" s="8">
        <v>592412.78843099996</v>
      </c>
      <c r="I61" s="8">
        <v>884392.12075200002</v>
      </c>
      <c r="J61" s="8">
        <v>1258948.2263239999</v>
      </c>
      <c r="K61" s="8"/>
    </row>
    <row r="62" spans="1:11" ht="15.75" x14ac:dyDescent="0.15">
      <c r="A62" s="8">
        <v>58</v>
      </c>
      <c r="B62" s="8">
        <v>1721.3784860000001</v>
      </c>
      <c r="C62" s="10">
        <v>13796.949879</v>
      </c>
      <c r="D62" s="8">
        <v>46648.323277000003</v>
      </c>
      <c r="E62" s="8">
        <v>110532.35271799999</v>
      </c>
      <c r="F62" s="8">
        <v>215713.87584200001</v>
      </c>
      <c r="G62" s="8">
        <v>373053.43891199998</v>
      </c>
      <c r="H62" s="8">
        <v>592459.51700500003</v>
      </c>
      <c r="I62" s="8">
        <v>884401.62690499995</v>
      </c>
      <c r="J62" s="8">
        <v>1259302.052009</v>
      </c>
      <c r="K62" s="8"/>
    </row>
    <row r="63" spans="1:11" ht="15.75" x14ac:dyDescent="0.15">
      <c r="A63" s="8">
        <v>59</v>
      </c>
      <c r="B63" s="8"/>
      <c r="C63" s="10">
        <v>13816.562518999999</v>
      </c>
      <c r="D63" s="8">
        <v>46605.567767</v>
      </c>
      <c r="E63" s="8">
        <v>110576.604028</v>
      </c>
      <c r="F63" s="8">
        <v>215877.131005</v>
      </c>
      <c r="G63" s="8">
        <v>373116.99184799998</v>
      </c>
      <c r="H63" s="8">
        <v>592455.45607900003</v>
      </c>
      <c r="I63" s="8">
        <v>884247.36512099998</v>
      </c>
      <c r="J63" s="8">
        <v>1259174.542681</v>
      </c>
      <c r="K63" s="8"/>
    </row>
    <row r="64" spans="1:11" ht="15.75" x14ac:dyDescent="0.15">
      <c r="A64" s="8">
        <v>60</v>
      </c>
      <c r="B64" s="8">
        <v>1726.221892</v>
      </c>
      <c r="C64" s="10">
        <v>13820.941928</v>
      </c>
      <c r="D64" s="8">
        <v>46645.488260999999</v>
      </c>
      <c r="E64" s="8">
        <v>110447.04229700001</v>
      </c>
      <c r="F64" s="8">
        <v>215913.31581599999</v>
      </c>
      <c r="G64" s="8">
        <v>373092.93547899998</v>
      </c>
      <c r="H64" s="8">
        <v>592368.556461</v>
      </c>
      <c r="I64" s="8">
        <v>884391.69756899995</v>
      </c>
      <c r="J64" s="8">
        <v>1259205.8074360001</v>
      </c>
      <c r="K64" s="8"/>
    </row>
    <row r="65" spans="1:11" ht="15.75" x14ac:dyDescent="0.15">
      <c r="A65" s="8">
        <v>61</v>
      </c>
      <c r="B65" s="8"/>
      <c r="C65" s="10">
        <v>13819.32093</v>
      </c>
      <c r="D65" s="8">
        <v>46642.881715000003</v>
      </c>
      <c r="E65" s="8">
        <v>110452.16902099999</v>
      </c>
      <c r="F65" s="8">
        <v>215920.133539</v>
      </c>
      <c r="G65" s="8">
        <v>373115.07698100002</v>
      </c>
      <c r="H65" s="8">
        <v>592323.44337600004</v>
      </c>
      <c r="I65" s="19">
        <v>884409.094851</v>
      </c>
      <c r="J65" s="8">
        <v>1259249.2222899999</v>
      </c>
      <c r="K65" s="8"/>
    </row>
    <row r="66" spans="1:11" ht="15.75" x14ac:dyDescent="0.15">
      <c r="A66" s="8">
        <v>62</v>
      </c>
      <c r="B66" s="8"/>
      <c r="C66" s="10">
        <v>13821.089344</v>
      </c>
      <c r="D66" s="8">
        <v>46621.186776000002</v>
      </c>
      <c r="E66" s="8">
        <v>110567.98108</v>
      </c>
      <c r="F66" s="8">
        <v>215912.126869</v>
      </c>
      <c r="G66" s="8">
        <v>373179.33756000001</v>
      </c>
      <c r="H66" s="8">
        <v>592552.47467999998</v>
      </c>
      <c r="I66" s="8">
        <v>884555.85457299999</v>
      </c>
      <c r="J66" s="8">
        <v>1259481.488712</v>
      </c>
      <c r="K66" s="8"/>
    </row>
    <row r="67" spans="1:11" ht="15.75" x14ac:dyDescent="0.15">
      <c r="A67" s="8">
        <v>63</v>
      </c>
      <c r="B67" s="8">
        <v>1727.0231590000001</v>
      </c>
      <c r="C67" s="10">
        <v>13811.716528000001</v>
      </c>
      <c r="D67" s="8">
        <v>46578.344904999998</v>
      </c>
      <c r="E67" s="8">
        <v>110559.94440399999</v>
      </c>
      <c r="F67" s="8">
        <v>215923.710028</v>
      </c>
      <c r="G67" s="8">
        <v>373132.188356</v>
      </c>
      <c r="H67" s="8">
        <v>592493.991285</v>
      </c>
      <c r="I67" s="8">
        <v>884581.47925600002</v>
      </c>
      <c r="J67" s="8">
        <v>1259433.216461</v>
      </c>
      <c r="K67" s="8"/>
    </row>
    <row r="68" spans="1:11" ht="15.75" x14ac:dyDescent="0.15">
      <c r="A68" s="8">
        <v>64</v>
      </c>
      <c r="B68" s="8"/>
      <c r="C68" s="10">
        <v>13807.709169</v>
      </c>
      <c r="D68" s="8">
        <v>46630.731053000003</v>
      </c>
      <c r="E68" s="8">
        <v>110538.411555</v>
      </c>
      <c r="F68" s="8">
        <v>215900.52188399999</v>
      </c>
      <c r="G68" s="8">
        <v>373152.49593400001</v>
      </c>
      <c r="H68" s="8">
        <v>592556.16505499999</v>
      </c>
      <c r="I68" s="8">
        <v>884441.16023899999</v>
      </c>
      <c r="J68" s="8">
        <v>1259467.4783399999</v>
      </c>
      <c r="K68" s="8"/>
    </row>
    <row r="69" spans="1:11" ht="15.75" x14ac:dyDescent="0.15">
      <c r="A69" s="8">
        <v>65</v>
      </c>
      <c r="B69" s="8"/>
      <c r="C69" s="10">
        <v>13810.497927</v>
      </c>
      <c r="D69" s="8">
        <v>46632.377197000002</v>
      </c>
      <c r="E69" s="8">
        <v>110540.93214999999</v>
      </c>
      <c r="F69" s="8">
        <v>215909.34949399999</v>
      </c>
      <c r="G69" s="8">
        <v>373141.24839899997</v>
      </c>
      <c r="H69" s="8">
        <v>592638.08863200003</v>
      </c>
      <c r="I69" s="8">
        <v>884625.88811900001</v>
      </c>
      <c r="J69" s="8">
        <v>1259559.7872329999</v>
      </c>
      <c r="K69" s="8"/>
    </row>
    <row r="70" spans="1:11" ht="15.75" x14ac:dyDescent="0.15">
      <c r="A70" s="8">
        <v>66</v>
      </c>
      <c r="B70" s="8"/>
      <c r="C70" s="10">
        <v>13822.641092</v>
      </c>
      <c r="D70" s="8">
        <v>46599.925410999997</v>
      </c>
      <c r="E70" s="8">
        <v>110575.72193</v>
      </c>
      <c r="F70" s="8">
        <v>215929.178251</v>
      </c>
      <c r="G70" s="8">
        <v>373131.72405299998</v>
      </c>
      <c r="H70" s="8">
        <v>592589.35976799997</v>
      </c>
      <c r="I70" s="8">
        <v>884561.106164</v>
      </c>
      <c r="J70" s="8">
        <v>1259433.17294</v>
      </c>
      <c r="K70" s="8"/>
    </row>
    <row r="71" spans="1:11" ht="15.75" x14ac:dyDescent="0.15">
      <c r="A71" s="8">
        <v>67</v>
      </c>
      <c r="B71" s="8"/>
      <c r="C71" s="10">
        <v>13823.156567</v>
      </c>
      <c r="D71" s="8">
        <v>46632.700068999999</v>
      </c>
      <c r="E71" s="8">
        <v>110506.985122</v>
      </c>
      <c r="F71" s="8">
        <v>215947.35248599999</v>
      </c>
      <c r="G71" s="8">
        <v>373211.836923</v>
      </c>
      <c r="H71" s="8">
        <v>592526.28997299995</v>
      </c>
      <c r="I71" s="8">
        <v>884680.15472500003</v>
      </c>
      <c r="J71" s="8">
        <v>1259636.5971850001</v>
      </c>
      <c r="K71" s="8"/>
    </row>
    <row r="72" spans="1:11" ht="15.75" x14ac:dyDescent="0.15">
      <c r="A72" s="8">
        <v>68</v>
      </c>
      <c r="B72" s="8"/>
      <c r="C72" s="10">
        <v>13819.596911000001</v>
      </c>
      <c r="D72" s="8">
        <v>46637.392979999997</v>
      </c>
      <c r="E72" s="8">
        <v>110508.27869599999</v>
      </c>
      <c r="F72" s="8">
        <v>215922.989313</v>
      </c>
      <c r="G72" s="8">
        <v>373170.63431400002</v>
      </c>
      <c r="H72" s="8">
        <v>592520.20539899997</v>
      </c>
      <c r="I72" s="8">
        <v>884523.44843500003</v>
      </c>
      <c r="J72" s="8">
        <v>1259441.2771989999</v>
      </c>
      <c r="K72" s="8"/>
    </row>
    <row r="73" spans="1:11" ht="15.75" x14ac:dyDescent="0.15">
      <c r="A73" s="8">
        <v>69</v>
      </c>
      <c r="B73" s="8"/>
      <c r="C73" s="10">
        <v>13823.855111000001</v>
      </c>
      <c r="D73" s="8">
        <v>46637.576097999998</v>
      </c>
      <c r="E73" s="8">
        <v>110586.900488</v>
      </c>
      <c r="F73" s="8">
        <v>215948.856463</v>
      </c>
      <c r="G73" s="8">
        <v>373215.89361600002</v>
      </c>
      <c r="H73" s="8">
        <v>592627.72549400001</v>
      </c>
      <c r="I73" s="8">
        <v>884523.42969500006</v>
      </c>
      <c r="J73" s="8">
        <v>1259498.2883629999</v>
      </c>
      <c r="K73" s="8"/>
    </row>
    <row r="74" spans="1:11" ht="15.75" x14ac:dyDescent="0.15">
      <c r="A74" s="8">
        <v>70</v>
      </c>
      <c r="B74" s="8"/>
      <c r="C74" s="10"/>
      <c r="D74" s="8">
        <v>46635.063180999998</v>
      </c>
      <c r="E74" s="8">
        <v>110516.804714</v>
      </c>
      <c r="F74" s="8">
        <v>215914.12453999999</v>
      </c>
      <c r="G74" s="8">
        <v>373123.55044800002</v>
      </c>
      <c r="H74" s="8">
        <v>592532.311354</v>
      </c>
      <c r="I74" s="8">
        <v>884440.06235000002</v>
      </c>
      <c r="J74" s="8">
        <v>1259395.962116</v>
      </c>
      <c r="K74" s="8"/>
    </row>
    <row r="75" spans="1:11" ht="15.75" x14ac:dyDescent="0.15">
      <c r="A75" s="8">
        <v>71</v>
      </c>
      <c r="B75" s="8">
        <v>1727.336415</v>
      </c>
      <c r="C75" s="10">
        <v>13817.296681</v>
      </c>
      <c r="D75" s="8">
        <v>46650.289290000001</v>
      </c>
      <c r="E75" s="8">
        <v>110578.778777</v>
      </c>
      <c r="F75" s="8">
        <v>215968.161762</v>
      </c>
      <c r="G75" s="8">
        <v>373162.10875399999</v>
      </c>
      <c r="H75" s="8">
        <v>592403.79662899999</v>
      </c>
      <c r="I75" s="8">
        <v>884394.74151700002</v>
      </c>
      <c r="J75" s="8">
        <v>1259420.6337029999</v>
      </c>
      <c r="K75" s="8"/>
    </row>
    <row r="76" spans="1:11" ht="15.75" x14ac:dyDescent="0.15">
      <c r="A76" s="8">
        <v>72</v>
      </c>
      <c r="B76" s="8">
        <v>1714.0371399999999</v>
      </c>
      <c r="C76" s="10">
        <v>13799.866717000001</v>
      </c>
      <c r="D76" s="8">
        <v>46606.60039</v>
      </c>
      <c r="E76" s="8">
        <v>110547.11599799999</v>
      </c>
      <c r="F76" s="8">
        <v>215951.21458199999</v>
      </c>
      <c r="G76" s="8">
        <v>373069.97202099999</v>
      </c>
      <c r="H76" s="8">
        <v>592478.35663599998</v>
      </c>
      <c r="I76" s="8">
        <v>884413.71959200001</v>
      </c>
      <c r="J76" s="8">
        <v>1259464.491376</v>
      </c>
      <c r="K76" s="8"/>
    </row>
    <row r="77" spans="1:11" ht="15.75" x14ac:dyDescent="0.15">
      <c r="A77" s="8">
        <v>73</v>
      </c>
      <c r="B77" s="8">
        <v>1717.4149849999999</v>
      </c>
      <c r="C77" s="10">
        <v>13823.591909000001</v>
      </c>
      <c r="D77" s="8">
        <v>46634.425384000002</v>
      </c>
      <c r="E77" s="8">
        <v>110475.892676</v>
      </c>
      <c r="F77" s="8">
        <v>215925.46363000001</v>
      </c>
      <c r="G77" s="8">
        <v>373104.17761900002</v>
      </c>
      <c r="H77" s="8">
        <v>592484.81121900002</v>
      </c>
      <c r="I77" s="8">
        <v>884565.57260399999</v>
      </c>
      <c r="J77" s="8">
        <v>1259531.687903</v>
      </c>
      <c r="K77" s="8"/>
    </row>
    <row r="78" spans="1:11" ht="15.75" x14ac:dyDescent="0.15">
      <c r="A78" s="8">
        <v>74</v>
      </c>
      <c r="B78" s="8"/>
      <c r="C78" s="10">
        <v>13800.947893</v>
      </c>
      <c r="D78" s="8">
        <v>46653.75202</v>
      </c>
      <c r="E78" s="8">
        <v>110559.368751</v>
      </c>
      <c r="F78" s="8">
        <v>215896.77120700001</v>
      </c>
      <c r="G78" s="8">
        <v>373170.98989800003</v>
      </c>
      <c r="H78" s="8">
        <v>592554.991056</v>
      </c>
      <c r="I78" s="8">
        <v>884594.59605099994</v>
      </c>
      <c r="J78" s="8">
        <v>1259485.8002530001</v>
      </c>
      <c r="K78" s="8"/>
    </row>
    <row r="79" spans="1:11" ht="15.75" x14ac:dyDescent="0.15">
      <c r="A79" s="8">
        <v>75</v>
      </c>
      <c r="B79" s="8">
        <v>1709.968065</v>
      </c>
      <c r="C79" s="10">
        <v>13786.791384</v>
      </c>
      <c r="D79" s="8">
        <v>46635.524007</v>
      </c>
      <c r="E79" s="8">
        <v>110512.85101899999</v>
      </c>
      <c r="F79" s="8">
        <v>215970.72227299999</v>
      </c>
      <c r="G79" s="8">
        <v>373202.85522899998</v>
      </c>
      <c r="H79" s="8">
        <v>592669.73746099998</v>
      </c>
      <c r="I79" s="8">
        <v>884674.58928499999</v>
      </c>
      <c r="J79" s="8">
        <v>1259565.0128649999</v>
      </c>
      <c r="K79" s="8"/>
    </row>
    <row r="80" spans="1:11" ht="15.75" x14ac:dyDescent="0.15">
      <c r="A80" s="8">
        <v>76</v>
      </c>
      <c r="B80" s="8"/>
      <c r="C80" s="10"/>
      <c r="D80" s="8">
        <v>46654.302802999999</v>
      </c>
      <c r="E80" s="8">
        <v>110563.04043199999</v>
      </c>
      <c r="F80" s="8">
        <v>215840.087332</v>
      </c>
      <c r="G80" s="8">
        <v>373082.79778099997</v>
      </c>
      <c r="H80" s="8">
        <v>592574.85785599996</v>
      </c>
      <c r="I80" s="8">
        <v>884570.98698799999</v>
      </c>
      <c r="J80" s="8">
        <v>1259570.27957</v>
      </c>
      <c r="K80" s="8"/>
    </row>
    <row r="81" spans="1:11" ht="15.75" x14ac:dyDescent="0.15">
      <c r="A81" s="8">
        <v>77</v>
      </c>
      <c r="B81" s="8">
        <v>1724.451024</v>
      </c>
      <c r="C81" s="10">
        <v>13819.539718</v>
      </c>
      <c r="D81" s="8">
        <v>46615.463426000002</v>
      </c>
      <c r="E81" s="8">
        <v>110541.76002099999</v>
      </c>
      <c r="F81" s="19">
        <v>215956.223749</v>
      </c>
      <c r="G81" s="8">
        <v>373071.89809799998</v>
      </c>
      <c r="H81" s="8">
        <v>592597.05370000005</v>
      </c>
      <c r="I81" s="8">
        <v>884582.28198199999</v>
      </c>
      <c r="J81" s="8">
        <v>1259413.1528960001</v>
      </c>
      <c r="K81" s="8"/>
    </row>
    <row r="82" spans="1:11" ht="15.75" x14ac:dyDescent="0.15">
      <c r="A82" s="8">
        <v>78</v>
      </c>
      <c r="B82" s="8">
        <v>1722.8009010000001</v>
      </c>
      <c r="C82" s="10">
        <v>13821.420987</v>
      </c>
      <c r="D82" s="8">
        <v>46641.492513999998</v>
      </c>
      <c r="E82" s="8">
        <v>110571.83881</v>
      </c>
      <c r="F82" s="19">
        <v>215938.36450500001</v>
      </c>
      <c r="G82" s="8">
        <v>373121.499863</v>
      </c>
      <c r="H82" s="8">
        <v>592471.19950400002</v>
      </c>
      <c r="I82" s="8">
        <v>884217.70301499998</v>
      </c>
      <c r="J82" s="8">
        <v>1258806.888052</v>
      </c>
      <c r="K82" s="8"/>
    </row>
    <row r="83" spans="1:11" ht="15.75" x14ac:dyDescent="0.15">
      <c r="A83" s="8">
        <v>79</v>
      </c>
      <c r="B83" s="8">
        <v>1719.6253569999999</v>
      </c>
      <c r="C83" s="10">
        <v>13804.984490999999</v>
      </c>
      <c r="D83" s="8">
        <v>46614.561299000001</v>
      </c>
      <c r="E83" s="8">
        <v>110549.15068200001</v>
      </c>
      <c r="F83" s="19">
        <v>215951.15284900001</v>
      </c>
      <c r="G83" s="8">
        <v>373184.14213499997</v>
      </c>
      <c r="H83" s="8">
        <v>592630.56854100002</v>
      </c>
      <c r="I83" s="8">
        <v>884563.17610100005</v>
      </c>
      <c r="J83" s="8">
        <v>1259576.6727760001</v>
      </c>
      <c r="K83" s="8"/>
    </row>
    <row r="84" spans="1:11" ht="15.75" x14ac:dyDescent="0.15">
      <c r="A84" s="8">
        <v>80</v>
      </c>
      <c r="B84" s="8">
        <v>1693.3958250000001</v>
      </c>
      <c r="C84" s="10"/>
      <c r="D84" s="8">
        <v>46630.516984000002</v>
      </c>
      <c r="E84" s="8">
        <v>110514.642764</v>
      </c>
      <c r="F84" s="19">
        <v>215964.64804199999</v>
      </c>
      <c r="G84" s="8">
        <v>373226.91526699997</v>
      </c>
      <c r="H84" s="8">
        <v>592673.32199500001</v>
      </c>
      <c r="I84" s="8">
        <v>884609.32173099997</v>
      </c>
      <c r="J84" s="8">
        <v>1259546.323075</v>
      </c>
      <c r="K84" s="8"/>
    </row>
    <row r="85" spans="1:11" ht="15.75" x14ac:dyDescent="0.15">
      <c r="A85" s="8">
        <v>81</v>
      </c>
      <c r="B85" s="8"/>
      <c r="C85" s="10"/>
      <c r="D85" s="8">
        <v>46624.893491000003</v>
      </c>
      <c r="E85" s="8">
        <v>110564.72784199999</v>
      </c>
      <c r="F85" s="8">
        <v>215973.95561899999</v>
      </c>
      <c r="G85" s="8">
        <v>373180.62520399998</v>
      </c>
      <c r="H85" s="8">
        <v>592577.49375999998</v>
      </c>
      <c r="I85" s="8">
        <v>884604.60914499999</v>
      </c>
      <c r="J85" s="8">
        <v>1259564.798069</v>
      </c>
      <c r="K85" s="8"/>
    </row>
    <row r="86" spans="1:11" ht="15.75" x14ac:dyDescent="0.15">
      <c r="A86" s="8">
        <v>82</v>
      </c>
      <c r="B86" s="8">
        <v>1727.185888</v>
      </c>
      <c r="C86" s="10">
        <v>13798.971688</v>
      </c>
      <c r="D86" s="8">
        <v>46627.003219999999</v>
      </c>
      <c r="E86" s="8">
        <v>110557.601838</v>
      </c>
      <c r="F86" s="8">
        <v>215873.84982599999</v>
      </c>
      <c r="G86" s="8">
        <v>373134.542892</v>
      </c>
      <c r="H86" s="8">
        <v>592578.64935399999</v>
      </c>
      <c r="I86" s="8">
        <v>884638.51205699996</v>
      </c>
      <c r="J86" s="8">
        <v>1259608.374413</v>
      </c>
      <c r="K86" s="8"/>
    </row>
    <row r="87" spans="1:11" ht="15.75" x14ac:dyDescent="0.15">
      <c r="A87" s="8">
        <v>83</v>
      </c>
      <c r="B87" s="8"/>
      <c r="C87" s="10">
        <v>13820.601005</v>
      </c>
      <c r="D87" s="8">
        <v>46544.228359000001</v>
      </c>
      <c r="E87" s="8">
        <v>110580.63301400001</v>
      </c>
      <c r="F87" s="8">
        <v>215954.969166</v>
      </c>
      <c r="G87" s="8">
        <v>373163.33734600001</v>
      </c>
      <c r="H87" s="8">
        <v>592596.08162099996</v>
      </c>
      <c r="I87" s="8">
        <v>884620.40008100006</v>
      </c>
      <c r="J87" s="8">
        <v>1259516.9297480001</v>
      </c>
      <c r="K87" s="8"/>
    </row>
    <row r="88" spans="1:11" ht="15.75" x14ac:dyDescent="0.15">
      <c r="A88" s="8">
        <v>84</v>
      </c>
      <c r="B88" s="8"/>
      <c r="C88" s="10"/>
      <c r="D88" s="8">
        <v>46639.965199999999</v>
      </c>
      <c r="E88" s="8">
        <v>110556.75945100001</v>
      </c>
      <c r="F88" s="19">
        <v>215969.187332</v>
      </c>
      <c r="G88" s="8">
        <v>373190.09924399998</v>
      </c>
      <c r="H88" s="8">
        <v>592636.95251700003</v>
      </c>
      <c r="I88" s="8">
        <v>884671.32853299996</v>
      </c>
      <c r="J88" s="8">
        <v>1259592.1833850001</v>
      </c>
      <c r="K88" s="8"/>
    </row>
    <row r="89" spans="1:11" ht="15.75" x14ac:dyDescent="0.15">
      <c r="A89" s="8">
        <v>85</v>
      </c>
      <c r="B89" s="8"/>
      <c r="C89" s="10">
        <v>13776.651727</v>
      </c>
      <c r="D89" s="8">
        <v>46586.898730000001</v>
      </c>
      <c r="E89" s="8">
        <v>110562.38523499999</v>
      </c>
      <c r="F89" s="19">
        <v>215855.349005</v>
      </c>
      <c r="G89" s="8">
        <v>373143.20640999998</v>
      </c>
      <c r="H89" s="8">
        <v>592563.53737300006</v>
      </c>
      <c r="I89" s="8">
        <v>884595.02537199995</v>
      </c>
      <c r="J89" s="8">
        <v>1259550.228473</v>
      </c>
      <c r="K89" s="8"/>
    </row>
    <row r="90" spans="1:11" ht="15.75" x14ac:dyDescent="0.15">
      <c r="A90" s="8">
        <v>86</v>
      </c>
      <c r="B90" s="8"/>
      <c r="C90" s="10">
        <v>13822.568681000001</v>
      </c>
      <c r="D90" s="8">
        <v>46609.811938999999</v>
      </c>
      <c r="E90" s="8">
        <v>110556.841072</v>
      </c>
      <c r="F90" s="8">
        <v>215986.60051799999</v>
      </c>
      <c r="G90" s="8">
        <v>373179.03049600002</v>
      </c>
      <c r="H90" s="8">
        <v>592655.93725299998</v>
      </c>
      <c r="I90" s="8">
        <v>884575.98908099998</v>
      </c>
      <c r="J90" s="8">
        <v>1259563.964197</v>
      </c>
      <c r="K90" s="8"/>
    </row>
    <row r="91" spans="1:11" ht="15.75" x14ac:dyDescent="0.15">
      <c r="A91" s="8">
        <v>87</v>
      </c>
      <c r="B91" s="8">
        <v>1723.6383820000001</v>
      </c>
      <c r="C91" s="10">
        <v>13817.069218000001</v>
      </c>
      <c r="D91" s="8">
        <v>46633.037728000003</v>
      </c>
      <c r="E91" s="8">
        <v>110577.605175</v>
      </c>
      <c r="F91" s="8">
        <v>215950.96040800001</v>
      </c>
      <c r="G91" s="8">
        <v>373144.723138</v>
      </c>
      <c r="H91" s="8">
        <v>592492.93561599997</v>
      </c>
      <c r="I91" s="8">
        <v>884603.20176900004</v>
      </c>
      <c r="J91" s="8">
        <v>1259535.234831</v>
      </c>
      <c r="K91" s="8"/>
    </row>
    <row r="92" spans="1:11" ht="15.75" x14ac:dyDescent="0.15">
      <c r="A92" s="8">
        <v>88</v>
      </c>
      <c r="B92" s="8"/>
      <c r="C92" s="10">
        <v>13823.951520000001</v>
      </c>
      <c r="D92" s="8">
        <v>46648.927386000003</v>
      </c>
      <c r="E92" s="8">
        <v>110458.418613</v>
      </c>
      <c r="F92" s="19">
        <v>215945.71297699999</v>
      </c>
      <c r="G92" s="8">
        <v>373203.482005</v>
      </c>
      <c r="H92" s="8">
        <v>592660.30015200004</v>
      </c>
      <c r="I92" s="8">
        <v>884638.77733900002</v>
      </c>
      <c r="J92" s="8">
        <v>1259619.3386580001</v>
      </c>
      <c r="K92" s="8"/>
    </row>
    <row r="93" spans="1:11" ht="15.75" x14ac:dyDescent="0.15">
      <c r="A93" s="8">
        <v>89</v>
      </c>
      <c r="B93" s="8">
        <v>1713.8864080000001</v>
      </c>
      <c r="C93" s="10">
        <v>13823.402470000001</v>
      </c>
      <c r="D93" s="8">
        <v>46648.496294999997</v>
      </c>
      <c r="E93" s="8">
        <v>110562.90235400001</v>
      </c>
      <c r="F93" s="19">
        <v>215947.41798500001</v>
      </c>
      <c r="G93" s="8">
        <v>373194.62544199999</v>
      </c>
      <c r="H93" s="8">
        <v>592606.43568899995</v>
      </c>
      <c r="I93" s="8">
        <v>884634.71719899995</v>
      </c>
      <c r="J93" s="8">
        <v>1259597.415549</v>
      </c>
      <c r="K93" s="8"/>
    </row>
    <row r="94" spans="1:11" ht="15.75" x14ac:dyDescent="0.15">
      <c r="A94" s="8">
        <v>90</v>
      </c>
      <c r="B94" s="8"/>
      <c r="C94" s="10"/>
      <c r="D94" s="8">
        <v>46552.780162000003</v>
      </c>
      <c r="E94" s="8">
        <v>110544.86952199999</v>
      </c>
      <c r="F94" s="19">
        <v>215965.493865</v>
      </c>
      <c r="G94" s="8">
        <v>373217.05777000001</v>
      </c>
      <c r="H94" s="8">
        <v>592636.63323499996</v>
      </c>
      <c r="I94" s="8">
        <v>884644.53326900001</v>
      </c>
      <c r="J94" s="8">
        <v>1259520.2765889999</v>
      </c>
      <c r="K94" s="8"/>
    </row>
    <row r="95" spans="1:11" ht="15.75" x14ac:dyDescent="0.15">
      <c r="A95" s="8">
        <v>91</v>
      </c>
      <c r="B95" s="8"/>
      <c r="C95" s="10">
        <v>13783.098427000001</v>
      </c>
      <c r="D95" s="8">
        <v>46653.292855</v>
      </c>
      <c r="E95" s="8">
        <v>110539.566125</v>
      </c>
      <c r="F95" s="8">
        <v>215959.08862699999</v>
      </c>
      <c r="G95" s="8">
        <v>373223.94104800001</v>
      </c>
      <c r="H95" s="8">
        <v>592659.43570999999</v>
      </c>
      <c r="I95" s="19">
        <v>884644.53326900001</v>
      </c>
      <c r="J95" s="8">
        <v>1259656.3302569999</v>
      </c>
      <c r="K95" s="8"/>
    </row>
    <row r="96" spans="1:11" ht="15.75" x14ac:dyDescent="0.15">
      <c r="A96" s="8">
        <v>92</v>
      </c>
      <c r="B96" s="8">
        <v>1724.019839</v>
      </c>
      <c r="C96" s="10">
        <v>13710.168727</v>
      </c>
      <c r="D96" s="8">
        <v>46635.263493999999</v>
      </c>
      <c r="E96" s="8">
        <v>110588.66333900001</v>
      </c>
      <c r="F96" s="19">
        <v>215912.14102899999</v>
      </c>
      <c r="G96" s="8">
        <v>373219.54411800002</v>
      </c>
      <c r="H96" s="8">
        <v>592637.197239</v>
      </c>
      <c r="I96" s="8">
        <v>884314.072575</v>
      </c>
      <c r="J96" s="8">
        <v>1259354.7137810001</v>
      </c>
      <c r="K96" s="8"/>
    </row>
    <row r="97" spans="1:11" ht="15.75" x14ac:dyDescent="0.15">
      <c r="A97" s="8">
        <v>93</v>
      </c>
      <c r="B97" s="8"/>
      <c r="C97" s="10">
        <v>13822.437687</v>
      </c>
      <c r="D97" s="8">
        <v>46648.960687999999</v>
      </c>
      <c r="E97" s="8">
        <v>110566.18527099999</v>
      </c>
      <c r="F97" s="19">
        <v>215965.451906</v>
      </c>
      <c r="G97" s="8">
        <v>373183.62916399998</v>
      </c>
      <c r="H97" s="8">
        <v>592667.78780000005</v>
      </c>
      <c r="I97" s="8">
        <v>884686.81959700002</v>
      </c>
      <c r="J97" s="8">
        <v>1259596.4698369999</v>
      </c>
      <c r="K97" s="8"/>
    </row>
    <row r="98" spans="1:11" ht="15.75" x14ac:dyDescent="0.15">
      <c r="A98" s="8">
        <v>94</v>
      </c>
      <c r="B98" s="8">
        <v>1717.6151910000001</v>
      </c>
      <c r="C98" s="10">
        <v>13795.977156000001</v>
      </c>
      <c r="D98" s="8">
        <v>46601.317608999998</v>
      </c>
      <c r="E98" s="8">
        <v>110586.567694</v>
      </c>
      <c r="F98" s="19">
        <v>215955.42060000001</v>
      </c>
      <c r="G98" s="8">
        <v>373212.18478700001</v>
      </c>
      <c r="H98" s="8">
        <v>592674.67845799995</v>
      </c>
      <c r="I98" s="8">
        <v>884708.11394800001</v>
      </c>
      <c r="J98" s="8">
        <v>1259631.4102020001</v>
      </c>
      <c r="K98" s="8"/>
    </row>
    <row r="99" spans="1:11" ht="15.75" x14ac:dyDescent="0.15">
      <c r="A99" s="8">
        <v>95</v>
      </c>
      <c r="B99" s="8">
        <v>1727.805572</v>
      </c>
      <c r="C99" s="10">
        <v>13823.600995000001</v>
      </c>
      <c r="D99" s="8">
        <v>46639.409550999997</v>
      </c>
      <c r="E99" s="8">
        <v>110585.991693</v>
      </c>
      <c r="F99" s="8">
        <v>215956.30172399999</v>
      </c>
      <c r="G99" s="8">
        <v>373153.78490199998</v>
      </c>
      <c r="H99" s="8">
        <v>592619.512873</v>
      </c>
      <c r="I99" s="8">
        <v>884641.44414200005</v>
      </c>
      <c r="J99" s="8">
        <v>1259599.569935</v>
      </c>
      <c r="K99" s="8"/>
    </row>
    <row r="100" spans="1:11" ht="15.75" x14ac:dyDescent="0.15">
      <c r="A100" s="8">
        <v>96</v>
      </c>
      <c r="B100" s="8">
        <v>1724.2761069999999</v>
      </c>
      <c r="C100" s="10">
        <v>13816.567639999999</v>
      </c>
      <c r="D100" s="8">
        <v>46646.248096000003</v>
      </c>
      <c r="E100" s="8">
        <v>110552.48792699999</v>
      </c>
      <c r="F100" s="8">
        <v>215958.15648400001</v>
      </c>
      <c r="G100" s="8">
        <v>373213.01465899998</v>
      </c>
      <c r="H100" s="8">
        <v>592649.50665600004</v>
      </c>
      <c r="I100" s="8">
        <v>884623.82106999995</v>
      </c>
      <c r="J100" s="8">
        <v>1259581.4470810001</v>
      </c>
      <c r="K100" s="8"/>
    </row>
    <row r="101" spans="1:11" ht="15.75" x14ac:dyDescent="0.15">
      <c r="A101" s="8">
        <v>97</v>
      </c>
      <c r="B101" s="8"/>
      <c r="C101" s="10">
        <v>13807.740231</v>
      </c>
      <c r="D101" s="8">
        <v>46643.260565999997</v>
      </c>
      <c r="E101" s="8">
        <v>110581.246321</v>
      </c>
      <c r="F101" s="8">
        <v>215984.887349</v>
      </c>
      <c r="G101" s="8">
        <v>373211.43838000001</v>
      </c>
      <c r="H101" s="8">
        <v>592603.16737599997</v>
      </c>
      <c r="I101" s="8">
        <v>884646.90625</v>
      </c>
      <c r="J101" s="8">
        <v>1259600.831952</v>
      </c>
      <c r="K101" s="8"/>
    </row>
    <row r="102" spans="1:11" ht="15.75" x14ac:dyDescent="0.15">
      <c r="A102" s="8">
        <v>98</v>
      </c>
      <c r="B102" s="8"/>
      <c r="C102" s="10">
        <v>13796.75049</v>
      </c>
      <c r="D102" s="8">
        <v>46643.367981000003</v>
      </c>
      <c r="E102" s="8">
        <v>110561.23088800001</v>
      </c>
      <c r="F102" s="8">
        <v>215972.78610900001</v>
      </c>
      <c r="G102" s="8">
        <v>373201.21604999999</v>
      </c>
      <c r="H102" s="8">
        <v>592604.03874700004</v>
      </c>
      <c r="I102" s="8">
        <v>884621.58906100004</v>
      </c>
      <c r="J102" s="8">
        <v>1259526.3307749999</v>
      </c>
      <c r="K102" s="8"/>
    </row>
    <row r="103" spans="1:11" ht="15.75" x14ac:dyDescent="0.15">
      <c r="A103" s="8">
        <v>99</v>
      </c>
      <c r="B103" s="8">
        <v>1727.8931950000001</v>
      </c>
      <c r="C103" s="10">
        <v>13797.297359</v>
      </c>
      <c r="D103" s="8">
        <v>46650.437110999999</v>
      </c>
      <c r="E103" s="8">
        <v>110556.827571</v>
      </c>
      <c r="F103" s="8">
        <v>215933.19863100001</v>
      </c>
      <c r="G103" s="8">
        <v>373198.79963999998</v>
      </c>
      <c r="H103" s="8">
        <v>592647.40999099996</v>
      </c>
      <c r="I103" s="8">
        <v>884675.15795400005</v>
      </c>
      <c r="J103" s="8">
        <v>1259563.4025310001</v>
      </c>
      <c r="K103" s="8"/>
    </row>
    <row r="104" spans="1:11" ht="85.5" x14ac:dyDescent="0.15">
      <c r="B104" s="2" t="s">
        <v>42</v>
      </c>
    </row>
    <row r="105" spans="1:11" ht="14.25" customHeight="1" x14ac:dyDescent="0.15"/>
    <row r="106" spans="1:11" x14ac:dyDescent="0.15">
      <c r="A106" s="7" t="s">
        <v>18</v>
      </c>
      <c r="B106" s="1">
        <v>2</v>
      </c>
      <c r="C106" s="1">
        <v>4</v>
      </c>
      <c r="D106" s="1">
        <v>6</v>
      </c>
      <c r="E106" s="1">
        <v>8</v>
      </c>
      <c r="F106" s="1">
        <v>10</v>
      </c>
      <c r="G106" s="1">
        <v>12</v>
      </c>
      <c r="H106" s="1">
        <v>14</v>
      </c>
      <c r="I106" s="1">
        <v>16</v>
      </c>
      <c r="J106" s="1">
        <v>18</v>
      </c>
      <c r="K106" s="1">
        <v>20</v>
      </c>
    </row>
    <row r="107" spans="1:11" x14ac:dyDescent="0.15">
      <c r="A107" s="8">
        <v>1</v>
      </c>
      <c r="B107" s="8"/>
      <c r="C107" s="8">
        <f>($C$3-C5)/$C$3</f>
        <v>4.170536024305073E-4</v>
      </c>
      <c r="D107" s="8">
        <f>($D$3-D5)/$D$3</f>
        <v>1.3672479423862088E-4</v>
      </c>
      <c r="E107" s="8">
        <f>($E$3-E5)/$E$3</f>
        <v>3.953173918547379E-4</v>
      </c>
      <c r="F107" s="8">
        <f>($F$3-F5)/$F$3</f>
        <v>2.4151068518525184E-4</v>
      </c>
      <c r="G107" s="8">
        <f>($G$3-G5)/$G$3</f>
        <v>1.118527199073363E-4</v>
      </c>
      <c r="H107" s="8">
        <f>($H$3-H5)/$H$3</f>
        <v>1.1098376086549397E-4</v>
      </c>
      <c r="I107" s="8">
        <f>($I$3-I5)/$I$3</f>
        <v>1.4575407918300171E-4</v>
      </c>
      <c r="J107" s="8">
        <f>($J$3-J5)/$J$3</f>
        <v>9.7287218030780732E-5</v>
      </c>
      <c r="K107" s="8"/>
    </row>
    <row r="108" spans="1:11" x14ac:dyDescent="0.15">
      <c r="A108" s="8">
        <v>2</v>
      </c>
      <c r="B108" s="8">
        <f t="shared" ref="B108:B169" si="2">($B$3-B6)/$B$3</f>
        <v>3.5620202546296931E-3</v>
      </c>
      <c r="C108" s="8">
        <f t="shared" ref="C108:C171" si="3">($C$3-C6)/$C$3</f>
        <v>7.6920044849541848E-4</v>
      </c>
      <c r="D108" s="8">
        <f t="shared" ref="D108:D171" si="4">($D$3-D6)/$D$3</f>
        <v>2.1628170010281158E-4</v>
      </c>
      <c r="E108" s="8">
        <f t="shared" ref="E108:E171" si="5">($E$3-E6)/$E$3</f>
        <v>7.3011103877310233E-4</v>
      </c>
      <c r="F108" s="8">
        <f t="shared" ref="F108:F171" si="6">($F$3-F6)/$F$3</f>
        <v>5.5471043055553711E-4</v>
      </c>
      <c r="G108" s="8">
        <f t="shared" ref="G108:G171" si="7">($G$3-G6)/$G$3</f>
        <v>9.7550143604309026E-5</v>
      </c>
      <c r="H108" s="8">
        <f t="shared" ref="H108:H171" si="8">($H$3-H6)/$H$3</f>
        <v>1.0479547969991102E-4</v>
      </c>
      <c r="I108" s="8">
        <f t="shared" ref="I108:I171" si="9">($I$3-I6)/$I$3</f>
        <v>8.4479451497332795E-5</v>
      </c>
      <c r="J108" s="8">
        <f t="shared" ref="J108:J171" si="10">($J$3-J6)/$J$3</f>
        <v>9.1737891676812078E-5</v>
      </c>
      <c r="K108" s="8"/>
    </row>
    <row r="109" spans="1:11" x14ac:dyDescent="0.15">
      <c r="A109" s="8">
        <v>3</v>
      </c>
      <c r="B109" s="8"/>
      <c r="C109" s="8">
        <f t="shared" si="3"/>
        <v>5.4198372395838402E-4</v>
      </c>
      <c r="D109" s="8">
        <f t="shared" si="4"/>
        <v>5.67700145747656E-4</v>
      </c>
      <c r="E109" s="8">
        <f t="shared" si="5"/>
        <v>1.114044505932028E-4</v>
      </c>
      <c r="F109" s="8">
        <f t="shared" si="6"/>
        <v>4.6046283796291658E-4</v>
      </c>
      <c r="G109" s="8">
        <f t="shared" si="7"/>
        <v>3.4337772740899433E-5</v>
      </c>
      <c r="H109" s="8">
        <f t="shared" si="8"/>
        <v>5.704850144413578E-5</v>
      </c>
      <c r="I109" s="8">
        <f t="shared" si="9"/>
        <v>6.6438585069445504E-5</v>
      </c>
      <c r="J109" s="8">
        <f t="shared" si="10"/>
        <v>9.294824610697992E-5</v>
      </c>
      <c r="K109" s="8"/>
    </row>
    <row r="110" spans="1:11" x14ac:dyDescent="0.15">
      <c r="A110" s="8">
        <v>4</v>
      </c>
      <c r="B110" s="8"/>
      <c r="C110" s="8">
        <f t="shared" si="3"/>
        <v>5.5679260706016696E-4</v>
      </c>
      <c r="D110" s="8">
        <f t="shared" si="4"/>
        <v>1.0748028121014425E-6</v>
      </c>
      <c r="E110" s="8">
        <f t="shared" si="5"/>
        <v>1.0420642541956963E-4</v>
      </c>
      <c r="F110" s="8">
        <f t="shared" si="6"/>
        <v>3.2996871759260777E-4</v>
      </c>
      <c r="G110" s="8">
        <f t="shared" si="7"/>
        <v>6.2111451367464403E-5</v>
      </c>
      <c r="H110" s="8">
        <f t="shared" si="8"/>
        <v>9.9093906908057043E-5</v>
      </c>
      <c r="I110" s="8">
        <f t="shared" si="9"/>
        <v>5.2760811134683546E-5</v>
      </c>
      <c r="J110" s="8">
        <f t="shared" si="10"/>
        <v>1.2152901218695225E-4</v>
      </c>
      <c r="K110" s="8"/>
    </row>
    <row r="111" spans="1:11" x14ac:dyDescent="0.15">
      <c r="A111" s="8">
        <v>5</v>
      </c>
      <c r="B111" s="8"/>
      <c r="C111" s="8"/>
      <c r="D111" s="8">
        <f t="shared" si="4"/>
        <v>1.6487045610432966E-4</v>
      </c>
      <c r="E111" s="8">
        <f t="shared" si="5"/>
        <v>1.885200647425083E-4</v>
      </c>
      <c r="F111" s="8">
        <f t="shared" si="6"/>
        <v>1.1401158796299435E-4</v>
      </c>
      <c r="G111" s="8">
        <f t="shared" si="7"/>
        <v>1.8657684167096387E-4</v>
      </c>
      <c r="H111" s="8">
        <f t="shared" si="8"/>
        <v>6.6191557674602451E-5</v>
      </c>
      <c r="I111" s="8">
        <f t="shared" si="9"/>
        <v>4.2480745668803545E-5</v>
      </c>
      <c r="J111" s="8">
        <f t="shared" si="10"/>
        <v>7.1572711064197959E-5</v>
      </c>
      <c r="K111" s="8"/>
    </row>
    <row r="112" spans="1:11" x14ac:dyDescent="0.15">
      <c r="A112" s="8">
        <v>6</v>
      </c>
      <c r="B112" s="8"/>
      <c r="C112" s="8"/>
      <c r="D112" s="8">
        <f t="shared" si="4"/>
        <v>6.0084447874102645E-6</v>
      </c>
      <c r="E112" s="8">
        <f t="shared" si="5"/>
        <v>2.6200285735008584E-5</v>
      </c>
      <c r="F112" s="8">
        <f t="shared" si="6"/>
        <v>4.5033967592543273E-5</v>
      </c>
      <c r="G112" s="8">
        <f t="shared" si="7"/>
        <v>7.290383873455371E-5</v>
      </c>
      <c r="H112" s="8">
        <f t="shared" si="8"/>
        <v>1.2423530295063319E-4</v>
      </c>
      <c r="I112" s="8">
        <f t="shared" si="9"/>
        <v>8.5849745008651461E-5</v>
      </c>
      <c r="J112" s="8">
        <f t="shared" si="10"/>
        <v>3.8222411154372831E-5</v>
      </c>
      <c r="K112" s="8"/>
    </row>
    <row r="113" spans="1:11" x14ac:dyDescent="0.15">
      <c r="A113" s="8">
        <v>7</v>
      </c>
      <c r="B113" s="8"/>
      <c r="C113" s="8"/>
      <c r="D113" s="8">
        <f t="shared" si="4"/>
        <v>3.8539180384127148E-5</v>
      </c>
      <c r="E113" s="8">
        <f t="shared" si="5"/>
        <v>3.5342168511286751E-4</v>
      </c>
      <c r="F113" s="8">
        <f t="shared" si="6"/>
        <v>1.5170685185189036E-4</v>
      </c>
      <c r="G113" s="8">
        <f t="shared" si="7"/>
        <v>3.0570256237156168E-5</v>
      </c>
      <c r="H113" s="8">
        <f t="shared" si="8"/>
        <v>2.8604004697143037E-5</v>
      </c>
      <c r="I113" s="8">
        <f t="shared" si="9"/>
        <v>6.5296357331405899E-5</v>
      </c>
      <c r="J113" s="8">
        <f t="shared" si="10"/>
        <v>1.0104283836297766E-4</v>
      </c>
      <c r="K113" s="8"/>
    </row>
    <row r="114" spans="1:11" x14ac:dyDescent="0.15">
      <c r="A114" s="8">
        <v>8</v>
      </c>
      <c r="B114" s="8"/>
      <c r="C114" s="8">
        <f t="shared" si="3"/>
        <v>1.7246564670139351E-3</v>
      </c>
      <c r="D114" s="8"/>
      <c r="E114" s="8">
        <f t="shared" si="5"/>
        <v>8.9733253761155368E-6</v>
      </c>
      <c r="F114" s="8">
        <f t="shared" si="6"/>
        <v>2.2121427777771412E-4</v>
      </c>
      <c r="G114" s="8">
        <f t="shared" si="7"/>
        <v>1.4030713895319975E-4</v>
      </c>
      <c r="H114" s="8">
        <f t="shared" si="8"/>
        <v>7.3657955741806771E-5</v>
      </c>
      <c r="I114" s="8">
        <f t="shared" si="9"/>
        <v>1.7914676920569746E-4</v>
      </c>
      <c r="J114" s="8">
        <f t="shared" si="10"/>
        <v>1.4186638453861022E-4</v>
      </c>
      <c r="K114" s="8"/>
    </row>
    <row r="115" spans="1:11" x14ac:dyDescent="0.15">
      <c r="A115" s="8">
        <v>9</v>
      </c>
      <c r="B115" s="8">
        <f t="shared" si="2"/>
        <v>1.889467592624888E-6</v>
      </c>
      <c r="C115" s="8">
        <f t="shared" si="3"/>
        <v>8.2330570023148443E-4</v>
      </c>
      <c r="D115" s="8"/>
      <c r="E115" s="8">
        <f t="shared" si="5"/>
        <v>1.6915299479165397E-4</v>
      </c>
      <c r="F115" s="8">
        <f t="shared" si="6"/>
        <v>9.1115694444010005E-6</v>
      </c>
      <c r="G115" s="8">
        <f t="shared" si="7"/>
        <v>2.3967324674213885E-5</v>
      </c>
      <c r="H115" s="8">
        <f t="shared" si="8"/>
        <v>6.4126299130692495E-5</v>
      </c>
      <c r="I115" s="8">
        <f t="shared" si="9"/>
        <v>1.9637037602183017E-4</v>
      </c>
      <c r="J115" s="8">
        <f t="shared" si="10"/>
        <v>2.2613451407942011E-4</v>
      </c>
      <c r="K115" s="8"/>
    </row>
    <row r="116" spans="1:11" x14ac:dyDescent="0.15">
      <c r="A116" s="8">
        <v>10</v>
      </c>
      <c r="B116" s="8"/>
      <c r="C116" s="8">
        <f t="shared" si="3"/>
        <v>1.6668605324073101E-4</v>
      </c>
      <c r="D116" s="8"/>
      <c r="E116" s="8">
        <f t="shared" si="5"/>
        <v>4.6806224681664277E-5</v>
      </c>
      <c r="F116" s="8">
        <f t="shared" si="6"/>
        <v>5.5744861111398442E-6</v>
      </c>
      <c r="G116" s="8">
        <f t="shared" si="7"/>
        <v>6.7557409550727184E-5</v>
      </c>
      <c r="H116" s="8">
        <f t="shared" si="8"/>
        <v>8.7033225691034903E-5</v>
      </c>
      <c r="I116" s="8">
        <f t="shared" si="9"/>
        <v>2.506204845286885E-4</v>
      </c>
      <c r="J116" s="8">
        <f t="shared" si="10"/>
        <v>5.0000378737355812E-4</v>
      </c>
      <c r="K116" s="8"/>
    </row>
    <row r="117" spans="1:11" x14ac:dyDescent="0.15">
      <c r="A117" s="8">
        <v>11</v>
      </c>
      <c r="B117" s="8"/>
      <c r="C117" s="8">
        <f t="shared" si="3"/>
        <v>7.2643952546290209E-4</v>
      </c>
      <c r="D117" s="8"/>
      <c r="E117" s="8">
        <f t="shared" si="5"/>
        <v>1.0250090422395622E-5</v>
      </c>
      <c r="F117" s="8">
        <f t="shared" si="6"/>
        <v>3.4798759259299713E-5</v>
      </c>
      <c r="G117" s="8">
        <f t="shared" si="7"/>
        <v>4.7468983088997327E-5</v>
      </c>
      <c r="H117" s="8">
        <f t="shared" si="8"/>
        <v>1.1939518714228877E-4</v>
      </c>
      <c r="I117" s="8">
        <f t="shared" si="9"/>
        <v>3.2690066415294491E-4</v>
      </c>
      <c r="J117" s="8">
        <f t="shared" si="10"/>
        <v>5.5694747212061378E-4</v>
      </c>
      <c r="K117" s="8"/>
    </row>
    <row r="118" spans="1:11" x14ac:dyDescent="0.15">
      <c r="A118" s="8">
        <v>12</v>
      </c>
      <c r="B118" s="8"/>
      <c r="C118" s="8">
        <f t="shared" si="3"/>
        <v>7.8880208333329286E-4</v>
      </c>
      <c r="D118" s="8"/>
      <c r="E118" s="8">
        <f t="shared" si="5"/>
        <v>2.7679805049248046E-5</v>
      </c>
      <c r="F118" s="8">
        <f t="shared" si="6"/>
        <v>2.5460166666663201E-5</v>
      </c>
      <c r="G118" s="8">
        <f t="shared" si="7"/>
        <v>2.3112355056152182E-4</v>
      </c>
      <c r="H118" s="8">
        <f t="shared" si="8"/>
        <v>2.7991812945423763E-4</v>
      </c>
      <c r="I118" s="8">
        <f t="shared" si="9"/>
        <v>4.3109201162828807E-4</v>
      </c>
      <c r="J118" s="8">
        <f t="shared" si="10"/>
        <v>7.1617826773104061E-4</v>
      </c>
      <c r="K118" s="8"/>
    </row>
    <row r="119" spans="1:11" x14ac:dyDescent="0.15">
      <c r="A119" s="8">
        <v>13</v>
      </c>
      <c r="B119" s="8"/>
      <c r="C119" s="8">
        <f t="shared" si="3"/>
        <v>1.9826127748841949E-3</v>
      </c>
      <c r="D119" s="8">
        <f t="shared" si="4"/>
        <v>1.2969982424549867E-4</v>
      </c>
      <c r="E119" s="8">
        <f t="shared" si="5"/>
        <v>6.0226472077599907E-5</v>
      </c>
      <c r="F119" s="8">
        <f t="shared" si="6"/>
        <v>2.6121640277779082E-4</v>
      </c>
      <c r="G119" s="8">
        <f t="shared" si="7"/>
        <v>8.6804644900982924E-4</v>
      </c>
      <c r="H119" s="8">
        <f t="shared" si="8"/>
        <v>6.6792741908267559E-4</v>
      </c>
      <c r="I119" s="8">
        <f t="shared" si="9"/>
        <v>8.7664080019349223E-4</v>
      </c>
      <c r="J119" s="8">
        <f t="shared" si="10"/>
        <v>8.2036945270029895E-4</v>
      </c>
      <c r="K119" s="8"/>
    </row>
    <row r="120" spans="1:11" x14ac:dyDescent="0.15">
      <c r="A120" s="8">
        <v>14</v>
      </c>
      <c r="B120" s="8"/>
      <c r="C120" s="8">
        <f t="shared" si="3"/>
        <v>1.982076171874991E-3</v>
      </c>
      <c r="D120" s="8">
        <f t="shared" si="4"/>
        <v>4.1127192644038567E-4</v>
      </c>
      <c r="E120" s="8">
        <f t="shared" si="5"/>
        <v>2.2745441804109082E-4</v>
      </c>
      <c r="F120" s="8">
        <f t="shared" si="6"/>
        <v>2.7039317592587192E-4</v>
      </c>
      <c r="G120" s="8">
        <f t="shared" si="7"/>
        <v>3.8190189632637665E-4</v>
      </c>
      <c r="H120" s="8">
        <f t="shared" si="8"/>
        <v>5.6242769915498792E-4</v>
      </c>
      <c r="I120" s="8">
        <f t="shared" si="9"/>
        <v>8.3770275539815544E-4</v>
      </c>
      <c r="J120" s="8">
        <f t="shared" si="10"/>
        <v>9.5871508408269595E-4</v>
      </c>
      <c r="K120" s="8"/>
    </row>
    <row r="121" spans="1:11" x14ac:dyDescent="0.15">
      <c r="A121" s="8">
        <v>15</v>
      </c>
      <c r="B121" s="8"/>
      <c r="C121" s="8">
        <f t="shared" si="3"/>
        <v>5.8954195601849068E-4</v>
      </c>
      <c r="D121" s="8">
        <f t="shared" si="4"/>
        <v>5.301461762761624E-6</v>
      </c>
      <c r="E121" s="8">
        <f t="shared" si="5"/>
        <v>1.8174759476279005E-4</v>
      </c>
      <c r="F121" s="8">
        <f t="shared" si="6"/>
        <v>3.3357395833337689E-4</v>
      </c>
      <c r="G121" s="8">
        <f t="shared" si="7"/>
        <v>2.9610587866505896E-4</v>
      </c>
      <c r="H121" s="8">
        <f t="shared" si="8"/>
        <v>8.2717365666496487E-4</v>
      </c>
      <c r="I121" s="8">
        <f t="shared" si="9"/>
        <v>8.2246924167211292E-4</v>
      </c>
      <c r="J121" s="8">
        <f t="shared" si="10"/>
        <v>1.3171846993599199E-3</v>
      </c>
      <c r="K121" s="8"/>
    </row>
    <row r="122" spans="1:11" x14ac:dyDescent="0.15">
      <c r="A122" s="8">
        <v>16</v>
      </c>
      <c r="B122" s="8">
        <f t="shared" si="2"/>
        <v>1.6585648148379648E-6</v>
      </c>
      <c r="C122" s="8">
        <f t="shared" si="3"/>
        <v>8.3747157118057517E-4</v>
      </c>
      <c r="D122" s="8"/>
      <c r="E122" s="8">
        <f t="shared" si="5"/>
        <v>3.8864374457463983E-4</v>
      </c>
      <c r="F122" s="8">
        <f t="shared" si="6"/>
        <v>2.109495694444545E-4</v>
      </c>
      <c r="G122" s="8">
        <f t="shared" si="7"/>
        <v>9.1526937853658209E-4</v>
      </c>
      <c r="H122" s="8">
        <f t="shared" si="8"/>
        <v>1.1075192591917841E-3</v>
      </c>
      <c r="I122" s="8">
        <f t="shared" si="9"/>
        <v>9.6202234903967844E-4</v>
      </c>
      <c r="J122" s="8">
        <f t="shared" si="10"/>
        <v>1.2567982245148539E-3</v>
      </c>
      <c r="K122" s="8"/>
    </row>
    <row r="123" spans="1:11" x14ac:dyDescent="0.15">
      <c r="A123" s="8">
        <v>17</v>
      </c>
      <c r="B123" s="8"/>
      <c r="C123" s="8">
        <f t="shared" si="3"/>
        <v>2.173447265624978E-3</v>
      </c>
      <c r="D123" s="8">
        <f t="shared" si="4"/>
        <v>1.2446109825103543E-3</v>
      </c>
      <c r="E123" s="8">
        <f t="shared" si="5"/>
        <v>3.1590284107352318E-4</v>
      </c>
      <c r="F123" s="8">
        <f t="shared" si="6"/>
        <v>6.8657227777778947E-4</v>
      </c>
      <c r="G123" s="8">
        <f t="shared" si="7"/>
        <v>1.6894002914951472E-3</v>
      </c>
      <c r="H123" s="8">
        <f t="shared" si="8"/>
        <v>1.3713627763604606E-3</v>
      </c>
      <c r="I123" s="8">
        <f t="shared" si="9"/>
        <v>1.8279012100784876E-3</v>
      </c>
      <c r="J123" s="8">
        <f t="shared" si="10"/>
        <v>1.5097495800628145E-3</v>
      </c>
      <c r="K123" s="8"/>
    </row>
    <row r="124" spans="1:11" x14ac:dyDescent="0.15">
      <c r="A124" s="8">
        <v>18</v>
      </c>
      <c r="B124" s="8"/>
      <c r="C124" s="8">
        <f t="shared" si="3"/>
        <v>2.8153935185815514E-6</v>
      </c>
      <c r="D124" s="8">
        <f t="shared" si="4"/>
        <v>1.9458757716045173E-4</v>
      </c>
      <c r="E124" s="8">
        <f t="shared" si="5"/>
        <v>5.5175492802377404E-4</v>
      </c>
      <c r="F124" s="8">
        <f t="shared" si="6"/>
        <v>1.6821308101851308E-3</v>
      </c>
      <c r="G124" s="8">
        <f t="shared" si="7"/>
        <v>1.7569034770447388E-3</v>
      </c>
      <c r="H124" s="8">
        <f t="shared" si="8"/>
        <v>1.4415385656247263E-3</v>
      </c>
      <c r="I124" s="8">
        <f t="shared" si="9"/>
        <v>1.5808524000379502E-3</v>
      </c>
      <c r="J124" s="8">
        <f t="shared" si="10"/>
        <v>1.6920921012103433E-3</v>
      </c>
      <c r="K124" s="8"/>
    </row>
    <row r="125" spans="1:11" x14ac:dyDescent="0.15">
      <c r="A125" s="8">
        <v>19</v>
      </c>
      <c r="B125" s="8"/>
      <c r="C125" s="8"/>
      <c r="D125" s="8">
        <f t="shared" si="4"/>
        <v>1.4346902220508182E-3</v>
      </c>
      <c r="E125" s="8">
        <f t="shared" si="5"/>
        <v>8.1911423972803312E-4</v>
      </c>
      <c r="F125" s="8">
        <f t="shared" si="6"/>
        <v>9.5252353703701234E-4</v>
      </c>
      <c r="G125" s="8">
        <f t="shared" si="7"/>
        <v>8.0428167331100277E-4</v>
      </c>
      <c r="H125" s="8">
        <f t="shared" si="8"/>
        <v>1.2184401910564871E-3</v>
      </c>
      <c r="I125" s="8">
        <f t="shared" si="9"/>
        <v>1.3804645024052583E-3</v>
      </c>
      <c r="J125" s="8">
        <f t="shared" si="10"/>
        <v>1.0043387512384666E-3</v>
      </c>
      <c r="K125" s="8"/>
    </row>
    <row r="126" spans="1:11" x14ac:dyDescent="0.15">
      <c r="A126" s="8">
        <v>20</v>
      </c>
      <c r="B126" s="8"/>
      <c r="C126" s="8">
        <f t="shared" si="3"/>
        <v>3.4549334490602887E-6</v>
      </c>
      <c r="D126" s="8">
        <f t="shared" si="4"/>
        <v>6.8352912808643815E-4</v>
      </c>
      <c r="E126" s="8">
        <f t="shared" si="5"/>
        <v>1.8211010109229744E-3</v>
      </c>
      <c r="F126" s="8">
        <f t="shared" si="6"/>
        <v>8.2138951851852147E-4</v>
      </c>
      <c r="G126" s="8">
        <f t="shared" si="7"/>
        <v>1.0283546917866204E-3</v>
      </c>
      <c r="H126" s="8">
        <f t="shared" si="8"/>
        <v>1.4570472951085758E-3</v>
      </c>
      <c r="I126" s="8">
        <f t="shared" si="9"/>
        <v>1.593587752730696E-3</v>
      </c>
      <c r="J126" s="8">
        <f t="shared" si="10"/>
        <v>1.2700756561817008E-3</v>
      </c>
      <c r="K126" s="8"/>
    </row>
    <row r="127" spans="1:11" x14ac:dyDescent="0.15">
      <c r="A127" s="8">
        <v>21</v>
      </c>
      <c r="B127" s="8"/>
      <c r="C127" s="8">
        <f t="shared" si="3"/>
        <v>5.4644827835646109E-4</v>
      </c>
      <c r="D127" s="8">
        <f t="shared" si="4"/>
        <v>1.9323867669753443E-3</v>
      </c>
      <c r="E127" s="8">
        <f t="shared" si="5"/>
        <v>1.1768645019531187E-3</v>
      </c>
      <c r="F127" s="8">
        <f t="shared" si="6"/>
        <v>1.2532068101851715E-3</v>
      </c>
      <c r="G127" s="8">
        <f t="shared" si="7"/>
        <v>6.8763385202327213E-4</v>
      </c>
      <c r="H127" s="8">
        <f t="shared" si="8"/>
        <v>8.9352301317348077E-4</v>
      </c>
      <c r="I127" s="8">
        <f t="shared" si="9"/>
        <v>1.5806333505135545E-3</v>
      </c>
      <c r="J127" s="8">
        <f t="shared" si="10"/>
        <v>1.4552715914430935E-3</v>
      </c>
      <c r="K127" s="8"/>
    </row>
    <row r="128" spans="1:11" x14ac:dyDescent="0.15">
      <c r="A128" s="8">
        <v>22</v>
      </c>
      <c r="B128" s="8"/>
      <c r="C128" s="8">
        <f t="shared" si="3"/>
        <v>8.6262340856482864E-4</v>
      </c>
      <c r="D128" s="8">
        <f t="shared" si="4"/>
        <v>1.3464891546638635E-3</v>
      </c>
      <c r="E128" s="8">
        <f t="shared" si="5"/>
        <v>8.0187727864579599E-4</v>
      </c>
      <c r="F128" s="8">
        <f t="shared" si="6"/>
        <v>1.4892029259259557E-3</v>
      </c>
      <c r="G128" s="8">
        <f t="shared" si="7"/>
        <v>1.6057242825145818E-3</v>
      </c>
      <c r="H128" s="8">
        <f t="shared" si="8"/>
        <v>1.2899489390994221E-3</v>
      </c>
      <c r="I128" s="8">
        <f t="shared" si="9"/>
        <v>1.512124159071196E-3</v>
      </c>
      <c r="J128" s="8">
        <f t="shared" si="10"/>
        <v>1.8789572727734712E-3</v>
      </c>
      <c r="K128" s="8"/>
    </row>
    <row r="129" spans="1:11" x14ac:dyDescent="0.15">
      <c r="A129" s="8">
        <v>23</v>
      </c>
      <c r="B129" s="8"/>
      <c r="C129" s="8">
        <f t="shared" si="3"/>
        <v>2.4267896412042574E-4</v>
      </c>
      <c r="D129" s="8">
        <f t="shared" si="4"/>
        <v>1.3990973936900063E-3</v>
      </c>
      <c r="E129" s="8">
        <f t="shared" si="5"/>
        <v>2.1765963360821493E-3</v>
      </c>
      <c r="F129" s="8">
        <f t="shared" si="6"/>
        <v>1.4337564027777667E-3</v>
      </c>
      <c r="G129" s="8">
        <f t="shared" si="7"/>
        <v>1.7567473342120982E-3</v>
      </c>
      <c r="H129" s="8">
        <f t="shared" si="8"/>
        <v>1.720468702758809E-3</v>
      </c>
      <c r="I129" s="8">
        <f t="shared" si="9"/>
        <v>1.5897503029152021E-3</v>
      </c>
      <c r="J129" s="8">
        <f t="shared" si="10"/>
        <v>1.8736539963102104E-3</v>
      </c>
      <c r="K129" s="8"/>
    </row>
    <row r="130" spans="1:11" x14ac:dyDescent="0.15">
      <c r="A130" s="8">
        <v>24</v>
      </c>
      <c r="B130" s="8"/>
      <c r="C130" s="8">
        <f t="shared" si="3"/>
        <v>1.0807282262731298E-3</v>
      </c>
      <c r="D130" s="8">
        <f t="shared" si="4"/>
        <v>1.6264643347050196E-3</v>
      </c>
      <c r="E130" s="8">
        <f t="shared" si="5"/>
        <v>1.311206678602451E-3</v>
      </c>
      <c r="F130" s="8">
        <f t="shared" si="6"/>
        <v>1.5042359861111403E-3</v>
      </c>
      <c r="G130" s="8">
        <f t="shared" si="7"/>
        <v>1.7439677988897468E-3</v>
      </c>
      <c r="H130" s="8">
        <f t="shared" si="8"/>
        <v>2.2866989694686661E-3</v>
      </c>
      <c r="I130" s="8">
        <f t="shared" si="9"/>
        <v>1.4541936848958836E-3</v>
      </c>
      <c r="J130" s="8">
        <f t="shared" si="10"/>
        <v>1.6239969167555544E-3</v>
      </c>
      <c r="K130" s="8"/>
    </row>
    <row r="131" spans="1:11" x14ac:dyDescent="0.15">
      <c r="A131" s="8">
        <v>25</v>
      </c>
      <c r="B131" s="8"/>
      <c r="C131" s="8"/>
      <c r="D131" s="8">
        <f t="shared" si="4"/>
        <v>5.4414596193410898E-4</v>
      </c>
      <c r="E131" s="8">
        <f t="shared" si="5"/>
        <v>8.3354956958906444E-4</v>
      </c>
      <c r="F131" s="8">
        <f t="shared" si="6"/>
        <v>1.8301952777777235E-3</v>
      </c>
      <c r="G131" s="8">
        <f t="shared" si="7"/>
        <v>1.8160484771518601E-3</v>
      </c>
      <c r="H131" s="8">
        <f t="shared" si="8"/>
        <v>1.5467908433214085E-3</v>
      </c>
      <c r="I131" s="8">
        <f t="shared" si="9"/>
        <v>1.5957376482928806E-3</v>
      </c>
      <c r="J131" s="8">
        <f t="shared" si="10"/>
        <v>1.5476371956447217E-3</v>
      </c>
      <c r="K131" s="8"/>
    </row>
    <row r="132" spans="1:11" x14ac:dyDescent="0.15">
      <c r="A132" s="8">
        <v>26</v>
      </c>
      <c r="B132" s="8"/>
      <c r="C132" s="8">
        <f t="shared" si="3"/>
        <v>1.6791073495370399E-3</v>
      </c>
      <c r="D132" s="8">
        <f t="shared" si="4"/>
        <v>5.2210847479431516E-4</v>
      </c>
      <c r="E132" s="8">
        <f t="shared" si="5"/>
        <v>2.1988285680699781E-3</v>
      </c>
      <c r="F132" s="8">
        <f t="shared" si="6"/>
        <v>1.9862823333333599E-3</v>
      </c>
      <c r="G132" s="8">
        <f t="shared" si="7"/>
        <v>1.2942174773877423E-3</v>
      </c>
      <c r="H132" s="8">
        <f t="shared" si="8"/>
        <v>2.3180431530746967E-3</v>
      </c>
      <c r="I132" s="8">
        <f t="shared" si="9"/>
        <v>1.5048089848270691E-3</v>
      </c>
      <c r="J132" s="8">
        <f t="shared" si="10"/>
        <v>1.6493660146129322E-3</v>
      </c>
      <c r="K132" s="8"/>
    </row>
    <row r="133" spans="1:11" x14ac:dyDescent="0.15">
      <c r="A133" s="8">
        <v>27</v>
      </c>
      <c r="B133" s="8"/>
      <c r="C133" s="8">
        <f t="shared" si="3"/>
        <v>5.4521411313657011E-3</v>
      </c>
      <c r="D133" s="8">
        <f t="shared" si="4"/>
        <v>6.0241718107003099E-4</v>
      </c>
      <c r="E133" s="8">
        <f t="shared" si="5"/>
        <v>1.9700062210648429E-3</v>
      </c>
      <c r="F133" s="8">
        <f t="shared" si="6"/>
        <v>6.09473060185135E-4</v>
      </c>
      <c r="G133" s="8">
        <f t="shared" si="7"/>
        <v>1.3516939327203872E-3</v>
      </c>
      <c r="H133" s="8">
        <f t="shared" si="8"/>
        <v>2.0803803686157188E-3</v>
      </c>
      <c r="I133" s="8">
        <f t="shared" si="9"/>
        <v>1.8516740304452253E-3</v>
      </c>
      <c r="J133" s="8">
        <f t="shared" si="10"/>
        <v>2.0418422218728446E-3</v>
      </c>
      <c r="K133" s="8"/>
    </row>
    <row r="134" spans="1:11" x14ac:dyDescent="0.15">
      <c r="A134" s="8">
        <v>28</v>
      </c>
      <c r="B134" s="8"/>
      <c r="C134" s="8">
        <f t="shared" si="3"/>
        <v>9.2579571759240819E-6</v>
      </c>
      <c r="D134" s="8">
        <f t="shared" si="4"/>
        <v>4.5728375771609967E-4</v>
      </c>
      <c r="E134" s="8">
        <f t="shared" si="5"/>
        <v>7.8910463686343991E-4</v>
      </c>
      <c r="F134" s="8">
        <f t="shared" si="6"/>
        <v>2.029554662037063E-3</v>
      </c>
      <c r="G134" s="8">
        <f t="shared" si="7"/>
        <v>1.6244169962062185E-3</v>
      </c>
      <c r="H134" s="8">
        <f t="shared" si="8"/>
        <v>1.4330122168908013E-3</v>
      </c>
      <c r="I134" s="8">
        <f t="shared" si="9"/>
        <v>1.5673840139883916E-3</v>
      </c>
      <c r="J134" s="8">
        <f t="shared" si="10"/>
        <v>1.9996573081784525E-3</v>
      </c>
      <c r="K134" s="8"/>
    </row>
    <row r="135" spans="1:11" x14ac:dyDescent="0.15">
      <c r="A135" s="8">
        <v>29</v>
      </c>
      <c r="B135" s="8"/>
      <c r="C135" s="8">
        <f t="shared" si="3"/>
        <v>1.870722222222238E-3</v>
      </c>
      <c r="D135" s="8">
        <f t="shared" si="4"/>
        <v>1.1779009559327233E-3</v>
      </c>
      <c r="E135" s="8">
        <f t="shared" si="5"/>
        <v>1.4173912217881354E-3</v>
      </c>
      <c r="F135" s="8">
        <f t="shared" si="6"/>
        <v>2.2187832731481952E-3</v>
      </c>
      <c r="G135" s="8">
        <f t="shared" si="7"/>
        <v>1.3792579223465399E-3</v>
      </c>
      <c r="H135" s="8">
        <f t="shared" si="8"/>
        <v>1.8874312068081996E-3</v>
      </c>
      <c r="I135" s="8">
        <f t="shared" si="9"/>
        <v>2.1661764628092589E-3</v>
      </c>
      <c r="J135" s="8">
        <f t="shared" si="10"/>
        <v>2.0476388873012859E-3</v>
      </c>
      <c r="K135" s="8"/>
    </row>
    <row r="136" spans="1:11" x14ac:dyDescent="0.15">
      <c r="A136" s="8">
        <v>30</v>
      </c>
      <c r="B136" s="8">
        <f t="shared" si="2"/>
        <v>3.289988425928906E-5</v>
      </c>
      <c r="C136" s="8"/>
      <c r="D136" s="8">
        <f t="shared" si="4"/>
        <v>2.3500550840198191E-4</v>
      </c>
      <c r="E136" s="8">
        <f t="shared" si="5"/>
        <v>1.6338845124421494E-3</v>
      </c>
      <c r="F136" s="8">
        <f t="shared" si="6"/>
        <v>1.9299933055555341E-3</v>
      </c>
      <c r="G136" s="8">
        <f t="shared" si="7"/>
        <v>2.2251553819444248E-3</v>
      </c>
      <c r="H136" s="8">
        <f t="shared" si="8"/>
        <v>1.6815210239850406E-3</v>
      </c>
      <c r="I136" s="8">
        <f t="shared" si="9"/>
        <v>1.6659263689959929E-3</v>
      </c>
      <c r="J136" s="8">
        <f t="shared" si="10"/>
        <v>1.4904567567824939E-3</v>
      </c>
      <c r="K136" s="8"/>
    </row>
    <row r="137" spans="1:11" x14ac:dyDescent="0.15">
      <c r="A137" s="8">
        <v>31</v>
      </c>
      <c r="B137" s="8"/>
      <c r="C137" s="8">
        <f t="shared" si="3"/>
        <v>1.3096566116897652E-3</v>
      </c>
      <c r="D137" s="8">
        <f t="shared" si="4"/>
        <v>4.8850139317556569E-4</v>
      </c>
      <c r="E137" s="8">
        <f t="shared" si="5"/>
        <v>1.2964555211950489E-3</v>
      </c>
      <c r="F137" s="8">
        <f t="shared" si="6"/>
        <v>1.9327126851851602E-3</v>
      </c>
      <c r="G137" s="8">
        <f t="shared" si="7"/>
        <v>1.3610410209833419E-3</v>
      </c>
      <c r="H137" s="8">
        <f t="shared" si="8"/>
        <v>1.6090023603687362E-3</v>
      </c>
      <c r="I137" s="8">
        <f t="shared" si="9"/>
        <v>1.601893092402662E-3</v>
      </c>
      <c r="J137" s="8">
        <f t="shared" si="10"/>
        <v>1.6109808265698698E-3</v>
      </c>
      <c r="K137" s="8"/>
    </row>
    <row r="138" spans="1:11" x14ac:dyDescent="0.15">
      <c r="A138" s="8">
        <v>32</v>
      </c>
      <c r="B138" s="8"/>
      <c r="C138" s="8">
        <f t="shared" si="3"/>
        <v>1.7952804542823565E-3</v>
      </c>
      <c r="D138" s="8">
        <f t="shared" si="4"/>
        <v>2.3986533779148931E-3</v>
      </c>
      <c r="E138" s="8">
        <f t="shared" si="5"/>
        <v>1.7894226707175446E-3</v>
      </c>
      <c r="F138" s="8">
        <f t="shared" si="6"/>
        <v>1.7967590324074586E-3</v>
      </c>
      <c r="G138" s="8">
        <f t="shared" si="7"/>
        <v>1.530490863983225E-3</v>
      </c>
      <c r="H138" s="8">
        <f t="shared" si="8"/>
        <v>1.1345554121450897E-3</v>
      </c>
      <c r="I138" s="8">
        <f t="shared" si="9"/>
        <v>1.2454979982729137E-3</v>
      </c>
      <c r="J138" s="8">
        <f t="shared" si="10"/>
        <v>1.5739167150903787E-3</v>
      </c>
      <c r="K138" s="8"/>
    </row>
    <row r="139" spans="1:11" x14ac:dyDescent="0.15">
      <c r="A139" s="8">
        <v>33</v>
      </c>
      <c r="B139" s="8"/>
      <c r="C139" s="8">
        <f t="shared" si="3"/>
        <v>5.1563025896990298E-3</v>
      </c>
      <c r="D139" s="8">
        <f t="shared" si="4"/>
        <v>6.160501328875196E-4</v>
      </c>
      <c r="E139" s="8">
        <f t="shared" si="5"/>
        <v>1.2560166919849773E-3</v>
      </c>
      <c r="F139" s="8">
        <f t="shared" si="6"/>
        <v>1.8233223657407507E-3</v>
      </c>
      <c r="G139" s="8">
        <f t="shared" si="7"/>
        <v>1.180790704839651E-3</v>
      </c>
      <c r="H139" s="8">
        <f t="shared" si="8"/>
        <v>1.3876646673551334E-3</v>
      </c>
      <c r="I139" s="8">
        <f t="shared" si="9"/>
        <v>1.5525201687283273E-3</v>
      </c>
      <c r="J139" s="8">
        <f t="shared" si="10"/>
        <v>1.6442625512815294E-3</v>
      </c>
      <c r="K139" s="8"/>
    </row>
    <row r="140" spans="1:11" x14ac:dyDescent="0.15">
      <c r="A140" s="8">
        <v>34</v>
      </c>
      <c r="B140" s="8">
        <f t="shared" si="2"/>
        <v>1.9187146412037046E-2</v>
      </c>
      <c r="C140" s="8">
        <f t="shared" si="3"/>
        <v>2.4847337962962492E-3</v>
      </c>
      <c r="D140" s="8">
        <f t="shared" si="4"/>
        <v>1.3021149048353185E-3</v>
      </c>
      <c r="E140" s="8">
        <f t="shared" si="5"/>
        <v>1.1718860134548263E-3</v>
      </c>
      <c r="F140" s="8">
        <f t="shared" si="6"/>
        <v>1.7208919074073491E-3</v>
      </c>
      <c r="G140" s="8">
        <f t="shared" si="7"/>
        <v>1.5428342656893192E-3</v>
      </c>
      <c r="H140" s="8">
        <f t="shared" si="8"/>
        <v>1.3156204631653871E-3</v>
      </c>
      <c r="I140" s="8">
        <f t="shared" si="9"/>
        <v>1.2561497542770263E-3</v>
      </c>
      <c r="J140" s="8">
        <f t="shared" si="10"/>
        <v>1.4330983256490429E-3</v>
      </c>
      <c r="K140" s="8"/>
    </row>
    <row r="141" spans="1:11" x14ac:dyDescent="0.15">
      <c r="A141" s="8">
        <v>35</v>
      </c>
      <c r="B141" s="8"/>
      <c r="C141" s="8">
        <f t="shared" si="3"/>
        <v>2.4816859809028025E-3</v>
      </c>
      <c r="D141" s="8">
        <f t="shared" si="4"/>
        <v>1.3352893089848916E-3</v>
      </c>
      <c r="E141" s="8">
        <f t="shared" si="5"/>
        <v>1.0048452148437653E-3</v>
      </c>
      <c r="F141" s="8">
        <f t="shared" si="6"/>
        <v>1.2834511157406841E-3</v>
      </c>
      <c r="G141" s="8">
        <f t="shared" si="7"/>
        <v>7.8303590106317076E-4</v>
      </c>
      <c r="H141" s="8">
        <f t="shared" si="8"/>
        <v>7.7913518552265196E-4</v>
      </c>
      <c r="I141" s="8">
        <f t="shared" si="9"/>
        <v>8.8585977511936292E-4</v>
      </c>
      <c r="J141" s="8">
        <f t="shared" si="10"/>
        <v>9.530352358316233E-4</v>
      </c>
      <c r="K141" s="8"/>
    </row>
    <row r="142" spans="1:11" x14ac:dyDescent="0.15">
      <c r="A142" s="8">
        <v>36</v>
      </c>
      <c r="B142" s="8"/>
      <c r="C142" s="8">
        <f t="shared" si="3"/>
        <v>1.9342850839120939E-3</v>
      </c>
      <c r="D142" s="8">
        <f t="shared" si="4"/>
        <v>1.1849336634088231E-3</v>
      </c>
      <c r="E142" s="8">
        <f t="shared" si="5"/>
        <v>1.7775882523148015E-3</v>
      </c>
      <c r="F142" s="8">
        <f t="shared" si="6"/>
        <v>1.6515826759258979E-3</v>
      </c>
      <c r="G142" s="8">
        <f t="shared" si="7"/>
        <v>1.6486361480837805E-3</v>
      </c>
      <c r="H142" s="8">
        <f t="shared" si="8"/>
        <v>1.1552764803342181E-3</v>
      </c>
      <c r="I142" s="8">
        <f t="shared" si="9"/>
        <v>1.1612269117567511E-3</v>
      </c>
      <c r="J142" s="8">
        <f t="shared" si="10"/>
        <v>1.294702719351773E-3</v>
      </c>
      <c r="K142" s="8"/>
    </row>
    <row r="143" spans="1:11" x14ac:dyDescent="0.15">
      <c r="A143" s="8">
        <v>37</v>
      </c>
      <c r="B143" s="8">
        <f t="shared" si="2"/>
        <v>3.5367789351852252E-3</v>
      </c>
      <c r="C143" s="8">
        <f t="shared" si="3"/>
        <v>7.3662550636576104E-4</v>
      </c>
      <c r="D143" s="8">
        <f t="shared" si="4"/>
        <v>1.0375567558298983E-3</v>
      </c>
      <c r="E143" s="8">
        <f t="shared" si="5"/>
        <v>1.2247754177517026E-3</v>
      </c>
      <c r="F143" s="8">
        <f t="shared" si="6"/>
        <v>8.0739257407401086E-4</v>
      </c>
      <c r="G143" s="8">
        <f t="shared" si="7"/>
        <v>1.3048915064514958E-3</v>
      </c>
      <c r="H143" s="8">
        <f t="shared" si="8"/>
        <v>9.0388465912153695E-4</v>
      </c>
      <c r="I143" s="8">
        <f t="shared" si="9"/>
        <v>8.2675843189374248E-4</v>
      </c>
      <c r="J143" s="8">
        <f t="shared" si="10"/>
        <v>1.0359409769852166E-3</v>
      </c>
      <c r="K143" s="8"/>
    </row>
    <row r="144" spans="1:11" x14ac:dyDescent="0.15">
      <c r="A144" s="8">
        <v>38</v>
      </c>
      <c r="B144" s="8">
        <f t="shared" si="2"/>
        <v>5.2074594907401835E-4</v>
      </c>
      <c r="C144" s="8">
        <f t="shared" si="3"/>
        <v>2.9625809461805114E-3</v>
      </c>
      <c r="D144" s="8">
        <f t="shared" si="4"/>
        <v>1.5658101423182272E-3</v>
      </c>
      <c r="E144" s="8">
        <f t="shared" si="5"/>
        <v>1.0059980649595149E-3</v>
      </c>
      <c r="F144" s="8">
        <f t="shared" si="6"/>
        <v>1.0399583611111598E-3</v>
      </c>
      <c r="G144" s="8">
        <f t="shared" si="7"/>
        <v>1.1298062333890153E-3</v>
      </c>
      <c r="H144" s="8">
        <f t="shared" si="8"/>
        <v>9.2874969461992872E-4</v>
      </c>
      <c r="I144" s="8">
        <f t="shared" si="9"/>
        <v>1.1009154832628625E-3</v>
      </c>
      <c r="J144" s="8">
        <f t="shared" si="10"/>
        <v>9.5628481192535546E-4</v>
      </c>
      <c r="K144" s="8"/>
    </row>
    <row r="145" spans="1:11" x14ac:dyDescent="0.15">
      <c r="A145" s="8">
        <v>39</v>
      </c>
      <c r="B145" s="8">
        <f t="shared" si="2"/>
        <v>1.8567361111115693E-4</v>
      </c>
      <c r="C145" s="8">
        <f t="shared" si="3"/>
        <v>2.2011955295138767E-3</v>
      </c>
      <c r="D145" s="8">
        <f t="shared" si="4"/>
        <v>8.4952181927294126E-4</v>
      </c>
      <c r="E145" s="8">
        <f t="shared" si="5"/>
        <v>1.1855376428675183E-3</v>
      </c>
      <c r="F145" s="8">
        <f t="shared" si="6"/>
        <v>3.8877220833334527E-4</v>
      </c>
      <c r="G145" s="8">
        <f t="shared" si="7"/>
        <v>9.0831128365051776E-4</v>
      </c>
      <c r="H145" s="8">
        <f t="shared" si="8"/>
        <v>7.9489216202354969E-4</v>
      </c>
      <c r="I145" s="8">
        <f t="shared" si="9"/>
        <v>7.3733213410552296E-4</v>
      </c>
      <c r="J145" s="8">
        <f t="shared" si="10"/>
        <v>5.564928158182656E-4</v>
      </c>
      <c r="K145" s="8"/>
    </row>
    <row r="146" spans="1:11" x14ac:dyDescent="0.15">
      <c r="A146" s="8">
        <v>40</v>
      </c>
      <c r="B146" s="8">
        <f t="shared" si="2"/>
        <v>2.5057259837962965E-2</v>
      </c>
      <c r="C146" s="8">
        <f t="shared" si="3"/>
        <v>7.1585076678236121E-4</v>
      </c>
      <c r="D146" s="8">
        <f t="shared" si="4"/>
        <v>2.0495456104259981E-4</v>
      </c>
      <c r="E146" s="8">
        <f t="shared" si="5"/>
        <v>1.1651237250434208E-3</v>
      </c>
      <c r="F146" s="8">
        <f t="shared" si="6"/>
        <v>8.3554322685180254E-4</v>
      </c>
      <c r="G146" s="8">
        <f t="shared" si="7"/>
        <v>7.7158542845513745E-4</v>
      </c>
      <c r="H146" s="8">
        <f t="shared" si="8"/>
        <v>8.1713854132931126E-4</v>
      </c>
      <c r="I146" s="8">
        <f t="shared" si="9"/>
        <v>6.5327385909473307E-4</v>
      </c>
      <c r="J146" s="8">
        <f t="shared" si="10"/>
        <v>7.3795254867771898E-4</v>
      </c>
      <c r="K146" s="8"/>
    </row>
    <row r="147" spans="1:11" x14ac:dyDescent="0.15">
      <c r="A147" s="8">
        <v>41</v>
      </c>
      <c r="B147" s="8">
        <f t="shared" si="2"/>
        <v>4.962027199074015E-3</v>
      </c>
      <c r="C147" s="8">
        <f t="shared" si="3"/>
        <v>1.5949208622685175E-3</v>
      </c>
      <c r="D147" s="8">
        <f t="shared" si="4"/>
        <v>1.431571287722876E-4</v>
      </c>
      <c r="E147" s="8">
        <f t="shared" si="5"/>
        <v>1.0873627929687967E-3</v>
      </c>
      <c r="F147" s="8">
        <f t="shared" si="6"/>
        <v>9.3824121296293692E-4</v>
      </c>
      <c r="G147" s="8">
        <f t="shared" si="7"/>
        <v>9.0547828521511794E-4</v>
      </c>
      <c r="H147" s="8">
        <f t="shared" si="8"/>
        <v>7.0046962564778272E-4</v>
      </c>
      <c r="I147" s="8">
        <f t="shared" si="9"/>
        <v>8.2621795993381502E-4</v>
      </c>
      <c r="J147" s="8">
        <f t="shared" si="10"/>
        <v>7.0974775266094338E-4</v>
      </c>
      <c r="K147" s="8"/>
    </row>
    <row r="148" spans="1:11" x14ac:dyDescent="0.15">
      <c r="A148" s="8">
        <v>42</v>
      </c>
      <c r="B148" s="8"/>
      <c r="C148" s="8">
        <f t="shared" si="3"/>
        <v>1.6916005497684765E-3</v>
      </c>
      <c r="D148" s="8">
        <f t="shared" si="4"/>
        <v>1.0654234825103414E-3</v>
      </c>
      <c r="E148" s="8">
        <f t="shared" si="5"/>
        <v>3.8432250072333387E-4</v>
      </c>
      <c r="F148" s="8">
        <f t="shared" si="6"/>
        <v>6.4886989814813545E-4</v>
      </c>
      <c r="G148" s="8">
        <f t="shared" si="7"/>
        <v>5.4356477194788047E-4</v>
      </c>
      <c r="H148" s="8">
        <f t="shared" si="8"/>
        <v>7.1037930400330693E-4</v>
      </c>
      <c r="I148" s="8">
        <f t="shared" si="9"/>
        <v>6.0058820032188114E-4</v>
      </c>
      <c r="J148" s="8">
        <f t="shared" si="10"/>
        <v>5.2209448667630447E-4</v>
      </c>
      <c r="K148" s="8"/>
    </row>
    <row r="149" spans="1:11" x14ac:dyDescent="0.15">
      <c r="A149" s="8">
        <v>43</v>
      </c>
      <c r="B149" s="8">
        <f t="shared" si="2"/>
        <v>2.2065364583333485E-3</v>
      </c>
      <c r="C149" s="8">
        <f t="shared" si="3"/>
        <v>1.3604687500000945E-4</v>
      </c>
      <c r="D149" s="8">
        <f t="shared" si="4"/>
        <v>2.2680259773669268E-4</v>
      </c>
      <c r="E149" s="8">
        <f t="shared" si="5"/>
        <v>7.1606364836514279E-4</v>
      </c>
      <c r="F149" s="8">
        <f t="shared" si="6"/>
        <v>2.5206555092598945E-4</v>
      </c>
      <c r="G149" s="8">
        <f t="shared" si="7"/>
        <v>4.7211522901659481E-4</v>
      </c>
      <c r="H149" s="8">
        <f t="shared" si="8"/>
        <v>6.6405613425934876E-4</v>
      </c>
      <c r="I149" s="8">
        <f t="shared" si="9"/>
        <v>4.6370565004704854E-4</v>
      </c>
      <c r="J149" s="8">
        <f t="shared" si="10"/>
        <v>3.309629383541231E-4</v>
      </c>
      <c r="K149" s="8"/>
    </row>
    <row r="150" spans="1:11" x14ac:dyDescent="0.15">
      <c r="A150" s="8">
        <v>44</v>
      </c>
      <c r="B150" s="8">
        <f t="shared" si="2"/>
        <v>3.2965740740735852E-4</v>
      </c>
      <c r="C150" s="8">
        <f t="shared" si="3"/>
        <v>5.7332501446754551E-4</v>
      </c>
      <c r="D150" s="8">
        <f t="shared" si="4"/>
        <v>4.1643119855969628E-4</v>
      </c>
      <c r="E150" s="8">
        <f t="shared" si="5"/>
        <v>5.3498170753761717E-4</v>
      </c>
      <c r="F150" s="8">
        <f t="shared" si="6"/>
        <v>6.6767604166670933E-4</v>
      </c>
      <c r="G150" s="8">
        <f t="shared" si="7"/>
        <v>3.2182241565930313E-4</v>
      </c>
      <c r="H150" s="8">
        <f t="shared" si="8"/>
        <v>5.3258975812542852E-4</v>
      </c>
      <c r="I150" s="8">
        <f t="shared" si="9"/>
        <v>2.6496540776011347E-4</v>
      </c>
      <c r="J150" s="8">
        <f t="shared" si="10"/>
        <v>3.5359833755659194E-4</v>
      </c>
      <c r="K150" s="8"/>
    </row>
    <row r="151" spans="1:11" x14ac:dyDescent="0.15">
      <c r="A151" s="8">
        <v>45</v>
      </c>
      <c r="B151" s="8"/>
      <c r="C151" s="8">
        <f t="shared" si="3"/>
        <v>7.1174276620364254E-4</v>
      </c>
      <c r="D151" s="8">
        <f t="shared" si="4"/>
        <v>6.5785913923189305E-4</v>
      </c>
      <c r="E151" s="8">
        <f t="shared" si="5"/>
        <v>4.012405689381006E-4</v>
      </c>
      <c r="F151" s="8">
        <f t="shared" si="6"/>
        <v>6.226099675926283E-4</v>
      </c>
      <c r="G151" s="8">
        <f t="shared" si="7"/>
        <v>3.8976659486448048E-4</v>
      </c>
      <c r="H151" s="8">
        <f t="shared" si="8"/>
        <v>2.027870859653844E-4</v>
      </c>
      <c r="I151" s="8">
        <f t="shared" si="9"/>
        <v>3.1163266669383176E-4</v>
      </c>
      <c r="J151" s="8">
        <f t="shared" si="10"/>
        <v>3.8220749107740982E-4</v>
      </c>
      <c r="K151" s="8"/>
    </row>
    <row r="152" spans="1:11" x14ac:dyDescent="0.15">
      <c r="A152" s="8">
        <v>46</v>
      </c>
      <c r="B152" s="8">
        <f t="shared" si="2"/>
        <v>3.6733576388888458E-3</v>
      </c>
      <c r="C152" s="8">
        <f t="shared" si="3"/>
        <v>3.0999399594912173E-4</v>
      </c>
      <c r="D152" s="8">
        <f t="shared" si="4"/>
        <v>1.9826225780177776E-3</v>
      </c>
      <c r="E152" s="8">
        <f t="shared" si="5"/>
        <v>1.0538467339409495E-3</v>
      </c>
      <c r="F152" s="8">
        <f t="shared" si="6"/>
        <v>6.823780324073731E-4</v>
      </c>
      <c r="G152" s="8">
        <f t="shared" si="7"/>
        <v>2.7199644472305264E-4</v>
      </c>
      <c r="H152" s="8">
        <f t="shared" si="8"/>
        <v>2.2877601635897473E-4</v>
      </c>
      <c r="I152" s="8">
        <f t="shared" si="9"/>
        <v>3.2364484320742309E-4</v>
      </c>
      <c r="J152" s="8">
        <f t="shared" si="10"/>
        <v>3.3370622809019188E-4</v>
      </c>
      <c r="K152" s="8"/>
    </row>
    <row r="153" spans="1:11" x14ac:dyDescent="0.15">
      <c r="A153" s="8">
        <v>47</v>
      </c>
      <c r="B153" s="8"/>
      <c r="C153" s="8">
        <f t="shared" si="3"/>
        <v>8.7747540509252738E-5</v>
      </c>
      <c r="D153" s="8">
        <f t="shared" si="4"/>
        <v>3.3149539180378371E-4</v>
      </c>
      <c r="E153" s="8">
        <f t="shared" si="5"/>
        <v>5.5120465313941562E-4</v>
      </c>
      <c r="F153" s="8">
        <f t="shared" si="6"/>
        <v>9.6301593518513041E-4</v>
      </c>
      <c r="G153" s="8">
        <f t="shared" si="7"/>
        <v>3.7655264864108192E-4</v>
      </c>
      <c r="H153" s="8">
        <f t="shared" si="8"/>
        <v>2.7029170041032141E-4</v>
      </c>
      <c r="I153" s="8">
        <f t="shared" si="9"/>
        <v>2.4914038877139118E-4</v>
      </c>
      <c r="J153" s="8">
        <f t="shared" si="10"/>
        <v>3.7215438131895035E-4</v>
      </c>
      <c r="K153" s="8"/>
    </row>
    <row r="154" spans="1:11" x14ac:dyDescent="0.15">
      <c r="A154" s="8">
        <v>48</v>
      </c>
      <c r="B154" s="8">
        <f t="shared" si="2"/>
        <v>2.0339872685181813E-4</v>
      </c>
      <c r="C154" s="8">
        <f t="shared" si="3"/>
        <v>4.888765914348828E-5</v>
      </c>
      <c r="D154" s="8">
        <f t="shared" si="4"/>
        <v>6.1439718364194045E-4</v>
      </c>
      <c r="E154" s="8">
        <f t="shared" si="5"/>
        <v>6.6589239728011133E-4</v>
      </c>
      <c r="F154" s="8">
        <f t="shared" si="6"/>
        <v>4.7879557407402363E-4</v>
      </c>
      <c r="G154" s="8">
        <f t="shared" si="7"/>
        <v>5.8132649605617667E-4</v>
      </c>
      <c r="H154" s="8">
        <f t="shared" si="8"/>
        <v>1.7782544406645727E-4</v>
      </c>
      <c r="I154" s="8">
        <f t="shared" si="9"/>
        <v>2.0774014960391309E-4</v>
      </c>
      <c r="J154" s="8">
        <f t="shared" si="10"/>
        <v>2.6245641464080021E-4</v>
      </c>
      <c r="K154" s="8"/>
    </row>
    <row r="155" spans="1:11" x14ac:dyDescent="0.15">
      <c r="A155" s="8">
        <v>49</v>
      </c>
      <c r="B155" s="8"/>
      <c r="C155" s="8">
        <f t="shared" si="3"/>
        <v>3.655895543985821E-5</v>
      </c>
      <c r="D155" s="8">
        <f t="shared" si="4"/>
        <v>3.9110253772297731E-4</v>
      </c>
      <c r="E155" s="8">
        <f t="shared" si="5"/>
        <v>5.5630225513596612E-4</v>
      </c>
      <c r="F155" s="8">
        <f t="shared" si="6"/>
        <v>4.3609664814815648E-4</v>
      </c>
      <c r="G155" s="8">
        <f t="shared" si="7"/>
        <v>4.1415420042432147E-4</v>
      </c>
      <c r="H155" s="8">
        <f t="shared" si="8"/>
        <v>1.0301870917025108E-4</v>
      </c>
      <c r="I155" s="8">
        <f t="shared" si="9"/>
        <v>1.3918110939314943E-4</v>
      </c>
      <c r="J155" s="8">
        <f t="shared" si="10"/>
        <v>1.2378781261121398E-4</v>
      </c>
      <c r="K155" s="8"/>
    </row>
    <row r="156" spans="1:11" x14ac:dyDescent="0.15">
      <c r="A156" s="8">
        <v>50</v>
      </c>
      <c r="B156" s="8">
        <f t="shared" si="2"/>
        <v>4.6152777777834855E-5</v>
      </c>
      <c r="C156" s="8">
        <f t="shared" si="3"/>
        <v>8.9430555555559797E-5</v>
      </c>
      <c r="D156" s="8">
        <f t="shared" si="4"/>
        <v>1.8639043209880949E-4</v>
      </c>
      <c r="E156" s="8">
        <f t="shared" si="5"/>
        <v>3.301935673465866E-4</v>
      </c>
      <c r="F156" s="8">
        <f t="shared" si="6"/>
        <v>1.8474134722216856E-4</v>
      </c>
      <c r="G156" s="8">
        <f t="shared" si="7"/>
        <v>3.8160209833727597E-5</v>
      </c>
      <c r="H156" s="8">
        <f t="shared" si="8"/>
        <v>5.5548768019208185E-5</v>
      </c>
      <c r="I156" s="8">
        <f t="shared" si="9"/>
        <v>2.9809436939342714E-5</v>
      </c>
      <c r="J156" s="8">
        <f t="shared" si="10"/>
        <v>1.1886740302549938E-4</v>
      </c>
      <c r="K156" s="8"/>
    </row>
    <row r="157" spans="1:11" x14ac:dyDescent="0.15">
      <c r="A157" s="8">
        <v>51</v>
      </c>
      <c r="B157" s="8"/>
      <c r="C157" s="8">
        <f t="shared" si="3"/>
        <v>6.9238223379623298E-4</v>
      </c>
      <c r="D157" s="8">
        <f t="shared" si="4"/>
        <v>8.3249892832652219E-4</v>
      </c>
      <c r="E157" s="8">
        <f t="shared" si="5"/>
        <v>8.6712565104186799E-5</v>
      </c>
      <c r="F157" s="8">
        <f t="shared" si="6"/>
        <v>2.4437053703702449E-4</v>
      </c>
      <c r="G157" s="8">
        <f t="shared" si="7"/>
        <v>1.9566162980114333E-4</v>
      </c>
      <c r="H157" s="8">
        <f t="shared" si="8"/>
        <v>2.1986498825725322E-4</v>
      </c>
      <c r="I157" s="8">
        <f t="shared" si="9"/>
        <v>5.8122441044511571E-5</v>
      </c>
      <c r="J157" s="8">
        <f t="shared" si="10"/>
        <v>1.2728199937756196E-4</v>
      </c>
      <c r="K157" s="8"/>
    </row>
    <row r="158" spans="1:11" x14ac:dyDescent="0.15">
      <c r="A158" s="8">
        <v>52</v>
      </c>
      <c r="B158" s="8"/>
      <c r="C158" s="8">
        <f t="shared" si="3"/>
        <v>1.9367968750006316E-4</v>
      </c>
      <c r="D158" s="8">
        <f t="shared" si="4"/>
        <v>1.6054018775724907E-4</v>
      </c>
      <c r="E158" s="8">
        <f t="shared" si="5"/>
        <v>1.5156953486689312E-4</v>
      </c>
      <c r="F158" s="8">
        <f t="shared" si="6"/>
        <v>8.2466106481458856E-5</v>
      </c>
      <c r="G158" s="8">
        <f t="shared" si="7"/>
        <v>9.3316797410769914E-5</v>
      </c>
      <c r="H158" s="8">
        <f t="shared" si="8"/>
        <v>4.4118910957152173E-5</v>
      </c>
      <c r="I158" s="8">
        <f t="shared" si="9"/>
        <v>5.4375258834227225E-5</v>
      </c>
      <c r="J158" s="8">
        <f t="shared" si="10"/>
        <v>7.8601494627270418E-5</v>
      </c>
      <c r="K158" s="8"/>
    </row>
    <row r="159" spans="1:11" x14ac:dyDescent="0.15">
      <c r="A159" s="8">
        <v>53</v>
      </c>
      <c r="B159" s="8"/>
      <c r="C159" s="8">
        <f t="shared" si="3"/>
        <v>8.223263888890781E-5</v>
      </c>
      <c r="D159" s="8">
        <f t="shared" si="4"/>
        <v>2.343828017832049E-4</v>
      </c>
      <c r="E159" s="8">
        <f t="shared" si="5"/>
        <v>2.6517374674476195E-4</v>
      </c>
      <c r="F159" s="8">
        <f t="shared" si="6"/>
        <v>1.3189443518516513E-4</v>
      </c>
      <c r="G159" s="8">
        <f t="shared" si="7"/>
        <v>1.2331500235771849E-4</v>
      </c>
      <c r="H159" s="8">
        <f t="shared" si="8"/>
        <v>2.7222026002853369E-4</v>
      </c>
      <c r="I159" s="8">
        <f t="shared" si="9"/>
        <v>5.2887870619026478E-4</v>
      </c>
      <c r="J159" s="8">
        <f t="shared" si="10"/>
        <v>2.0008610460160438E-4</v>
      </c>
      <c r="K159" s="8"/>
    </row>
    <row r="160" spans="1:11" x14ac:dyDescent="0.15">
      <c r="A160" s="8">
        <v>54</v>
      </c>
      <c r="B160" s="8">
        <f t="shared" si="2"/>
        <v>1.0560214120370194E-3</v>
      </c>
      <c r="C160" s="8">
        <f t="shared" si="3"/>
        <v>7.0423423032413745E-4</v>
      </c>
      <c r="D160" s="8"/>
      <c r="E160" s="8">
        <f t="shared" si="5"/>
        <v>2.361543330439512E-4</v>
      </c>
      <c r="F160" s="8">
        <f t="shared" si="6"/>
        <v>2.3514409722217048E-4</v>
      </c>
      <c r="G160" s="8">
        <f t="shared" si="7"/>
        <v>3.4416120113164102E-4</v>
      </c>
      <c r="H160" s="8">
        <f t="shared" si="8"/>
        <v>2.4498500431909871E-4</v>
      </c>
      <c r="I160" s="8">
        <f t="shared" si="9"/>
        <v>2.9138685551399345E-4</v>
      </c>
      <c r="J160" s="8">
        <f t="shared" si="10"/>
        <v>2.2205612314561845E-4</v>
      </c>
      <c r="K160" s="8"/>
    </row>
    <row r="161" spans="1:11" x14ac:dyDescent="0.15">
      <c r="A161" s="8">
        <v>55</v>
      </c>
      <c r="B161" s="8"/>
      <c r="C161" s="8">
        <f t="shared" si="3"/>
        <v>3.0619791666663546E-5</v>
      </c>
      <c r="D161" s="8">
        <f t="shared" si="4"/>
        <v>1.0561061814123094E-4</v>
      </c>
      <c r="E161" s="8">
        <f t="shared" si="5"/>
        <v>3.6535001627597738E-4</v>
      </c>
      <c r="F161" s="8">
        <f t="shared" si="6"/>
        <v>2.3438843981474984E-4</v>
      </c>
      <c r="G161" s="8">
        <f t="shared" si="7"/>
        <v>6.3031106127823947E-4</v>
      </c>
      <c r="H161" s="8">
        <f t="shared" si="8"/>
        <v>6.5276594050317157E-4</v>
      </c>
      <c r="I161" s="8">
        <f t="shared" si="9"/>
        <v>4.7458998390476276E-4</v>
      </c>
      <c r="J161" s="8">
        <f t="shared" si="10"/>
        <v>6.0875082082249116E-4</v>
      </c>
      <c r="K161" s="8"/>
    </row>
    <row r="162" spans="1:11" x14ac:dyDescent="0.15">
      <c r="A162" s="8">
        <v>56</v>
      </c>
      <c r="B162" s="8"/>
      <c r="C162" s="8"/>
      <c r="D162" s="8">
        <f t="shared" si="4"/>
        <v>1.4169543038407365E-4</v>
      </c>
      <c r="E162" s="8">
        <f t="shared" si="5"/>
        <v>1.8829567238135518E-4</v>
      </c>
      <c r="F162" s="8">
        <f t="shared" si="6"/>
        <v>1.0551270324074182E-3</v>
      </c>
      <c r="G162" s="8">
        <f t="shared" si="7"/>
        <v>6.0059086987732449E-4</v>
      </c>
      <c r="H162" s="8">
        <f t="shared" si="8"/>
        <v>6.5672202482178589E-4</v>
      </c>
      <c r="I162" s="8">
        <f t="shared" si="9"/>
        <v>5.0615503720881827E-4</v>
      </c>
      <c r="J162" s="8">
        <f t="shared" si="10"/>
        <v>5.9345223432029554E-4</v>
      </c>
      <c r="K162" s="8"/>
    </row>
    <row r="163" spans="1:11" x14ac:dyDescent="0.15">
      <c r="A163" s="8">
        <v>57</v>
      </c>
      <c r="B163" s="8"/>
      <c r="C163" s="8">
        <f t="shared" si="3"/>
        <v>2.6571542968750299E-3</v>
      </c>
      <c r="D163" s="8">
        <f t="shared" si="4"/>
        <v>1.0753096493484749E-3</v>
      </c>
      <c r="E163" s="8">
        <f t="shared" si="5"/>
        <v>4.2487249529798987E-4</v>
      </c>
      <c r="F163" s="8">
        <f t="shared" si="6"/>
        <v>2.6604645370375862E-4</v>
      </c>
      <c r="G163" s="8">
        <f t="shared" si="7"/>
        <v>3.6135387731485279E-4</v>
      </c>
      <c r="H163" s="8">
        <f t="shared" si="8"/>
        <v>4.9132715318276157E-4</v>
      </c>
      <c r="I163" s="8">
        <f t="shared" si="9"/>
        <v>3.8868006727428621E-4</v>
      </c>
      <c r="J163" s="8">
        <f t="shared" si="10"/>
        <v>6.0630816885134844E-4</v>
      </c>
      <c r="K163" s="8"/>
    </row>
    <row r="164" spans="1:11" x14ac:dyDescent="0.15">
      <c r="A164" s="8">
        <v>58</v>
      </c>
      <c r="B164" s="8">
        <f t="shared" si="2"/>
        <v>3.8318946759258875E-3</v>
      </c>
      <c r="C164" s="8">
        <f t="shared" si="3"/>
        <v>1.9567506510416825E-3</v>
      </c>
      <c r="D164" s="8">
        <f t="shared" si="4"/>
        <v>1.6453881601502176E-4</v>
      </c>
      <c r="E164" s="8">
        <f t="shared" si="5"/>
        <v>5.3934535951972442E-4</v>
      </c>
      <c r="F164" s="8">
        <f t="shared" si="6"/>
        <v>1.32464887962959E-3</v>
      </c>
      <c r="G164" s="8">
        <f t="shared" si="7"/>
        <v>5.2126491769551812E-4</v>
      </c>
      <c r="H164" s="8">
        <f t="shared" si="8"/>
        <v>4.1248750641124303E-4</v>
      </c>
      <c r="I164" s="8">
        <f t="shared" si="9"/>
        <v>3.7793544628007261E-4</v>
      </c>
      <c r="J164" s="8">
        <f t="shared" si="10"/>
        <v>3.254299323972644E-4</v>
      </c>
      <c r="K164" s="8"/>
    </row>
    <row r="165" spans="1:11" x14ac:dyDescent="0.15">
      <c r="A165" s="8">
        <v>59</v>
      </c>
      <c r="B165" s="8"/>
      <c r="C165" s="8">
        <f t="shared" si="3"/>
        <v>5.380122251158018E-4</v>
      </c>
      <c r="D165" s="8">
        <f t="shared" si="4"/>
        <v>1.0809377786351068E-3</v>
      </c>
      <c r="E165" s="8">
        <f t="shared" si="5"/>
        <v>1.3921415653933773E-4</v>
      </c>
      <c r="F165" s="8">
        <f t="shared" si="6"/>
        <v>5.6883793981480127E-4</v>
      </c>
      <c r="G165" s="8">
        <f t="shared" si="7"/>
        <v>3.5099492026755398E-4</v>
      </c>
      <c r="H165" s="8">
        <f t="shared" si="8"/>
        <v>4.1933903094963919E-4</v>
      </c>
      <c r="I165" s="8">
        <f t="shared" si="9"/>
        <v>5.5229455905492632E-4</v>
      </c>
      <c r="J165" s="8">
        <f t="shared" si="10"/>
        <v>4.2665094799449192E-4</v>
      </c>
      <c r="K165" s="8"/>
    </row>
    <row r="166" spans="1:11" x14ac:dyDescent="0.15">
      <c r="A166" s="8">
        <v>60</v>
      </c>
      <c r="B166" s="8">
        <f t="shared" si="2"/>
        <v>1.0289976851851706E-3</v>
      </c>
      <c r="C166" s="8">
        <f t="shared" si="3"/>
        <v>2.212146990740604E-4</v>
      </c>
      <c r="D166" s="8">
        <f t="shared" si="4"/>
        <v>2.2530304783953615E-4</v>
      </c>
      <c r="E166" s="8">
        <f t="shared" si="5"/>
        <v>1.3107431188512078E-3</v>
      </c>
      <c r="F166" s="8">
        <f t="shared" si="6"/>
        <v>4.0131566666672439E-4</v>
      </c>
      <c r="G166" s="8">
        <f t="shared" si="7"/>
        <v>4.1544635470256255E-4</v>
      </c>
      <c r="H166" s="8">
        <f t="shared" si="8"/>
        <v>5.6595457260285047E-4</v>
      </c>
      <c r="I166" s="8">
        <f t="shared" si="9"/>
        <v>3.8915838283968028E-4</v>
      </c>
      <c r="J166" s="8">
        <f t="shared" si="10"/>
        <v>4.0183197746779416E-4</v>
      </c>
      <c r="K166" s="8"/>
    </row>
    <row r="167" spans="1:11" x14ac:dyDescent="0.15">
      <c r="A167" s="8">
        <v>61</v>
      </c>
      <c r="B167" s="8"/>
      <c r="C167" s="8">
        <f t="shared" si="3"/>
        <v>3.3847439236112109E-4</v>
      </c>
      <c r="D167" s="8">
        <f t="shared" si="4"/>
        <v>2.8117037465699653E-4</v>
      </c>
      <c r="E167" s="8">
        <f t="shared" si="5"/>
        <v>1.2643860224971586E-3</v>
      </c>
      <c r="F167" s="8">
        <f t="shared" si="6"/>
        <v>3.6975213425924906E-4</v>
      </c>
      <c r="G167" s="8">
        <f t="shared" si="7"/>
        <v>3.5612520093873196E-4</v>
      </c>
      <c r="H167" s="8">
        <f t="shared" si="8"/>
        <v>6.4206859410424213E-4</v>
      </c>
      <c r="I167" s="8">
        <f t="shared" si="9"/>
        <v>3.6949457126193391E-4</v>
      </c>
      <c r="J167" s="8">
        <f t="shared" si="10"/>
        <v>3.6736786662352431E-4</v>
      </c>
      <c r="K167" s="8"/>
    </row>
    <row r="168" spans="1:11" x14ac:dyDescent="0.15">
      <c r="A168" s="8">
        <v>62</v>
      </c>
      <c r="B168" s="8"/>
      <c r="C168" s="8">
        <f t="shared" si="3"/>
        <v>2.1055092592592718E-4</v>
      </c>
      <c r="D168" s="8">
        <f t="shared" si="4"/>
        <v>7.4616820987649429E-4</v>
      </c>
      <c r="E168" s="8">
        <f t="shared" si="5"/>
        <v>2.1718496817131668E-4</v>
      </c>
      <c r="F168" s="8">
        <f t="shared" si="6"/>
        <v>4.0682005092592722E-4</v>
      </c>
      <c r="G168" s="8">
        <f t="shared" si="7"/>
        <v>1.8395929783946734E-4</v>
      </c>
      <c r="H168" s="8">
        <f t="shared" si="8"/>
        <v>2.5565091512798159E-4</v>
      </c>
      <c r="I168" s="8">
        <f t="shared" si="9"/>
        <v>2.0361489416052968E-4</v>
      </c>
      <c r="J168" s="8">
        <f t="shared" si="10"/>
        <v>1.8298729233351584E-4</v>
      </c>
      <c r="K168" s="8"/>
    </row>
    <row r="169" spans="1:11" x14ac:dyDescent="0.15">
      <c r="A169" s="8">
        <v>63</v>
      </c>
      <c r="B169" s="8">
        <f t="shared" si="2"/>
        <v>5.6530150462958458E-4</v>
      </c>
      <c r="C169" s="8">
        <f t="shared" si="3"/>
        <v>8.885613425925322E-4</v>
      </c>
      <c r="D169" s="8">
        <f t="shared" si="4"/>
        <v>1.6644181884431133E-3</v>
      </c>
      <c r="E169" s="8">
        <f t="shared" si="5"/>
        <v>2.8985456452551366E-4</v>
      </c>
      <c r="F169" s="8">
        <f t="shared" si="6"/>
        <v>3.5319431481480864E-4</v>
      </c>
      <c r="G169" s="8">
        <f t="shared" si="7"/>
        <v>3.1028068201303488E-4</v>
      </c>
      <c r="H169" s="8">
        <f t="shared" si="8"/>
        <v>3.5432309382086772E-4</v>
      </c>
      <c r="I169" s="8">
        <f t="shared" si="9"/>
        <v>1.7465181025749993E-4</v>
      </c>
      <c r="J169" s="8">
        <f t="shared" si="10"/>
        <v>2.2130736152387791E-4</v>
      </c>
      <c r="K169" s="8"/>
    </row>
    <row r="170" spans="1:11" x14ac:dyDescent="0.15">
      <c r="A170" s="8">
        <v>64</v>
      </c>
      <c r="B170" s="8"/>
      <c r="C170" s="8">
        <f t="shared" si="3"/>
        <v>1.1784455295139071E-3</v>
      </c>
      <c r="D170" s="8">
        <f t="shared" si="4"/>
        <v>5.4160123028113949E-4</v>
      </c>
      <c r="E170" s="8">
        <f t="shared" si="5"/>
        <v>4.8455986870660835E-4</v>
      </c>
      <c r="F170" s="8">
        <f t="shared" si="6"/>
        <v>4.6054683333339333E-4</v>
      </c>
      <c r="G170" s="8">
        <f t="shared" si="7"/>
        <v>2.5587294774518298E-4</v>
      </c>
      <c r="H170" s="8">
        <f t="shared" si="8"/>
        <v>2.4942457786687722E-4</v>
      </c>
      <c r="I170" s="8">
        <f t="shared" si="9"/>
        <v>3.3325168298793109E-4</v>
      </c>
      <c r="J170" s="8">
        <f t="shared" si="10"/>
        <v>1.9410917733584011E-4</v>
      </c>
      <c r="K170" s="8"/>
    </row>
    <row r="171" spans="1:11" x14ac:dyDescent="0.15">
      <c r="A171" s="8">
        <v>65</v>
      </c>
      <c r="B171" s="8"/>
      <c r="C171" s="8">
        <f t="shared" si="3"/>
        <v>9.7671245659719714E-4</v>
      </c>
      <c r="D171" s="8">
        <f t="shared" si="4"/>
        <v>5.0631865140600104E-4</v>
      </c>
      <c r="E171" s="8">
        <f t="shared" si="5"/>
        <v>4.6176803023732934E-4</v>
      </c>
      <c r="F171" s="8">
        <f t="shared" si="6"/>
        <v>4.1967826851854354E-4</v>
      </c>
      <c r="G171" s="8">
        <f t="shared" si="7"/>
        <v>2.8600716145840141E-4</v>
      </c>
      <c r="H171" s="8">
        <f t="shared" si="8"/>
        <v>1.1120452704886731E-4</v>
      </c>
      <c r="I171" s="8">
        <f t="shared" si="9"/>
        <v>1.2445733077436638E-4</v>
      </c>
      <c r="J171" s="8">
        <f t="shared" si="10"/>
        <v>1.2083140193955229E-4</v>
      </c>
      <c r="K171" s="8"/>
    </row>
    <row r="172" spans="1:11" x14ac:dyDescent="0.15">
      <c r="A172" s="8">
        <v>66</v>
      </c>
      <c r="B172" s="8"/>
      <c r="C172" s="8">
        <f t="shared" ref="C172:C205" si="11">($C$3-C70)/$C$3</f>
        <v>9.8300636574085346E-5</v>
      </c>
      <c r="D172" s="8">
        <f t="shared" ref="D172:D205" si="12">($D$3-D70)/$D$3</f>
        <v>1.2018730495542583E-3</v>
      </c>
      <c r="E172" s="8">
        <f t="shared" ref="E172:E205" si="13">($E$3-E70)/$E$3</f>
        <v>1.4719030309606751E-4</v>
      </c>
      <c r="F172" s="8">
        <f t="shared" ref="F172:F205" si="14">($F$3-F70)/$F$3</f>
        <v>3.2787846759257028E-4</v>
      </c>
      <c r="G172" s="8">
        <f t="shared" ref="G172:G205" si="15">($G$3-G70)/$G$3</f>
        <v>3.1152463509520872E-4</v>
      </c>
      <c r="H172" s="8">
        <f t="shared" ref="H172:H205" si="16">($H$3-H70)/$H$3</f>
        <v>1.9341902872265803E-4</v>
      </c>
      <c r="I172" s="8">
        <f t="shared" ref="I172:I205" si="17">($I$3-I70)/$I$3</f>
        <v>1.9767912235966765E-4</v>
      </c>
      <c r="J172" s="8">
        <f t="shared" ref="J172:J205" si="18">($J$3-J70)/$J$3</f>
        <v>2.2134190989689677E-4</v>
      </c>
      <c r="K172" s="8"/>
    </row>
    <row r="173" spans="1:11" x14ac:dyDescent="0.15">
      <c r="A173" s="8">
        <v>67</v>
      </c>
      <c r="B173" s="8"/>
      <c r="C173" s="8">
        <f t="shared" si="11"/>
        <v>6.1012225115741069E-5</v>
      </c>
      <c r="D173" s="8">
        <f t="shared" si="12"/>
        <v>4.9939838391635332E-4</v>
      </c>
      <c r="E173" s="8">
        <f t="shared" si="13"/>
        <v>7.6872538700811788E-4</v>
      </c>
      <c r="F173" s="8">
        <f t="shared" si="14"/>
        <v>2.4373849074079234E-4</v>
      </c>
      <c r="G173" s="8">
        <f t="shared" si="15"/>
        <v>9.6887530542708083E-5</v>
      </c>
      <c r="H173" s="8">
        <f t="shared" si="16"/>
        <v>2.9982930265368872E-4</v>
      </c>
      <c r="I173" s="8">
        <f t="shared" si="17"/>
        <v>6.3120834915693011E-5</v>
      </c>
      <c r="J173" s="8">
        <f t="shared" si="18"/>
        <v>5.9857185610616747E-5</v>
      </c>
      <c r="K173" s="8"/>
    </row>
    <row r="174" spans="1:11" x14ac:dyDescent="0.15">
      <c r="A174" s="8">
        <v>68</v>
      </c>
      <c r="B174" s="8"/>
      <c r="C174" s="8">
        <f t="shared" si="11"/>
        <v>3.1851048900459017E-4</v>
      </c>
      <c r="D174" s="8">
        <f t="shared" si="12"/>
        <v>3.9881301440335869E-4</v>
      </c>
      <c r="E174" s="8">
        <f t="shared" si="13"/>
        <v>7.5702857349542517E-4</v>
      </c>
      <c r="F174" s="8">
        <f t="shared" si="14"/>
        <v>3.5653095833334159E-4</v>
      </c>
      <c r="G174" s="8">
        <f t="shared" si="15"/>
        <v>2.0727689364705382E-4</v>
      </c>
      <c r="H174" s="8">
        <f t="shared" si="16"/>
        <v>3.1009509131038517E-4</v>
      </c>
      <c r="I174" s="8">
        <f t="shared" si="17"/>
        <v>2.4024292557324724E-4</v>
      </c>
      <c r="J174" s="8">
        <f t="shared" si="18"/>
        <v>2.1490848781317688E-4</v>
      </c>
      <c r="K174" s="8"/>
    </row>
    <row r="175" spans="1:11" x14ac:dyDescent="0.15">
      <c r="A175" s="8">
        <v>69</v>
      </c>
      <c r="B175" s="8"/>
      <c r="C175" s="8">
        <f t="shared" si="11"/>
        <v>1.0480975115685683E-5</v>
      </c>
      <c r="D175" s="8">
        <f t="shared" si="12"/>
        <v>3.9488816015094034E-4</v>
      </c>
      <c r="E175" s="8">
        <f t="shared" si="13"/>
        <v>4.6111038773154358E-5</v>
      </c>
      <c r="F175" s="8">
        <f t="shared" si="14"/>
        <v>2.3677563425924207E-4</v>
      </c>
      <c r="G175" s="8">
        <f t="shared" si="15"/>
        <v>8.6018904320945441E-5</v>
      </c>
      <c r="H175" s="8">
        <f t="shared" si="16"/>
        <v>1.2868903533633485E-4</v>
      </c>
      <c r="I175" s="8">
        <f t="shared" si="17"/>
        <v>2.4026410703299389E-4</v>
      </c>
      <c r="J175" s="8">
        <f t="shared" si="18"/>
        <v>1.6965118773186859E-4</v>
      </c>
      <c r="K175" s="8"/>
    </row>
    <row r="176" spans="1:11" x14ac:dyDescent="0.15">
      <c r="A176" s="8">
        <v>70</v>
      </c>
      <c r="B176" s="8"/>
      <c r="C176" s="8"/>
      <c r="D176" s="8">
        <f t="shared" si="12"/>
        <v>4.4874869255834808E-4</v>
      </c>
      <c r="E176" s="8">
        <f t="shared" si="13"/>
        <v>6.7993422670719348E-4</v>
      </c>
      <c r="F176" s="8">
        <f t="shared" si="14"/>
        <v>3.9757157407412135E-4</v>
      </c>
      <c r="G176" s="8">
        <f t="shared" si="15"/>
        <v>3.3342322530857872E-4</v>
      </c>
      <c r="H176" s="8">
        <f t="shared" si="16"/>
        <v>2.8967013214014931E-4</v>
      </c>
      <c r="I176" s="8">
        <f t="shared" si="17"/>
        <v>3.3449260570382356E-4</v>
      </c>
      <c r="J176" s="8">
        <f t="shared" si="18"/>
        <v>2.5088106170298473E-4</v>
      </c>
      <c r="K176" s="8"/>
    </row>
    <row r="177" spans="1:11" x14ac:dyDescent="0.15">
      <c r="A177" s="8">
        <v>71</v>
      </c>
      <c r="B177" s="8">
        <f t="shared" ref="B177:B205" si="19">($B$3-B75)/$B$3</f>
        <v>3.8401909722222911E-4</v>
      </c>
      <c r="C177" s="8">
        <f t="shared" si="11"/>
        <v>4.8490444155093983E-4</v>
      </c>
      <c r="D177" s="8">
        <f t="shared" si="12"/>
        <v>1.2240033436212663E-4</v>
      </c>
      <c r="E177" s="8">
        <f t="shared" si="13"/>
        <v>1.1954954246238845E-4</v>
      </c>
      <c r="F177" s="8">
        <f t="shared" si="14"/>
        <v>1.4739924999998443E-4</v>
      </c>
      <c r="G177" s="8">
        <f t="shared" si="15"/>
        <v>2.3011843599969397E-4</v>
      </c>
      <c r="H177" s="8">
        <f t="shared" si="16"/>
        <v>5.0649796694473214E-4</v>
      </c>
      <c r="I177" s="8">
        <f t="shared" si="17"/>
        <v>3.8571786725077677E-4</v>
      </c>
      <c r="J177" s="8">
        <f t="shared" si="18"/>
        <v>2.3129596050532804E-4</v>
      </c>
      <c r="K177" s="8"/>
    </row>
    <row r="178" spans="1:11" x14ac:dyDescent="0.15">
      <c r="A178" s="8">
        <v>72</v>
      </c>
      <c r="B178" s="8">
        <f t="shared" si="19"/>
        <v>8.0803587962963493E-3</v>
      </c>
      <c r="C178" s="8">
        <f t="shared" si="11"/>
        <v>1.7457525318286466E-3</v>
      </c>
      <c r="D178" s="8">
        <f t="shared" si="12"/>
        <v>1.0588050840192129E-3</v>
      </c>
      <c r="E178" s="8">
        <f t="shared" si="13"/>
        <v>4.0585215928825002E-4</v>
      </c>
      <c r="F178" s="8">
        <f t="shared" si="14"/>
        <v>2.2585841666673164E-4</v>
      </c>
      <c r="G178" s="8">
        <f t="shared" si="15"/>
        <v>4.7696967967679899E-4</v>
      </c>
      <c r="H178" s="8">
        <f t="shared" si="16"/>
        <v>3.8070160484831846E-4</v>
      </c>
      <c r="I178" s="8">
        <f t="shared" si="17"/>
        <v>3.6426731589987461E-4</v>
      </c>
      <c r="J178" s="8">
        <f t="shared" si="18"/>
        <v>1.9648032566174582E-4</v>
      </c>
      <c r="K178" s="8"/>
    </row>
    <row r="179" spans="1:11" x14ac:dyDescent="0.15">
      <c r="A179" s="8">
        <v>73</v>
      </c>
      <c r="B179" s="8">
        <f t="shared" si="19"/>
        <v>6.1255873842593241E-3</v>
      </c>
      <c r="C179" s="8">
        <f t="shared" si="11"/>
        <v>2.952047164347012E-5</v>
      </c>
      <c r="D179" s="8">
        <f t="shared" si="12"/>
        <v>4.6241889574755786E-4</v>
      </c>
      <c r="E179" s="8">
        <f t="shared" si="13"/>
        <v>1.0498709129050643E-3</v>
      </c>
      <c r="F179" s="8">
        <f t="shared" si="14"/>
        <v>3.4507578703697717E-4</v>
      </c>
      <c r="G179" s="8">
        <f t="shared" si="15"/>
        <v>3.8532659518597902E-4</v>
      </c>
      <c r="H179" s="8">
        <f t="shared" si="16"/>
        <v>3.6981154336730525E-4</v>
      </c>
      <c r="I179" s="8">
        <f t="shared" si="17"/>
        <v>1.9263079155817518E-4</v>
      </c>
      <c r="J179" s="8">
        <f t="shared" si="18"/>
        <v>1.43137556044523E-4</v>
      </c>
      <c r="K179" s="8"/>
    </row>
    <row r="180" spans="1:11" x14ac:dyDescent="0.15">
      <c r="A180" s="8">
        <v>74</v>
      </c>
      <c r="B180" s="8"/>
      <c r="C180" s="8">
        <f t="shared" si="11"/>
        <v>1.6675424623842248E-3</v>
      </c>
      <c r="D180" s="8">
        <f t="shared" si="12"/>
        <v>4.8182013031552163E-5</v>
      </c>
      <c r="E180" s="8">
        <f t="shared" si="13"/>
        <v>2.9505976019963655E-4</v>
      </c>
      <c r="F180" s="8">
        <f t="shared" si="14"/>
        <v>4.7791107870364579E-4</v>
      </c>
      <c r="G180" s="8">
        <f t="shared" si="15"/>
        <v>2.0632421874992253E-4</v>
      </c>
      <c r="H180" s="8">
        <f t="shared" si="16"/>
        <v>2.5140532879818774E-4</v>
      </c>
      <c r="I180" s="8">
        <f t="shared" si="17"/>
        <v>1.5982615039973253E-4</v>
      </c>
      <c r="J180" s="8">
        <f t="shared" si="18"/>
        <v>1.7956465207911778E-4</v>
      </c>
      <c r="K180" s="8"/>
    </row>
    <row r="181" spans="1:11" x14ac:dyDescent="0.15">
      <c r="A181" s="8">
        <v>75</v>
      </c>
      <c r="B181" s="8">
        <f t="shared" si="19"/>
        <v>1.043514756944443E-2</v>
      </c>
      <c r="C181" s="8">
        <f t="shared" si="11"/>
        <v>2.6915954861111034E-3</v>
      </c>
      <c r="D181" s="8">
        <f t="shared" si="12"/>
        <v>4.3887159207818966E-4</v>
      </c>
      <c r="E181" s="8">
        <f t="shared" si="13"/>
        <v>7.1568450701683429E-4</v>
      </c>
      <c r="F181" s="8">
        <f t="shared" si="14"/>
        <v>1.3554503240744385E-4</v>
      </c>
      <c r="G181" s="8">
        <f t="shared" si="15"/>
        <v>1.2095113972485087E-4</v>
      </c>
      <c r="H181" s="8">
        <f t="shared" si="16"/>
        <v>5.7807166815168393E-5</v>
      </c>
      <c r="I181" s="8">
        <f t="shared" si="17"/>
        <v>6.9411344174991678E-5</v>
      </c>
      <c r="J181" s="8">
        <f t="shared" si="18"/>
        <v>1.1668312677823284E-4</v>
      </c>
      <c r="K181" s="8"/>
    </row>
    <row r="182" spans="1:11" x14ac:dyDescent="0.15">
      <c r="A182" s="8">
        <v>76</v>
      </c>
      <c r="B182" s="8"/>
      <c r="C182" s="8"/>
      <c r="D182" s="8">
        <f t="shared" si="12"/>
        <v>3.6376821845021526E-5</v>
      </c>
      <c r="E182" s="8">
        <f t="shared" si="13"/>
        <v>2.6185951967597725E-4</v>
      </c>
      <c r="F182" s="8">
        <f t="shared" si="14"/>
        <v>7.4033642592594671E-4</v>
      </c>
      <c r="G182" s="8">
        <f t="shared" si="15"/>
        <v>4.426071110897526E-4</v>
      </c>
      <c r="H182" s="8">
        <f t="shared" si="16"/>
        <v>2.1788640535586279E-4</v>
      </c>
      <c r="I182" s="8">
        <f t="shared" si="17"/>
        <v>1.8651101797599549E-4</v>
      </c>
      <c r="J182" s="8">
        <f t="shared" si="18"/>
        <v>1.125022465452315E-4</v>
      </c>
      <c r="K182" s="8"/>
    </row>
    <row r="183" spans="1:11" x14ac:dyDescent="0.15">
      <c r="A183" s="8">
        <v>77</v>
      </c>
      <c r="B183" s="8">
        <f t="shared" si="19"/>
        <v>2.0538055555555778E-3</v>
      </c>
      <c r="C183" s="8">
        <f t="shared" si="11"/>
        <v>3.2264771412037082E-4</v>
      </c>
      <c r="D183" s="8">
        <f t="shared" si="12"/>
        <v>8.6883946330585402E-4</v>
      </c>
      <c r="E183" s="8">
        <f t="shared" si="13"/>
        <v>4.542822175203035E-4</v>
      </c>
      <c r="F183" s="8">
        <f t="shared" si="14"/>
        <v>2.026678287037174E-4</v>
      </c>
      <c r="G183" s="8">
        <f t="shared" si="15"/>
        <v>4.7180936535500255E-4</v>
      </c>
      <c r="H183" s="8">
        <f t="shared" si="16"/>
        <v>1.8043795891364378E-4</v>
      </c>
      <c r="I183" s="8">
        <f t="shared" si="17"/>
        <v>1.7374450457539211E-4</v>
      </c>
      <c r="J183" s="8">
        <f t="shared" si="18"/>
        <v>2.3723446629065028E-4</v>
      </c>
      <c r="K183" s="8"/>
    </row>
    <row r="184" spans="1:11" x14ac:dyDescent="0.15">
      <c r="A184" s="8">
        <v>78</v>
      </c>
      <c r="B184" s="8">
        <f t="shared" si="19"/>
        <v>3.0087378472221835E-3</v>
      </c>
      <c r="C184" s="8">
        <f t="shared" si="11"/>
        <v>1.865605468750352E-4</v>
      </c>
      <c r="D184" s="8">
        <f t="shared" si="12"/>
        <v>3.1094577331966403E-4</v>
      </c>
      <c r="E184" s="8">
        <f t="shared" si="13"/>
        <v>1.8230242693864743E-4</v>
      </c>
      <c r="F184" s="8">
        <f t="shared" si="14"/>
        <v>2.8534951388886571E-4</v>
      </c>
      <c r="G184" s="8">
        <f t="shared" si="15"/>
        <v>3.3891711944871892E-4</v>
      </c>
      <c r="H184" s="8">
        <f t="shared" si="16"/>
        <v>3.9277699492492316E-4</v>
      </c>
      <c r="I184" s="8">
        <f t="shared" si="17"/>
        <v>5.8582106413667203E-4</v>
      </c>
      <c r="J184" s="8">
        <f t="shared" si="18"/>
        <v>7.1850704605499853E-4</v>
      </c>
      <c r="K184" s="8"/>
    </row>
    <row r="185" spans="1:11" x14ac:dyDescent="0.15">
      <c r="A185" s="8">
        <v>79</v>
      </c>
      <c r="B185" s="8">
        <f t="shared" si="19"/>
        <v>4.8464369212963578E-3</v>
      </c>
      <c r="C185" s="8">
        <f t="shared" si="11"/>
        <v>1.375543185763943E-3</v>
      </c>
      <c r="D185" s="8">
        <f t="shared" si="12"/>
        <v>8.8817517575443948E-4</v>
      </c>
      <c r="E185" s="8">
        <f t="shared" si="13"/>
        <v>3.8745404730896644E-4</v>
      </c>
      <c r="F185" s="8">
        <f t="shared" si="14"/>
        <v>2.2614421759256705E-4</v>
      </c>
      <c r="G185" s="8">
        <f t="shared" si="15"/>
        <v>1.7108695826910589E-4</v>
      </c>
      <c r="H185" s="8">
        <f t="shared" si="16"/>
        <v>1.2389229531095607E-4</v>
      </c>
      <c r="I185" s="8">
        <f t="shared" si="17"/>
        <v>1.9533951257770881E-4</v>
      </c>
      <c r="J185" s="8">
        <f t="shared" si="18"/>
        <v>1.074271134988723E-4</v>
      </c>
      <c r="K185" s="8"/>
    </row>
    <row r="186" spans="1:11" x14ac:dyDescent="0.15">
      <c r="A186" s="8">
        <v>80</v>
      </c>
      <c r="B186" s="8">
        <f t="shared" si="19"/>
        <v>2.0025564236111078E-2</v>
      </c>
      <c r="C186" s="8"/>
      <c r="D186" s="8">
        <f t="shared" si="12"/>
        <v>5.4618947187925061E-4</v>
      </c>
      <c r="E186" s="8">
        <f t="shared" si="13"/>
        <v>6.9948310908561368E-4</v>
      </c>
      <c r="F186" s="8">
        <f t="shared" si="14"/>
        <v>1.6366647222228629E-4</v>
      </c>
      <c r="G186" s="8">
        <f t="shared" si="15"/>
        <v>5.6489875364436387E-5</v>
      </c>
      <c r="H186" s="8">
        <f t="shared" si="16"/>
        <v>5.175940266978846E-5</v>
      </c>
      <c r="I186" s="8">
        <f t="shared" si="17"/>
        <v>1.4318199892400158E-4</v>
      </c>
      <c r="J186" s="8">
        <f t="shared" si="18"/>
        <v>1.3151968465810926E-4</v>
      </c>
      <c r="K186" s="8"/>
    </row>
    <row r="187" spans="1:11" x14ac:dyDescent="0.15">
      <c r="A187" s="8">
        <v>81</v>
      </c>
      <c r="B187" s="8"/>
      <c r="C187" s="8"/>
      <c r="D187" s="8">
        <f t="shared" si="12"/>
        <v>6.6672044324411566E-4</v>
      </c>
      <c r="E187" s="8">
        <f t="shared" si="13"/>
        <v>2.4660154441557289E-4</v>
      </c>
      <c r="F187" s="8">
        <f t="shared" si="14"/>
        <v>1.2057583796302895E-4</v>
      </c>
      <c r="G187" s="8">
        <f t="shared" si="15"/>
        <v>1.8050946287727799E-4</v>
      </c>
      <c r="H187" s="8">
        <f t="shared" si="16"/>
        <v>2.134391534391821E-4</v>
      </c>
      <c r="I187" s="8">
        <f t="shared" si="17"/>
        <v>1.485085437916001E-4</v>
      </c>
      <c r="J187" s="8">
        <f t="shared" si="18"/>
        <v>1.1685363876821741E-4</v>
      </c>
      <c r="K187" s="8"/>
    </row>
    <row r="188" spans="1:11" x14ac:dyDescent="0.15">
      <c r="A188" s="8">
        <v>82</v>
      </c>
      <c r="B188" s="8">
        <f t="shared" si="19"/>
        <v>4.7112962962964284E-4</v>
      </c>
      <c r="C188" s="8">
        <f t="shared" si="11"/>
        <v>1.8104971064815082E-3</v>
      </c>
      <c r="D188" s="8">
        <f t="shared" si="12"/>
        <v>6.2150162894378659E-4</v>
      </c>
      <c r="E188" s="8">
        <f t="shared" si="13"/>
        <v>3.1103662109372907E-4</v>
      </c>
      <c r="F188" s="8">
        <f t="shared" si="14"/>
        <v>5.8402858333337694E-4</v>
      </c>
      <c r="G188" s="8">
        <f t="shared" si="15"/>
        <v>3.039724472736688E-4</v>
      </c>
      <c r="H188" s="8">
        <f t="shared" si="16"/>
        <v>2.1148945510745032E-4</v>
      </c>
      <c r="I188" s="8">
        <f t="shared" si="17"/>
        <v>1.1018873765738451E-4</v>
      </c>
      <c r="J188" s="8">
        <f t="shared" si="18"/>
        <v>8.2261331955277018E-5</v>
      </c>
      <c r="K188" s="8"/>
    </row>
    <row r="189" spans="1:11" x14ac:dyDescent="0.15">
      <c r="A189" s="8">
        <v>83</v>
      </c>
      <c r="B189" s="8"/>
      <c r="C189" s="8">
        <f t="shared" si="11"/>
        <v>2.4587637442126435E-4</v>
      </c>
      <c r="D189" s="8">
        <f t="shared" si="12"/>
        <v>2.3956541709533471E-3</v>
      </c>
      <c r="E189" s="8">
        <f t="shared" si="13"/>
        <v>1.0278307653350723E-4</v>
      </c>
      <c r="F189" s="8">
        <f t="shared" si="14"/>
        <v>2.0847608333335503E-4</v>
      </c>
      <c r="G189" s="8">
        <f t="shared" si="15"/>
        <v>2.2682681219989175E-4</v>
      </c>
      <c r="H189" s="8">
        <f t="shared" si="16"/>
        <v>1.8207803389219381E-4</v>
      </c>
      <c r="I189" s="8">
        <f t="shared" si="17"/>
        <v>1.3066035404905193E-4</v>
      </c>
      <c r="J189" s="8">
        <f t="shared" si="18"/>
        <v>1.5485305530144077E-4</v>
      </c>
      <c r="K189" s="8"/>
    </row>
    <row r="190" spans="1:11" x14ac:dyDescent="0.15">
      <c r="A190" s="8">
        <v>84</v>
      </c>
      <c r="B190" s="8"/>
      <c r="C190" s="8"/>
      <c r="D190" s="8">
        <f t="shared" si="12"/>
        <v>3.4368141289440305E-4</v>
      </c>
      <c r="E190" s="8">
        <f t="shared" si="13"/>
        <v>3.1865369104451177E-4</v>
      </c>
      <c r="F190" s="8">
        <f t="shared" si="14"/>
        <v>1.4265124074073457E-4</v>
      </c>
      <c r="G190" s="8">
        <f t="shared" si="15"/>
        <v>1.5512676826136317E-4</v>
      </c>
      <c r="H190" s="8">
        <f t="shared" si="16"/>
        <v>1.1312136074663407E-4</v>
      </c>
      <c r="I190" s="8">
        <f t="shared" si="17"/>
        <v>7.3096909134517525E-5</v>
      </c>
      <c r="J190" s="8">
        <f t="shared" si="18"/>
        <v>9.5114291996822688E-5</v>
      </c>
      <c r="K190" s="8"/>
    </row>
    <row r="191" spans="1:11" x14ac:dyDescent="0.15">
      <c r="A191" s="8">
        <v>85</v>
      </c>
      <c r="B191" s="8"/>
      <c r="C191" s="8">
        <f t="shared" si="11"/>
        <v>3.425077618634231E-3</v>
      </c>
      <c r="D191" s="8">
        <f t="shared" si="12"/>
        <v>1.4810800325788581E-3</v>
      </c>
      <c r="E191" s="8">
        <f t="shared" si="13"/>
        <v>2.6778397171590821E-4</v>
      </c>
      <c r="F191" s="8">
        <f t="shared" si="14"/>
        <v>6.6968053240742411E-4</v>
      </c>
      <c r="G191" s="8">
        <f t="shared" si="15"/>
        <v>2.8076129008063186E-4</v>
      </c>
      <c r="H191" s="8">
        <f t="shared" si="16"/>
        <v>2.3698612967002516E-4</v>
      </c>
      <c r="I191" s="8">
        <f t="shared" si="17"/>
        <v>1.5934089717164725E-4</v>
      </c>
      <c r="J191" s="8">
        <f t="shared" si="18"/>
        <v>1.284194538116684E-4</v>
      </c>
      <c r="K191" s="8"/>
    </row>
    <row r="192" spans="1:11" x14ac:dyDescent="0.15">
      <c r="A192" s="8">
        <v>86</v>
      </c>
      <c r="B192" s="8"/>
      <c r="C192" s="8">
        <f t="shared" si="11"/>
        <v>1.0353870081013804E-4</v>
      </c>
      <c r="D192" s="8">
        <f t="shared" si="12"/>
        <v>9.899704432441861E-4</v>
      </c>
      <c r="E192" s="8">
        <f t="shared" si="13"/>
        <v>3.1791565393522481E-4</v>
      </c>
      <c r="F192" s="8">
        <f t="shared" si="14"/>
        <v>6.203463888892589E-5</v>
      </c>
      <c r="G192" s="8">
        <f t="shared" si="15"/>
        <v>1.8478197873794038E-4</v>
      </c>
      <c r="H192" s="8">
        <f t="shared" si="16"/>
        <v>8.1090640522112439E-5</v>
      </c>
      <c r="I192" s="8">
        <f t="shared" si="17"/>
        <v>1.8085724894208229E-4</v>
      </c>
      <c r="J192" s="8">
        <f t="shared" si="18"/>
        <v>1.1751559324669212E-4</v>
      </c>
      <c r="K192" s="8"/>
    </row>
    <row r="193" spans="1:11" x14ac:dyDescent="0.15">
      <c r="A193" s="8">
        <v>87</v>
      </c>
      <c r="B193" s="8">
        <f t="shared" si="19"/>
        <v>2.5240844907406875E-3</v>
      </c>
      <c r="C193" s="8">
        <f t="shared" si="11"/>
        <v>5.0135865162033086E-4</v>
      </c>
      <c r="D193" s="8">
        <f t="shared" si="12"/>
        <v>4.9216117969815302E-4</v>
      </c>
      <c r="E193" s="8">
        <f t="shared" si="13"/>
        <v>1.3016153971350336E-4</v>
      </c>
      <c r="F193" s="8">
        <f t="shared" si="14"/>
        <v>2.2703514814808538E-4</v>
      </c>
      <c r="G193" s="8">
        <f t="shared" si="15"/>
        <v>2.7669769697359078E-4</v>
      </c>
      <c r="H193" s="8">
        <f t="shared" si="16"/>
        <v>3.5610420041036776E-4</v>
      </c>
      <c r="I193" s="8">
        <f t="shared" si="17"/>
        <v>1.5009927368160025E-4</v>
      </c>
      <c r="J193" s="8">
        <f t="shared" si="18"/>
        <v>1.403218902415951E-4</v>
      </c>
      <c r="K193" s="8"/>
    </row>
    <row r="194" spans="1:11" x14ac:dyDescent="0.15">
      <c r="A194" s="8">
        <v>88</v>
      </c>
      <c r="B194" s="8"/>
      <c r="C194" s="8">
        <f t="shared" si="11"/>
        <v>3.5069444444062541E-6</v>
      </c>
      <c r="D194" s="8">
        <f t="shared" si="12"/>
        <v>1.5159066358018207E-4</v>
      </c>
      <c r="E194" s="8">
        <f t="shared" si="13"/>
        <v>1.2078756781683879E-3</v>
      </c>
      <c r="F194" s="8">
        <f t="shared" si="14"/>
        <v>2.5132881018523931E-4</v>
      </c>
      <c r="G194" s="8">
        <f t="shared" si="15"/>
        <v>1.1927189161094494E-4</v>
      </c>
      <c r="H194" s="8">
        <f t="shared" si="16"/>
        <v>7.3729632329054947E-5</v>
      </c>
      <c r="I194" s="8">
        <f t="shared" si="17"/>
        <v>1.0988889454026733E-4</v>
      </c>
      <c r="J194" s="8">
        <f t="shared" si="18"/>
        <v>7.3557560775709276E-5</v>
      </c>
      <c r="K194" s="8"/>
    </row>
    <row r="195" spans="1:11" x14ac:dyDescent="0.15">
      <c r="A195" s="8">
        <v>89</v>
      </c>
      <c r="B195" s="8">
        <f t="shared" si="19"/>
        <v>8.1675879629629199E-3</v>
      </c>
      <c r="C195" s="8">
        <f t="shared" si="11"/>
        <v>4.3224103009193912E-5</v>
      </c>
      <c r="D195" s="8">
        <f t="shared" si="12"/>
        <v>1.6083043981487505E-4</v>
      </c>
      <c r="E195" s="8">
        <f t="shared" si="13"/>
        <v>2.6310805483212811E-4</v>
      </c>
      <c r="F195" s="8">
        <f t="shared" si="14"/>
        <v>2.4343525462959575E-4</v>
      </c>
      <c r="G195" s="8">
        <f t="shared" si="15"/>
        <v>1.4300025184330644E-4</v>
      </c>
      <c r="H195" s="8">
        <f t="shared" si="16"/>
        <v>1.6460882835285883E-4</v>
      </c>
      <c r="I195" s="8">
        <f t="shared" si="17"/>
        <v>1.1447799230510811E-4</v>
      </c>
      <c r="J195" s="8">
        <f t="shared" si="18"/>
        <v>9.0960831523374661E-5</v>
      </c>
      <c r="K195" s="8"/>
    </row>
    <row r="196" spans="1:11" x14ac:dyDescent="0.15">
      <c r="A196" s="8">
        <v>90</v>
      </c>
      <c r="B196" s="8"/>
      <c r="C196" s="8"/>
      <c r="D196" s="8">
        <f t="shared" si="12"/>
        <v>2.2123593535664705E-3</v>
      </c>
      <c r="E196" s="8">
        <f t="shared" si="13"/>
        <v>4.2616534649890053E-4</v>
      </c>
      <c r="F196" s="8">
        <f t="shared" si="14"/>
        <v>1.5975062500001513E-4</v>
      </c>
      <c r="G196" s="8">
        <f t="shared" si="15"/>
        <v>8.289992176779517E-5</v>
      </c>
      <c r="H196" s="8">
        <f t="shared" si="16"/>
        <v>1.136600478485762E-4</v>
      </c>
      <c r="I196" s="8">
        <f t="shared" si="17"/>
        <v>1.0338307811595002E-4</v>
      </c>
      <c r="J196" s="8">
        <f t="shared" si="18"/>
        <v>1.5219622501024116E-4</v>
      </c>
      <c r="K196" s="8"/>
    </row>
    <row r="197" spans="1:11" x14ac:dyDescent="0.15">
      <c r="A197" s="8">
        <v>91</v>
      </c>
      <c r="B197" s="8"/>
      <c r="C197" s="8">
        <f t="shared" si="11"/>
        <v>2.9587364728008675E-3</v>
      </c>
      <c r="D197" s="8">
        <f t="shared" si="12"/>
        <v>5.8023512517153415E-5</v>
      </c>
      <c r="E197" s="8">
        <f t="shared" si="13"/>
        <v>4.741199634693508E-4</v>
      </c>
      <c r="F197" s="8">
        <f t="shared" si="14"/>
        <v>1.8940450462967553E-4</v>
      </c>
      <c r="G197" s="8">
        <f t="shared" si="15"/>
        <v>6.4458354766782762E-5</v>
      </c>
      <c r="H197" s="8">
        <f t="shared" si="16"/>
        <v>7.518810401146162E-5</v>
      </c>
      <c r="I197" s="8">
        <f t="shared" si="17"/>
        <v>1.0338307811595002E-4</v>
      </c>
      <c r="J197" s="8">
        <f t="shared" si="18"/>
        <v>4.4192436842757747E-5</v>
      </c>
      <c r="K197" s="8"/>
    </row>
    <row r="198" spans="1:11" x14ac:dyDescent="0.15">
      <c r="A198" s="8">
        <v>92</v>
      </c>
      <c r="B198" s="8">
        <f t="shared" si="19"/>
        <v>2.3033339120370096E-3</v>
      </c>
      <c r="C198" s="8">
        <f t="shared" si="11"/>
        <v>8.2343224103009101E-3</v>
      </c>
      <c r="D198" s="8">
        <f t="shared" si="12"/>
        <v>4.4445528978054484E-4</v>
      </c>
      <c r="E198" s="8">
        <f t="shared" si="13"/>
        <v>3.0170907479690305E-5</v>
      </c>
      <c r="F198" s="8">
        <f t="shared" si="14"/>
        <v>4.0675449537041087E-4</v>
      </c>
      <c r="G198" s="8">
        <f t="shared" si="15"/>
        <v>7.6238538451593016E-5</v>
      </c>
      <c r="H198" s="8">
        <f t="shared" si="16"/>
        <v>1.1270846999513924E-4</v>
      </c>
      <c r="I198" s="8">
        <f t="shared" si="17"/>
        <v>4.7689641316731962E-4</v>
      </c>
      <c r="J198" s="8">
        <f t="shared" si="18"/>
        <v>2.8362531991430183E-4</v>
      </c>
      <c r="K198" s="8"/>
    </row>
    <row r="199" spans="1:11" x14ac:dyDescent="0.15">
      <c r="A199" s="8">
        <v>93</v>
      </c>
      <c r="B199" s="8"/>
      <c r="C199" s="8">
        <f t="shared" si="11"/>
        <v>1.1301453993058149E-4</v>
      </c>
      <c r="D199" s="8">
        <f t="shared" si="12"/>
        <v>1.5087688614542162E-4</v>
      </c>
      <c r="E199" s="8">
        <f t="shared" si="13"/>
        <v>2.3342311378766252E-4</v>
      </c>
      <c r="F199" s="8">
        <f t="shared" si="14"/>
        <v>1.5994487962962012E-4</v>
      </c>
      <c r="G199" s="8">
        <f t="shared" si="15"/>
        <v>1.7246130186904262E-4</v>
      </c>
      <c r="H199" s="8">
        <f t="shared" si="16"/>
        <v>6.1096601338865312E-5</v>
      </c>
      <c r="I199" s="8">
        <f t="shared" si="17"/>
        <v>5.558765891743599E-5</v>
      </c>
      <c r="J199" s="8">
        <f t="shared" si="18"/>
        <v>9.1711568199798806E-5</v>
      </c>
      <c r="K199" s="8"/>
    </row>
    <row r="200" spans="1:11" x14ac:dyDescent="0.15">
      <c r="A200" s="8">
        <v>94</v>
      </c>
      <c r="B200" s="8">
        <f t="shared" si="19"/>
        <v>6.0097274305555004E-3</v>
      </c>
      <c r="C200" s="8">
        <f t="shared" si="11"/>
        <v>2.0271154513888286E-3</v>
      </c>
      <c r="D200" s="8">
        <f t="shared" si="12"/>
        <v>1.1720334147805663E-3</v>
      </c>
      <c r="E200" s="8">
        <f t="shared" si="13"/>
        <v>4.9120243778957128E-5</v>
      </c>
      <c r="F200" s="8">
        <f t="shared" si="14"/>
        <v>2.0638611111105463E-4</v>
      </c>
      <c r="G200" s="8">
        <f t="shared" si="15"/>
        <v>9.5955538944600914E-5</v>
      </c>
      <c r="H200" s="8">
        <f t="shared" si="16"/>
        <v>4.9470801614378838E-5</v>
      </c>
      <c r="I200" s="8">
        <f t="shared" si="17"/>
        <v>3.1519065574348849E-5</v>
      </c>
      <c r="J200" s="8">
        <f t="shared" si="18"/>
        <v>6.3974779949657289E-5</v>
      </c>
      <c r="K200" s="8"/>
    </row>
    <row r="201" spans="1:11" x14ac:dyDescent="0.15">
      <c r="A201" s="8">
        <v>95</v>
      </c>
      <c r="B201" s="8">
        <f t="shared" si="19"/>
        <v>1.1251620370371311E-4</v>
      </c>
      <c r="C201" s="8">
        <f t="shared" si="11"/>
        <v>2.8863208911986846E-5</v>
      </c>
      <c r="D201" s="8">
        <f t="shared" si="12"/>
        <v>3.5559089934848661E-4</v>
      </c>
      <c r="E201" s="8">
        <f t="shared" si="13"/>
        <v>5.4328586154481525E-5</v>
      </c>
      <c r="F201" s="8">
        <f t="shared" si="14"/>
        <v>2.0230683333338E-4</v>
      </c>
      <c r="G201" s="8">
        <f t="shared" si="15"/>
        <v>2.5241956554359333E-4</v>
      </c>
      <c r="H201" s="8">
        <f t="shared" si="16"/>
        <v>1.4254522830957835E-4</v>
      </c>
      <c r="I201" s="8">
        <f t="shared" si="17"/>
        <v>1.0687465865517938E-4</v>
      </c>
      <c r="J201" s="8">
        <f t="shared" si="18"/>
        <v>8.9250610456964832E-5</v>
      </c>
      <c r="K201" s="8"/>
    </row>
    <row r="202" spans="1:11" x14ac:dyDescent="0.15">
      <c r="A202" s="8">
        <v>96</v>
      </c>
      <c r="B202" s="8">
        <f t="shared" si="19"/>
        <v>2.155030671296348E-3</v>
      </c>
      <c r="C202" s="8">
        <f t="shared" si="11"/>
        <v>5.3764178240745799E-4</v>
      </c>
      <c r="D202" s="8">
        <f t="shared" si="12"/>
        <v>2.0901714677634198E-4</v>
      </c>
      <c r="E202" s="8">
        <f t="shared" si="13"/>
        <v>3.572778591580343E-4</v>
      </c>
      <c r="F202" s="8">
        <f t="shared" si="14"/>
        <v>1.9371998148145158E-4</v>
      </c>
      <c r="G202" s="8">
        <f t="shared" si="15"/>
        <v>9.3732159315043718E-5</v>
      </c>
      <c r="H202" s="8">
        <f t="shared" si="16"/>
        <v>9.1940233236081751E-5</v>
      </c>
      <c r="I202" s="8">
        <f t="shared" si="17"/>
        <v>1.2679367630575989E-4</v>
      </c>
      <c r="J202" s="8">
        <f t="shared" si="18"/>
        <v>1.036371162614324E-4</v>
      </c>
      <c r="K202" s="8"/>
    </row>
    <row r="203" spans="1:11" x14ac:dyDescent="0.15">
      <c r="A203" s="8">
        <v>97</v>
      </c>
      <c r="B203" s="8"/>
      <c r="C203" s="8">
        <f t="shared" si="11"/>
        <v>1.1761985677083502E-3</v>
      </c>
      <c r="D203" s="8">
        <f t="shared" si="12"/>
        <v>2.7305028292187077E-4</v>
      </c>
      <c r="E203" s="8">
        <f t="shared" si="13"/>
        <v>9.7237404152210685E-5</v>
      </c>
      <c r="F203" s="8">
        <f t="shared" si="14"/>
        <v>6.9965976851866187E-5</v>
      </c>
      <c r="G203" s="8">
        <f t="shared" si="15"/>
        <v>9.7955300497238102E-5</v>
      </c>
      <c r="H203" s="8">
        <f t="shared" si="16"/>
        <v>1.7012306986291894E-4</v>
      </c>
      <c r="I203" s="8">
        <f t="shared" si="17"/>
        <v>1.007009435583044E-4</v>
      </c>
      <c r="J203" s="8">
        <f t="shared" si="18"/>
        <v>8.8248780673648555E-5</v>
      </c>
      <c r="K203" s="8"/>
    </row>
    <row r="204" spans="1:11" x14ac:dyDescent="0.15">
      <c r="A204" s="8">
        <v>98</v>
      </c>
      <c r="B204" s="8"/>
      <c r="C204" s="8">
        <f t="shared" si="11"/>
        <v>1.9711740451388631E-3</v>
      </c>
      <c r="D204" s="8">
        <f t="shared" si="12"/>
        <v>2.707480066871773E-4</v>
      </c>
      <c r="E204" s="8">
        <f t="shared" si="13"/>
        <v>2.782218605323576E-4</v>
      </c>
      <c r="F204" s="8">
        <f t="shared" si="14"/>
        <v>1.2599023611107473E-4</v>
      </c>
      <c r="G204" s="8">
        <f t="shared" si="15"/>
        <v>1.2534280156896173E-4</v>
      </c>
      <c r="H204" s="8">
        <f t="shared" si="16"/>
        <v>1.6865290769078268E-4</v>
      </c>
      <c r="I204" s="8">
        <f t="shared" si="17"/>
        <v>1.293164729365199E-4</v>
      </c>
      <c r="J204" s="8">
        <f t="shared" si="18"/>
        <v>1.4739021697028992E-4</v>
      </c>
      <c r="K204" s="8"/>
    </row>
    <row r="205" spans="1:11" x14ac:dyDescent="0.15">
      <c r="A205" s="8">
        <v>99</v>
      </c>
      <c r="B205" s="8">
        <f t="shared" si="19"/>
        <v>6.1808449074013193E-5</v>
      </c>
      <c r="C205" s="8">
        <f t="shared" si="11"/>
        <v>1.931614655671286E-3</v>
      </c>
      <c r="D205" s="8">
        <f t="shared" si="12"/>
        <v>1.1923201731825967E-4</v>
      </c>
      <c r="E205" s="8">
        <f t="shared" si="13"/>
        <v>3.1803773328991584E-4</v>
      </c>
      <c r="F205" s="8">
        <f t="shared" si="14"/>
        <v>3.0926559722219181E-4</v>
      </c>
      <c r="G205" s="8">
        <f t="shared" si="15"/>
        <v>1.3181680812761782E-4</v>
      </c>
      <c r="H205" s="8">
        <f t="shared" si="16"/>
        <v>9.5477690381768864E-5</v>
      </c>
      <c r="I205" s="8">
        <f t="shared" si="17"/>
        <v>6.8768588595860233E-5</v>
      </c>
      <c r="J205" s="8">
        <f t="shared" si="18"/>
        <v>1.1796146182612611E-4</v>
      </c>
      <c r="K205" s="8"/>
    </row>
    <row r="206" spans="1:11" x14ac:dyDescent="0.15">
      <c r="A206" s="7" t="s">
        <v>37</v>
      </c>
      <c r="B206" s="1">
        <f>AVERAGE(B107:B205)</f>
        <v>4.1929798445767162E-3</v>
      </c>
      <c r="C206" s="1">
        <f t="shared" ref="C206:K206" si="20">AVERAGE(C107:C205)</f>
        <v>1.1356006599577326E-3</v>
      </c>
      <c r="D206" s="1">
        <f t="shared" si="20"/>
        <v>6.5360059706194161E-4</v>
      </c>
      <c r="E206" s="1">
        <f t="shared" si="20"/>
        <v>5.9480761243803782E-4</v>
      </c>
      <c r="F206" s="1">
        <f t="shared" si="20"/>
        <v>5.9041706762065006E-4</v>
      </c>
      <c r="G206" s="1">
        <f t="shared" si="20"/>
        <v>5.3370139167632053E-4</v>
      </c>
      <c r="H206" s="1">
        <f t="shared" si="20"/>
        <v>5.407944215123922E-4</v>
      </c>
      <c r="I206" s="1">
        <f t="shared" si="20"/>
        <v>5.4116095147666173E-4</v>
      </c>
      <c r="J206" s="1">
        <f t="shared" si="20"/>
        <v>5.6009711430914815E-4</v>
      </c>
      <c r="K206" s="1" t="e">
        <f t="shared" si="20"/>
        <v>#DIV/0!</v>
      </c>
    </row>
  </sheetData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0BADE-564B-4B13-83E0-B718C1E29483}">
  <dimension ref="A1:K215"/>
  <sheetViews>
    <sheetView workbookViewId="0">
      <selection activeCell="A204" sqref="A204"/>
    </sheetView>
  </sheetViews>
  <sheetFormatPr defaultRowHeight="15" x14ac:dyDescent="0.15"/>
  <cols>
    <col min="1" max="1" width="12.875" style="2" customWidth="1"/>
    <col min="2" max="6" width="12.75" style="2" bestFit="1" customWidth="1"/>
    <col min="7" max="7" width="12.875" style="2" bestFit="1" customWidth="1"/>
    <col min="8" max="8" width="12.75" style="2" bestFit="1" customWidth="1"/>
    <col min="9" max="9" width="19.125" style="2" customWidth="1"/>
    <col min="10" max="10" width="16.875" style="2" customWidth="1"/>
    <col min="11" max="11" width="16.375" style="2" customWidth="1"/>
    <col min="12" max="16384" width="9" style="2"/>
  </cols>
  <sheetData>
    <row r="1" spans="1:11" ht="15.75" x14ac:dyDescent="0.15">
      <c r="A1" s="3" t="s">
        <v>0</v>
      </c>
      <c r="B1" s="20">
        <f>6*2</f>
        <v>12</v>
      </c>
      <c r="C1" s="20">
        <f>6*4</f>
        <v>24</v>
      </c>
      <c r="D1" s="15">
        <f>6*6</f>
        <v>36</v>
      </c>
      <c r="E1" s="15">
        <f>6*8</f>
        <v>48</v>
      </c>
      <c r="F1" s="15">
        <f>6*10</f>
        <v>60</v>
      </c>
      <c r="G1" s="15">
        <f>6*12</f>
        <v>72</v>
      </c>
      <c r="H1" s="15">
        <f>6*14</f>
        <v>84</v>
      </c>
      <c r="I1" s="15">
        <f>6*16</f>
        <v>96</v>
      </c>
      <c r="J1" s="15">
        <f>6*18</f>
        <v>108</v>
      </c>
      <c r="K1" s="15">
        <f>6*20</f>
        <v>120</v>
      </c>
    </row>
    <row r="2" spans="1:11" ht="15.75" x14ac:dyDescent="0.15">
      <c r="A2" s="3" t="s">
        <v>44</v>
      </c>
      <c r="B2" s="20">
        <f>B1*B1*B1</f>
        <v>1728</v>
      </c>
      <c r="C2" s="20">
        <f t="shared" ref="C2:K2" si="0">C1*C1*C1</f>
        <v>13824</v>
      </c>
      <c r="D2" s="15">
        <f t="shared" si="0"/>
        <v>46656</v>
      </c>
      <c r="E2" s="15">
        <f t="shared" si="0"/>
        <v>110592</v>
      </c>
      <c r="F2" s="15">
        <f t="shared" si="0"/>
        <v>216000</v>
      </c>
      <c r="G2" s="15">
        <f t="shared" si="0"/>
        <v>373248</v>
      </c>
      <c r="H2" s="15">
        <f t="shared" si="0"/>
        <v>592704</v>
      </c>
      <c r="I2" s="15">
        <f t="shared" si="0"/>
        <v>884736</v>
      </c>
      <c r="J2" s="15">
        <f t="shared" si="0"/>
        <v>1259712</v>
      </c>
      <c r="K2" s="15">
        <f t="shared" si="0"/>
        <v>1728000</v>
      </c>
    </row>
    <row r="3" spans="1:11" ht="15.75" x14ac:dyDescent="0.15">
      <c r="A3" s="7" t="s">
        <v>16</v>
      </c>
      <c r="B3" s="20">
        <v>2</v>
      </c>
      <c r="C3" s="20">
        <v>4</v>
      </c>
      <c r="D3" s="15">
        <v>6</v>
      </c>
      <c r="E3" s="15">
        <v>8</v>
      </c>
      <c r="F3" s="15">
        <v>10</v>
      </c>
      <c r="G3" s="15">
        <v>12</v>
      </c>
      <c r="H3" s="15">
        <v>14</v>
      </c>
      <c r="I3" s="15">
        <v>16</v>
      </c>
      <c r="J3" s="15">
        <v>18</v>
      </c>
      <c r="K3" s="15">
        <v>20</v>
      </c>
    </row>
    <row r="4" spans="1:11" ht="15.75" x14ac:dyDescent="0.15">
      <c r="A4" s="8">
        <v>1</v>
      </c>
      <c r="B4" s="8">
        <v>0</v>
      </c>
      <c r="C4" s="10"/>
      <c r="D4" s="8">
        <v>46541.674239</v>
      </c>
      <c r="E4" s="8">
        <v>110523.301482</v>
      </c>
      <c r="F4" s="8">
        <v>215738.56302199999</v>
      </c>
      <c r="G4" s="21">
        <v>372915.03917499998</v>
      </c>
      <c r="H4" s="8">
        <v>592251.82381700003</v>
      </c>
      <c r="I4" s="8">
        <v>883804.06663699995</v>
      </c>
      <c r="J4" s="8">
        <v>1258675.554455</v>
      </c>
      <c r="K4" s="8">
        <v>1727124.099893</v>
      </c>
    </row>
    <row r="5" spans="1:11" ht="15.75" x14ac:dyDescent="0.15">
      <c r="A5" s="8">
        <v>2</v>
      </c>
      <c r="B5" s="8">
        <v>1570.0850700000001</v>
      </c>
      <c r="C5" s="10">
        <v>13818.891602</v>
      </c>
      <c r="D5" s="8">
        <v>46577.459634999999</v>
      </c>
      <c r="E5" s="8">
        <v>110415.662935</v>
      </c>
      <c r="F5" s="8">
        <v>215792.669475</v>
      </c>
      <c r="G5" s="8">
        <v>372728.24271800002</v>
      </c>
      <c r="H5" s="8">
        <v>591821.04998799996</v>
      </c>
      <c r="I5" s="8">
        <v>883957.51841100003</v>
      </c>
      <c r="J5" s="8">
        <v>1258283.780763</v>
      </c>
      <c r="K5" s="8">
        <v>1727153.9413119999</v>
      </c>
    </row>
    <row r="6" spans="1:11" ht="15.75" x14ac:dyDescent="0.15">
      <c r="A6" s="8">
        <v>3</v>
      </c>
      <c r="B6" s="10">
        <v>1562.153849</v>
      </c>
      <c r="C6" s="10">
        <v>13751.068519</v>
      </c>
      <c r="D6" s="8">
        <v>46541.674239</v>
      </c>
      <c r="E6" s="8">
        <v>110515.37407400001</v>
      </c>
      <c r="F6" s="8">
        <v>215723.48646099999</v>
      </c>
      <c r="G6" s="8">
        <v>372872.07814599999</v>
      </c>
      <c r="H6" s="8">
        <v>592072.18248700001</v>
      </c>
      <c r="I6" s="8">
        <v>883799.03051099996</v>
      </c>
      <c r="J6" s="8">
        <v>1259194.3483869999</v>
      </c>
      <c r="K6" s="8">
        <v>1727093.9615760001</v>
      </c>
    </row>
    <row r="7" spans="1:11" ht="15.75" x14ac:dyDescent="0.15">
      <c r="A7" s="8">
        <v>4</v>
      </c>
      <c r="B7" s="10"/>
      <c r="C7" s="10"/>
      <c r="D7" s="8">
        <v>46655.401547000001</v>
      </c>
      <c r="E7" s="8">
        <v>110570.629137</v>
      </c>
      <c r="F7" s="8">
        <v>215758.671577</v>
      </c>
      <c r="G7" s="8">
        <v>373026.47444800002</v>
      </c>
      <c r="H7" s="8">
        <v>592283.75868700002</v>
      </c>
      <c r="I7" s="8">
        <v>884243.39009300002</v>
      </c>
      <c r="J7" s="8">
        <v>1259065.2332530001</v>
      </c>
      <c r="K7" s="8">
        <v>1727237.8274030001</v>
      </c>
    </row>
    <row r="8" spans="1:11" ht="15.75" x14ac:dyDescent="0.15">
      <c r="A8" s="8">
        <v>5</v>
      </c>
      <c r="B8" s="10"/>
      <c r="C8" s="10">
        <v>13817.274631</v>
      </c>
      <c r="D8" s="8">
        <v>46634.111255999997</v>
      </c>
      <c r="E8" s="8">
        <v>110499.25210899999</v>
      </c>
      <c r="F8" s="8">
        <v>215824.105346</v>
      </c>
      <c r="G8" s="8">
        <v>373080.13527999999</v>
      </c>
      <c r="H8" s="8">
        <v>592233.29082700005</v>
      </c>
      <c r="I8" s="8">
        <v>884080.84587299998</v>
      </c>
      <c r="J8" s="8">
        <v>1259050.728567</v>
      </c>
      <c r="K8" s="8">
        <v>1727269.8644989999</v>
      </c>
    </row>
    <row r="9" spans="1:11" ht="15.75" x14ac:dyDescent="0.15">
      <c r="A9" s="8">
        <v>6</v>
      </c>
      <c r="B9" s="10"/>
      <c r="C9" s="10">
        <v>13731.446569</v>
      </c>
      <c r="D9" s="8">
        <v>46649.014689000003</v>
      </c>
      <c r="E9" s="8">
        <v>110583.00438100001</v>
      </c>
      <c r="F9" s="8">
        <v>215888.72161400001</v>
      </c>
      <c r="G9" s="8">
        <v>373094.58173699997</v>
      </c>
      <c r="H9" s="8">
        <v>592303.06445399998</v>
      </c>
      <c r="I9" s="8">
        <v>884163.65499800001</v>
      </c>
      <c r="J9" s="8">
        <v>1258796.4116130001</v>
      </c>
      <c r="K9" s="8">
        <v>1727056.622219</v>
      </c>
    </row>
    <row r="10" spans="1:11" ht="15.75" x14ac:dyDescent="0.15">
      <c r="A10" s="8">
        <v>7</v>
      </c>
      <c r="B10" s="10"/>
      <c r="C10" s="10">
        <v>13803.881665999999</v>
      </c>
      <c r="D10" s="8">
        <v>46616.544541000003</v>
      </c>
      <c r="E10" s="8">
        <v>110381.92398199999</v>
      </c>
      <c r="F10" s="8">
        <v>215918.71131000001</v>
      </c>
      <c r="G10" s="8">
        <v>372926.18078400003</v>
      </c>
      <c r="H10" s="8">
        <v>592369.39899300004</v>
      </c>
      <c r="I10" s="8">
        <v>884451.37229800003</v>
      </c>
      <c r="J10" s="8">
        <v>1259472.576692</v>
      </c>
      <c r="K10" s="8">
        <v>1727592.445701</v>
      </c>
    </row>
    <row r="11" spans="1:11" ht="15.75" x14ac:dyDescent="0.15">
      <c r="A11" s="8">
        <v>8</v>
      </c>
      <c r="B11" s="10"/>
      <c r="C11" s="10">
        <v>13774.43988</v>
      </c>
      <c r="D11" s="8">
        <v>0</v>
      </c>
      <c r="E11" s="8">
        <v>110580.081595</v>
      </c>
      <c r="F11" s="8">
        <v>215963.16016599999</v>
      </c>
      <c r="G11" s="8">
        <v>373010.043779</v>
      </c>
      <c r="H11" s="8">
        <v>592302.13636999996</v>
      </c>
      <c r="I11" s="8">
        <v>884148.72549600003</v>
      </c>
      <c r="J11" s="8">
        <v>1259418.8938839999</v>
      </c>
      <c r="K11" s="8">
        <v>1727592.2658190001</v>
      </c>
    </row>
    <row r="12" spans="1:11" ht="15.75" x14ac:dyDescent="0.15">
      <c r="A12" s="8">
        <v>9</v>
      </c>
      <c r="B12" s="10"/>
      <c r="C12" s="10"/>
      <c r="D12" s="8">
        <v>46649.971147999997</v>
      </c>
      <c r="E12" s="8">
        <v>110582.77926</v>
      </c>
      <c r="F12" s="8">
        <v>215918.91182000001</v>
      </c>
      <c r="G12" s="8">
        <v>373105.393484</v>
      </c>
      <c r="H12" s="8">
        <v>592291.81825300003</v>
      </c>
      <c r="I12" s="8">
        <v>884360.83221799997</v>
      </c>
      <c r="J12" s="8">
        <v>1259233.890072</v>
      </c>
      <c r="K12" s="8">
        <v>1727223.764069</v>
      </c>
    </row>
    <row r="13" spans="1:11" ht="15.75" x14ac:dyDescent="0.15">
      <c r="A13" s="8">
        <v>10</v>
      </c>
      <c r="B13" s="10"/>
      <c r="C13" s="10">
        <v>13783.124522</v>
      </c>
      <c r="D13" s="8">
        <v>0</v>
      </c>
      <c r="E13" s="8">
        <v>0</v>
      </c>
      <c r="F13" s="8">
        <v>215738.56302199999</v>
      </c>
      <c r="G13" s="8">
        <v>373174.66190900002</v>
      </c>
      <c r="H13" s="8">
        <v>592251.82381700003</v>
      </c>
      <c r="I13" s="8">
        <v>884284.26971100003</v>
      </c>
      <c r="J13" s="8">
        <v>1259524.0014510001</v>
      </c>
      <c r="K13" s="8">
        <v>1727068.4899639999</v>
      </c>
    </row>
    <row r="14" spans="1:11" ht="15.75" x14ac:dyDescent="0.15">
      <c r="A14" s="8">
        <v>11</v>
      </c>
      <c r="B14" s="10"/>
      <c r="C14" s="10">
        <v>13820.661633</v>
      </c>
      <c r="D14" s="8">
        <v>46633.434716999996</v>
      </c>
      <c r="E14" s="8">
        <v>110591.873932</v>
      </c>
      <c r="F14" s="8">
        <v>215885.02682900001</v>
      </c>
      <c r="G14" s="8">
        <v>373195.27630799997</v>
      </c>
      <c r="H14" s="8">
        <v>592618.19053000002</v>
      </c>
      <c r="I14" s="8">
        <v>884485.42602599994</v>
      </c>
      <c r="J14" s="8">
        <v>1259300.8133400001</v>
      </c>
      <c r="K14" s="8">
        <v>1726995.1299930001</v>
      </c>
    </row>
    <row r="15" spans="1:11" ht="15.75" x14ac:dyDescent="0.15">
      <c r="A15" s="8">
        <v>12</v>
      </c>
      <c r="B15" s="10"/>
      <c r="C15" s="10">
        <v>13817.634516</v>
      </c>
      <c r="D15" s="8">
        <v>0</v>
      </c>
      <c r="E15" s="8">
        <v>110590.70915</v>
      </c>
      <c r="F15" s="8">
        <v>215738.56302199999</v>
      </c>
      <c r="G15" s="8">
        <v>372991.82848099997</v>
      </c>
      <c r="H15" s="8">
        <v>592628.72392300004</v>
      </c>
      <c r="I15" s="8">
        <v>884253.370367</v>
      </c>
      <c r="J15" s="8">
        <v>1258533.2226809999</v>
      </c>
      <c r="K15" s="8"/>
    </row>
    <row r="16" spans="1:11" ht="15.75" x14ac:dyDescent="0.15">
      <c r="A16" s="8">
        <v>13</v>
      </c>
      <c r="B16" s="10"/>
      <c r="C16" s="10">
        <v>13817.678605999999</v>
      </c>
      <c r="D16" s="8">
        <v>0</v>
      </c>
      <c r="E16" s="8">
        <v>110391.203276</v>
      </c>
      <c r="F16" s="8">
        <v>215946.65069499999</v>
      </c>
      <c r="G16" s="8">
        <v>373107.36806499999</v>
      </c>
      <c r="H16" s="8">
        <v>592091.47358899994</v>
      </c>
      <c r="I16" s="8">
        <v>883832.26456100005</v>
      </c>
      <c r="J16" s="8">
        <v>1257427.5443150001</v>
      </c>
      <c r="K16" s="8"/>
    </row>
    <row r="17" spans="1:11" ht="15.75" x14ac:dyDescent="0.15">
      <c r="A17" s="8">
        <v>14</v>
      </c>
      <c r="B17" s="10"/>
      <c r="C17" s="10">
        <v>13817.867429</v>
      </c>
      <c r="D17" s="8">
        <v>46631.131976999997</v>
      </c>
      <c r="E17" s="8">
        <v>110550.015491</v>
      </c>
      <c r="F17" s="8">
        <v>215937.45015600001</v>
      </c>
      <c r="G17" s="8">
        <v>373167.515097</v>
      </c>
      <c r="H17" s="8">
        <v>592296.34370199998</v>
      </c>
      <c r="I17" s="8">
        <v>883285.76123299997</v>
      </c>
      <c r="J17" s="8"/>
      <c r="K17" s="8"/>
    </row>
    <row r="18" spans="1:11" ht="15.75" x14ac:dyDescent="0.15">
      <c r="A18" s="8">
        <v>15</v>
      </c>
      <c r="B18" s="10"/>
      <c r="C18" s="10">
        <v>13811.315267</v>
      </c>
      <c r="D18" s="8">
        <v>46630.635475000003</v>
      </c>
      <c r="E18" s="8">
        <v>110586.784399</v>
      </c>
      <c r="F18" s="8">
        <v>215930.78036</v>
      </c>
      <c r="G18" s="8">
        <v>372943.46724899998</v>
      </c>
      <c r="H18" s="8">
        <v>592157.91708000004</v>
      </c>
      <c r="I18" s="8">
        <v>882613.66639499995</v>
      </c>
      <c r="J18" s="8">
        <v>1256954.384606</v>
      </c>
      <c r="K18" s="8"/>
    </row>
    <row r="19" spans="1:11" ht="15.75" x14ac:dyDescent="0.15">
      <c r="A19" s="8">
        <v>16</v>
      </c>
      <c r="B19" s="10"/>
      <c r="C19" s="10">
        <v>13817.739845</v>
      </c>
      <c r="D19" s="8">
        <v>46645.720301000001</v>
      </c>
      <c r="E19" s="8">
        <v>110535.77957499999</v>
      </c>
      <c r="F19" s="8">
        <v>215868.652374</v>
      </c>
      <c r="G19" s="8">
        <v>373017.35453700001</v>
      </c>
      <c r="H19" s="8">
        <v>591609.06276100001</v>
      </c>
      <c r="I19" s="8">
        <v>882764.95555499999</v>
      </c>
      <c r="J19" s="8"/>
      <c r="K19" s="8"/>
    </row>
    <row r="20" spans="1:11" ht="15.75" x14ac:dyDescent="0.15">
      <c r="A20" s="8">
        <v>17</v>
      </c>
      <c r="B20" s="10"/>
      <c r="C20" s="10">
        <v>13822.770485999999</v>
      </c>
      <c r="D20" s="8">
        <v>46652.093413000002</v>
      </c>
      <c r="E20" s="8">
        <v>110449.230136</v>
      </c>
      <c r="F20" s="8">
        <v>215478.94854700001</v>
      </c>
      <c r="G20" s="8">
        <v>372314.67130699998</v>
      </c>
      <c r="H20" s="22"/>
      <c r="I20" s="8">
        <v>881493.83208199998</v>
      </c>
      <c r="J20" s="8"/>
      <c r="K20" s="8"/>
    </row>
    <row r="21" spans="1:11" ht="15.75" x14ac:dyDescent="0.15">
      <c r="A21" s="8">
        <v>18</v>
      </c>
      <c r="B21" s="10"/>
      <c r="C21" s="10">
        <v>13786.826169</v>
      </c>
      <c r="D21" s="8">
        <v>46635.287066999997</v>
      </c>
      <c r="E21" s="8">
        <v>110361.441343</v>
      </c>
      <c r="F21" s="8">
        <v>215613.061147</v>
      </c>
      <c r="G21" s="8">
        <v>371894.940496</v>
      </c>
      <c r="H21" s="8">
        <v>589866.89426700003</v>
      </c>
      <c r="I21" s="22"/>
      <c r="J21" s="8"/>
      <c r="K21" s="8"/>
    </row>
    <row r="22" spans="1:11" ht="15.75" x14ac:dyDescent="0.15">
      <c r="A22" s="8">
        <v>19</v>
      </c>
      <c r="B22" s="10"/>
      <c r="C22" s="10"/>
      <c r="D22" s="8">
        <v>46635.287066999997</v>
      </c>
      <c r="E22" s="8">
        <v>110426.432419</v>
      </c>
      <c r="F22" s="8">
        <v>215738.56302199999</v>
      </c>
      <c r="G22" s="8">
        <v>372168.081328</v>
      </c>
      <c r="H22" s="8">
        <v>591205.49945600005</v>
      </c>
      <c r="I22" s="8">
        <v>882701.41821499995</v>
      </c>
      <c r="J22" s="8"/>
      <c r="K22" s="8"/>
    </row>
    <row r="23" spans="1:11" ht="15.75" x14ac:dyDescent="0.15">
      <c r="A23" s="8">
        <v>20</v>
      </c>
      <c r="B23" s="8"/>
      <c r="C23" s="10">
        <v>13807.169596</v>
      </c>
      <c r="D23" s="8">
        <v>46636.737783999997</v>
      </c>
      <c r="E23" s="8">
        <v>110308.122401</v>
      </c>
      <c r="F23" s="8">
        <v>215204.07861699999</v>
      </c>
      <c r="G23" s="8">
        <v>371192.786173</v>
      </c>
      <c r="H23" s="8">
        <v>590104.93108300003</v>
      </c>
      <c r="I23" s="8"/>
      <c r="J23" s="8"/>
      <c r="K23" s="8" t="s">
        <v>43</v>
      </c>
    </row>
    <row r="24" spans="1:11" ht="15.75" x14ac:dyDescent="0.15">
      <c r="A24" s="8">
        <v>21</v>
      </c>
      <c r="B24" s="8"/>
      <c r="C24" s="10">
        <v>13820.560223</v>
      </c>
      <c r="D24" s="8">
        <v>46525.331703999997</v>
      </c>
      <c r="E24" s="8">
        <v>110323.86806399999</v>
      </c>
      <c r="F24" s="8">
        <v>214476.47349999999</v>
      </c>
      <c r="G24" s="8">
        <v>370989.13760199997</v>
      </c>
      <c r="H24" s="8">
        <v>589447.65816999995</v>
      </c>
      <c r="I24" s="8"/>
      <c r="J24" s="8"/>
      <c r="K24" s="8" t="s">
        <v>43</v>
      </c>
    </row>
    <row r="25" spans="1:11" ht="15.75" x14ac:dyDescent="0.15">
      <c r="A25" s="8">
        <v>22</v>
      </c>
      <c r="B25" s="8"/>
      <c r="C25" s="10">
        <v>13820.513477</v>
      </c>
      <c r="D25" s="8">
        <v>46591.641159999999</v>
      </c>
      <c r="E25" s="8">
        <v>110030.17836999999</v>
      </c>
      <c r="F25" s="8">
        <v>214894.301477</v>
      </c>
      <c r="G25" s="22">
        <v>371920.536433</v>
      </c>
      <c r="H25" s="8"/>
      <c r="I25" s="8"/>
      <c r="J25" s="8"/>
      <c r="K25" s="8" t="s">
        <v>43</v>
      </c>
    </row>
    <row r="26" spans="1:11" ht="15.75" x14ac:dyDescent="0.15">
      <c r="A26" s="8">
        <v>23</v>
      </c>
      <c r="B26" s="8"/>
      <c r="C26" s="10">
        <v>13805.824658</v>
      </c>
      <c r="D26" s="8">
        <v>46519.483334999997</v>
      </c>
      <c r="E26" s="22">
        <v>110192.301328</v>
      </c>
      <c r="F26" s="8">
        <v>215357.36619100001</v>
      </c>
      <c r="G26" s="8">
        <v>370643.10250799998</v>
      </c>
      <c r="H26" s="8"/>
      <c r="I26" s="8"/>
      <c r="J26" s="8"/>
      <c r="K26" s="8" t="s">
        <v>43</v>
      </c>
    </row>
    <row r="27" spans="1:11" ht="15.75" x14ac:dyDescent="0.15">
      <c r="A27" s="8">
        <v>24</v>
      </c>
      <c r="B27" s="8"/>
      <c r="C27" s="10">
        <v>13802.27872</v>
      </c>
      <c r="D27" s="8">
        <v>46617.578071999997</v>
      </c>
      <c r="E27" s="8">
        <v>110411.694122</v>
      </c>
      <c r="F27" s="8">
        <v>215106.75362999999</v>
      </c>
      <c r="G27" s="22">
        <v>370720.65098099998</v>
      </c>
      <c r="H27" s="8"/>
      <c r="I27" s="8"/>
      <c r="J27" s="8"/>
      <c r="K27" s="8" t="s">
        <v>43</v>
      </c>
    </row>
    <row r="28" spans="1:11" ht="15.75" x14ac:dyDescent="0.15">
      <c r="A28" s="8">
        <v>25</v>
      </c>
      <c r="B28" s="8"/>
      <c r="C28" s="10">
        <v>13681.1422</v>
      </c>
      <c r="D28" s="8">
        <v>46454.974152000003</v>
      </c>
      <c r="E28" s="8">
        <v>110170.72255000001</v>
      </c>
      <c r="F28" s="22">
        <v>214270.22642699999</v>
      </c>
      <c r="G28" s="8">
        <v>370999.93998899998</v>
      </c>
      <c r="H28" s="8"/>
      <c r="I28" s="8"/>
      <c r="J28" s="8"/>
      <c r="K28" s="8" t="s">
        <v>43</v>
      </c>
    </row>
    <row r="29" spans="1:11" ht="15.75" x14ac:dyDescent="0.15">
      <c r="A29" s="8">
        <v>26</v>
      </c>
      <c r="B29" s="8"/>
      <c r="C29" s="10">
        <v>13818.444450999999</v>
      </c>
      <c r="D29" s="8">
        <v>46474.249858000003</v>
      </c>
      <c r="E29" s="8">
        <v>110441.523033</v>
      </c>
      <c r="F29" s="22">
        <v>214754.12497500001</v>
      </c>
      <c r="G29" s="22">
        <v>214754.12497500001</v>
      </c>
      <c r="H29" s="8"/>
      <c r="I29" s="8"/>
      <c r="J29" s="8"/>
      <c r="K29" s="8" t="s">
        <v>43</v>
      </c>
    </row>
    <row r="30" spans="1:11" ht="15.75" x14ac:dyDescent="0.15">
      <c r="A30" s="8">
        <v>27</v>
      </c>
      <c r="B30" s="8"/>
      <c r="C30" s="10">
        <v>13593.520915999999</v>
      </c>
      <c r="D30" s="8">
        <v>46011.423344000003</v>
      </c>
      <c r="E30" s="8">
        <v>109875.693002</v>
      </c>
      <c r="F30" s="22">
        <v>214761.32644800001</v>
      </c>
      <c r="G30" s="8">
        <v>371376.46180799999</v>
      </c>
      <c r="H30" s="8"/>
      <c r="I30" s="8"/>
      <c r="J30" s="8"/>
      <c r="K30" s="8" t="s">
        <v>43</v>
      </c>
    </row>
    <row r="31" spans="1:11" ht="15.75" x14ac:dyDescent="0.15">
      <c r="A31" s="8">
        <v>28</v>
      </c>
      <c r="B31" s="8"/>
      <c r="C31" s="10">
        <v>13683.156376999999</v>
      </c>
      <c r="D31" s="8">
        <v>46618.456020999998</v>
      </c>
      <c r="E31" s="8">
        <v>109875.03724600001</v>
      </c>
      <c r="F31" s="8">
        <v>214832.525379</v>
      </c>
      <c r="G31" s="8"/>
      <c r="H31" s="8"/>
      <c r="I31" s="8"/>
      <c r="J31" s="8"/>
      <c r="K31" s="8" t="s">
        <v>43</v>
      </c>
    </row>
    <row r="32" spans="1:11" ht="15.75" x14ac:dyDescent="0.15">
      <c r="A32" s="8">
        <v>29</v>
      </c>
      <c r="B32" s="8"/>
      <c r="C32" s="10">
        <v>13707.04362</v>
      </c>
      <c r="D32" s="8">
        <v>46188.882724000003</v>
      </c>
      <c r="E32" s="8">
        <v>110165.415991</v>
      </c>
      <c r="F32" s="8">
        <v>214557.61584799999</v>
      </c>
      <c r="G32" s="8"/>
      <c r="H32" s="8"/>
      <c r="I32" s="8"/>
      <c r="J32" s="8"/>
      <c r="K32" s="8" t="s">
        <v>43</v>
      </c>
    </row>
    <row r="33" spans="1:11" ht="15.75" x14ac:dyDescent="0.15">
      <c r="A33" s="8">
        <v>30</v>
      </c>
      <c r="B33" s="8"/>
      <c r="C33" s="10">
        <v>13606.416169</v>
      </c>
      <c r="D33" s="8">
        <v>46443.438549999999</v>
      </c>
      <c r="E33" s="8">
        <v>110150.582431</v>
      </c>
      <c r="F33" s="8">
        <v>214849.24208200001</v>
      </c>
      <c r="G33" s="8">
        <v>371376.41164499999</v>
      </c>
      <c r="H33" s="8"/>
      <c r="I33" s="8" t="s">
        <v>43</v>
      </c>
      <c r="J33" s="8" t="s">
        <v>43</v>
      </c>
      <c r="K33" s="8" t="s">
        <v>43</v>
      </c>
    </row>
    <row r="34" spans="1:11" ht="15.75" x14ac:dyDescent="0.15">
      <c r="A34" s="8">
        <v>31</v>
      </c>
      <c r="B34" s="8"/>
      <c r="C34" s="10">
        <v>13712.168256999999</v>
      </c>
      <c r="D34" s="8">
        <v>46595.948885999998</v>
      </c>
      <c r="E34" s="8">
        <v>110227.87300199999</v>
      </c>
      <c r="F34" s="22">
        <v>214068.543427</v>
      </c>
      <c r="G34" s="8">
        <v>370468.75331300002</v>
      </c>
      <c r="H34" s="8"/>
      <c r="I34" s="8"/>
      <c r="J34" s="8" t="s">
        <v>43</v>
      </c>
      <c r="K34" s="8" t="s">
        <v>43</v>
      </c>
    </row>
    <row r="35" spans="1:11" ht="15.75" x14ac:dyDescent="0.15">
      <c r="A35" s="8">
        <v>32</v>
      </c>
      <c r="B35" s="8"/>
      <c r="C35" s="10">
        <v>13759.465972</v>
      </c>
      <c r="D35" s="22">
        <v>46295.318323</v>
      </c>
      <c r="E35" s="8">
        <v>110220.40123600001</v>
      </c>
      <c r="F35" s="8">
        <v>215738.56302199999</v>
      </c>
      <c r="G35" s="8"/>
      <c r="H35" s="8"/>
      <c r="I35" s="8"/>
      <c r="J35" s="8" t="s">
        <v>43</v>
      </c>
      <c r="K35" s="8" t="s">
        <v>43</v>
      </c>
    </row>
    <row r="36" spans="1:11" ht="15.75" x14ac:dyDescent="0.15">
      <c r="A36" s="8">
        <v>33</v>
      </c>
      <c r="B36" s="8"/>
      <c r="C36" s="10">
        <v>13823.032316000001</v>
      </c>
      <c r="D36" s="8">
        <v>46350.330863000003</v>
      </c>
      <c r="E36" s="8">
        <v>109613.462281</v>
      </c>
      <c r="F36" s="8">
        <v>214935.22338000001</v>
      </c>
      <c r="G36" s="8"/>
      <c r="H36" s="8"/>
      <c r="I36" s="8"/>
      <c r="J36" s="8" t="s">
        <v>43</v>
      </c>
      <c r="K36" s="8" t="s">
        <v>43</v>
      </c>
    </row>
    <row r="37" spans="1:11" ht="15.75" x14ac:dyDescent="0.15">
      <c r="A37" s="8">
        <v>34</v>
      </c>
      <c r="B37" s="8"/>
      <c r="C37" s="10">
        <v>13812.010743999999</v>
      </c>
      <c r="D37" s="8">
        <v>46472.43939</v>
      </c>
      <c r="E37" s="8">
        <v>109757.189623</v>
      </c>
      <c r="F37" s="8">
        <v>214509.21367500001</v>
      </c>
      <c r="G37" s="8"/>
      <c r="H37" s="8">
        <v>592251.82381700003</v>
      </c>
      <c r="I37" s="8"/>
      <c r="J37" s="8" t="s">
        <v>43</v>
      </c>
      <c r="K37" s="8" t="s">
        <v>43</v>
      </c>
    </row>
    <row r="38" spans="1:11" ht="15.75" x14ac:dyDescent="0.15">
      <c r="A38" s="8">
        <v>35</v>
      </c>
      <c r="B38" s="8">
        <v>1699.7783280000001</v>
      </c>
      <c r="C38" s="10">
        <v>13801.078919</v>
      </c>
      <c r="D38" s="8">
        <v>45983.501367999997</v>
      </c>
      <c r="E38" s="8">
        <v>110081.462178</v>
      </c>
      <c r="F38" s="8">
        <v>214993.70402500001</v>
      </c>
      <c r="G38" s="8"/>
      <c r="H38" s="8">
        <v>589449.80205099995</v>
      </c>
      <c r="I38" s="8"/>
      <c r="J38" s="8" t="s">
        <v>43</v>
      </c>
      <c r="K38" s="8"/>
    </row>
    <row r="39" spans="1:11" ht="15.75" x14ac:dyDescent="0.15">
      <c r="A39" s="8">
        <v>36</v>
      </c>
      <c r="B39" s="8">
        <v>1632.7028499999999</v>
      </c>
      <c r="C39" s="10">
        <v>13628.999785</v>
      </c>
      <c r="D39" s="8">
        <v>45995.380254999996</v>
      </c>
      <c r="E39" s="8">
        <v>109879.281475</v>
      </c>
      <c r="F39" s="22"/>
      <c r="G39" s="22"/>
      <c r="H39" s="8">
        <v>589589.03008199995</v>
      </c>
      <c r="I39" s="8"/>
      <c r="J39" s="8" t="s">
        <v>43</v>
      </c>
      <c r="K39" s="8" t="s">
        <v>43</v>
      </c>
    </row>
    <row r="40" spans="1:11" ht="15.75" x14ac:dyDescent="0.15">
      <c r="A40" s="8">
        <v>37</v>
      </c>
      <c r="B40" s="8"/>
      <c r="C40" s="10">
        <v>13810.880397999999</v>
      </c>
      <c r="D40" s="8">
        <v>46415.074699999997</v>
      </c>
      <c r="E40" s="8">
        <v>109971.87565099999</v>
      </c>
      <c r="F40" s="8">
        <v>215114.26352199999</v>
      </c>
      <c r="G40" s="8">
        <v>371388.83375699999</v>
      </c>
      <c r="H40" s="8">
        <v>590181.72061199998</v>
      </c>
      <c r="I40" s="8"/>
      <c r="J40" s="8" t="s">
        <v>43</v>
      </c>
      <c r="K40" s="22" t="s">
        <v>43</v>
      </c>
    </row>
    <row r="41" spans="1:11" ht="15.75" x14ac:dyDescent="0.15">
      <c r="A41" s="8">
        <v>38</v>
      </c>
      <c r="B41" s="8"/>
      <c r="C41" s="10">
        <v>13739.603036</v>
      </c>
      <c r="D41" s="8">
        <v>45863.789359000002</v>
      </c>
      <c r="E41" s="8">
        <v>110523.301482</v>
      </c>
      <c r="F41" s="8">
        <v>215738.56302199999</v>
      </c>
      <c r="G41" s="8"/>
      <c r="H41" s="8">
        <v>589314.15908400004</v>
      </c>
      <c r="I41" s="8"/>
      <c r="J41" s="8" t="s">
        <v>43</v>
      </c>
      <c r="K41" s="8" t="s">
        <v>43</v>
      </c>
    </row>
    <row r="42" spans="1:11" ht="15.75" x14ac:dyDescent="0.15">
      <c r="A42" s="8">
        <v>39</v>
      </c>
      <c r="B42" s="8">
        <v>1727.997398</v>
      </c>
      <c r="C42" s="10">
        <v>13743.519356999999</v>
      </c>
      <c r="D42" s="8">
        <v>46374.566057999997</v>
      </c>
      <c r="E42" s="8">
        <v>110030.60689</v>
      </c>
      <c r="F42" s="8">
        <v>214881.763721</v>
      </c>
      <c r="G42" s="8">
        <v>371969.45605899999</v>
      </c>
      <c r="H42" s="8">
        <v>589729.82466000004</v>
      </c>
      <c r="I42" s="8"/>
      <c r="J42" s="8" t="s">
        <v>43</v>
      </c>
      <c r="K42" s="8" t="s">
        <v>43</v>
      </c>
    </row>
    <row r="43" spans="1:11" ht="15.75" x14ac:dyDescent="0.15">
      <c r="A43" s="8">
        <v>40</v>
      </c>
      <c r="B43" s="8">
        <v>1695.977271</v>
      </c>
      <c r="C43" s="10">
        <v>13476.120631</v>
      </c>
      <c r="D43" s="8">
        <v>46412.068890000002</v>
      </c>
      <c r="E43" s="8">
        <v>110523.301482</v>
      </c>
      <c r="F43" s="8">
        <v>214736.063474</v>
      </c>
      <c r="G43" s="22"/>
      <c r="H43" s="8">
        <v>589543.65720500005</v>
      </c>
      <c r="I43" s="8">
        <v>880211.56351799995</v>
      </c>
      <c r="J43" s="8"/>
      <c r="K43" s="8" t="s">
        <v>43</v>
      </c>
    </row>
    <row r="44" spans="1:11" ht="15.75" x14ac:dyDescent="0.15">
      <c r="A44" s="8">
        <v>41</v>
      </c>
      <c r="B44" s="8"/>
      <c r="C44" s="10">
        <v>13480.753377999999</v>
      </c>
      <c r="D44" s="8">
        <v>46426.157933000002</v>
      </c>
      <c r="E44" s="8">
        <v>110008.473415</v>
      </c>
      <c r="F44" s="8">
        <v>214514.26663299999</v>
      </c>
      <c r="G44" s="22"/>
      <c r="H44" s="8">
        <v>590109.91664700001</v>
      </c>
      <c r="I44" s="8">
        <v>880845.79649800004</v>
      </c>
      <c r="J44" s="8"/>
      <c r="K44" s="22">
        <v>1727124.099893</v>
      </c>
    </row>
    <row r="45" spans="1:11" ht="15.75" x14ac:dyDescent="0.15">
      <c r="A45" s="8">
        <v>42</v>
      </c>
      <c r="B45" s="8"/>
      <c r="C45" s="10">
        <v>13625.982346999999</v>
      </c>
      <c r="D45" s="8">
        <v>46290.10759</v>
      </c>
      <c r="E45" s="8">
        <v>110182.17486899999</v>
      </c>
      <c r="F45" s="8">
        <v>215083.93346299999</v>
      </c>
      <c r="G45" s="8">
        <v>371857.59404599998</v>
      </c>
      <c r="H45" s="8">
        <v>591084.33506199997</v>
      </c>
      <c r="I45" s="8">
        <v>882099.15460300003</v>
      </c>
      <c r="J45" s="8">
        <v>1255573.7330449999</v>
      </c>
      <c r="K45" s="8">
        <v>1724185.985107</v>
      </c>
    </row>
    <row r="46" spans="1:11" ht="15.75" x14ac:dyDescent="0.15">
      <c r="A46" s="8">
        <v>43</v>
      </c>
      <c r="B46" s="8">
        <v>1697.343979</v>
      </c>
      <c r="C46" s="10">
        <v>13628.743098000001</v>
      </c>
      <c r="D46" s="8">
        <v>46338.737069000003</v>
      </c>
      <c r="E46" s="8">
        <v>110117.790792</v>
      </c>
      <c r="F46" s="8">
        <v>215337.51272900001</v>
      </c>
      <c r="G46" s="8">
        <v>371866.51311200002</v>
      </c>
      <c r="H46" s="8">
        <v>590890.62632100005</v>
      </c>
      <c r="I46" s="8">
        <v>882365.03140500002</v>
      </c>
      <c r="J46" s="8">
        <v>1255367.271772</v>
      </c>
      <c r="K46" s="8"/>
    </row>
    <row r="47" spans="1:11" ht="15.75" x14ac:dyDescent="0.15">
      <c r="A47" s="8">
        <v>44</v>
      </c>
      <c r="B47" s="8"/>
      <c r="C47" s="10">
        <v>13302.475681</v>
      </c>
      <c r="D47" s="8">
        <v>45759.381578</v>
      </c>
      <c r="E47" s="8">
        <v>110068.937166</v>
      </c>
      <c r="F47" s="22">
        <v>215186.17389199999</v>
      </c>
      <c r="G47" s="8">
        <v>371861.99872500001</v>
      </c>
      <c r="H47" s="8">
        <v>590012.84548000002</v>
      </c>
      <c r="I47" s="8">
        <v>882579.33832500002</v>
      </c>
      <c r="J47" s="8">
        <v>1255844.564787</v>
      </c>
      <c r="K47" s="8"/>
    </row>
    <row r="48" spans="1:11" ht="15.75" x14ac:dyDescent="0.15">
      <c r="A48" s="8">
        <v>45</v>
      </c>
      <c r="B48" s="8"/>
      <c r="C48" s="10">
        <v>13621.371207</v>
      </c>
      <c r="D48" s="8">
        <v>46490.730256000003</v>
      </c>
      <c r="E48" s="8">
        <v>109808.39963299999</v>
      </c>
      <c r="F48" s="22">
        <v>214673.70098299999</v>
      </c>
      <c r="G48" s="8"/>
      <c r="H48" s="8">
        <v>591011.62014899997</v>
      </c>
      <c r="I48" s="8">
        <v>882639.01289200003</v>
      </c>
      <c r="J48" s="8">
        <v>1257686.8543149999</v>
      </c>
      <c r="K48" s="8"/>
    </row>
    <row r="49" spans="1:11" ht="15.75" x14ac:dyDescent="0.15">
      <c r="A49" s="8">
        <v>46</v>
      </c>
      <c r="B49" s="8"/>
      <c r="C49" s="10">
        <v>13746.531422</v>
      </c>
      <c r="D49" s="8">
        <v>46477.432021000001</v>
      </c>
      <c r="E49" s="22">
        <v>109205.120591</v>
      </c>
      <c r="F49" s="8">
        <v>214697.906938</v>
      </c>
      <c r="G49" s="22">
        <v>372040.16906599997</v>
      </c>
      <c r="H49" s="8">
        <v>591171.593291</v>
      </c>
      <c r="I49" s="8">
        <v>882684.11187400005</v>
      </c>
      <c r="J49" s="8">
        <v>1257818.027489</v>
      </c>
      <c r="K49" s="8">
        <v>1724145.3136529999</v>
      </c>
    </row>
    <row r="50" spans="1:11" ht="15.75" x14ac:dyDescent="0.15">
      <c r="A50" s="8">
        <v>47</v>
      </c>
      <c r="B50" s="8"/>
      <c r="C50" s="10">
        <v>13808.368579</v>
      </c>
      <c r="D50" s="8">
        <v>46333.649621999997</v>
      </c>
      <c r="E50" s="8">
        <v>110325.21949</v>
      </c>
      <c r="F50" s="8">
        <v>215335.554359</v>
      </c>
      <c r="G50" s="22">
        <v>371480.28503600002</v>
      </c>
      <c r="H50" s="8">
        <v>591456.22787299997</v>
      </c>
      <c r="I50" s="8">
        <v>882380.69164400001</v>
      </c>
      <c r="J50" s="8">
        <v>1256983.3987179999</v>
      </c>
      <c r="K50" s="8">
        <v>1725397.536505</v>
      </c>
    </row>
    <row r="51" spans="1:11" ht="15.75" x14ac:dyDescent="0.15">
      <c r="A51" s="8">
        <v>48</v>
      </c>
      <c r="B51" s="8"/>
      <c r="C51" s="10">
        <v>13693.781064000001</v>
      </c>
      <c r="D51" s="8">
        <v>46564.030096000002</v>
      </c>
      <c r="E51" s="8">
        <v>110057.646794</v>
      </c>
      <c r="F51" s="8">
        <v>214988.68344699999</v>
      </c>
      <c r="G51" s="8"/>
      <c r="H51" s="8">
        <v>591015.93473400001</v>
      </c>
      <c r="I51" s="8">
        <v>883321.73116199998</v>
      </c>
      <c r="J51" s="8">
        <v>1257574.1627150001</v>
      </c>
      <c r="K51" s="8">
        <v>1724708.4202640001</v>
      </c>
    </row>
    <row r="52" spans="1:11" ht="15.75" x14ac:dyDescent="0.15">
      <c r="A52" s="8">
        <v>49</v>
      </c>
      <c r="B52" s="8"/>
      <c r="C52" s="10">
        <v>13784.898347</v>
      </c>
      <c r="D52" s="8">
        <v>46497.957237000002</v>
      </c>
      <c r="E52" s="8">
        <v>110310.36820300001</v>
      </c>
      <c r="F52" s="8">
        <v>215262.58372699999</v>
      </c>
      <c r="G52" s="8">
        <v>372323.58266399999</v>
      </c>
      <c r="H52" s="8">
        <v>591339.10897499998</v>
      </c>
      <c r="I52" s="8">
        <v>883672.95203399996</v>
      </c>
      <c r="J52" s="8">
        <v>1258085.445475</v>
      </c>
      <c r="K52" s="8">
        <v>1725704.167656</v>
      </c>
    </row>
    <row r="53" spans="1:11" ht="15.75" x14ac:dyDescent="0.15">
      <c r="A53" s="8">
        <v>50</v>
      </c>
      <c r="B53" s="8">
        <v>1723.673978</v>
      </c>
      <c r="C53" s="10">
        <v>13787.431511000001</v>
      </c>
      <c r="D53" s="8">
        <v>46099.908993999998</v>
      </c>
      <c r="E53" s="8">
        <v>110376.43511400001</v>
      </c>
      <c r="F53" s="8">
        <v>215838.95762299999</v>
      </c>
      <c r="G53" s="8">
        <v>372697.94066099997</v>
      </c>
      <c r="H53" s="8">
        <v>591851.70504000003</v>
      </c>
      <c r="I53" s="8">
        <v>883794.12210599997</v>
      </c>
      <c r="J53" s="8">
        <v>1258806.605705</v>
      </c>
      <c r="K53" s="8">
        <v>1727138.835061</v>
      </c>
    </row>
    <row r="54" spans="1:11" ht="15.75" x14ac:dyDescent="0.15">
      <c r="A54" s="8">
        <v>51</v>
      </c>
      <c r="B54" s="8">
        <v>1511.1031660000001</v>
      </c>
      <c r="C54" s="10">
        <v>13599.359482</v>
      </c>
      <c r="D54" s="8">
        <v>46499.752583000001</v>
      </c>
      <c r="E54" s="8">
        <v>110423.561451</v>
      </c>
      <c r="F54" s="8">
        <v>215733.65443699999</v>
      </c>
      <c r="G54" s="8">
        <v>373017.38145400002</v>
      </c>
      <c r="H54" s="8">
        <v>591860.19457100006</v>
      </c>
      <c r="I54" s="8">
        <v>884192.05385899998</v>
      </c>
      <c r="J54" s="8">
        <v>1258677.8272450001</v>
      </c>
      <c r="K54" s="8">
        <v>1727308.6943989999</v>
      </c>
    </row>
    <row r="55" spans="1:11" ht="15.75" x14ac:dyDescent="0.15">
      <c r="A55" s="8">
        <v>52</v>
      </c>
      <c r="B55" s="8"/>
      <c r="C55" s="10"/>
      <c r="D55" s="8">
        <v>46547.759052000001</v>
      </c>
      <c r="E55" s="8">
        <v>110459.323491</v>
      </c>
      <c r="F55" s="8">
        <v>215775.88736699999</v>
      </c>
      <c r="G55" s="8">
        <v>372817.87423299998</v>
      </c>
      <c r="H55" s="8">
        <v>592358.42188200005</v>
      </c>
      <c r="I55" s="8">
        <v>884203.23251200002</v>
      </c>
      <c r="J55" s="8">
        <v>1258623.126777</v>
      </c>
      <c r="K55" s="8">
        <v>1726806.5943380001</v>
      </c>
    </row>
    <row r="56" spans="1:11" ht="15.75" x14ac:dyDescent="0.15">
      <c r="A56" s="8">
        <v>53</v>
      </c>
      <c r="B56" s="8">
        <v>1711.9493769999999</v>
      </c>
      <c r="C56" s="10">
        <v>13767.346063999999</v>
      </c>
      <c r="D56" s="8">
        <v>46606.794805999998</v>
      </c>
      <c r="E56" s="8">
        <v>110514.95922</v>
      </c>
      <c r="F56" s="8">
        <v>215804.498414</v>
      </c>
      <c r="G56" s="8">
        <v>373102.40927200002</v>
      </c>
      <c r="H56" s="8">
        <v>592432.15737899998</v>
      </c>
      <c r="I56" s="8">
        <v>883921.84132699994</v>
      </c>
      <c r="J56" s="8">
        <v>1258710.3487720001</v>
      </c>
      <c r="K56" s="8">
        <v>1726153.4756839999</v>
      </c>
    </row>
    <row r="57" spans="1:11" ht="15.75" x14ac:dyDescent="0.15">
      <c r="A57" s="8">
        <v>54</v>
      </c>
      <c r="B57" s="8"/>
      <c r="C57" s="10">
        <v>13819.001612</v>
      </c>
      <c r="D57" s="8">
        <v>46655.805329000003</v>
      </c>
      <c r="E57" s="8">
        <v>110571.681329</v>
      </c>
      <c r="F57" s="8">
        <v>215664.15045700001</v>
      </c>
      <c r="G57" s="8">
        <v>372580.09048900002</v>
      </c>
      <c r="H57" s="8">
        <v>591164.07170600002</v>
      </c>
      <c r="I57" s="8">
        <v>883295.43371400004</v>
      </c>
      <c r="J57" s="8">
        <v>1258091.5312429999</v>
      </c>
      <c r="K57" s="8">
        <v>1725766.7864310001</v>
      </c>
    </row>
    <row r="58" spans="1:11" ht="15.75" x14ac:dyDescent="0.15">
      <c r="A58" s="8">
        <v>55</v>
      </c>
      <c r="B58" s="8"/>
      <c r="C58" s="10"/>
      <c r="D58" s="8">
        <v>46590.753034000001</v>
      </c>
      <c r="E58" s="8">
        <v>110560.797886</v>
      </c>
      <c r="F58" s="8">
        <v>215857.98662099999</v>
      </c>
      <c r="G58" s="8">
        <v>372503.65692600003</v>
      </c>
      <c r="H58" s="8">
        <v>591830.50287900004</v>
      </c>
      <c r="I58" s="8">
        <v>882364.63203600002</v>
      </c>
      <c r="J58" s="8">
        <v>1257389.9576049999</v>
      </c>
      <c r="K58" s="8">
        <v>1724734.3141109999</v>
      </c>
    </row>
    <row r="59" spans="1:11" ht="15.75" x14ac:dyDescent="0.15">
      <c r="A59" s="8">
        <v>56</v>
      </c>
      <c r="B59" s="8"/>
      <c r="C59" s="10">
        <v>13796.637500999999</v>
      </c>
      <c r="D59" s="8">
        <v>46569.163599</v>
      </c>
      <c r="E59" s="8">
        <v>110379.708339</v>
      </c>
      <c r="F59" s="8">
        <v>215496.165565</v>
      </c>
      <c r="G59" s="8">
        <v>371729.372371</v>
      </c>
      <c r="H59" s="8">
        <v>590348.375825</v>
      </c>
      <c r="I59" s="8">
        <v>881820.29569000006</v>
      </c>
      <c r="J59" s="8">
        <v>1255596.2376649999</v>
      </c>
      <c r="K59" s="8">
        <v>1723848.7696750001</v>
      </c>
    </row>
    <row r="60" spans="1:11" ht="15.75" x14ac:dyDescent="0.15">
      <c r="A60" s="8">
        <v>57</v>
      </c>
      <c r="B60" s="8"/>
      <c r="C60" s="10">
        <v>13782.865325999999</v>
      </c>
      <c r="D60" s="8">
        <v>46292.970385000001</v>
      </c>
      <c r="E60" s="8">
        <v>110051.71699099999</v>
      </c>
      <c r="F60" s="8">
        <v>215738.56302199999</v>
      </c>
      <c r="G60" s="8">
        <v>372928.78633199999</v>
      </c>
      <c r="H60" s="8">
        <v>590916.59856399999</v>
      </c>
      <c r="I60" s="8">
        <v>882515.27292200003</v>
      </c>
      <c r="J60" s="8">
        <v>1257150.9402689999</v>
      </c>
      <c r="K60" s="8"/>
    </row>
    <row r="61" spans="1:11" ht="15.75" x14ac:dyDescent="0.15">
      <c r="A61" s="8">
        <v>58</v>
      </c>
      <c r="B61" s="8"/>
      <c r="C61" s="10">
        <v>13805.344037999999</v>
      </c>
      <c r="D61" s="8">
        <v>46491.138567000002</v>
      </c>
      <c r="E61" s="8">
        <v>110119.107687</v>
      </c>
      <c r="F61" s="8">
        <v>215327.22519</v>
      </c>
      <c r="G61" s="8">
        <v>371646.15428900003</v>
      </c>
      <c r="H61" s="8">
        <v>589618.47329400002</v>
      </c>
      <c r="I61" s="8">
        <v>882101.81390299997</v>
      </c>
      <c r="J61" s="8">
        <v>1256150.552043</v>
      </c>
      <c r="K61" s="8"/>
    </row>
    <row r="62" spans="1:11" ht="15.75" x14ac:dyDescent="0.15">
      <c r="A62" s="8">
        <v>59</v>
      </c>
      <c r="B62" s="8"/>
      <c r="C62" s="10">
        <v>13243.624846000001</v>
      </c>
      <c r="D62" s="8">
        <v>46520.402765999999</v>
      </c>
      <c r="E62" s="8">
        <v>109989.87255</v>
      </c>
      <c r="F62" s="8">
        <v>215802.585582</v>
      </c>
      <c r="G62" s="22">
        <v>372347.62172599998</v>
      </c>
      <c r="H62" s="8">
        <v>591072.24537599995</v>
      </c>
      <c r="I62" s="8">
        <v>882148.46452599997</v>
      </c>
      <c r="J62" s="8">
        <v>1257166.0799990001</v>
      </c>
      <c r="K62" s="8"/>
    </row>
    <row r="63" spans="1:11" ht="15.75" x14ac:dyDescent="0.15">
      <c r="A63" s="8">
        <v>60</v>
      </c>
      <c r="B63" s="8">
        <v>1697.4900950000001</v>
      </c>
      <c r="C63" s="10">
        <v>13737.932876999999</v>
      </c>
      <c r="D63" s="8">
        <v>46558.208683999997</v>
      </c>
      <c r="E63" s="8">
        <v>110217.716705</v>
      </c>
      <c r="F63" s="8">
        <v>215105.47603699999</v>
      </c>
      <c r="G63" s="22">
        <v>372334.72233700001</v>
      </c>
      <c r="H63" s="8">
        <v>591031.01925000001</v>
      </c>
      <c r="I63" s="8">
        <v>882115.84880000004</v>
      </c>
      <c r="J63" s="8">
        <v>1255697.3433330001</v>
      </c>
      <c r="K63" s="8"/>
    </row>
    <row r="64" spans="1:11" ht="15.75" x14ac:dyDescent="0.15">
      <c r="A64" s="8">
        <v>61</v>
      </c>
      <c r="B64" s="8">
        <v>1670.6542870000001</v>
      </c>
      <c r="C64" s="10"/>
      <c r="D64" s="8">
        <v>46353.616083000001</v>
      </c>
      <c r="E64" s="8">
        <v>110453.15038599999</v>
      </c>
      <c r="F64" s="22">
        <v>215344.314851</v>
      </c>
      <c r="G64" s="8">
        <v>371985.38267399999</v>
      </c>
      <c r="H64" s="8">
        <v>590760.429366</v>
      </c>
      <c r="I64" s="8">
        <v>882054.29542700003</v>
      </c>
      <c r="J64" s="8">
        <v>1256031.116379</v>
      </c>
      <c r="K64" s="8"/>
    </row>
    <row r="65" spans="1:11" ht="15.75" x14ac:dyDescent="0.15">
      <c r="A65" s="8">
        <v>62</v>
      </c>
      <c r="B65" s="8"/>
      <c r="C65" s="10">
        <v>13815.712447</v>
      </c>
      <c r="D65" s="8">
        <v>46438.979170999999</v>
      </c>
      <c r="E65" s="8">
        <v>109561.393931</v>
      </c>
      <c r="F65" s="8">
        <v>215473.082012</v>
      </c>
      <c r="G65" s="8">
        <v>372637.014448</v>
      </c>
      <c r="H65" s="8">
        <v>591178.290408</v>
      </c>
      <c r="I65" s="8">
        <v>882569.49503800005</v>
      </c>
      <c r="J65" s="8">
        <v>1257250.3039889999</v>
      </c>
      <c r="K65" s="8">
        <v>1725503.5527600001</v>
      </c>
    </row>
    <row r="66" spans="1:11" ht="15.75" x14ac:dyDescent="0.15">
      <c r="A66" s="8">
        <v>63</v>
      </c>
      <c r="B66" s="8"/>
      <c r="C66" s="10">
        <v>13766.968643</v>
      </c>
      <c r="D66" s="8">
        <v>45966.448202</v>
      </c>
      <c r="E66" s="8">
        <v>109563.721737</v>
      </c>
      <c r="F66" s="8">
        <v>215006.28894900001</v>
      </c>
      <c r="G66" s="8">
        <v>372113.429825</v>
      </c>
      <c r="H66" s="8">
        <v>591065.19689799997</v>
      </c>
      <c r="I66" s="8">
        <v>882364.966487</v>
      </c>
      <c r="J66" s="8">
        <v>1257340.2866400001</v>
      </c>
      <c r="K66" s="8">
        <v>1725494.9575380001</v>
      </c>
    </row>
    <row r="67" spans="1:11" ht="15.75" x14ac:dyDescent="0.15">
      <c r="A67" s="8">
        <v>64</v>
      </c>
      <c r="B67" s="8"/>
      <c r="C67" s="10">
        <v>13551.904563</v>
      </c>
      <c r="D67" s="8">
        <v>46276.835268000003</v>
      </c>
      <c r="E67" s="8">
        <v>110225.096061</v>
      </c>
      <c r="F67" s="8">
        <v>215229.183575</v>
      </c>
      <c r="G67" s="22">
        <v>372288.42386899999</v>
      </c>
      <c r="H67" s="8">
        <v>591848.03078499995</v>
      </c>
      <c r="I67" s="8">
        <v>883315.425346</v>
      </c>
      <c r="J67" s="8">
        <v>1257661.783788</v>
      </c>
      <c r="K67" s="8">
        <v>1724062.7219219999</v>
      </c>
    </row>
    <row r="68" spans="1:11" ht="15.75" x14ac:dyDescent="0.15">
      <c r="A68" s="8">
        <v>65</v>
      </c>
      <c r="B68" s="8"/>
      <c r="C68" s="10">
        <v>13764.215400999999</v>
      </c>
      <c r="D68" s="8">
        <v>46587.338559999997</v>
      </c>
      <c r="E68" s="8">
        <v>110377.62261400001</v>
      </c>
      <c r="F68" s="8">
        <v>215132.57953399999</v>
      </c>
      <c r="G68" s="8">
        <v>372094.35813000001</v>
      </c>
      <c r="H68" s="8">
        <v>591181.19690099999</v>
      </c>
      <c r="I68" s="8">
        <v>882977.26881699997</v>
      </c>
      <c r="J68" s="8">
        <v>1257619.373107</v>
      </c>
      <c r="K68" s="8">
        <v>1724409.5396420001</v>
      </c>
    </row>
    <row r="69" spans="1:11" ht="15.75" x14ac:dyDescent="0.15">
      <c r="A69" s="8">
        <v>66</v>
      </c>
      <c r="B69" s="8"/>
      <c r="C69" s="10">
        <v>13796.792056</v>
      </c>
      <c r="D69" s="8">
        <v>46272.196924000003</v>
      </c>
      <c r="E69" s="8">
        <v>110165.713821</v>
      </c>
      <c r="F69" s="8">
        <v>215257.983415</v>
      </c>
      <c r="G69" s="8">
        <v>372358.61489500001</v>
      </c>
      <c r="H69" s="8">
        <v>591590.81952599995</v>
      </c>
      <c r="I69" s="8">
        <v>883439.45007400005</v>
      </c>
      <c r="J69" s="8">
        <v>1257342.0851090001</v>
      </c>
      <c r="K69" s="8">
        <v>1724851.6344049999</v>
      </c>
    </row>
    <row r="70" spans="1:11" ht="15.75" x14ac:dyDescent="0.15">
      <c r="A70" s="8">
        <v>67</v>
      </c>
      <c r="B70" s="8"/>
      <c r="C70" s="10">
        <v>13814.656032000001</v>
      </c>
      <c r="D70" s="8">
        <v>46549.641000000003</v>
      </c>
      <c r="E70" s="8">
        <v>110366.722641</v>
      </c>
      <c r="F70" s="8">
        <v>215458.63108799999</v>
      </c>
      <c r="G70" s="8">
        <v>372424.63815299998</v>
      </c>
      <c r="H70" s="8">
        <v>591570.58850700001</v>
      </c>
      <c r="I70" s="8">
        <v>883628.506849</v>
      </c>
      <c r="J70" s="8">
        <v>1258154.2318599999</v>
      </c>
      <c r="K70" s="8">
        <v>1726349.8715619999</v>
      </c>
    </row>
    <row r="71" spans="1:11" ht="15.75" x14ac:dyDescent="0.15">
      <c r="A71" s="8">
        <v>68</v>
      </c>
      <c r="B71" s="8"/>
      <c r="C71" s="10">
        <v>13798.165079</v>
      </c>
      <c r="D71" s="8">
        <v>46653.886609000001</v>
      </c>
      <c r="E71" s="8">
        <v>110508.102751</v>
      </c>
      <c r="F71" s="8">
        <v>215713.144057</v>
      </c>
      <c r="G71" s="8">
        <v>372736.03495200002</v>
      </c>
      <c r="H71" s="8">
        <v>592118.37876899994</v>
      </c>
      <c r="I71" s="8">
        <v>883804.06663699995</v>
      </c>
      <c r="J71" s="8">
        <v>1257700.8925000001</v>
      </c>
      <c r="K71" s="8">
        <v>1725084.1389830001</v>
      </c>
    </row>
    <row r="72" spans="1:11" ht="15.75" x14ac:dyDescent="0.15">
      <c r="A72" s="8">
        <v>69</v>
      </c>
      <c r="B72" s="8">
        <v>1727.5474389999999</v>
      </c>
      <c r="C72" s="10"/>
      <c r="D72" s="8">
        <v>46496.804042000003</v>
      </c>
      <c r="E72" s="8">
        <v>110409.815378</v>
      </c>
      <c r="F72" s="8">
        <v>215459.510109</v>
      </c>
      <c r="G72" s="8">
        <v>372724.136459</v>
      </c>
      <c r="H72" s="8">
        <v>591378.79960999999</v>
      </c>
      <c r="I72" s="8">
        <v>883595.29420100001</v>
      </c>
      <c r="J72" s="8">
        <v>1258581.944783</v>
      </c>
      <c r="K72" s="8">
        <v>1725535.0762829999</v>
      </c>
    </row>
    <row r="73" spans="1:11" ht="15.75" x14ac:dyDescent="0.15">
      <c r="A73" s="8">
        <v>70</v>
      </c>
      <c r="B73" s="8">
        <v>1714.721513</v>
      </c>
      <c r="C73" s="10">
        <v>13748.397445000001</v>
      </c>
      <c r="D73" s="8">
        <v>46547.755134999999</v>
      </c>
      <c r="E73" s="8">
        <v>110498.689478</v>
      </c>
      <c r="F73" s="8">
        <v>215738.56302199999</v>
      </c>
      <c r="G73" s="22">
        <v>370999.93998899998</v>
      </c>
      <c r="H73" s="8">
        <v>591530.75307800004</v>
      </c>
      <c r="I73" s="8">
        <v>882840.792243</v>
      </c>
      <c r="J73" s="8">
        <v>1257416.7424320001</v>
      </c>
      <c r="K73" s="8">
        <v>1727124.099893</v>
      </c>
    </row>
    <row r="74" spans="1:11" ht="15.75" x14ac:dyDescent="0.15">
      <c r="A74" s="8">
        <v>71</v>
      </c>
      <c r="B74" s="8"/>
      <c r="C74" s="10">
        <v>13393.731589000001</v>
      </c>
      <c r="D74" s="8">
        <v>46369.450207000002</v>
      </c>
      <c r="E74" s="8">
        <v>110227.606661</v>
      </c>
      <c r="F74" s="8">
        <v>215738.56302199999</v>
      </c>
      <c r="G74" s="8">
        <v>371588.18544700003</v>
      </c>
      <c r="H74" s="8">
        <v>591262.56850699999</v>
      </c>
      <c r="I74" s="8">
        <v>883581.92845000001</v>
      </c>
      <c r="J74" s="8">
        <v>1257080.3019590001</v>
      </c>
      <c r="K74" s="8">
        <v>1724387.79049</v>
      </c>
    </row>
    <row r="75" spans="1:11" ht="15.75" x14ac:dyDescent="0.15">
      <c r="A75" s="8">
        <v>72</v>
      </c>
      <c r="B75" s="8"/>
      <c r="C75" s="10">
        <v>13648.337675000001</v>
      </c>
      <c r="D75" s="8">
        <v>46568.664758999999</v>
      </c>
      <c r="E75" s="8">
        <v>110321.63641799999</v>
      </c>
      <c r="F75" s="8">
        <v>215550.30244100001</v>
      </c>
      <c r="G75" s="8">
        <v>372548.01283899997</v>
      </c>
      <c r="H75" s="8">
        <v>590979.87078200001</v>
      </c>
      <c r="I75" s="8">
        <v>883399.54177300003</v>
      </c>
      <c r="J75" s="8">
        <v>1257581.90594</v>
      </c>
      <c r="K75" s="8">
        <v>1724118.006057</v>
      </c>
    </row>
    <row r="76" spans="1:11" ht="15.75" x14ac:dyDescent="0.15">
      <c r="A76" s="8">
        <v>73</v>
      </c>
      <c r="B76" s="8"/>
      <c r="C76" s="10">
        <v>13768.385065</v>
      </c>
      <c r="D76" s="8">
        <v>46587.820054000003</v>
      </c>
      <c r="E76" s="8">
        <v>110086.634873</v>
      </c>
      <c r="F76" s="8">
        <v>215190.30285199999</v>
      </c>
      <c r="G76" s="8">
        <v>371922.24991399999</v>
      </c>
      <c r="H76" s="8">
        <v>591349.47723399999</v>
      </c>
      <c r="I76" s="8">
        <v>883140.03011199995</v>
      </c>
      <c r="J76" s="8">
        <v>1257936.0389429999</v>
      </c>
      <c r="K76" s="8">
        <v>1726141.2469230001</v>
      </c>
    </row>
    <row r="77" spans="1:11" ht="15.75" x14ac:dyDescent="0.15">
      <c r="A77" s="8">
        <v>74</v>
      </c>
      <c r="B77" s="8"/>
      <c r="C77" s="10">
        <v>13472.146097999999</v>
      </c>
      <c r="D77" s="8">
        <v>46612.383199000004</v>
      </c>
      <c r="E77" s="8">
        <v>110104.777396</v>
      </c>
      <c r="F77" s="8">
        <v>215669.78578499999</v>
      </c>
      <c r="G77" s="8">
        <v>372124.07293099997</v>
      </c>
      <c r="H77" s="8">
        <v>591757.88096600003</v>
      </c>
      <c r="I77" s="8">
        <v>883140.03011199995</v>
      </c>
      <c r="J77" s="8">
        <v>1257257.335704</v>
      </c>
      <c r="K77" s="8">
        <v>1725342.3626989999</v>
      </c>
    </row>
    <row r="78" spans="1:11" ht="15.75" x14ac:dyDescent="0.15">
      <c r="A78" s="8">
        <v>75</v>
      </c>
      <c r="B78" s="8"/>
      <c r="C78" s="10">
        <v>13630.883507</v>
      </c>
      <c r="D78" s="8">
        <v>46591.990613000002</v>
      </c>
      <c r="E78" s="8">
        <v>110523.301482</v>
      </c>
      <c r="F78" s="8">
        <v>214905.045805</v>
      </c>
      <c r="G78" s="8">
        <v>372661.03399500001</v>
      </c>
      <c r="H78" s="8">
        <v>592224.50227000006</v>
      </c>
      <c r="I78" s="8">
        <v>883804.06663699995</v>
      </c>
      <c r="J78" s="8">
        <v>1258920.898237</v>
      </c>
      <c r="K78" s="8">
        <v>1727503.8697339999</v>
      </c>
    </row>
    <row r="79" spans="1:11" ht="15.75" x14ac:dyDescent="0.15">
      <c r="A79" s="8">
        <v>76</v>
      </c>
      <c r="B79" s="8"/>
      <c r="C79" s="10">
        <v>13818.501899000001</v>
      </c>
      <c r="D79" s="8">
        <v>46654.874817000004</v>
      </c>
      <c r="E79" s="8">
        <v>110413.083749</v>
      </c>
      <c r="F79" s="8">
        <v>215699.479387</v>
      </c>
      <c r="G79" s="8">
        <v>372573.46734899998</v>
      </c>
      <c r="H79" s="8">
        <v>591729.27043399995</v>
      </c>
      <c r="I79" s="8">
        <v>883304.71295099996</v>
      </c>
      <c r="J79" s="22"/>
      <c r="K79" s="8">
        <v>1725550.5541030001</v>
      </c>
    </row>
    <row r="80" spans="1:11" ht="15.75" x14ac:dyDescent="0.15">
      <c r="A80" s="8">
        <v>77</v>
      </c>
      <c r="B80" s="8"/>
      <c r="C80" s="10">
        <v>13792.806452999999</v>
      </c>
      <c r="D80" s="8">
        <v>46520.997286999998</v>
      </c>
      <c r="E80" s="8">
        <v>110030.281415</v>
      </c>
      <c r="F80" s="8">
        <v>215585.23547700001</v>
      </c>
      <c r="G80" s="8">
        <v>372530.89412700001</v>
      </c>
      <c r="H80" s="8">
        <v>591192.607204</v>
      </c>
      <c r="I80" s="8">
        <v>883456.93914999999</v>
      </c>
      <c r="J80" s="8">
        <v>1258020.4228399999</v>
      </c>
      <c r="K80" s="8">
        <v>1725184.981199</v>
      </c>
    </row>
    <row r="81" spans="1:11" ht="15.75" x14ac:dyDescent="0.15">
      <c r="A81" s="8">
        <v>78</v>
      </c>
      <c r="B81" s="8"/>
      <c r="C81" s="10">
        <v>13817.822061999999</v>
      </c>
      <c r="D81" s="8">
        <v>46616.733684999999</v>
      </c>
      <c r="E81" s="8">
        <v>110498.419005</v>
      </c>
      <c r="F81" s="8">
        <v>215279.35407900001</v>
      </c>
      <c r="G81" s="8">
        <v>372304.32605600002</v>
      </c>
      <c r="H81" s="8">
        <v>591688.19181400002</v>
      </c>
      <c r="I81" s="8">
        <v>883241.14349000005</v>
      </c>
      <c r="J81" s="8">
        <v>1256905.4421560001</v>
      </c>
      <c r="K81" s="8">
        <v>1727124.099893</v>
      </c>
    </row>
    <row r="82" spans="1:11" ht="15.75" x14ac:dyDescent="0.15">
      <c r="A82" s="8">
        <v>79</v>
      </c>
      <c r="B82" s="8"/>
      <c r="C82" s="10"/>
      <c r="D82" s="8">
        <v>46526.100111</v>
      </c>
      <c r="E82" s="8">
        <v>110189.482787</v>
      </c>
      <c r="F82" s="8">
        <v>215411.359593</v>
      </c>
      <c r="G82" s="8">
        <v>372261.35535899998</v>
      </c>
      <c r="H82" s="8">
        <v>591512.14532699995</v>
      </c>
      <c r="I82" s="8">
        <v>883563.22222800006</v>
      </c>
      <c r="J82" s="8">
        <v>1258188.5089769999</v>
      </c>
      <c r="K82" s="8">
        <v>1727124.099893</v>
      </c>
    </row>
    <row r="83" spans="1:11" ht="15.75" x14ac:dyDescent="0.15">
      <c r="A83" s="8">
        <v>80</v>
      </c>
      <c r="B83" s="8"/>
      <c r="C83" s="10"/>
      <c r="D83" s="8">
        <v>46582.370607999997</v>
      </c>
      <c r="E83" s="8">
        <v>110293.858845</v>
      </c>
      <c r="F83" s="8">
        <v>215664.69044400001</v>
      </c>
      <c r="G83" s="8">
        <v>372661.13939000003</v>
      </c>
      <c r="H83" s="8">
        <v>591661.30749299994</v>
      </c>
      <c r="I83" s="8">
        <v>883825.73861200002</v>
      </c>
      <c r="J83" s="8">
        <v>1258978.8055459999</v>
      </c>
      <c r="K83" s="8">
        <v>1727195.526111</v>
      </c>
    </row>
    <row r="84" spans="1:11" ht="15.75" x14ac:dyDescent="0.15">
      <c r="A84" s="8">
        <v>81</v>
      </c>
      <c r="B84" s="8"/>
      <c r="C84" s="10"/>
      <c r="D84" s="8">
        <v>46551.625704999999</v>
      </c>
      <c r="E84" s="8">
        <v>110070.162211</v>
      </c>
      <c r="F84" s="8">
        <v>215236.36998300001</v>
      </c>
      <c r="G84" s="8">
        <v>372271.46819300001</v>
      </c>
      <c r="H84" s="8">
        <v>591758.99567199999</v>
      </c>
      <c r="I84" s="8">
        <v>883457.421967</v>
      </c>
      <c r="J84" s="8">
        <v>1257761.5201679999</v>
      </c>
      <c r="K84" s="8">
        <v>1725357.5457959999</v>
      </c>
    </row>
    <row r="85" spans="1:11" ht="15.75" x14ac:dyDescent="0.15">
      <c r="A85" s="8">
        <v>82</v>
      </c>
      <c r="B85" s="8">
        <v>1726.592159</v>
      </c>
      <c r="C85" s="10">
        <v>13812.288630999999</v>
      </c>
      <c r="D85" s="8">
        <v>46355.803865000002</v>
      </c>
      <c r="E85" s="8">
        <v>110253.668081</v>
      </c>
      <c r="F85" s="8">
        <v>215511.98959099999</v>
      </c>
      <c r="G85" s="8">
        <v>372574.19900600001</v>
      </c>
      <c r="H85" s="8">
        <v>591878.66065600002</v>
      </c>
      <c r="I85" s="8">
        <v>883433.93402399996</v>
      </c>
      <c r="J85" s="8">
        <v>1257628.1011049999</v>
      </c>
      <c r="K85" s="8">
        <v>1725655.829109</v>
      </c>
    </row>
    <row r="86" spans="1:11" ht="15.75" x14ac:dyDescent="0.15">
      <c r="A86" s="8">
        <v>83</v>
      </c>
      <c r="B86" s="8"/>
      <c r="C86" s="10"/>
      <c r="D86" s="8">
        <v>46426.226160999999</v>
      </c>
      <c r="E86" s="8">
        <v>110118.271743</v>
      </c>
      <c r="F86" s="8">
        <v>215056.930032</v>
      </c>
      <c r="G86" s="8">
        <v>372479.77094100002</v>
      </c>
      <c r="H86" s="8">
        <v>591558.05027899996</v>
      </c>
      <c r="I86" s="8">
        <v>883058.01256499998</v>
      </c>
      <c r="J86" s="8">
        <v>1257956.371693</v>
      </c>
      <c r="K86" s="8">
        <v>1725906.560481</v>
      </c>
    </row>
    <row r="87" spans="1:11" ht="15.75" x14ac:dyDescent="0.15">
      <c r="A87" s="8">
        <v>84</v>
      </c>
      <c r="B87" s="8"/>
      <c r="C87" s="10">
        <v>13824</v>
      </c>
      <c r="D87" s="8">
        <v>46553.557632999997</v>
      </c>
      <c r="E87" s="8">
        <v>110390.494389</v>
      </c>
      <c r="F87" s="8">
        <v>215470.802456</v>
      </c>
      <c r="G87" s="8">
        <v>372724.274959</v>
      </c>
      <c r="H87" s="8">
        <v>591769.02662400005</v>
      </c>
      <c r="I87" s="8">
        <v>883570.65233199997</v>
      </c>
      <c r="J87" s="8">
        <v>1258418.180493</v>
      </c>
      <c r="K87" s="8">
        <v>1726753.3825010001</v>
      </c>
    </row>
    <row r="88" spans="1:11" ht="15.75" x14ac:dyDescent="0.15">
      <c r="A88" s="8">
        <v>85</v>
      </c>
      <c r="B88" s="8"/>
      <c r="C88" s="10">
        <v>13650.300422</v>
      </c>
      <c r="D88" s="8">
        <v>46408.546734000003</v>
      </c>
      <c r="E88" s="8">
        <v>110338.81376800001</v>
      </c>
      <c r="F88" s="8">
        <v>215172.01335699999</v>
      </c>
      <c r="G88" s="8">
        <v>372492.680246</v>
      </c>
      <c r="H88" s="8">
        <v>591012.55032599997</v>
      </c>
      <c r="I88" s="8">
        <v>883397.89176200004</v>
      </c>
      <c r="J88" s="8">
        <v>1258139.5188440001</v>
      </c>
      <c r="K88" s="8">
        <v>1725917.738623</v>
      </c>
    </row>
    <row r="89" spans="1:11" ht="15.75" x14ac:dyDescent="0.15">
      <c r="A89" s="8">
        <v>86</v>
      </c>
      <c r="B89" s="8"/>
      <c r="C89" s="10">
        <v>13638.297071000001</v>
      </c>
      <c r="D89" s="8">
        <v>46511.588366999997</v>
      </c>
      <c r="E89" s="8">
        <v>110481.17843499999</v>
      </c>
      <c r="F89" s="8">
        <v>215155.76396899999</v>
      </c>
      <c r="G89" s="8">
        <v>372976.59544800001</v>
      </c>
      <c r="H89" s="8">
        <v>591409.17281599995</v>
      </c>
      <c r="I89" s="8">
        <v>883402.06657499995</v>
      </c>
      <c r="J89" s="8">
        <v>1258330.32323</v>
      </c>
      <c r="K89" s="8">
        <v>1725670.9312849999</v>
      </c>
    </row>
    <row r="90" spans="1:11" ht="15.75" x14ac:dyDescent="0.15">
      <c r="A90" s="8">
        <v>87</v>
      </c>
      <c r="B90" s="8"/>
      <c r="C90" s="10">
        <v>13791.183806999999</v>
      </c>
      <c r="D90" s="8">
        <v>46640.200452999998</v>
      </c>
      <c r="E90" s="8">
        <v>110371.18637</v>
      </c>
      <c r="F90" s="8">
        <v>215623.51184699999</v>
      </c>
      <c r="G90" s="8">
        <v>372061.38001399999</v>
      </c>
      <c r="H90" s="8">
        <v>591538.50098500005</v>
      </c>
      <c r="I90" s="8">
        <v>883562.57711099996</v>
      </c>
      <c r="J90" s="8">
        <v>1258088.2088589999</v>
      </c>
      <c r="K90" s="8">
        <v>1725657.692142</v>
      </c>
    </row>
    <row r="91" spans="1:11" ht="15.75" x14ac:dyDescent="0.15">
      <c r="A91" s="8">
        <v>88</v>
      </c>
      <c r="B91" s="8"/>
      <c r="C91" s="10">
        <v>13778.014782</v>
      </c>
      <c r="D91" s="8">
        <v>46465.876315000001</v>
      </c>
      <c r="E91" s="8">
        <v>110545.46402699999</v>
      </c>
      <c r="F91" s="8">
        <v>215644.43399799999</v>
      </c>
      <c r="G91" s="8">
        <v>372238.31507000001</v>
      </c>
      <c r="H91" s="8">
        <v>591878.915546</v>
      </c>
      <c r="I91" s="8">
        <v>883768.33178699994</v>
      </c>
      <c r="J91" s="8">
        <v>1258628.9559810001</v>
      </c>
      <c r="K91" s="8">
        <v>1727124.099893</v>
      </c>
    </row>
    <row r="92" spans="1:11" ht="15.75" x14ac:dyDescent="0.15">
      <c r="A92" s="8">
        <v>89</v>
      </c>
      <c r="B92" s="8"/>
      <c r="C92" s="10">
        <v>13815.982603</v>
      </c>
      <c r="D92" s="8">
        <v>46613.428409</v>
      </c>
      <c r="E92" s="8">
        <v>110288.44709</v>
      </c>
      <c r="F92" s="8">
        <v>215663.64240700001</v>
      </c>
      <c r="G92" s="8">
        <v>372700.478695</v>
      </c>
      <c r="H92" s="8">
        <v>592232.569793</v>
      </c>
      <c r="I92" s="8">
        <v>883676.74679999996</v>
      </c>
      <c r="J92" s="8">
        <v>1258163.6597209999</v>
      </c>
      <c r="K92" s="8">
        <v>1726677.5041</v>
      </c>
    </row>
    <row r="93" spans="1:11" ht="15.75" x14ac:dyDescent="0.15">
      <c r="A93" s="8">
        <v>90</v>
      </c>
      <c r="B93" s="8"/>
      <c r="C93" s="10">
        <v>13802.756820000001</v>
      </c>
      <c r="D93" s="8">
        <v>46635.680149</v>
      </c>
      <c r="E93" s="8">
        <v>110158.581804</v>
      </c>
      <c r="F93" s="8">
        <v>215387.84782600001</v>
      </c>
      <c r="G93" s="8">
        <v>372692.55401199998</v>
      </c>
      <c r="H93" s="8">
        <v>591581.09522200003</v>
      </c>
      <c r="I93" s="8">
        <v>883653.39406700002</v>
      </c>
      <c r="J93" s="8">
        <v>1258851.7660089999</v>
      </c>
      <c r="K93" s="8">
        <v>1727124.099893</v>
      </c>
    </row>
    <row r="94" spans="1:11" ht="15.75" x14ac:dyDescent="0.15">
      <c r="A94" s="8">
        <v>91</v>
      </c>
      <c r="B94" s="8"/>
      <c r="C94" s="10">
        <v>13763.595428000001</v>
      </c>
      <c r="D94" s="8">
        <v>46345.291532000003</v>
      </c>
      <c r="E94" s="8">
        <v>110381.053684</v>
      </c>
      <c r="F94" s="8">
        <v>215535.09114500001</v>
      </c>
      <c r="G94" s="8">
        <v>372884.39222199999</v>
      </c>
      <c r="H94" s="8">
        <v>592052.97103899997</v>
      </c>
      <c r="I94" s="8">
        <v>883960.05073500006</v>
      </c>
      <c r="J94" s="8">
        <v>1258693.749571</v>
      </c>
      <c r="K94" s="8">
        <v>1726792.539683</v>
      </c>
    </row>
    <row r="95" spans="1:11" ht="15.75" x14ac:dyDescent="0.15">
      <c r="A95" s="8">
        <v>92</v>
      </c>
      <c r="B95" s="8"/>
      <c r="C95" s="10">
        <v>13769.090212999999</v>
      </c>
      <c r="D95" s="8">
        <v>46193.329583999999</v>
      </c>
      <c r="E95" s="8">
        <v>110307.21595500001</v>
      </c>
      <c r="F95" s="8">
        <v>215565.595145</v>
      </c>
      <c r="G95" s="8">
        <v>372656.291387</v>
      </c>
      <c r="H95" s="8">
        <v>592201.59242300002</v>
      </c>
      <c r="I95" s="8">
        <v>883433.93402399996</v>
      </c>
      <c r="J95" s="8">
        <v>1258456.5224230001</v>
      </c>
      <c r="K95" s="8">
        <v>1725533.433887</v>
      </c>
    </row>
    <row r="96" spans="1:11" ht="15.75" x14ac:dyDescent="0.15">
      <c r="A96" s="8">
        <v>93</v>
      </c>
      <c r="B96" s="8"/>
      <c r="C96" s="10">
        <v>13559.033802</v>
      </c>
      <c r="D96" s="8">
        <v>46537.835465999997</v>
      </c>
      <c r="E96" s="8">
        <v>110483.589664</v>
      </c>
      <c r="F96" s="8">
        <v>215435.52611100001</v>
      </c>
      <c r="G96" s="8">
        <v>372461.28766899998</v>
      </c>
      <c r="H96" s="8">
        <v>591264.59349100001</v>
      </c>
      <c r="I96" s="8">
        <v>883166.69065999996</v>
      </c>
      <c r="J96" s="8">
        <v>1258304.9957379999</v>
      </c>
      <c r="K96" s="8">
        <v>1725495.737157</v>
      </c>
    </row>
    <row r="97" spans="1:11" ht="15.75" x14ac:dyDescent="0.15">
      <c r="A97" s="8">
        <v>94</v>
      </c>
      <c r="B97" s="8">
        <v>1727.823073</v>
      </c>
      <c r="C97" s="10">
        <v>13778.961366</v>
      </c>
      <c r="D97" s="8">
        <v>46424.480979</v>
      </c>
      <c r="E97" s="8">
        <v>110363.225733</v>
      </c>
      <c r="F97" s="8">
        <v>215880.636489</v>
      </c>
      <c r="G97" s="8">
        <v>372613.46895200002</v>
      </c>
      <c r="H97" s="8">
        <v>592018.65144599997</v>
      </c>
      <c r="I97" s="8">
        <v>883729.59261299996</v>
      </c>
      <c r="J97" s="8">
        <v>1258914.7982709999</v>
      </c>
      <c r="K97" s="8">
        <v>1727054.3346210001</v>
      </c>
    </row>
    <row r="98" spans="1:11" ht="15.75" x14ac:dyDescent="0.15">
      <c r="A98" s="8">
        <v>95</v>
      </c>
      <c r="B98" s="8"/>
      <c r="C98" s="10">
        <v>13658.265133000001</v>
      </c>
      <c r="D98" s="8">
        <v>46651.716382999999</v>
      </c>
      <c r="E98" s="8">
        <v>110469.70256000001</v>
      </c>
      <c r="F98" s="8">
        <v>215970.74869400001</v>
      </c>
      <c r="G98" s="8">
        <v>372767.45003800001</v>
      </c>
      <c r="H98" s="8">
        <v>591665.59772099997</v>
      </c>
      <c r="I98" s="8">
        <v>883268.69729399995</v>
      </c>
      <c r="J98" s="8">
        <v>1258519.853388</v>
      </c>
      <c r="K98" s="8">
        <v>1726981.0829080001</v>
      </c>
    </row>
    <row r="99" spans="1:11" ht="15.75" x14ac:dyDescent="0.15">
      <c r="A99" s="8">
        <v>96</v>
      </c>
      <c r="B99" s="8">
        <v>1721.441208</v>
      </c>
      <c r="C99" s="10">
        <v>13803.852185</v>
      </c>
      <c r="D99" s="8">
        <v>46641.026579999998</v>
      </c>
      <c r="E99" s="8">
        <v>110059.87018500001</v>
      </c>
      <c r="F99" s="8">
        <v>215778.41382300001</v>
      </c>
      <c r="G99" s="8"/>
      <c r="H99" s="8">
        <v>592163.20777400001</v>
      </c>
      <c r="I99" s="8">
        <v>883817.50583699998</v>
      </c>
      <c r="J99" s="8">
        <v>1258743.610592</v>
      </c>
      <c r="K99" s="8">
        <v>1727398.374576</v>
      </c>
    </row>
    <row r="100" spans="1:11" ht="15.75" x14ac:dyDescent="0.15">
      <c r="A100" s="8">
        <v>97</v>
      </c>
      <c r="B100" s="8">
        <v>1723.3767740000001</v>
      </c>
      <c r="C100" s="10">
        <v>13806.495387999999</v>
      </c>
      <c r="D100" s="8">
        <v>46540.215879000003</v>
      </c>
      <c r="E100" s="8">
        <v>110313.2429</v>
      </c>
      <c r="F100" s="8">
        <v>215621.10190899999</v>
      </c>
      <c r="G100" s="8">
        <v>372893.34801199997</v>
      </c>
      <c r="H100" s="8">
        <v>591818.53104899998</v>
      </c>
      <c r="I100" s="8">
        <v>882851.517888</v>
      </c>
      <c r="J100" s="8">
        <v>1258617.8461809999</v>
      </c>
      <c r="K100" s="8">
        <v>1726168.966699</v>
      </c>
    </row>
    <row r="101" spans="1:11" ht="15.75" x14ac:dyDescent="0.15">
      <c r="A101" s="8">
        <v>98</v>
      </c>
      <c r="B101" s="8"/>
      <c r="C101" s="10">
        <v>13791.922853</v>
      </c>
      <c r="D101" s="8">
        <v>46447.372527</v>
      </c>
      <c r="E101" s="8">
        <v>110261.87628900001</v>
      </c>
      <c r="F101" s="8">
        <v>215605.96742500001</v>
      </c>
      <c r="G101" s="8">
        <v>372651.74665300001</v>
      </c>
      <c r="H101" s="8">
        <v>592122.08686200005</v>
      </c>
      <c r="I101" s="8">
        <v>883827.85580200003</v>
      </c>
      <c r="J101" s="8">
        <v>1258961.8439750001</v>
      </c>
      <c r="K101" s="8">
        <v>1727289.8272840001</v>
      </c>
    </row>
    <row r="102" spans="1:11" ht="15.75" x14ac:dyDescent="0.15">
      <c r="A102" s="8">
        <v>99</v>
      </c>
      <c r="B102" s="8"/>
      <c r="C102" s="10">
        <v>13608.062889000001</v>
      </c>
      <c r="D102" s="8">
        <v>46444.969727000003</v>
      </c>
      <c r="E102" s="8">
        <v>110363.729221</v>
      </c>
      <c r="F102" s="8">
        <v>215216.727973</v>
      </c>
      <c r="G102" s="8"/>
      <c r="H102" s="8">
        <v>591754.55227400002</v>
      </c>
      <c r="I102" s="8">
        <v>883734.09334100003</v>
      </c>
      <c r="J102" s="8">
        <v>1258802.2778370001</v>
      </c>
      <c r="K102" s="8">
        <v>1726848.7053769999</v>
      </c>
    </row>
    <row r="104" spans="1:11" x14ac:dyDescent="0.15">
      <c r="A104" s="9" t="s">
        <v>19</v>
      </c>
      <c r="B104" s="23">
        <v>2</v>
      </c>
      <c r="C104" s="23">
        <v>4</v>
      </c>
      <c r="D104" s="23">
        <v>6</v>
      </c>
      <c r="E104" s="23">
        <v>8</v>
      </c>
      <c r="F104" s="23">
        <v>10</v>
      </c>
      <c r="G104" s="23">
        <v>12</v>
      </c>
      <c r="H104" s="23">
        <v>14</v>
      </c>
      <c r="I104" s="23">
        <v>16</v>
      </c>
      <c r="J104" s="23">
        <v>18</v>
      </c>
      <c r="K104" s="23">
        <v>20</v>
      </c>
    </row>
    <row r="105" spans="1:11" x14ac:dyDescent="0.15">
      <c r="A105" s="8">
        <v>1</v>
      </c>
      <c r="B105" s="8"/>
      <c r="C105" s="8"/>
      <c r="D105" s="8">
        <f>($D$2-D4)/$D$2</f>
        <v>2.4503978266460918E-3</v>
      </c>
      <c r="E105" s="8">
        <f>($E$2-E4)/$E$2</f>
        <v>6.2118885633684806E-4</v>
      </c>
      <c r="F105" s="8">
        <f>($F$2-F4)/$F$2</f>
        <v>1.2103563796296874E-3</v>
      </c>
      <c r="G105" s="8">
        <f>($G$2-G4)/$G$2</f>
        <v>8.9206325285069569E-4</v>
      </c>
      <c r="H105" s="8">
        <f>($H$2-H4)/$H$2</f>
        <v>7.6290388288247437E-4</v>
      </c>
      <c r="I105" s="8">
        <f>($I$2-I4)/$I$2</f>
        <v>1.0533462671351084E-3</v>
      </c>
      <c r="J105" s="8">
        <f>($J$2-J4)/$J$2</f>
        <v>8.2276388968274025E-4</v>
      </c>
      <c r="K105" s="8">
        <f t="shared" ref="K105:K115" si="1">($K$2-K4)/$K$2</f>
        <v>5.0688663599538376E-4</v>
      </c>
    </row>
    <row r="106" spans="1:11" x14ac:dyDescent="0.15">
      <c r="A106" s="8">
        <v>2</v>
      </c>
      <c r="B106" s="8">
        <f>($B$2-B5)/$B$2</f>
        <v>9.1385954861111063E-2</v>
      </c>
      <c r="C106" s="8">
        <f t="shared" ref="C106:C169" si="2">($C$2-C5)/$C$2</f>
        <v>3.6953110532409627E-4</v>
      </c>
      <c r="D106" s="8">
        <f t="shared" ref="D106:D169" si="3">($D$2-D5)/$D$2</f>
        <v>1.6833925968793026E-3</v>
      </c>
      <c r="E106" s="8">
        <f t="shared" ref="E106:E169" si="4">($E$2-E5)/$E$2</f>
        <v>1.5944830096209465E-3</v>
      </c>
      <c r="F106" s="8">
        <f t="shared" ref="F106:F169" si="5">($F$2-F5)/$F$2</f>
        <v>9.5986354166665547E-4</v>
      </c>
      <c r="G106" s="8">
        <f t="shared" ref="G106:G169" si="6">($G$2-G5)/$G$2</f>
        <v>1.3925252968535044E-3</v>
      </c>
      <c r="H106" s="8">
        <f t="shared" ref="H106:H169" si="7">($H$2-H5)/$H$2</f>
        <v>1.4896980820106576E-3</v>
      </c>
      <c r="I106" s="8">
        <f t="shared" ref="I106:I169" si="8">($I$2-I5)/$I$2</f>
        <v>8.7990269300669761E-4</v>
      </c>
      <c r="J106" s="8">
        <f t="shared" ref="J106:J169" si="9">($J$2-J5)/$J$2</f>
        <v>1.1337664775758133E-3</v>
      </c>
      <c r="K106" s="8">
        <f t="shared" si="1"/>
        <v>4.8961729629634111E-4</v>
      </c>
    </row>
    <row r="107" spans="1:11" x14ac:dyDescent="0.15">
      <c r="A107" s="8">
        <v>3</v>
      </c>
      <c r="B107" s="8">
        <f>($B$2-B6)/$B$2</f>
        <v>9.5975781828703685E-2</v>
      </c>
      <c r="C107" s="8">
        <f t="shared" si="2"/>
        <v>5.2757147714120097E-3</v>
      </c>
      <c r="D107" s="8">
        <f t="shared" si="3"/>
        <v>2.4503978266460918E-3</v>
      </c>
      <c r="E107" s="8">
        <f t="shared" si="4"/>
        <v>6.9287042462378237E-4</v>
      </c>
      <c r="F107" s="8">
        <f t="shared" si="5"/>
        <v>1.2801552731481799E-3</v>
      </c>
      <c r="G107" s="8">
        <f t="shared" si="6"/>
        <v>1.0071637463563495E-3</v>
      </c>
      <c r="H107" s="8">
        <f t="shared" si="7"/>
        <v>1.065991646757888E-3</v>
      </c>
      <c r="I107" s="8">
        <f t="shared" si="8"/>
        <v>1.0590385030111119E-3</v>
      </c>
      <c r="J107" s="8">
        <f t="shared" si="9"/>
        <v>4.1092854001556061E-4</v>
      </c>
      <c r="K107" s="8">
        <f t="shared" si="1"/>
        <v>5.2432779166661529E-4</v>
      </c>
    </row>
    <row r="108" spans="1:11" x14ac:dyDescent="0.15">
      <c r="A108" s="8">
        <v>4</v>
      </c>
      <c r="B108" s="8"/>
      <c r="C108" s="8"/>
      <c r="D108" s="8">
        <f t="shared" si="3"/>
        <v>1.2826924725623691E-5</v>
      </c>
      <c r="E108" s="8">
        <f t="shared" si="4"/>
        <v>1.9324058702260323E-4</v>
      </c>
      <c r="F108" s="8">
        <f t="shared" si="5"/>
        <v>1.1172612175925881E-3</v>
      </c>
      <c r="G108" s="8">
        <f t="shared" si="6"/>
        <v>5.93507673182381E-4</v>
      </c>
      <c r="H108" s="8">
        <f t="shared" si="7"/>
        <v>7.0902391919065299E-4</v>
      </c>
      <c r="I108" s="8">
        <f t="shared" si="8"/>
        <v>5.5678745637113933E-4</v>
      </c>
      <c r="J108" s="8">
        <f t="shared" si="9"/>
        <v>5.134242961882785E-4</v>
      </c>
      <c r="K108" s="8">
        <f t="shared" si="1"/>
        <v>4.4107210474531814E-4</v>
      </c>
    </row>
    <row r="109" spans="1:11" x14ac:dyDescent="0.15">
      <c r="A109" s="8">
        <v>5</v>
      </c>
      <c r="B109" s="8"/>
      <c r="C109" s="8">
        <f t="shared" si="2"/>
        <v>4.8649949363424285E-4</v>
      </c>
      <c r="D109" s="8">
        <f t="shared" si="3"/>
        <v>4.6915174897126842E-4</v>
      </c>
      <c r="E109" s="8">
        <f t="shared" si="4"/>
        <v>8.3864918800642316E-4</v>
      </c>
      <c r="F109" s="8">
        <f t="shared" si="5"/>
        <v>8.1432710185186743E-4</v>
      </c>
      <c r="G109" s="8">
        <f t="shared" si="6"/>
        <v>4.4974044067218663E-4</v>
      </c>
      <c r="H109" s="8">
        <f t="shared" si="7"/>
        <v>7.9417242502151494E-4</v>
      </c>
      <c r="I109" s="8">
        <f t="shared" si="8"/>
        <v>7.4050804646811719E-4</v>
      </c>
      <c r="J109" s="8">
        <f t="shared" si="9"/>
        <v>5.2493858358099881E-4</v>
      </c>
      <c r="K109" s="8">
        <f t="shared" si="1"/>
        <v>4.2253211863431649E-4</v>
      </c>
    </row>
    <row r="110" spans="1:11" x14ac:dyDescent="0.15">
      <c r="A110" s="8">
        <v>6</v>
      </c>
      <c r="B110" s="8"/>
      <c r="C110" s="8">
        <f t="shared" si="2"/>
        <v>6.6951266637731675E-3</v>
      </c>
      <c r="D110" s="8">
        <f t="shared" si="3"/>
        <v>1.497194573044566E-4</v>
      </c>
      <c r="E110" s="8">
        <f t="shared" si="4"/>
        <v>8.1340594256310532E-5</v>
      </c>
      <c r="F110" s="8">
        <f t="shared" si="5"/>
        <v>5.151777129629206E-4</v>
      </c>
      <c r="G110" s="8">
        <f t="shared" si="6"/>
        <v>4.1103572691622911E-4</v>
      </c>
      <c r="H110" s="8">
        <f t="shared" si="7"/>
        <v>6.7645156098157337E-4</v>
      </c>
      <c r="I110" s="8">
        <f t="shared" si="8"/>
        <v>6.4691049307362566E-4</v>
      </c>
      <c r="J110" s="8">
        <f t="shared" si="9"/>
        <v>7.2682358110418E-4</v>
      </c>
      <c r="K110" s="8">
        <f t="shared" si="1"/>
        <v>5.4593621585647474E-4</v>
      </c>
    </row>
    <row r="111" spans="1:11" x14ac:dyDescent="0.15">
      <c r="A111" s="8">
        <v>7</v>
      </c>
      <c r="B111" s="8"/>
      <c r="C111" s="8">
        <f t="shared" si="2"/>
        <v>1.4553192997685681E-3</v>
      </c>
      <c r="D111" s="8">
        <f t="shared" si="3"/>
        <v>8.4566741683807147E-4</v>
      </c>
      <c r="E111" s="8">
        <f t="shared" si="4"/>
        <v>1.8995589011864061E-3</v>
      </c>
      <c r="F111" s="8">
        <f t="shared" si="5"/>
        <v>3.7633652777771607E-4</v>
      </c>
      <c r="G111" s="8">
        <f t="shared" si="6"/>
        <v>8.622128343620713E-4</v>
      </c>
      <c r="H111" s="8">
        <f t="shared" si="7"/>
        <v>5.6453306709582031E-4</v>
      </c>
      <c r="I111" s="8">
        <f t="shared" si="8"/>
        <v>3.2170919008604699E-4</v>
      </c>
      <c r="J111" s="8">
        <f t="shared" si="9"/>
        <v>1.9006194114207735E-4</v>
      </c>
      <c r="K111" s="8">
        <f t="shared" si="1"/>
        <v>2.3585318229163898E-4</v>
      </c>
    </row>
    <row r="112" spans="1:11" x14ac:dyDescent="0.15">
      <c r="A112" s="8">
        <v>8</v>
      </c>
      <c r="B112" s="8"/>
      <c r="C112" s="8">
        <f t="shared" si="2"/>
        <v>3.5850781250000071E-3</v>
      </c>
      <c r="D112" s="8"/>
      <c r="E112" s="8">
        <f t="shared" si="4"/>
        <v>1.0776914243348512E-4</v>
      </c>
      <c r="F112" s="8">
        <f t="shared" si="5"/>
        <v>1.7055478703709756E-4</v>
      </c>
      <c r="G112" s="8">
        <f t="shared" si="6"/>
        <v>6.3752845561128356E-4</v>
      </c>
      <c r="H112" s="8">
        <f t="shared" si="7"/>
        <v>6.7801740835229083E-4</v>
      </c>
      <c r="I112" s="8">
        <f t="shared" si="8"/>
        <v>6.637850206162875E-4</v>
      </c>
      <c r="J112" s="8">
        <f t="shared" si="9"/>
        <v>2.3267708492107501E-4</v>
      </c>
      <c r="K112" s="8">
        <f t="shared" si="1"/>
        <v>2.3595728067124988E-4</v>
      </c>
    </row>
    <row r="113" spans="1:11" x14ac:dyDescent="0.15">
      <c r="A113" s="8">
        <v>9</v>
      </c>
      <c r="B113" s="8"/>
      <c r="C113" s="8"/>
      <c r="D113" s="8">
        <f t="shared" si="3"/>
        <v>1.2921922153641757E-4</v>
      </c>
      <c r="E113" s="8">
        <f t="shared" si="4"/>
        <v>8.3376193576427751E-5</v>
      </c>
      <c r="F113" s="8">
        <f t="shared" si="5"/>
        <v>3.7540824074070166E-4</v>
      </c>
      <c r="G113" s="8">
        <f t="shared" si="6"/>
        <v>3.8206906935871009E-4</v>
      </c>
      <c r="H113" s="8">
        <f t="shared" si="7"/>
        <v>6.9542595798234195E-4</v>
      </c>
      <c r="I113" s="8">
        <f t="shared" si="8"/>
        <v>4.2404489248774006E-4</v>
      </c>
      <c r="J113" s="8">
        <f t="shared" si="9"/>
        <v>3.7953907559824774E-4</v>
      </c>
      <c r="K113" s="8">
        <f t="shared" si="1"/>
        <v>4.4921060821757745E-4</v>
      </c>
    </row>
    <row r="114" spans="1:11" x14ac:dyDescent="0.15">
      <c r="A114" s="8">
        <v>10</v>
      </c>
      <c r="B114" s="8"/>
      <c r="C114" s="8">
        <f t="shared" si="2"/>
        <v>2.9568488136574025E-3</v>
      </c>
      <c r="D114" s="8"/>
      <c r="E114" s="8"/>
      <c r="F114" s="8">
        <f t="shared" si="5"/>
        <v>1.2103563796296874E-3</v>
      </c>
      <c r="G114" s="8">
        <f t="shared" si="6"/>
        <v>1.9648622631597023E-4</v>
      </c>
      <c r="H114" s="8">
        <f t="shared" si="7"/>
        <v>7.6290388288247437E-4</v>
      </c>
      <c r="I114" s="8">
        <f t="shared" si="8"/>
        <v>5.1058201429575608E-4</v>
      </c>
      <c r="J114" s="8">
        <f t="shared" si="9"/>
        <v>1.4923930946112636E-4</v>
      </c>
      <c r="K114" s="8">
        <f t="shared" si="1"/>
        <v>5.3906830787039961E-4</v>
      </c>
    </row>
    <row r="115" spans="1:11" x14ac:dyDescent="0.15">
      <c r="A115" s="8">
        <v>11</v>
      </c>
      <c r="B115" s="8"/>
      <c r="C115" s="8">
        <f t="shared" si="2"/>
        <v>2.4149066840279871E-4</v>
      </c>
      <c r="D115" s="8">
        <f t="shared" si="3"/>
        <v>4.8365232767497314E-4</v>
      </c>
      <c r="E115" s="8">
        <f t="shared" si="4"/>
        <v>1.1399377893315819E-6</v>
      </c>
      <c r="F115" s="8">
        <f t="shared" si="5"/>
        <v>5.322831990740303E-4</v>
      </c>
      <c r="G115" s="8">
        <f t="shared" si="6"/>
        <v>1.4125646219143487E-4</v>
      </c>
      <c r="H115" s="8">
        <f t="shared" si="7"/>
        <v>1.4477626268757815E-4</v>
      </c>
      <c r="I115" s="8">
        <f t="shared" si="8"/>
        <v>2.8321891954216535E-4</v>
      </c>
      <c r="J115" s="8">
        <f t="shared" si="9"/>
        <v>3.2641322778531145E-4</v>
      </c>
      <c r="K115" s="8">
        <f t="shared" si="1"/>
        <v>5.8152199479162743E-4</v>
      </c>
    </row>
    <row r="116" spans="1:11" x14ac:dyDescent="0.15">
      <c r="A116" s="8">
        <v>12</v>
      </c>
      <c r="B116" s="8"/>
      <c r="C116" s="8">
        <f t="shared" si="2"/>
        <v>4.6046614583332781E-4</v>
      </c>
      <c r="D116" s="8"/>
      <c r="E116" s="8">
        <f t="shared" si="4"/>
        <v>1.1672182436386594E-5</v>
      </c>
      <c r="F116" s="8">
        <f t="shared" si="5"/>
        <v>1.2103563796296874E-3</v>
      </c>
      <c r="G116" s="8">
        <f t="shared" si="6"/>
        <v>6.8633058716999153E-4</v>
      </c>
      <c r="H116" s="8">
        <f t="shared" si="7"/>
        <v>1.2700450309084907E-4</v>
      </c>
      <c r="I116" s="8">
        <f t="shared" si="8"/>
        <v>5.4550694557472981E-4</v>
      </c>
      <c r="J116" s="8">
        <f t="shared" si="9"/>
        <v>9.3575144080559891E-4</v>
      </c>
      <c r="K116" s="8"/>
    </row>
    <row r="117" spans="1:11" x14ac:dyDescent="0.15">
      <c r="A117" s="8">
        <v>13</v>
      </c>
      <c r="B117" s="8"/>
      <c r="C117" s="8">
        <f t="shared" si="2"/>
        <v>4.5727676504633315E-4</v>
      </c>
      <c r="D117" s="8"/>
      <c r="E117" s="8">
        <f t="shared" si="4"/>
        <v>1.8156532479745354E-3</v>
      </c>
      <c r="F117" s="8">
        <f t="shared" si="5"/>
        <v>2.4698752314819745E-4</v>
      </c>
      <c r="G117" s="8">
        <f t="shared" si="6"/>
        <v>3.7677880390521093E-4</v>
      </c>
      <c r="H117" s="8">
        <f t="shared" si="7"/>
        <v>1.0334440310847525E-3</v>
      </c>
      <c r="I117" s="8">
        <f t="shared" si="8"/>
        <v>1.0214746986671197E-3</v>
      </c>
      <c r="J117" s="8">
        <f t="shared" si="9"/>
        <v>1.8134745759347654E-3</v>
      </c>
      <c r="K117" s="8"/>
    </row>
    <row r="118" spans="1:11" x14ac:dyDescent="0.15">
      <c r="A118" s="8">
        <v>14</v>
      </c>
      <c r="B118" s="8"/>
      <c r="C118" s="8">
        <f t="shared" si="2"/>
        <v>4.4361769386574784E-4</v>
      </c>
      <c r="D118" s="8">
        <f t="shared" si="3"/>
        <v>5.3300803755149866E-4</v>
      </c>
      <c r="E118" s="8">
        <f t="shared" si="4"/>
        <v>3.7963423213253862E-4</v>
      </c>
      <c r="F118" s="8">
        <f t="shared" si="5"/>
        <v>2.8958261111108218E-4</v>
      </c>
      <c r="G118" s="8">
        <f t="shared" si="6"/>
        <v>2.1563384934414684E-4</v>
      </c>
      <c r="H118" s="8">
        <f t="shared" si="7"/>
        <v>6.8779069822376133E-4</v>
      </c>
      <c r="I118" s="8">
        <f t="shared" si="8"/>
        <v>1.6391768471047089E-3</v>
      </c>
      <c r="J118" s="8"/>
      <c r="K118" s="8"/>
    </row>
    <row r="119" spans="1:11" x14ac:dyDescent="0.15">
      <c r="A119" s="8">
        <v>15</v>
      </c>
      <c r="B119" s="8"/>
      <c r="C119" s="8">
        <f t="shared" si="2"/>
        <v>9.1758774594907777E-4</v>
      </c>
      <c r="D119" s="8">
        <f t="shared" si="3"/>
        <v>5.4364979852531781E-4</v>
      </c>
      <c r="E119" s="8">
        <f t="shared" si="4"/>
        <v>4.7160743995980874E-5</v>
      </c>
      <c r="F119" s="8">
        <f t="shared" si="5"/>
        <v>3.2046129629627643E-4</v>
      </c>
      <c r="G119" s="8">
        <f t="shared" si="6"/>
        <v>8.1589921714254508E-4</v>
      </c>
      <c r="H119" s="8">
        <f t="shared" si="7"/>
        <v>9.2134171525745916E-4</v>
      </c>
      <c r="I119" s="8">
        <f t="shared" si="8"/>
        <v>2.398832651774146E-3</v>
      </c>
      <c r="J119" s="8">
        <f t="shared" si="9"/>
        <v>2.1890840080907095E-3</v>
      </c>
      <c r="K119" s="8"/>
    </row>
    <row r="120" spans="1:11" x14ac:dyDescent="0.15">
      <c r="A120" s="8">
        <v>16</v>
      </c>
      <c r="B120" s="8"/>
      <c r="C120" s="8">
        <f t="shared" si="2"/>
        <v>4.5284686053240311E-4</v>
      </c>
      <c r="D120" s="8">
        <f t="shared" si="3"/>
        <v>2.2032962534290982E-4</v>
      </c>
      <c r="E120" s="8">
        <f t="shared" si="4"/>
        <v>5.0835887767656607E-4</v>
      </c>
      <c r="F120" s="8">
        <f t="shared" si="5"/>
        <v>6.0809086111112266E-4</v>
      </c>
      <c r="G120" s="8">
        <f t="shared" si="6"/>
        <v>6.1794159111366561E-4</v>
      </c>
      <c r="H120" s="8">
        <f t="shared" si="7"/>
        <v>1.8473592872664799E-3</v>
      </c>
      <c r="I120" s="8">
        <f t="shared" si="8"/>
        <v>2.2278334384494437E-3</v>
      </c>
      <c r="J120" s="8"/>
      <c r="K120" s="8"/>
    </row>
    <row r="121" spans="1:11" x14ac:dyDescent="0.15">
      <c r="A121" s="8">
        <v>17</v>
      </c>
      <c r="B121" s="8"/>
      <c r="C121" s="8">
        <f t="shared" si="2"/>
        <v>8.8940538194485179E-5</v>
      </c>
      <c r="D121" s="8">
        <f t="shared" si="3"/>
        <v>8.3731717249607148E-5</v>
      </c>
      <c r="E121" s="8">
        <f t="shared" si="4"/>
        <v>1.2909601417824227E-3</v>
      </c>
      <c r="F121" s="8">
        <f t="shared" si="5"/>
        <v>2.4122752453703366E-3</v>
      </c>
      <c r="G121" s="8">
        <f t="shared" si="6"/>
        <v>2.5005591269076262E-3</v>
      </c>
      <c r="H121" s="8"/>
      <c r="I121" s="8">
        <f t="shared" si="8"/>
        <v>3.6645597308123789E-3</v>
      </c>
      <c r="J121" s="8"/>
      <c r="K121" s="8"/>
    </row>
    <row r="122" spans="1:11" x14ac:dyDescent="0.15">
      <c r="A122" s="8">
        <v>18</v>
      </c>
      <c r="B122" s="8"/>
      <c r="C122" s="8">
        <f t="shared" si="2"/>
        <v>2.6890792100694489E-3</v>
      </c>
      <c r="D122" s="8">
        <f t="shared" si="3"/>
        <v>4.4395003858030099E-4</v>
      </c>
      <c r="E122" s="8">
        <f t="shared" si="4"/>
        <v>2.0847679488570727E-3</v>
      </c>
      <c r="F122" s="8">
        <f t="shared" si="5"/>
        <v>1.7913835787037021E-3</v>
      </c>
      <c r="G122" s="8">
        <f t="shared" si="6"/>
        <v>3.6250951217421242E-3</v>
      </c>
      <c r="H122" s="8">
        <f t="shared" si="7"/>
        <v>4.7867160218253548E-3</v>
      </c>
      <c r="I122" s="8"/>
      <c r="J122" s="8"/>
      <c r="K122" s="8"/>
    </row>
    <row r="123" spans="1:11" x14ac:dyDescent="0.15">
      <c r="A123" s="8">
        <v>19</v>
      </c>
      <c r="B123" s="8"/>
      <c r="C123" s="8"/>
      <c r="D123" s="8">
        <f t="shared" si="3"/>
        <v>4.4395003858030099E-4</v>
      </c>
      <c r="E123" s="8">
        <f t="shared" si="4"/>
        <v>1.4971026927806325E-3</v>
      </c>
      <c r="F123" s="8">
        <f t="shared" si="5"/>
        <v>1.2103563796296874E-3</v>
      </c>
      <c r="G123" s="8">
        <f t="shared" si="6"/>
        <v>2.8933006258573383E-3</v>
      </c>
      <c r="H123" s="8">
        <f t="shared" si="7"/>
        <v>2.5282443580606027E-3</v>
      </c>
      <c r="I123" s="8">
        <f t="shared" si="8"/>
        <v>2.2996484657570684E-3</v>
      </c>
      <c r="J123" s="8"/>
      <c r="K123" s="8"/>
    </row>
    <row r="124" spans="1:11" x14ac:dyDescent="0.15">
      <c r="A124" s="8">
        <v>20</v>
      </c>
      <c r="B124" s="8"/>
      <c r="C124" s="8">
        <f t="shared" si="2"/>
        <v>1.2174771412037234E-3</v>
      </c>
      <c r="D124" s="8">
        <f t="shared" si="3"/>
        <v>4.1285613854601355E-4</v>
      </c>
      <c r="E124" s="8">
        <f t="shared" si="4"/>
        <v>2.5668909053096016E-3</v>
      </c>
      <c r="F124" s="8">
        <f t="shared" si="5"/>
        <v>3.6848212175926301E-3</v>
      </c>
      <c r="G124" s="8">
        <f t="shared" si="6"/>
        <v>5.5062956184627901E-3</v>
      </c>
      <c r="H124" s="8">
        <f t="shared" si="7"/>
        <v>4.3851043978106576E-3</v>
      </c>
      <c r="I124" s="8"/>
      <c r="J124" s="8"/>
      <c r="K124" s="8"/>
    </row>
    <row r="125" spans="1:11" x14ac:dyDescent="0.15">
      <c r="A125" s="8">
        <v>21</v>
      </c>
      <c r="B125" s="8"/>
      <c r="C125" s="8">
        <f t="shared" si="2"/>
        <v>2.4882646122682253E-4</v>
      </c>
      <c r="D125" s="8">
        <f t="shared" si="3"/>
        <v>2.8006750685871801E-3</v>
      </c>
      <c r="E125" s="8">
        <f t="shared" si="4"/>
        <v>2.4245147569444919E-3</v>
      </c>
      <c r="F125" s="8">
        <f t="shared" si="5"/>
        <v>7.0533634259259594E-3</v>
      </c>
      <c r="G125" s="8">
        <f t="shared" si="6"/>
        <v>6.0519075735168751E-3</v>
      </c>
      <c r="H125" s="8">
        <f t="shared" si="7"/>
        <v>5.4940439578610037E-3</v>
      </c>
      <c r="I125" s="8"/>
      <c r="J125" s="8"/>
      <c r="K125" s="8"/>
    </row>
    <row r="126" spans="1:11" x14ac:dyDescent="0.15">
      <c r="A126" s="8">
        <v>22</v>
      </c>
      <c r="B126" s="8"/>
      <c r="C126" s="8">
        <f t="shared" si="2"/>
        <v>2.5220797164348806E-4</v>
      </c>
      <c r="D126" s="8">
        <f t="shared" si="3"/>
        <v>1.3794332990397973E-3</v>
      </c>
      <c r="E126" s="8">
        <f t="shared" si="4"/>
        <v>5.0801290328414883E-3</v>
      </c>
      <c r="F126" s="8">
        <f t="shared" si="5"/>
        <v>5.1189746435185146E-3</v>
      </c>
      <c r="G126" s="8">
        <f t="shared" si="6"/>
        <v>3.556518901641801E-3</v>
      </c>
      <c r="H126" s="8"/>
      <c r="I126" s="8"/>
      <c r="J126" s="8"/>
      <c r="K126" s="8"/>
    </row>
    <row r="127" spans="1:11" x14ac:dyDescent="0.15">
      <c r="A127" s="8">
        <v>23</v>
      </c>
      <c r="B127" s="8"/>
      <c r="C127" s="8">
        <f t="shared" si="2"/>
        <v>1.3147672164352182E-3</v>
      </c>
      <c r="D127" s="8">
        <f t="shared" si="3"/>
        <v>2.9260259130659042E-3</v>
      </c>
      <c r="E127" s="8">
        <f t="shared" si="4"/>
        <v>3.6141734664351726E-3</v>
      </c>
      <c r="F127" s="8">
        <f t="shared" si="5"/>
        <v>2.97515652314811E-3</v>
      </c>
      <c r="G127" s="8">
        <f t="shared" si="6"/>
        <v>6.9789991962449045E-3</v>
      </c>
      <c r="H127" s="8"/>
      <c r="I127" s="8"/>
      <c r="J127" s="8"/>
      <c r="K127" s="8"/>
    </row>
    <row r="128" spans="1:11" x14ac:dyDescent="0.15">
      <c r="A128" s="8">
        <v>24</v>
      </c>
      <c r="B128" s="8"/>
      <c r="C128" s="8">
        <f t="shared" si="2"/>
        <v>1.5712731481481302E-3</v>
      </c>
      <c r="D128" s="8">
        <f t="shared" si="3"/>
        <v>8.2351526063107405E-4</v>
      </c>
      <c r="E128" s="8">
        <f t="shared" si="4"/>
        <v>1.6303699905960577E-3</v>
      </c>
      <c r="F128" s="8">
        <f t="shared" si="5"/>
        <v>4.1353998611111482E-3</v>
      </c>
      <c r="G128" s="8">
        <f t="shared" si="6"/>
        <v>6.7712325826260709E-3</v>
      </c>
      <c r="H128" s="8"/>
      <c r="I128" s="8"/>
      <c r="J128" s="8"/>
      <c r="K128" s="8"/>
    </row>
    <row r="129" spans="1:11" x14ac:dyDescent="0.15">
      <c r="A129" s="8">
        <v>25</v>
      </c>
      <c r="B129" s="8"/>
      <c r="C129" s="8">
        <f t="shared" si="2"/>
        <v>1.0334042245370354E-2</v>
      </c>
      <c r="D129" s="8">
        <f t="shared" si="3"/>
        <v>4.3086815843620865E-3</v>
      </c>
      <c r="E129" s="8">
        <f t="shared" si="4"/>
        <v>3.8092940719038821E-3</v>
      </c>
      <c r="F129" s="8">
        <f t="shared" si="5"/>
        <v>8.0082109861111719E-3</v>
      </c>
      <c r="G129" s="8">
        <f t="shared" si="6"/>
        <v>6.0229659931199178E-3</v>
      </c>
      <c r="H129" s="8"/>
      <c r="I129" s="8"/>
      <c r="J129" s="8"/>
      <c r="K129" s="8"/>
    </row>
    <row r="130" spans="1:11" ht="15.75" x14ac:dyDescent="0.15">
      <c r="A130" s="8">
        <v>26</v>
      </c>
      <c r="B130" s="8"/>
      <c r="C130" s="8">
        <f t="shared" si="2"/>
        <v>4.018770978009701E-4</v>
      </c>
      <c r="D130" s="8">
        <f t="shared" si="3"/>
        <v>3.8955363082989786E-3</v>
      </c>
      <c r="E130" s="8">
        <f t="shared" si="4"/>
        <v>1.3606496582030804E-3</v>
      </c>
      <c r="F130" s="8">
        <f t="shared" si="5"/>
        <v>5.7679399305554935E-3</v>
      </c>
      <c r="G130" s="22"/>
      <c r="H130" s="8"/>
      <c r="I130" s="8"/>
      <c r="J130" s="8"/>
      <c r="K130" s="8"/>
    </row>
    <row r="131" spans="1:11" x14ac:dyDescent="0.15">
      <c r="A131" s="8">
        <v>27</v>
      </c>
      <c r="B131" s="8"/>
      <c r="C131" s="8">
        <f t="shared" si="2"/>
        <v>1.6672387442129667E-2</v>
      </c>
      <c r="D131" s="8">
        <f t="shared" si="3"/>
        <v>1.3815514746227655E-2</v>
      </c>
      <c r="E131" s="8">
        <f t="shared" si="4"/>
        <v>6.4770236364293981E-3</v>
      </c>
      <c r="F131" s="8">
        <f t="shared" si="5"/>
        <v>5.7345997777777449E-3</v>
      </c>
      <c r="G131" s="8">
        <f t="shared" si="6"/>
        <v>5.0141948302469333E-3</v>
      </c>
      <c r="H131" s="8"/>
      <c r="I131" s="8"/>
      <c r="J131" s="8"/>
      <c r="K131" s="8"/>
    </row>
    <row r="132" spans="1:11" x14ac:dyDescent="0.15">
      <c r="A132" s="8">
        <v>28</v>
      </c>
      <c r="B132" s="8"/>
      <c r="C132" s="8">
        <f t="shared" si="2"/>
        <v>1.0188340784143567E-2</v>
      </c>
      <c r="D132" s="8">
        <f t="shared" si="3"/>
        <v>8.0469776663241288E-4</v>
      </c>
      <c r="E132" s="8">
        <f t="shared" si="4"/>
        <v>6.4829531430844259E-3</v>
      </c>
      <c r="F132" s="8">
        <f t="shared" si="5"/>
        <v>5.4049750972222279E-3</v>
      </c>
      <c r="G132" s="8"/>
      <c r="H132" s="8"/>
      <c r="I132" s="8"/>
      <c r="J132" s="8"/>
      <c r="K132" s="8"/>
    </row>
    <row r="133" spans="1:11" x14ac:dyDescent="0.15">
      <c r="A133" s="8">
        <v>29</v>
      </c>
      <c r="B133" s="8"/>
      <c r="C133" s="8">
        <f t="shared" si="2"/>
        <v>8.4603862847221958E-3</v>
      </c>
      <c r="D133" s="8">
        <f t="shared" si="3"/>
        <v>1.0011944358710502E-2</v>
      </c>
      <c r="E133" s="8">
        <f t="shared" si="4"/>
        <v>3.8572772804542671E-3</v>
      </c>
      <c r="F133" s="8">
        <f t="shared" si="5"/>
        <v>6.6777044074074685E-3</v>
      </c>
      <c r="G133" s="8"/>
      <c r="H133" s="8"/>
      <c r="I133" s="8"/>
      <c r="J133" s="8"/>
      <c r="K133" s="8"/>
    </row>
    <row r="134" spans="1:11" x14ac:dyDescent="0.15">
      <c r="A134" s="8">
        <v>30</v>
      </c>
      <c r="B134" s="8"/>
      <c r="C134" s="8">
        <f t="shared" si="2"/>
        <v>1.5739571108217585E-2</v>
      </c>
      <c r="D134" s="8">
        <f t="shared" si="3"/>
        <v>4.5559295696159345E-3</v>
      </c>
      <c r="E134" s="8">
        <f t="shared" si="4"/>
        <v>3.9914059696903705E-3</v>
      </c>
      <c r="F134" s="8">
        <f t="shared" si="5"/>
        <v>5.3275829537036499E-3</v>
      </c>
      <c r="G134" s="8">
        <f t="shared" si="6"/>
        <v>5.0143292261445862E-3</v>
      </c>
      <c r="H134" s="8"/>
      <c r="I134" s="8"/>
      <c r="J134" s="8"/>
      <c r="K134" s="8"/>
    </row>
    <row r="135" spans="1:11" x14ac:dyDescent="0.15">
      <c r="A135" s="8">
        <v>31</v>
      </c>
      <c r="B135" s="8"/>
      <c r="C135" s="8">
        <f t="shared" si="2"/>
        <v>8.0896804832176396E-3</v>
      </c>
      <c r="D135" s="8">
        <f t="shared" si="3"/>
        <v>1.2871037808642337E-3</v>
      </c>
      <c r="E135" s="8">
        <f t="shared" si="4"/>
        <v>3.2925256618924243E-3</v>
      </c>
      <c r="F135" s="8">
        <f t="shared" si="5"/>
        <v>8.9419285787037187E-3</v>
      </c>
      <c r="G135" s="8">
        <f t="shared" si="6"/>
        <v>7.4461127373756245E-3</v>
      </c>
      <c r="H135" s="8"/>
      <c r="I135" s="8"/>
      <c r="J135" s="8"/>
      <c r="K135" s="8"/>
    </row>
    <row r="136" spans="1:11" x14ac:dyDescent="0.15">
      <c r="A136" s="8">
        <v>32</v>
      </c>
      <c r="B136" s="8"/>
      <c r="C136" s="8">
        <f t="shared" si="2"/>
        <v>4.6682601273148171E-3</v>
      </c>
      <c r="D136" s="8">
        <f t="shared" si="3"/>
        <v>7.730660086591231E-3</v>
      </c>
      <c r="E136" s="8">
        <f t="shared" si="4"/>
        <v>3.3600872034143052E-3</v>
      </c>
      <c r="F136" s="8">
        <f t="shared" si="5"/>
        <v>1.2103563796296874E-3</v>
      </c>
      <c r="G136" s="8"/>
      <c r="H136" s="8"/>
      <c r="I136" s="8"/>
      <c r="J136" s="8"/>
      <c r="K136" s="8"/>
    </row>
    <row r="137" spans="1:11" x14ac:dyDescent="0.15">
      <c r="A137" s="8">
        <v>33</v>
      </c>
      <c r="B137" s="8"/>
      <c r="C137" s="8">
        <f t="shared" si="2"/>
        <v>7.0000289351799825E-5</v>
      </c>
      <c r="D137" s="8">
        <f t="shared" si="3"/>
        <v>6.5515504329560431E-3</v>
      </c>
      <c r="E137" s="8">
        <f t="shared" si="4"/>
        <v>8.8481781593605317E-3</v>
      </c>
      <c r="F137" s="8">
        <f t="shared" si="5"/>
        <v>4.9295213888888405E-3</v>
      </c>
      <c r="G137" s="8"/>
      <c r="H137" s="8"/>
      <c r="I137" s="8"/>
      <c r="J137" s="8"/>
      <c r="K137" s="8"/>
    </row>
    <row r="138" spans="1:11" x14ac:dyDescent="0.15">
      <c r="A138" s="8">
        <v>34</v>
      </c>
      <c r="B138" s="8"/>
      <c r="C138" s="8">
        <f t="shared" si="2"/>
        <v>8.6727835648153578E-4</v>
      </c>
      <c r="D138" s="8">
        <f t="shared" si="3"/>
        <v>3.9343409207819027E-3</v>
      </c>
      <c r="E138" s="8">
        <f t="shared" si="4"/>
        <v>7.5485602665654079E-3</v>
      </c>
      <c r="F138" s="8">
        <f t="shared" si="5"/>
        <v>6.9017885416666376E-3</v>
      </c>
      <c r="G138" s="8"/>
      <c r="H138" s="8">
        <f t="shared" si="7"/>
        <v>7.6290388288247437E-4</v>
      </c>
      <c r="I138" s="8"/>
      <c r="J138" s="8"/>
      <c r="K138" s="8"/>
    </row>
    <row r="139" spans="1:11" x14ac:dyDescent="0.15">
      <c r="A139" s="8">
        <v>35</v>
      </c>
      <c r="B139" s="8">
        <f>($B$2-B38)/$B$2</f>
        <v>1.6331986111111054E-2</v>
      </c>
      <c r="C139" s="8">
        <f t="shared" si="2"/>
        <v>1.658064308449104E-3</v>
      </c>
      <c r="D139" s="8">
        <f t="shared" si="3"/>
        <v>1.4413979595336131E-2</v>
      </c>
      <c r="E139" s="8">
        <f t="shared" si="4"/>
        <v>4.6164082573784578E-3</v>
      </c>
      <c r="F139" s="8">
        <f t="shared" si="5"/>
        <v>4.6587776620369741E-3</v>
      </c>
      <c r="G139" s="8"/>
      <c r="H139" s="8">
        <f t="shared" si="7"/>
        <v>5.4904268386919142E-3</v>
      </c>
      <c r="I139" s="8"/>
      <c r="J139" s="8"/>
      <c r="K139" s="8"/>
    </row>
    <row r="140" spans="1:11" x14ac:dyDescent="0.15">
      <c r="A140" s="8">
        <v>36</v>
      </c>
      <c r="B140" s="8">
        <f>($B$2-B39)/$B$2</f>
        <v>5.5148813657407467E-2</v>
      </c>
      <c r="C140" s="8">
        <f t="shared" si="2"/>
        <v>1.4105918330439816E-2</v>
      </c>
      <c r="D140" s="8">
        <f t="shared" si="3"/>
        <v>1.4159373821159199E-2</v>
      </c>
      <c r="E140" s="8">
        <f t="shared" si="4"/>
        <v>6.4445757830584836E-3</v>
      </c>
      <c r="F140" s="8"/>
      <c r="G140" s="8"/>
      <c r="H140" s="8">
        <f t="shared" si="7"/>
        <v>5.2555236981698221E-3</v>
      </c>
      <c r="I140" s="8"/>
      <c r="J140" s="8"/>
      <c r="K140" s="8"/>
    </row>
    <row r="141" spans="1:11" x14ac:dyDescent="0.15">
      <c r="A141" s="8">
        <v>37</v>
      </c>
      <c r="B141" s="8"/>
      <c r="C141" s="8">
        <f t="shared" si="2"/>
        <v>9.4904528356486314E-4</v>
      </c>
      <c r="D141" s="8">
        <f t="shared" si="3"/>
        <v>5.1638653120713862E-3</v>
      </c>
      <c r="E141" s="8">
        <f t="shared" si="4"/>
        <v>5.6073165237992368E-3</v>
      </c>
      <c r="F141" s="8">
        <f t="shared" si="5"/>
        <v>4.1006318425926211E-3</v>
      </c>
      <c r="G141" s="8">
        <f t="shared" si="6"/>
        <v>4.9810481047454086E-3</v>
      </c>
      <c r="H141" s="8">
        <f t="shared" si="7"/>
        <v>4.2555464245222314E-3</v>
      </c>
      <c r="I141" s="8"/>
      <c r="J141" s="8"/>
      <c r="K141" s="8"/>
    </row>
    <row r="142" spans="1:11" x14ac:dyDescent="0.15">
      <c r="A142" s="8">
        <v>38</v>
      </c>
      <c r="B142" s="8"/>
      <c r="C142" s="8">
        <f t="shared" si="2"/>
        <v>6.1051044560184878E-3</v>
      </c>
      <c r="D142" s="8">
        <f t="shared" si="3"/>
        <v>1.6979823409636441E-2</v>
      </c>
      <c r="E142" s="8">
        <f t="shared" si="4"/>
        <v>6.2118885633684806E-4</v>
      </c>
      <c r="F142" s="8">
        <f t="shared" si="5"/>
        <v>1.2103563796296874E-3</v>
      </c>
      <c r="G142" s="8">
        <v>0</v>
      </c>
      <c r="H142" s="8">
        <f t="shared" si="7"/>
        <v>5.7192813208616061E-3</v>
      </c>
      <c r="I142" s="8"/>
      <c r="J142" s="8"/>
      <c r="K142" s="8"/>
    </row>
    <row r="143" spans="1:11" x14ac:dyDescent="0.15">
      <c r="A143" s="8">
        <v>39</v>
      </c>
      <c r="B143" s="8">
        <f>($B$2-B42)/$B$2</f>
        <v>1.5057870370511679E-6</v>
      </c>
      <c r="C143" s="8">
        <f t="shared" si="2"/>
        <v>5.8218057725695008E-3</v>
      </c>
      <c r="D143" s="8">
        <f t="shared" si="3"/>
        <v>6.0321060956790833E-3</v>
      </c>
      <c r="E143" s="8">
        <f t="shared" si="4"/>
        <v>5.0762542498553652E-3</v>
      </c>
      <c r="F143" s="8">
        <f t="shared" si="5"/>
        <v>5.1770198101852051E-3</v>
      </c>
      <c r="G143" s="8">
        <f t="shared" si="6"/>
        <v>3.4254542315029441E-3</v>
      </c>
      <c r="H143" s="8">
        <f t="shared" si="7"/>
        <v>5.0179775064787113E-3</v>
      </c>
      <c r="I143" s="8"/>
      <c r="J143" s="8"/>
      <c r="K143" s="8"/>
    </row>
    <row r="144" spans="1:11" x14ac:dyDescent="0.15">
      <c r="A144" s="8">
        <v>40</v>
      </c>
      <c r="B144" s="8">
        <f>($B$2-B43)/$B$2</f>
        <v>1.8531671875000016E-2</v>
      </c>
      <c r="C144" s="8">
        <f t="shared" si="2"/>
        <v>2.5164884910300941E-2</v>
      </c>
      <c r="D144" s="8">
        <f t="shared" si="3"/>
        <v>5.2282902520575641E-3</v>
      </c>
      <c r="E144" s="8">
        <f t="shared" si="4"/>
        <v>6.2118885633684806E-4</v>
      </c>
      <c r="F144" s="8">
        <f t="shared" si="5"/>
        <v>5.851557990740764E-3</v>
      </c>
      <c r="G144" s="8">
        <v>0</v>
      </c>
      <c r="H144" s="8">
        <f t="shared" si="7"/>
        <v>5.3320760362675903E-3</v>
      </c>
      <c r="I144" s="8">
        <f t="shared" si="8"/>
        <v>5.1138831041124674E-3</v>
      </c>
      <c r="J144" s="8"/>
      <c r="K144" s="8"/>
    </row>
    <row r="145" spans="1:11" x14ac:dyDescent="0.15">
      <c r="A145" s="8">
        <v>41</v>
      </c>
      <c r="B145" s="8"/>
      <c r="C145" s="8">
        <f t="shared" si="2"/>
        <v>2.4829761429398189E-2</v>
      </c>
      <c r="D145" s="8">
        <f t="shared" si="3"/>
        <v>4.9263131644375381E-3</v>
      </c>
      <c r="E145" s="8">
        <f t="shared" si="4"/>
        <v>5.2763905617042792E-3</v>
      </c>
      <c r="F145" s="8">
        <f t="shared" si="5"/>
        <v>6.8783952175926295E-3</v>
      </c>
      <c r="G145" s="8">
        <v>0</v>
      </c>
      <c r="H145" s="8">
        <f t="shared" si="7"/>
        <v>4.3766928399335834E-3</v>
      </c>
      <c r="I145" s="8">
        <f t="shared" si="8"/>
        <v>4.3970218257197175E-3</v>
      </c>
      <c r="J145" s="8"/>
      <c r="K145" s="8">
        <f>($K$2-K44)/$K$2</f>
        <v>5.0688663599538376E-4</v>
      </c>
    </row>
    <row r="146" spans="1:11" x14ac:dyDescent="0.15">
      <c r="A146" s="8">
        <v>42</v>
      </c>
      <c r="B146" s="8"/>
      <c r="C146" s="8">
        <f t="shared" si="2"/>
        <v>1.432419364872691E-2</v>
      </c>
      <c r="D146" s="8">
        <f t="shared" si="3"/>
        <v>7.8423441786694189E-3</v>
      </c>
      <c r="E146" s="8">
        <f t="shared" si="4"/>
        <v>3.7057393934462261E-3</v>
      </c>
      <c r="F146" s="8">
        <f t="shared" si="5"/>
        <v>4.2410487824074356E-3</v>
      </c>
      <c r="G146" s="8">
        <f t="shared" si="6"/>
        <v>3.725153126071717E-3</v>
      </c>
      <c r="H146" s="8">
        <f t="shared" si="7"/>
        <v>2.7326708407569896E-3</v>
      </c>
      <c r="I146" s="8">
        <f t="shared" si="8"/>
        <v>2.9803753854256731E-3</v>
      </c>
      <c r="J146" s="8">
        <f t="shared" si="9"/>
        <v>3.2850897308274556E-3</v>
      </c>
      <c r="K146" s="8">
        <f>($K$2-K45)/$K$2</f>
        <v>2.2071845445601934E-3</v>
      </c>
    </row>
    <row r="147" spans="1:11" x14ac:dyDescent="0.15">
      <c r="A147" s="8">
        <v>43</v>
      </c>
      <c r="B147" s="8">
        <f>($B$2-B46)/$B$2</f>
        <v>1.7740752893518525E-2</v>
      </c>
      <c r="C147" s="8">
        <f t="shared" si="2"/>
        <v>1.4124486545138829E-2</v>
      </c>
      <c r="D147" s="8">
        <f t="shared" si="3"/>
        <v>6.8000456747255977E-3</v>
      </c>
      <c r="E147" s="8">
        <f t="shared" si="4"/>
        <v>4.2879160156250023E-3</v>
      </c>
      <c r="F147" s="8">
        <f t="shared" si="5"/>
        <v>3.0670706990740316E-3</v>
      </c>
      <c r="G147" s="8">
        <f t="shared" si="6"/>
        <v>3.7012573088134027E-3</v>
      </c>
      <c r="H147" s="8">
        <f t="shared" si="7"/>
        <v>3.059492898647475E-3</v>
      </c>
      <c r="I147" s="8">
        <f t="shared" si="8"/>
        <v>2.6798599751790184E-3</v>
      </c>
      <c r="J147" s="8">
        <f t="shared" si="9"/>
        <v>3.4489853458568248E-3</v>
      </c>
      <c r="K147" s="8"/>
    </row>
    <row r="148" spans="1:11" x14ac:dyDescent="0.15">
      <c r="A148" s="8">
        <v>44</v>
      </c>
      <c r="B148" s="8"/>
      <c r="C148" s="8">
        <f t="shared" si="2"/>
        <v>3.7726006872106491E-2</v>
      </c>
      <c r="D148" s="8">
        <f t="shared" si="3"/>
        <v>1.9217644504458151E-2</v>
      </c>
      <c r="E148" s="8">
        <f t="shared" si="4"/>
        <v>4.7296624891492757E-3</v>
      </c>
      <c r="F148" s="8">
        <f t="shared" si="5"/>
        <v>3.7677134629630019E-3</v>
      </c>
      <c r="G148" s="8">
        <f t="shared" si="6"/>
        <v>3.7133521813914284E-3</v>
      </c>
      <c r="H148" s="8">
        <f t="shared" si="7"/>
        <v>4.5404696442068581E-3</v>
      </c>
      <c r="I148" s="8">
        <f t="shared" si="8"/>
        <v>2.4376330057779734E-3</v>
      </c>
      <c r="J148" s="8">
        <f t="shared" si="9"/>
        <v>3.0700947621361452E-3</v>
      </c>
      <c r="K148" s="8"/>
    </row>
    <row r="149" spans="1:11" x14ac:dyDescent="0.15">
      <c r="A149" s="8">
        <v>45</v>
      </c>
      <c r="B149" s="8"/>
      <c r="C149" s="8">
        <f t="shared" si="2"/>
        <v>1.4657754123263879E-2</v>
      </c>
      <c r="D149" s="8">
        <f t="shared" si="3"/>
        <v>3.5423041838133881E-3</v>
      </c>
      <c r="E149" s="8">
        <f t="shared" si="4"/>
        <v>7.0855067907263309E-3</v>
      </c>
      <c r="F149" s="8">
        <f t="shared" si="5"/>
        <v>6.1402732268519078E-3</v>
      </c>
      <c r="G149" s="8">
        <v>0</v>
      </c>
      <c r="H149" s="8">
        <f t="shared" si="7"/>
        <v>2.8553541919744668E-3</v>
      </c>
      <c r="I149" s="8">
        <f t="shared" si="8"/>
        <v>2.3701839961298874E-3</v>
      </c>
      <c r="J149" s="8">
        <f t="shared" si="9"/>
        <v>1.6076259375159658E-3</v>
      </c>
      <c r="K149" s="8"/>
    </row>
    <row r="150" spans="1:11" x14ac:dyDescent="0.15">
      <c r="A150" s="8">
        <v>46</v>
      </c>
      <c r="B150" s="8"/>
      <c r="C150" s="8">
        <f t="shared" si="2"/>
        <v>5.6039191261574063E-3</v>
      </c>
      <c r="D150" s="8">
        <f t="shared" si="3"/>
        <v>3.8273315114883289E-3</v>
      </c>
      <c r="E150" s="8">
        <f t="shared" si="4"/>
        <v>1.2540503915292255E-2</v>
      </c>
      <c r="F150" s="8">
        <f t="shared" si="5"/>
        <v>6.0282086203703698E-3</v>
      </c>
      <c r="G150" s="8">
        <f t="shared" si="6"/>
        <v>3.2360010877487003E-3</v>
      </c>
      <c r="H150" s="8">
        <f t="shared" si="7"/>
        <v>2.5854502567892279E-3</v>
      </c>
      <c r="I150" s="8">
        <f t="shared" si="8"/>
        <v>2.3192094884801197E-3</v>
      </c>
      <c r="J150" s="8">
        <f t="shared" si="9"/>
        <v>1.5034964428377279E-3</v>
      </c>
      <c r="K150" s="8">
        <f t="shared" ref="K150:K160" si="10">($K$2-K49)/$K$2</f>
        <v>2.2307212656250395E-3</v>
      </c>
    </row>
    <row r="151" spans="1:11" x14ac:dyDescent="0.15">
      <c r="A151" s="8">
        <v>47</v>
      </c>
      <c r="B151" s="8"/>
      <c r="C151" s="8">
        <f t="shared" si="2"/>
        <v>1.1307451533564847E-3</v>
      </c>
      <c r="D151" s="8">
        <f t="shared" si="3"/>
        <v>6.9090873199589078E-3</v>
      </c>
      <c r="E151" s="8">
        <f t="shared" si="4"/>
        <v>2.4122948314525181E-3</v>
      </c>
      <c r="F151" s="8">
        <f t="shared" si="5"/>
        <v>3.0761372268518447E-3</v>
      </c>
      <c r="G151" s="8">
        <f t="shared" si="6"/>
        <v>4.7360333183298622E-3</v>
      </c>
      <c r="H151" s="8">
        <f t="shared" si="7"/>
        <v>2.1052196830121492E-3</v>
      </c>
      <c r="I151" s="8">
        <f t="shared" si="8"/>
        <v>2.6621595097294495E-3</v>
      </c>
      <c r="J151" s="8">
        <f t="shared" si="9"/>
        <v>2.1660516705406282E-3</v>
      </c>
      <c r="K151" s="8">
        <f t="shared" si="10"/>
        <v>1.5060552633102042E-3</v>
      </c>
    </row>
    <row r="152" spans="1:11" x14ac:dyDescent="0.15">
      <c r="A152" s="8">
        <v>48</v>
      </c>
      <c r="B152" s="8"/>
      <c r="C152" s="8">
        <f t="shared" si="2"/>
        <v>9.4197725694443943E-3</v>
      </c>
      <c r="D152" s="8">
        <f t="shared" si="3"/>
        <v>1.9712342249656586E-3</v>
      </c>
      <c r="E152" s="8">
        <f t="shared" si="4"/>
        <v>4.8317528030960627E-3</v>
      </c>
      <c r="F152" s="8">
        <f t="shared" si="5"/>
        <v>4.6820210787037568E-3</v>
      </c>
      <c r="G152" s="8">
        <v>0</v>
      </c>
      <c r="H152" s="8">
        <f t="shared" si="7"/>
        <v>2.8480746983316975E-3</v>
      </c>
      <c r="I152" s="8">
        <f t="shared" si="8"/>
        <v>1.5985207316080935E-3</v>
      </c>
      <c r="J152" s="8">
        <f t="shared" si="9"/>
        <v>1.6970841628879455E-3</v>
      </c>
      <c r="K152" s="8">
        <f t="shared" si="10"/>
        <v>1.904849384259217E-3</v>
      </c>
    </row>
    <row r="153" spans="1:11" x14ac:dyDescent="0.15">
      <c r="A153" s="8">
        <v>49</v>
      </c>
      <c r="B153" s="8"/>
      <c r="C153" s="8">
        <f t="shared" si="2"/>
        <v>2.828533926504609E-3</v>
      </c>
      <c r="D153" s="8">
        <f t="shared" si="3"/>
        <v>3.3874048996913077E-3</v>
      </c>
      <c r="E153" s="8">
        <f t="shared" si="4"/>
        <v>2.5465838125722888E-3</v>
      </c>
      <c r="F153" s="8">
        <f t="shared" si="5"/>
        <v>3.4139642268518973E-3</v>
      </c>
      <c r="G153" s="8">
        <f t="shared" si="6"/>
        <v>2.4766839634774015E-3</v>
      </c>
      <c r="H153" s="8">
        <f t="shared" si="7"/>
        <v>2.3028206744007446E-3</v>
      </c>
      <c r="I153" s="8">
        <f t="shared" si="8"/>
        <v>1.2015425686306897E-3</v>
      </c>
      <c r="J153" s="8">
        <f t="shared" si="9"/>
        <v>1.2912114237222819E-3</v>
      </c>
      <c r="K153" s="8">
        <f t="shared" si="10"/>
        <v>1.3286066805555526E-3</v>
      </c>
    </row>
    <row r="154" spans="1:11" x14ac:dyDescent="0.15">
      <c r="A154" s="8">
        <v>50</v>
      </c>
      <c r="B154" s="8">
        <f>($B$2-B53)/$B$2</f>
        <v>2.503484953703684E-3</v>
      </c>
      <c r="C154" s="8">
        <f t="shared" si="2"/>
        <v>2.6452900028934691E-3</v>
      </c>
      <c r="D154" s="8">
        <f t="shared" si="3"/>
        <v>1.1918960176611848E-2</v>
      </c>
      <c r="E154" s="8">
        <f t="shared" si="4"/>
        <v>1.949190592447852E-3</v>
      </c>
      <c r="F154" s="8">
        <f t="shared" si="5"/>
        <v>7.4556656018520933E-4</v>
      </c>
      <c r="G154" s="8">
        <f t="shared" si="6"/>
        <v>1.4737100774820724E-3</v>
      </c>
      <c r="H154" s="8">
        <f t="shared" si="7"/>
        <v>1.4379774052477631E-3</v>
      </c>
      <c r="I154" s="8">
        <f t="shared" si="8"/>
        <v>1.0645863783095E-3</v>
      </c>
      <c r="J154" s="8">
        <f t="shared" si="9"/>
        <v>7.1873118220673095E-4</v>
      </c>
      <c r="K154" s="8">
        <f t="shared" si="10"/>
        <v>4.983593396990963E-4</v>
      </c>
    </row>
    <row r="155" spans="1:11" x14ac:dyDescent="0.15">
      <c r="A155" s="8">
        <v>51</v>
      </c>
      <c r="B155" s="8">
        <f>($B$2-B54)/$B$2</f>
        <v>0.12551900115740736</v>
      </c>
      <c r="C155" s="8">
        <f t="shared" si="2"/>
        <v>1.6250037471064824E-2</v>
      </c>
      <c r="D155" s="8">
        <f t="shared" si="3"/>
        <v>3.3489244041494917E-3</v>
      </c>
      <c r="E155" s="8">
        <f t="shared" si="4"/>
        <v>1.5230626898871402E-3</v>
      </c>
      <c r="F155" s="8">
        <f t="shared" si="5"/>
        <v>1.2330813101852308E-3</v>
      </c>
      <c r="G155" s="8">
        <f t="shared" si="6"/>
        <v>6.1786947552293196E-4</v>
      </c>
      <c r="H155" s="8">
        <f t="shared" si="7"/>
        <v>1.4236540144826791E-3</v>
      </c>
      <c r="I155" s="8">
        <f t="shared" si="8"/>
        <v>6.148118093985349E-4</v>
      </c>
      <c r="J155" s="8">
        <f t="shared" si="9"/>
        <v>8.2095967570361211E-4</v>
      </c>
      <c r="K155" s="8">
        <f t="shared" si="10"/>
        <v>4.0006111168986537E-4</v>
      </c>
    </row>
    <row r="156" spans="1:11" x14ac:dyDescent="0.15">
      <c r="A156" s="8">
        <v>52</v>
      </c>
      <c r="B156" s="8"/>
      <c r="C156" s="8"/>
      <c r="D156" s="8">
        <f t="shared" si="3"/>
        <v>2.3199791666666399E-3</v>
      </c>
      <c r="E156" s="8">
        <f t="shared" si="4"/>
        <v>1.1996935492621273E-3</v>
      </c>
      <c r="F156" s="8">
        <f t="shared" si="5"/>
        <v>1.0375584861111646E-3</v>
      </c>
      <c r="G156" s="8">
        <f t="shared" si="6"/>
        <v>1.152385992691239E-3</v>
      </c>
      <c r="H156" s="8">
        <f t="shared" si="7"/>
        <v>5.8305346007441611E-4</v>
      </c>
      <c r="I156" s="8">
        <f t="shared" si="8"/>
        <v>6.0217679398146245E-4</v>
      </c>
      <c r="J156" s="8">
        <f t="shared" si="9"/>
        <v>8.6438267080092372E-4</v>
      </c>
      <c r="K156" s="8">
        <f t="shared" si="10"/>
        <v>6.9062827662033936E-4</v>
      </c>
    </row>
    <row r="157" spans="1:11" x14ac:dyDescent="0.15">
      <c r="A157" s="8">
        <v>53</v>
      </c>
      <c r="B157" s="8">
        <f>($B$2-B56)/$B$2</f>
        <v>9.2885549768519024E-3</v>
      </c>
      <c r="C157" s="8">
        <f t="shared" si="2"/>
        <v>4.0982303240741187E-3</v>
      </c>
      <c r="D157" s="8">
        <f t="shared" si="3"/>
        <v>1.0546380744170512E-3</v>
      </c>
      <c r="E157" s="8">
        <f t="shared" si="4"/>
        <v>6.9662163628468349E-4</v>
      </c>
      <c r="F157" s="8">
        <f t="shared" si="5"/>
        <v>9.0509993518517824E-4</v>
      </c>
      <c r="G157" s="8">
        <f t="shared" si="6"/>
        <v>3.9006432184494232E-4</v>
      </c>
      <c r="H157" s="8">
        <f t="shared" si="7"/>
        <v>4.5864819707647995E-4</v>
      </c>
      <c r="I157" s="8">
        <f t="shared" si="8"/>
        <v>9.2022781146020537E-4</v>
      </c>
      <c r="J157" s="8">
        <f t="shared" si="9"/>
        <v>7.9514303904380064E-4</v>
      </c>
      <c r="K157" s="8">
        <f t="shared" si="10"/>
        <v>1.0685904606481792E-3</v>
      </c>
    </row>
    <row r="158" spans="1:11" x14ac:dyDescent="0.15">
      <c r="A158" s="8">
        <v>54</v>
      </c>
      <c r="B158" s="8"/>
      <c r="C158" s="8">
        <f t="shared" si="2"/>
        <v>3.6157320601851688E-4</v>
      </c>
      <c r="D158" s="8">
        <f t="shared" si="3"/>
        <v>4.1724751371199858E-6</v>
      </c>
      <c r="E158" s="8">
        <f t="shared" si="4"/>
        <v>1.8372640878183688E-4</v>
      </c>
      <c r="F158" s="8">
        <f t="shared" si="5"/>
        <v>1.554858995370321E-3</v>
      </c>
      <c r="G158" s="8">
        <f t="shared" si="6"/>
        <v>1.7894523507158142E-3</v>
      </c>
      <c r="H158" s="8">
        <f t="shared" si="7"/>
        <v>2.5981405457023792E-3</v>
      </c>
      <c r="I158" s="8">
        <f t="shared" si="8"/>
        <v>1.6282442287868443E-3</v>
      </c>
      <c r="J158" s="8">
        <f t="shared" si="9"/>
        <v>1.2863803448725211E-3</v>
      </c>
      <c r="K158" s="8">
        <f t="shared" si="10"/>
        <v>1.2923689635416075E-3</v>
      </c>
    </row>
    <row r="159" spans="1:11" x14ac:dyDescent="0.15">
      <c r="A159" s="8">
        <v>55</v>
      </c>
      <c r="B159" s="8"/>
      <c r="C159" s="8"/>
      <c r="D159" s="8">
        <f t="shared" si="3"/>
        <v>1.3984689214677382E-3</v>
      </c>
      <c r="E159" s="8">
        <f t="shared" si="4"/>
        <v>2.8213717086226592E-4</v>
      </c>
      <c r="F159" s="8">
        <f t="shared" si="5"/>
        <v>6.5746934722227268E-4</v>
      </c>
      <c r="G159" s="8">
        <f t="shared" si="6"/>
        <v>1.9942319155091918E-3</v>
      </c>
      <c r="H159" s="8">
        <f t="shared" si="7"/>
        <v>1.4737493268139981E-3</v>
      </c>
      <c r="I159" s="8">
        <f t="shared" si="8"/>
        <v>2.6803113742404237E-3</v>
      </c>
      <c r="J159" s="8">
        <f t="shared" si="9"/>
        <v>1.8433121181667819E-3</v>
      </c>
      <c r="K159" s="8">
        <f t="shared" si="10"/>
        <v>1.8898645190972645E-3</v>
      </c>
    </row>
    <row r="160" spans="1:11" x14ac:dyDescent="0.15">
      <c r="A160" s="8">
        <v>56</v>
      </c>
      <c r="B160" s="8"/>
      <c r="C160" s="8">
        <f t="shared" si="2"/>
        <v>1.9793474392361655E-3</v>
      </c>
      <c r="D160" s="8">
        <f t="shared" si="3"/>
        <v>1.8612054398148251E-3</v>
      </c>
      <c r="E160" s="8">
        <f t="shared" si="4"/>
        <v>1.9195932888454467E-3</v>
      </c>
      <c r="F160" s="8">
        <f t="shared" si="5"/>
        <v>2.3325668287036898E-3</v>
      </c>
      <c r="G160" s="8">
        <f t="shared" si="6"/>
        <v>4.0686825622642184E-3</v>
      </c>
      <c r="H160" s="8">
        <f t="shared" si="7"/>
        <v>3.9743686140130728E-3</v>
      </c>
      <c r="I160" s="8">
        <f t="shared" si="8"/>
        <v>3.2955642248082397E-3</v>
      </c>
      <c r="J160" s="8">
        <f t="shared" si="9"/>
        <v>3.267224837899531E-3</v>
      </c>
      <c r="K160" s="8">
        <f t="shared" si="10"/>
        <v>2.4023323640045688E-3</v>
      </c>
    </row>
    <row r="161" spans="1:11" x14ac:dyDescent="0.15">
      <c r="A161" s="8">
        <v>57</v>
      </c>
      <c r="B161" s="8"/>
      <c r="C161" s="8">
        <f t="shared" si="2"/>
        <v>2.9755985243056144E-3</v>
      </c>
      <c r="D161" s="8">
        <f t="shared" si="3"/>
        <v>7.7809845464677525E-3</v>
      </c>
      <c r="E161" s="8">
        <f t="shared" si="4"/>
        <v>4.8853715368200783E-3</v>
      </c>
      <c r="F161" s="8">
        <f t="shared" si="5"/>
        <v>1.2103563796296874E-3</v>
      </c>
      <c r="G161" s="8">
        <f t="shared" si="6"/>
        <v>8.5523209233542103E-4</v>
      </c>
      <c r="H161" s="8">
        <f t="shared" si="7"/>
        <v>3.0156729767303993E-3</v>
      </c>
      <c r="I161" s="8">
        <f t="shared" si="8"/>
        <v>2.5100448924876653E-3</v>
      </c>
      <c r="J161" s="8">
        <f t="shared" si="9"/>
        <v>2.0330517856463246E-3</v>
      </c>
      <c r="K161" s="8"/>
    </row>
    <row r="162" spans="1:11" x14ac:dyDescent="0.15">
      <c r="A162" s="8">
        <v>58</v>
      </c>
      <c r="B162" s="8"/>
      <c r="C162" s="8">
        <f t="shared" si="2"/>
        <v>1.349534288194497E-3</v>
      </c>
      <c r="D162" s="8">
        <f t="shared" si="3"/>
        <v>3.5335526620369987E-3</v>
      </c>
      <c r="E162" s="8">
        <f t="shared" si="4"/>
        <v>4.2760083279080215E-3</v>
      </c>
      <c r="F162" s="8">
        <f t="shared" si="5"/>
        <v>3.1146981944444566E-3</v>
      </c>
      <c r="G162" s="8">
        <f t="shared" si="6"/>
        <v>4.2916391005443366E-3</v>
      </c>
      <c r="H162" s="8">
        <f t="shared" si="7"/>
        <v>5.2058476170229575E-3</v>
      </c>
      <c r="I162" s="8">
        <f t="shared" si="8"/>
        <v>2.9773696300365612E-3</v>
      </c>
      <c r="J162" s="8">
        <f t="shared" si="9"/>
        <v>2.8271922129820123E-3</v>
      </c>
      <c r="K162" s="8"/>
    </row>
    <row r="163" spans="1:11" x14ac:dyDescent="0.15">
      <c r="A163" s="8">
        <v>59</v>
      </c>
      <c r="B163" s="8"/>
      <c r="C163" s="8">
        <f t="shared" si="2"/>
        <v>4.1983156394675883E-2</v>
      </c>
      <c r="D163" s="8">
        <f t="shared" si="3"/>
        <v>2.9063193158436374E-3</v>
      </c>
      <c r="E163" s="8">
        <f t="shared" si="4"/>
        <v>5.4445841471354164E-3</v>
      </c>
      <c r="F163" s="8">
        <f t="shared" si="5"/>
        <v>9.1395563888889029E-4</v>
      </c>
      <c r="G163" s="8">
        <f t="shared" si="6"/>
        <v>2.4122788976766573E-3</v>
      </c>
      <c r="H163" s="8">
        <f t="shared" si="7"/>
        <v>2.7530683511500717E-3</v>
      </c>
      <c r="I163" s="8">
        <f t="shared" si="8"/>
        <v>2.9246413325557377E-3</v>
      </c>
      <c r="J163" s="8">
        <f t="shared" si="9"/>
        <v>2.0210333798518494E-3</v>
      </c>
      <c r="K163" s="8"/>
    </row>
    <row r="164" spans="1:11" x14ac:dyDescent="0.15">
      <c r="A164" s="8">
        <v>60</v>
      </c>
      <c r="B164" s="8">
        <f>($B$2-B63)/$B$2</f>
        <v>1.7656195023148084E-2</v>
      </c>
      <c r="C164" s="8">
        <f t="shared" si="2"/>
        <v>6.22592035590283E-3</v>
      </c>
      <c r="D164" s="8">
        <f t="shared" si="3"/>
        <v>2.0960072873800273E-3</v>
      </c>
      <c r="E164" s="8">
        <f t="shared" si="4"/>
        <v>3.3843613914207277E-3</v>
      </c>
      <c r="F164" s="8">
        <f t="shared" si="5"/>
        <v>4.141314643518584E-3</v>
      </c>
      <c r="G164" s="8">
        <f t="shared" si="6"/>
        <v>2.4468387318886805E-3</v>
      </c>
      <c r="H164" s="8">
        <f t="shared" si="7"/>
        <v>2.8226243622448775E-3</v>
      </c>
      <c r="I164" s="8">
        <f t="shared" si="8"/>
        <v>2.9615062572337556E-3</v>
      </c>
      <c r="J164" s="8">
        <f t="shared" si="9"/>
        <v>3.1869638988911079E-3</v>
      </c>
      <c r="K164" s="8"/>
    </row>
    <row r="165" spans="1:11" x14ac:dyDescent="0.15">
      <c r="A165" s="8">
        <v>61</v>
      </c>
      <c r="B165" s="8">
        <f>($B$2-B64)/$B$2</f>
        <v>3.3186176504629593E-2</v>
      </c>
      <c r="C165" s="8"/>
      <c r="D165" s="8">
        <f t="shared" si="3"/>
        <v>6.4811367669752916E-3</v>
      </c>
      <c r="E165" s="8">
        <f t="shared" si="4"/>
        <v>1.2555122793692682E-3</v>
      </c>
      <c r="F165" s="8">
        <f t="shared" si="5"/>
        <v>3.0355793935185056E-3</v>
      </c>
      <c r="G165" s="8">
        <f t="shared" si="6"/>
        <v>3.3827839023919939E-3</v>
      </c>
      <c r="H165" s="8">
        <f t="shared" si="7"/>
        <v>3.2791589629899637E-3</v>
      </c>
      <c r="I165" s="8">
        <f t="shared" si="8"/>
        <v>3.0310788449887495E-3</v>
      </c>
      <c r="J165" s="8">
        <f t="shared" si="9"/>
        <v>2.922004093792856E-3</v>
      </c>
      <c r="K165" s="8"/>
    </row>
    <row r="166" spans="1:11" x14ac:dyDescent="0.15">
      <c r="A166" s="8">
        <v>62</v>
      </c>
      <c r="B166" s="8"/>
      <c r="C166" s="8">
        <f t="shared" si="2"/>
        <v>5.9950470196760096E-4</v>
      </c>
      <c r="D166" s="8">
        <f t="shared" si="3"/>
        <v>4.6515095378943964E-3</v>
      </c>
      <c r="E166" s="8">
        <f t="shared" si="4"/>
        <v>9.3189929560908678E-3</v>
      </c>
      <c r="F166" s="8">
        <f t="shared" si="5"/>
        <v>2.4394351296296345E-3</v>
      </c>
      <c r="G166" s="8">
        <f t="shared" si="6"/>
        <v>1.6369426011659761E-3</v>
      </c>
      <c r="H166" s="8">
        <f t="shared" si="7"/>
        <v>2.5741509961127295E-3</v>
      </c>
      <c r="I166" s="8">
        <f t="shared" si="8"/>
        <v>2.4487586828160581E-3</v>
      </c>
      <c r="J166" s="8">
        <f t="shared" si="9"/>
        <v>1.9541736611226059E-3</v>
      </c>
      <c r="K166" s="8">
        <f>($K$2-K65)/$K$2</f>
        <v>1.4447032638888265E-3</v>
      </c>
    </row>
    <row r="167" spans="1:11" x14ac:dyDescent="0.15">
      <c r="A167" s="8">
        <v>63</v>
      </c>
      <c r="B167" s="8"/>
      <c r="C167" s="8">
        <f t="shared" si="2"/>
        <v>4.1255321903935068E-3</v>
      </c>
      <c r="D167" s="8">
        <f t="shared" si="3"/>
        <v>1.4779488125857347E-2</v>
      </c>
      <c r="E167" s="8">
        <f t="shared" si="4"/>
        <v>9.2979443630642374E-3</v>
      </c>
      <c r="F167" s="8">
        <f t="shared" si="5"/>
        <v>4.6005141249999592E-3</v>
      </c>
      <c r="G167" s="8">
        <f t="shared" si="6"/>
        <v>3.0397220480752763E-3</v>
      </c>
      <c r="H167" s="8">
        <f t="shared" si="7"/>
        <v>2.7649604220657095E-3</v>
      </c>
      <c r="I167" s="8">
        <f t="shared" si="8"/>
        <v>2.679933350739658E-3</v>
      </c>
      <c r="J167" s="8">
        <f t="shared" si="9"/>
        <v>1.8827425316262256E-3</v>
      </c>
      <c r="K167" s="8">
        <f>($K$2-K66)/$K$2</f>
        <v>1.4496773506944009E-3</v>
      </c>
    </row>
    <row r="168" spans="1:11" x14ac:dyDescent="0.15">
      <c r="A168" s="8">
        <v>64</v>
      </c>
      <c r="B168" s="8"/>
      <c r="C168" s="8">
        <f t="shared" si="2"/>
        <v>1.9682829644097219E-2</v>
      </c>
      <c r="D168" s="8">
        <f t="shared" si="3"/>
        <v>8.1268161008229908E-3</v>
      </c>
      <c r="E168" s="8">
        <f t="shared" si="4"/>
        <v>3.3176354437933681E-3</v>
      </c>
      <c r="F168" s="8">
        <f t="shared" si="5"/>
        <v>3.5685945601851726E-3</v>
      </c>
      <c r="G168" s="8">
        <f t="shared" si="6"/>
        <v>2.5708808379415532E-3</v>
      </c>
      <c r="H168" s="8">
        <f t="shared" si="7"/>
        <v>1.4441765451220984E-3</v>
      </c>
      <c r="I168" s="8">
        <f t="shared" si="8"/>
        <v>1.6056480735496198E-3</v>
      </c>
      <c r="J168" s="8">
        <f t="shared" si="9"/>
        <v>1.6275277301478427E-3</v>
      </c>
      <c r="K168" s="8">
        <f>($K$2-K67)/$K$2</f>
        <v>2.2785174062500352E-3</v>
      </c>
    </row>
    <row r="169" spans="1:11" x14ac:dyDescent="0.15">
      <c r="A169" s="8">
        <v>65</v>
      </c>
      <c r="B169" s="8"/>
      <c r="C169" s="8">
        <f t="shared" si="2"/>
        <v>4.3246961082176304E-3</v>
      </c>
      <c r="D169" s="8">
        <f t="shared" si="3"/>
        <v>1.4716529492456167E-3</v>
      </c>
      <c r="E169" s="8">
        <f t="shared" si="4"/>
        <v>1.9384529260705371E-3</v>
      </c>
      <c r="F169" s="8">
        <f t="shared" si="5"/>
        <v>4.0158354907407897E-3</v>
      </c>
      <c r="G169" s="8">
        <f t="shared" si="6"/>
        <v>3.0908186246141767E-3</v>
      </c>
      <c r="H169" s="8">
        <f t="shared" si="7"/>
        <v>2.5692472110868353E-3</v>
      </c>
      <c r="I169" s="8">
        <f t="shared" si="8"/>
        <v>1.987859862150998E-3</v>
      </c>
      <c r="J169" s="8">
        <f t="shared" si="9"/>
        <v>1.661194696089248E-3</v>
      </c>
      <c r="K169" s="8">
        <f>($K$2-K68)/$K$2</f>
        <v>2.0778127071758652E-3</v>
      </c>
    </row>
    <row r="170" spans="1:11" x14ac:dyDescent="0.15">
      <c r="A170" s="8">
        <v>66</v>
      </c>
      <c r="B170" s="8"/>
      <c r="C170" s="8">
        <f t="shared" ref="C170:C203" si="11">($C$2-C69)/$C$2</f>
        <v>1.9681672453703536E-3</v>
      </c>
      <c r="D170" s="8">
        <f t="shared" ref="D170:D203" si="12">($D$2-D69)/$D$2</f>
        <v>8.2262319101508163E-3</v>
      </c>
      <c r="E170" s="8">
        <f t="shared" ref="E170:E203" si="13">($E$2-E69)/$E$2</f>
        <v>3.8545842285156473E-3</v>
      </c>
      <c r="F170" s="8">
        <f t="shared" ref="F170:F203" si="14">($F$2-F69)/$F$2</f>
        <v>3.4352619675926152E-3</v>
      </c>
      <c r="G170" s="8">
        <f t="shared" ref="G170:G202" si="15">($G$2-G69)/$G$2</f>
        <v>2.3828261772333515E-3</v>
      </c>
      <c r="H170" s="8">
        <f t="shared" ref="H170:H203" si="16">($H$2-H69)/$H$2</f>
        <v>1.8781389597506541E-3</v>
      </c>
      <c r="I170" s="8">
        <f t="shared" ref="I170:I203" si="17">($I$2-I69)/$I$2</f>
        <v>1.4654653207283855E-3</v>
      </c>
      <c r="J170" s="8">
        <f t="shared" ref="J170:J203" si="18">($J$2-J69)/$J$2</f>
        <v>1.8813148489495264E-3</v>
      </c>
      <c r="K170" s="8">
        <f t="shared" ref="K170:K203" si="19">($K$2-K69)/$K$2</f>
        <v>1.8219708304398712E-3</v>
      </c>
    </row>
    <row r="171" spans="1:11" x14ac:dyDescent="0.15">
      <c r="A171" s="8">
        <v>67</v>
      </c>
      <c r="B171" s="8"/>
      <c r="C171" s="8">
        <f t="shared" si="11"/>
        <v>6.7592361111105481E-4</v>
      </c>
      <c r="D171" s="8">
        <f t="shared" si="12"/>
        <v>2.2796424897118645E-3</v>
      </c>
      <c r="E171" s="8">
        <f t="shared" si="13"/>
        <v>2.0370131564670111E-3</v>
      </c>
      <c r="F171" s="8">
        <f t="shared" si="14"/>
        <v>2.5063375555555802E-3</v>
      </c>
      <c r="G171" s="8">
        <f t="shared" si="15"/>
        <v>2.2059377330890507E-3</v>
      </c>
      <c r="H171" s="8">
        <f t="shared" si="16"/>
        <v>1.9122723872286882E-3</v>
      </c>
      <c r="I171" s="8">
        <f t="shared" si="17"/>
        <v>1.2517781021683331E-3</v>
      </c>
      <c r="J171" s="8">
        <f t="shared" si="18"/>
        <v>1.2366065735660678E-3</v>
      </c>
      <c r="K171" s="8">
        <f t="shared" si="19"/>
        <v>9.5493543865746622E-4</v>
      </c>
    </row>
    <row r="172" spans="1:11" x14ac:dyDescent="0.15">
      <c r="A172" s="8">
        <v>68</v>
      </c>
      <c r="B172" s="8"/>
      <c r="C172" s="8">
        <f t="shared" si="11"/>
        <v>1.8688455584490501E-3</v>
      </c>
      <c r="D172" s="8">
        <f t="shared" si="12"/>
        <v>4.5297303669387762E-5</v>
      </c>
      <c r="E172" s="8">
        <f t="shared" si="13"/>
        <v>7.5861951135707342E-4</v>
      </c>
      <c r="F172" s="8">
        <f t="shared" si="14"/>
        <v>1.3280367731481589E-3</v>
      </c>
      <c r="G172" s="8">
        <f t="shared" si="15"/>
        <v>1.3716484696501619E-3</v>
      </c>
      <c r="H172" s="8">
        <f t="shared" si="16"/>
        <v>9.8805007389870083E-4</v>
      </c>
      <c r="I172" s="8">
        <f t="shared" si="17"/>
        <v>1.0533462671351084E-3</v>
      </c>
      <c r="J172" s="8">
        <f t="shared" si="18"/>
        <v>1.5964819736574117E-3</v>
      </c>
      <c r="K172" s="8">
        <f t="shared" si="19"/>
        <v>1.6874195700231078E-3</v>
      </c>
    </row>
    <row r="173" spans="1:11" x14ac:dyDescent="0.15">
      <c r="A173" s="8">
        <v>69</v>
      </c>
      <c r="B173" s="8">
        <f>($B$2-B72)/$B$2</f>
        <v>2.618987268518864E-4</v>
      </c>
      <c r="C173" s="8"/>
      <c r="D173" s="8">
        <f t="shared" si="12"/>
        <v>3.412121870713233E-3</v>
      </c>
      <c r="E173" s="8">
        <f t="shared" si="13"/>
        <v>1.647358054832182E-3</v>
      </c>
      <c r="F173" s="8">
        <f t="shared" si="14"/>
        <v>2.5022680138889106E-3</v>
      </c>
      <c r="G173" s="8">
        <f t="shared" si="15"/>
        <v>1.4035267195001682E-3</v>
      </c>
      <c r="H173" s="8">
        <f t="shared" si="16"/>
        <v>2.2358553173253645E-3</v>
      </c>
      <c r="I173" s="8">
        <f t="shared" si="17"/>
        <v>1.289317716245285E-3</v>
      </c>
      <c r="J173" s="8">
        <f t="shared" si="18"/>
        <v>8.9707426538761031E-4</v>
      </c>
      <c r="K173" s="8">
        <f t="shared" si="19"/>
        <v>1.4264604843750325E-3</v>
      </c>
    </row>
    <row r="174" spans="1:11" x14ac:dyDescent="0.15">
      <c r="A174" s="8">
        <v>70</v>
      </c>
      <c r="B174" s="8">
        <f>($B$2-B73)/$B$2</f>
        <v>7.6843096064815051E-3</v>
      </c>
      <c r="C174" s="8">
        <f t="shared" si="11"/>
        <v>5.4689348234953326E-3</v>
      </c>
      <c r="D174" s="8">
        <f t="shared" si="12"/>
        <v>2.320063121570657E-3</v>
      </c>
      <c r="E174" s="8">
        <f t="shared" si="13"/>
        <v>8.4373663556134041E-4</v>
      </c>
      <c r="F174" s="8">
        <f t="shared" si="14"/>
        <v>1.2103563796296874E-3</v>
      </c>
      <c r="G174" s="8">
        <f t="shared" si="15"/>
        <v>6.0229659931199178E-3</v>
      </c>
      <c r="H174" s="8">
        <f t="shared" si="16"/>
        <v>1.9794820382517445E-3</v>
      </c>
      <c r="I174" s="8">
        <f t="shared" si="17"/>
        <v>2.1421166958279039E-3</v>
      </c>
      <c r="J174" s="8">
        <f t="shared" si="18"/>
        <v>1.8220494589238528E-3</v>
      </c>
      <c r="K174" s="8">
        <f t="shared" si="19"/>
        <v>5.0688663599538376E-4</v>
      </c>
    </row>
    <row r="175" spans="1:11" x14ac:dyDescent="0.15">
      <c r="A175" s="8">
        <v>71</v>
      </c>
      <c r="B175" s="8"/>
      <c r="C175" s="8">
        <f t="shared" si="11"/>
        <v>3.1124740379050862E-2</v>
      </c>
      <c r="D175" s="8">
        <f t="shared" si="12"/>
        <v>6.1417565372084686E-3</v>
      </c>
      <c r="E175" s="8">
        <f t="shared" si="13"/>
        <v>3.2949339825665692E-3</v>
      </c>
      <c r="F175" s="8">
        <f t="shared" si="14"/>
        <v>1.2103563796296874E-3</v>
      </c>
      <c r="G175" s="8">
        <f t="shared" si="15"/>
        <v>4.4469482837147809E-3</v>
      </c>
      <c r="H175" s="8">
        <f t="shared" si="16"/>
        <v>2.4319584362515034E-3</v>
      </c>
      <c r="I175" s="8">
        <f t="shared" si="17"/>
        <v>1.3044247662579497E-3</v>
      </c>
      <c r="J175" s="8">
        <f t="shared" si="18"/>
        <v>2.0891267535753711E-3</v>
      </c>
      <c r="K175" s="8">
        <f t="shared" si="19"/>
        <v>2.0903990219907158E-3</v>
      </c>
    </row>
    <row r="176" spans="1:11" x14ac:dyDescent="0.15">
      <c r="A176" s="8">
        <v>72</v>
      </c>
      <c r="B176" s="8"/>
      <c r="C176" s="8">
        <f t="shared" si="11"/>
        <v>1.2707054759837914E-2</v>
      </c>
      <c r="D176" s="8">
        <f t="shared" si="12"/>
        <v>1.871897312242813E-3</v>
      </c>
      <c r="E176" s="8">
        <f t="shared" si="13"/>
        <v>2.4446938476562988E-3</v>
      </c>
      <c r="F176" s="8">
        <f t="shared" si="14"/>
        <v>2.0819331435184855E-3</v>
      </c>
      <c r="G176" s="8">
        <f t="shared" si="15"/>
        <v>1.8753942713692407E-3</v>
      </c>
      <c r="H176" s="8">
        <f t="shared" si="16"/>
        <v>2.9089211781934783E-3</v>
      </c>
      <c r="I176" s="8">
        <f t="shared" si="17"/>
        <v>1.51057290197298E-3</v>
      </c>
      <c r="J176" s="8">
        <f t="shared" si="18"/>
        <v>1.6909373412335774E-3</v>
      </c>
      <c r="K176" s="8">
        <f t="shared" si="19"/>
        <v>2.2465242725694325E-3</v>
      </c>
    </row>
    <row r="177" spans="1:11" x14ac:dyDescent="0.15">
      <c r="A177" s="8">
        <v>73</v>
      </c>
      <c r="B177" s="8"/>
      <c r="C177" s="8">
        <f t="shared" si="11"/>
        <v>4.0230711082175638E-3</v>
      </c>
      <c r="D177" s="8">
        <f t="shared" si="12"/>
        <v>1.4613328617969084E-3</v>
      </c>
      <c r="E177" s="8">
        <f t="shared" si="13"/>
        <v>4.5696354799623596E-3</v>
      </c>
      <c r="F177" s="8">
        <f t="shared" si="14"/>
        <v>3.7485979074074376E-3</v>
      </c>
      <c r="G177" s="8">
        <f t="shared" si="15"/>
        <v>3.5519281710820008E-3</v>
      </c>
      <c r="H177" s="8">
        <f t="shared" si="16"/>
        <v>2.2853275260501182E-3</v>
      </c>
      <c r="I177" s="8">
        <f t="shared" si="17"/>
        <v>1.803893916377372E-3</v>
      </c>
      <c r="J177" s="8">
        <f t="shared" si="18"/>
        <v>1.4098151458429348E-3</v>
      </c>
      <c r="K177" s="8">
        <f t="shared" si="19"/>
        <v>1.0756672899305058E-3</v>
      </c>
    </row>
    <row r="178" spans="1:11" x14ac:dyDescent="0.15">
      <c r="A178" s="8">
        <v>74</v>
      </c>
      <c r="B178" s="8"/>
      <c r="C178" s="8">
        <f t="shared" si="11"/>
        <v>2.5452394531250054E-2</v>
      </c>
      <c r="D178" s="8">
        <f t="shared" si="12"/>
        <v>9.3485941786686569E-4</v>
      </c>
      <c r="E178" s="8">
        <f t="shared" si="13"/>
        <v>4.4055863353587516E-3</v>
      </c>
      <c r="F178" s="8">
        <f t="shared" si="14"/>
        <v>1.528769513888956E-3</v>
      </c>
      <c r="G178" s="8">
        <f t="shared" si="15"/>
        <v>3.0112072107553868E-3</v>
      </c>
      <c r="H178" s="8">
        <f t="shared" si="16"/>
        <v>1.5962757700301903E-3</v>
      </c>
      <c r="I178" s="8">
        <f t="shared" si="17"/>
        <v>1.803893916377372E-3</v>
      </c>
      <c r="J178" s="8">
        <f t="shared" si="18"/>
        <v>1.9485916590459024E-3</v>
      </c>
      <c r="K178" s="8">
        <f t="shared" si="19"/>
        <v>1.5379845491898542E-3</v>
      </c>
    </row>
    <row r="179" spans="1:11" x14ac:dyDescent="0.15">
      <c r="A179" s="8">
        <v>75</v>
      </c>
      <c r="B179" s="8"/>
      <c r="C179" s="8">
        <f t="shared" si="11"/>
        <v>1.3969653718171262E-2</v>
      </c>
      <c r="D179" s="8">
        <f t="shared" si="12"/>
        <v>1.3719433084704699E-3</v>
      </c>
      <c r="E179" s="8">
        <f t="shared" si="13"/>
        <v>6.2118885633684806E-4</v>
      </c>
      <c r="F179" s="8">
        <f t="shared" si="14"/>
        <v>5.0692323842592519E-3</v>
      </c>
      <c r="G179" s="8">
        <f t="shared" si="15"/>
        <v>1.5725898196373316E-3</v>
      </c>
      <c r="H179" s="8">
        <f t="shared" si="16"/>
        <v>8.0900032731337154E-4</v>
      </c>
      <c r="I179" s="8">
        <f t="shared" si="17"/>
        <v>1.0533462671351084E-3</v>
      </c>
      <c r="J179" s="8">
        <f t="shared" si="18"/>
        <v>6.2800208539730772E-4</v>
      </c>
      <c r="K179" s="8">
        <f t="shared" si="19"/>
        <v>2.8711242245373325E-4</v>
      </c>
    </row>
    <row r="180" spans="1:11" x14ac:dyDescent="0.15">
      <c r="A180" s="8">
        <v>76</v>
      </c>
      <c r="B180" s="8"/>
      <c r="C180" s="8">
        <f t="shared" si="11"/>
        <v>3.9772142650457349E-4</v>
      </c>
      <c r="D180" s="8">
        <f t="shared" si="12"/>
        <v>2.4116576646014841E-5</v>
      </c>
      <c r="E180" s="8">
        <f t="shared" si="13"/>
        <v>1.6178046422887947E-3</v>
      </c>
      <c r="F180" s="8">
        <f t="shared" si="14"/>
        <v>1.391299134259262E-3</v>
      </c>
      <c r="G180" s="8">
        <f t="shared" si="15"/>
        <v>1.8071969601980878E-3</v>
      </c>
      <c r="H180" s="8">
        <f t="shared" si="16"/>
        <v>1.6445469677951435E-3</v>
      </c>
      <c r="I180" s="8">
        <f t="shared" si="17"/>
        <v>1.6177560865614545E-3</v>
      </c>
      <c r="J180" s="8"/>
      <c r="K180" s="8">
        <f t="shared" si="19"/>
        <v>1.4175034126156889E-3</v>
      </c>
    </row>
    <row r="181" spans="1:11" x14ac:dyDescent="0.15">
      <c r="A181" s="8">
        <v>77</v>
      </c>
      <c r="B181" s="8"/>
      <c r="C181" s="8">
        <f t="shared" si="11"/>
        <v>2.2564776475694995E-3</v>
      </c>
      <c r="D181" s="8">
        <f t="shared" si="12"/>
        <v>2.8935766675240414E-3</v>
      </c>
      <c r="E181" s="8">
        <f t="shared" si="13"/>
        <v>5.079197274667201E-3</v>
      </c>
      <c r="F181" s="8">
        <f t="shared" si="14"/>
        <v>1.920206124999957E-3</v>
      </c>
      <c r="G181" s="8">
        <f t="shared" si="15"/>
        <v>1.9212584474665455E-3</v>
      </c>
      <c r="H181" s="8">
        <f t="shared" si="16"/>
        <v>2.5499959440125259E-3</v>
      </c>
      <c r="I181" s="8">
        <f t="shared" si="17"/>
        <v>1.4456977561668213E-3</v>
      </c>
      <c r="J181" s="8">
        <f t="shared" si="18"/>
        <v>1.3428284877814156E-3</v>
      </c>
      <c r="K181" s="8">
        <f t="shared" si="19"/>
        <v>1.6290618061342414E-3</v>
      </c>
    </row>
    <row r="182" spans="1:11" x14ac:dyDescent="0.15">
      <c r="A182" s="8">
        <v>78</v>
      </c>
      <c r="B182" s="8"/>
      <c r="C182" s="8">
        <f t="shared" si="11"/>
        <v>4.468994502315337E-4</v>
      </c>
      <c r="D182" s="8">
        <f t="shared" si="12"/>
        <v>8.416134044924717E-4</v>
      </c>
      <c r="E182" s="8">
        <f t="shared" si="13"/>
        <v>8.4618231879337224E-4</v>
      </c>
      <c r="F182" s="8">
        <f t="shared" si="14"/>
        <v>3.33632370833328E-3</v>
      </c>
      <c r="G182" s="8">
        <f t="shared" si="15"/>
        <v>2.5282759559327314E-3</v>
      </c>
      <c r="H182" s="8">
        <f t="shared" si="16"/>
        <v>1.7138541093024177E-3</v>
      </c>
      <c r="I182" s="8">
        <f t="shared" si="17"/>
        <v>1.6896074196143867E-3</v>
      </c>
      <c r="J182" s="8">
        <f t="shared" si="18"/>
        <v>2.2279361028552059E-3</v>
      </c>
      <c r="K182" s="8">
        <f t="shared" si="19"/>
        <v>5.0688663599538376E-4</v>
      </c>
    </row>
    <row r="183" spans="1:11" x14ac:dyDescent="0.15">
      <c r="A183" s="8">
        <v>79</v>
      </c>
      <c r="B183" s="8"/>
      <c r="C183" s="8"/>
      <c r="D183" s="8">
        <f t="shared" si="12"/>
        <v>2.7842054398148205E-3</v>
      </c>
      <c r="E183" s="8">
        <f t="shared" si="13"/>
        <v>3.6396594057436266E-3</v>
      </c>
      <c r="F183" s="8">
        <f t="shared" si="14"/>
        <v>2.7251870694444398E-3</v>
      </c>
      <c r="G183" s="8">
        <f t="shared" si="15"/>
        <v>2.6434023517876073E-3</v>
      </c>
      <c r="H183" s="8">
        <f t="shared" si="16"/>
        <v>2.0108767158650061E-3</v>
      </c>
      <c r="I183" s="8">
        <f t="shared" si="17"/>
        <v>1.3255680474174704E-3</v>
      </c>
      <c r="J183" s="8">
        <f t="shared" si="18"/>
        <v>1.2093962929622779E-3</v>
      </c>
      <c r="K183" s="8">
        <f t="shared" si="19"/>
        <v>5.0688663599538376E-4</v>
      </c>
    </row>
    <row r="184" spans="1:11" x14ac:dyDescent="0.15">
      <c r="A184" s="8">
        <v>80</v>
      </c>
      <c r="B184" s="8"/>
      <c r="C184" s="8"/>
      <c r="D184" s="8">
        <f t="shared" si="12"/>
        <v>1.5781334019204936E-3</v>
      </c>
      <c r="E184" s="8">
        <f t="shared" si="13"/>
        <v>2.6958654785156685E-3</v>
      </c>
      <c r="F184" s="8">
        <f t="shared" si="14"/>
        <v>1.5523590555555225E-3</v>
      </c>
      <c r="G184" s="8">
        <f t="shared" si="15"/>
        <v>1.572307447059259E-3</v>
      </c>
      <c r="H184" s="8">
        <f t="shared" si="16"/>
        <v>1.7592128735423719E-3</v>
      </c>
      <c r="I184" s="8">
        <f t="shared" si="17"/>
        <v>1.0288508526837209E-3</v>
      </c>
      <c r="J184" s="8">
        <f t="shared" si="18"/>
        <v>5.8203339652245802E-4</v>
      </c>
      <c r="K184" s="8">
        <f t="shared" si="19"/>
        <v>4.6555201909723111E-4</v>
      </c>
    </row>
    <row r="185" spans="1:11" x14ac:dyDescent="0.15">
      <c r="A185" s="8">
        <v>81</v>
      </c>
      <c r="B185" s="8"/>
      <c r="C185" s="8"/>
      <c r="D185" s="8">
        <f t="shared" si="12"/>
        <v>2.2371033736282887E-3</v>
      </c>
      <c r="E185" s="8">
        <f t="shared" si="13"/>
        <v>4.7185853316695373E-3</v>
      </c>
      <c r="F185" s="8">
        <f t="shared" si="14"/>
        <v>3.5353241527777248E-3</v>
      </c>
      <c r="G185" s="8">
        <f t="shared" si="15"/>
        <v>2.6163082106266935E-3</v>
      </c>
      <c r="H185" s="8">
        <f t="shared" si="16"/>
        <v>1.5943950572292578E-3</v>
      </c>
      <c r="I185" s="8">
        <f t="shared" si="17"/>
        <v>1.4451520374439359E-3</v>
      </c>
      <c r="J185" s="8">
        <f t="shared" si="18"/>
        <v>1.5483537761012828E-3</v>
      </c>
      <c r="K185" s="8">
        <f t="shared" si="19"/>
        <v>1.5291980347222609E-3</v>
      </c>
    </row>
    <row r="186" spans="1:11" x14ac:dyDescent="0.15">
      <c r="A186" s="8">
        <v>82</v>
      </c>
      <c r="B186" s="8">
        <f>($B$2-B85)/$B$2</f>
        <v>8.1472280092590398E-4</v>
      </c>
      <c r="C186" s="8">
        <f t="shared" si="11"/>
        <v>8.4717657696763301E-4</v>
      </c>
      <c r="D186" s="8">
        <f t="shared" si="12"/>
        <v>6.4342450060013356E-3</v>
      </c>
      <c r="E186" s="8">
        <f t="shared" si="13"/>
        <v>3.0592802282263078E-3</v>
      </c>
      <c r="F186" s="8">
        <f t="shared" si="14"/>
        <v>2.2593074490741181E-3</v>
      </c>
      <c r="G186" s="8">
        <f t="shared" si="15"/>
        <v>1.8052367166066267E-3</v>
      </c>
      <c r="H186" s="8">
        <f t="shared" si="16"/>
        <v>1.392498353309541E-3</v>
      </c>
      <c r="I186" s="8">
        <f t="shared" si="17"/>
        <v>1.4717000054253943E-3</v>
      </c>
      <c r="J186" s="8">
        <f t="shared" si="18"/>
        <v>1.6542661298773907E-3</v>
      </c>
      <c r="K186" s="8">
        <f t="shared" si="19"/>
        <v>1.3565803767360868E-3</v>
      </c>
    </row>
    <row r="187" spans="1:11" x14ac:dyDescent="0.15">
      <c r="A187" s="8">
        <v>83</v>
      </c>
      <c r="B187" s="8"/>
      <c r="C187" s="8"/>
      <c r="D187" s="8">
        <f t="shared" si="12"/>
        <v>4.9248508016118252E-3</v>
      </c>
      <c r="E187" s="8">
        <f t="shared" si="13"/>
        <v>4.2835671386718321E-3</v>
      </c>
      <c r="F187" s="8">
        <f t="shared" si="14"/>
        <v>4.3660646666666492E-3</v>
      </c>
      <c r="G187" s="8">
        <f t="shared" si="15"/>
        <v>2.0582268598893379E-3</v>
      </c>
      <c r="H187" s="8">
        <f t="shared" si="16"/>
        <v>1.9334266699736139E-3</v>
      </c>
      <c r="I187" s="8">
        <f t="shared" si="17"/>
        <v>1.89659676445857E-3</v>
      </c>
      <c r="J187" s="8">
        <f t="shared" si="18"/>
        <v>1.3936743533442845E-3</v>
      </c>
      <c r="K187" s="8">
        <f t="shared" si="19"/>
        <v>1.2114812031250039E-3</v>
      </c>
    </row>
    <row r="188" spans="1:11" x14ac:dyDescent="0.15">
      <c r="A188" s="8">
        <v>84</v>
      </c>
      <c r="B188" s="8"/>
      <c r="C188" s="8">
        <f t="shared" si="11"/>
        <v>0</v>
      </c>
      <c r="D188" s="8">
        <f t="shared" si="12"/>
        <v>2.1956954518176286E-3</v>
      </c>
      <c r="E188" s="8">
        <f t="shared" si="13"/>
        <v>1.8220631781684074E-3</v>
      </c>
      <c r="F188" s="8">
        <f t="shared" si="14"/>
        <v>2.4499886296296069E-3</v>
      </c>
      <c r="G188" s="8">
        <f t="shared" si="15"/>
        <v>1.4031556525420038E-3</v>
      </c>
      <c r="H188" s="8">
        <f t="shared" si="16"/>
        <v>1.5774710074505163E-3</v>
      </c>
      <c r="I188" s="8">
        <f t="shared" si="17"/>
        <v>1.3171699444806488E-3</v>
      </c>
      <c r="J188" s="8">
        <f t="shared" si="18"/>
        <v>1.0270756387174501E-3</v>
      </c>
      <c r="K188" s="8">
        <f t="shared" si="19"/>
        <v>7.2142216377310596E-4</v>
      </c>
    </row>
    <row r="189" spans="1:11" x14ac:dyDescent="0.15">
      <c r="A189" s="8">
        <v>85</v>
      </c>
      <c r="B189" s="8"/>
      <c r="C189" s="8">
        <f t="shared" si="11"/>
        <v>1.2565073640046278E-2</v>
      </c>
      <c r="D189" s="8">
        <f t="shared" si="12"/>
        <v>5.303782278806516E-3</v>
      </c>
      <c r="E189" s="8">
        <f t="shared" si="13"/>
        <v>2.2893720341434528E-3</v>
      </c>
      <c r="F189" s="8">
        <f t="shared" si="14"/>
        <v>3.8332714953704218E-3</v>
      </c>
      <c r="G189" s="8">
        <f t="shared" si="15"/>
        <v>2.0236404588905941E-3</v>
      </c>
      <c r="H189" s="8">
        <f t="shared" si="16"/>
        <v>2.8537848133301483E-3</v>
      </c>
      <c r="I189" s="8">
        <f t="shared" si="17"/>
        <v>1.5124378775136958E-3</v>
      </c>
      <c r="J189" s="8">
        <f t="shared" si="18"/>
        <v>1.2482862400294164E-3</v>
      </c>
      <c r="K189" s="8">
        <f t="shared" si="19"/>
        <v>1.205012370949084E-3</v>
      </c>
    </row>
    <row r="190" spans="1:11" x14ac:dyDescent="0.15">
      <c r="A190" s="8">
        <v>86</v>
      </c>
      <c r="B190" s="8"/>
      <c r="C190" s="8">
        <f t="shared" si="11"/>
        <v>1.3433371600115677E-2</v>
      </c>
      <c r="D190" s="8">
        <f t="shared" si="12"/>
        <v>3.0952424768519236E-3</v>
      </c>
      <c r="E190" s="8">
        <f t="shared" si="13"/>
        <v>1.0020757830585E-3</v>
      </c>
      <c r="F190" s="8">
        <f t="shared" si="14"/>
        <v>3.9085001435185543E-3</v>
      </c>
      <c r="G190" s="8">
        <f t="shared" si="15"/>
        <v>7.2714268261314912E-4</v>
      </c>
      <c r="H190" s="8">
        <f t="shared" si="16"/>
        <v>2.1846101662888265E-3</v>
      </c>
      <c r="I190" s="8">
        <f t="shared" si="17"/>
        <v>1.5077191670736286E-3</v>
      </c>
      <c r="J190" s="8">
        <f t="shared" si="18"/>
        <v>1.0968195666946254E-3</v>
      </c>
      <c r="K190" s="8">
        <f t="shared" si="19"/>
        <v>1.3478406915509603E-3</v>
      </c>
    </row>
    <row r="191" spans="1:11" x14ac:dyDescent="0.15">
      <c r="A191" s="8">
        <v>87</v>
      </c>
      <c r="B191" s="8"/>
      <c r="C191" s="8">
        <f t="shared" si="11"/>
        <v>2.3738565538194856E-3</v>
      </c>
      <c r="D191" s="8">
        <f t="shared" si="12"/>
        <v>3.3863912465711483E-4</v>
      </c>
      <c r="E191" s="8">
        <f t="shared" si="13"/>
        <v>1.9966510235822138E-3</v>
      </c>
      <c r="F191" s="8">
        <f t="shared" si="14"/>
        <v>1.7430007083333934E-3</v>
      </c>
      <c r="G191" s="8">
        <f t="shared" si="15"/>
        <v>3.1791730591992592E-3</v>
      </c>
      <c r="H191" s="8">
        <f t="shared" si="16"/>
        <v>1.966409902750699E-3</v>
      </c>
      <c r="I191" s="8">
        <f t="shared" si="17"/>
        <v>1.3262972106934019E-3</v>
      </c>
      <c r="J191" s="8">
        <f t="shared" si="18"/>
        <v>1.2890177604088161E-3</v>
      </c>
      <c r="K191" s="8">
        <f t="shared" si="19"/>
        <v>1.3555022326389142E-3</v>
      </c>
    </row>
    <row r="192" spans="1:11" x14ac:dyDescent="0.15">
      <c r="A192" s="8">
        <v>88</v>
      </c>
      <c r="B192" s="8"/>
      <c r="C192" s="8">
        <f t="shared" si="11"/>
        <v>3.3264769965277636E-3</v>
      </c>
      <c r="D192" s="8">
        <f t="shared" si="12"/>
        <v>4.0750103952331678E-3</v>
      </c>
      <c r="E192" s="8">
        <f t="shared" si="13"/>
        <v>4.2078968641498E-4</v>
      </c>
      <c r="F192" s="8">
        <f t="shared" si="14"/>
        <v>1.6461388981481799E-3</v>
      </c>
      <c r="G192" s="8">
        <f t="shared" si="15"/>
        <v>2.7051315211333712E-3</v>
      </c>
      <c r="H192" s="8">
        <f t="shared" si="16"/>
        <v>1.3920683072832243E-3</v>
      </c>
      <c r="I192" s="8">
        <f t="shared" si="17"/>
        <v>1.0937366773817901E-3</v>
      </c>
      <c r="J192" s="8">
        <f t="shared" si="18"/>
        <v>8.5975526072618687E-4</v>
      </c>
      <c r="K192" s="8">
        <f t="shared" si="19"/>
        <v>5.0688663599538376E-4</v>
      </c>
    </row>
    <row r="193" spans="1:11" x14ac:dyDescent="0.15">
      <c r="A193" s="8">
        <v>89</v>
      </c>
      <c r="B193" s="8"/>
      <c r="C193" s="8">
        <f t="shared" si="11"/>
        <v>5.7996216724534285E-4</v>
      </c>
      <c r="D193" s="8">
        <f t="shared" si="12"/>
        <v>9.1245694015774817E-4</v>
      </c>
      <c r="E193" s="8">
        <f t="shared" si="13"/>
        <v>2.7447998951099402E-3</v>
      </c>
      <c r="F193" s="8">
        <f t="shared" si="14"/>
        <v>1.5572110787036729E-3</v>
      </c>
      <c r="G193" s="8">
        <f t="shared" si="15"/>
        <v>1.4669102178712331E-3</v>
      </c>
      <c r="H193" s="8">
        <f t="shared" si="16"/>
        <v>7.9538894119155195E-4</v>
      </c>
      <c r="I193" s="8">
        <f t="shared" si="17"/>
        <v>1.1972534179687901E-3</v>
      </c>
      <c r="J193" s="8">
        <f t="shared" si="18"/>
        <v>1.2291224335404542E-3</v>
      </c>
      <c r="K193" s="8">
        <f t="shared" si="19"/>
        <v>7.6533327546295137E-4</v>
      </c>
    </row>
    <row r="194" spans="1:11" x14ac:dyDescent="0.15">
      <c r="A194" s="8">
        <v>90</v>
      </c>
      <c r="B194" s="8"/>
      <c r="C194" s="8">
        <f t="shared" si="11"/>
        <v>1.5366883680555182E-3</v>
      </c>
      <c r="D194" s="8">
        <f t="shared" si="12"/>
        <v>4.3552492712620454E-4</v>
      </c>
      <c r="E194" s="8">
        <f t="shared" si="13"/>
        <v>3.9190736762152664E-3</v>
      </c>
      <c r="F194" s="8">
        <f t="shared" si="14"/>
        <v>2.8340378425925372E-3</v>
      </c>
      <c r="G194" s="8">
        <f t="shared" si="15"/>
        <v>1.4881419002915524E-3</v>
      </c>
      <c r="H194" s="8">
        <f t="shared" si="16"/>
        <v>1.8945456382949454E-3</v>
      </c>
      <c r="I194" s="8">
        <f t="shared" si="17"/>
        <v>1.2236485607005755E-3</v>
      </c>
      <c r="J194" s="8">
        <f t="shared" si="18"/>
        <v>6.8288147687733611E-4</v>
      </c>
      <c r="K194" s="8">
        <f t="shared" si="19"/>
        <v>5.0688663599538376E-4</v>
      </c>
    </row>
    <row r="195" spans="1:11" x14ac:dyDescent="0.15">
      <c r="A195" s="8">
        <v>91</v>
      </c>
      <c r="B195" s="8"/>
      <c r="C195" s="8">
        <f t="shared" si="11"/>
        <v>4.3695436921295907E-3</v>
      </c>
      <c r="D195" s="8">
        <f t="shared" si="12"/>
        <v>6.6595607853222969E-3</v>
      </c>
      <c r="E195" s="8">
        <f t="shared" si="13"/>
        <v>1.9074283492476977E-3</v>
      </c>
      <c r="F195" s="8">
        <f t="shared" si="14"/>
        <v>2.1523558101851246E-3</v>
      </c>
      <c r="G195" s="8">
        <f t="shared" si="15"/>
        <v>9.7417207325961575E-4</v>
      </c>
      <c r="H195" s="8">
        <f t="shared" si="16"/>
        <v>1.0984048715716997E-3</v>
      </c>
      <c r="I195" s="8">
        <f t="shared" si="17"/>
        <v>8.7704045613600521E-4</v>
      </c>
      <c r="J195" s="8">
        <f t="shared" si="18"/>
        <v>8.0832001997282478E-4</v>
      </c>
      <c r="K195" s="8">
        <f t="shared" si="19"/>
        <v>6.9876175752317602E-4</v>
      </c>
    </row>
    <row r="196" spans="1:11" x14ac:dyDescent="0.15">
      <c r="A196" s="8">
        <v>92</v>
      </c>
      <c r="B196" s="8"/>
      <c r="C196" s="8">
        <f t="shared" si="11"/>
        <v>3.9720621383102219E-3</v>
      </c>
      <c r="D196" s="8">
        <f t="shared" si="12"/>
        <v>9.9166327160494002E-3</v>
      </c>
      <c r="E196" s="8">
        <f t="shared" si="13"/>
        <v>2.5750872124565343E-3</v>
      </c>
      <c r="F196" s="8">
        <f t="shared" si="14"/>
        <v>2.0111335879629661E-3</v>
      </c>
      <c r="G196" s="8">
        <f t="shared" si="15"/>
        <v>1.5852961382244385E-3</v>
      </c>
      <c r="H196" s="8">
        <f t="shared" si="16"/>
        <v>8.4765342734311952E-4</v>
      </c>
      <c r="I196" s="8">
        <f t="shared" si="17"/>
        <v>1.4717000054253943E-3</v>
      </c>
      <c r="J196" s="8">
        <f t="shared" si="18"/>
        <v>9.9663857850042312E-4</v>
      </c>
      <c r="K196" s="8">
        <f t="shared" si="19"/>
        <v>1.4274109450231696E-3</v>
      </c>
    </row>
    <row r="197" spans="1:11" x14ac:dyDescent="0.15">
      <c r="A197" s="8">
        <v>93</v>
      </c>
      <c r="B197" s="8"/>
      <c r="C197" s="8">
        <f t="shared" si="11"/>
        <v>1.9167115017361118E-2</v>
      </c>
      <c r="D197" s="8">
        <f t="shared" si="12"/>
        <v>2.5326760545268173E-3</v>
      </c>
      <c r="E197" s="8">
        <f t="shared" si="13"/>
        <v>9.8027285879630373E-4</v>
      </c>
      <c r="F197" s="8">
        <f t="shared" si="14"/>
        <v>2.6133050416666031E-3</v>
      </c>
      <c r="G197" s="8">
        <f t="shared" si="15"/>
        <v>2.1077469430513143E-3</v>
      </c>
      <c r="H197" s="8">
        <f t="shared" si="16"/>
        <v>2.4285419180568937E-3</v>
      </c>
      <c r="I197" s="8">
        <f t="shared" si="17"/>
        <v>1.7737600142867886E-3</v>
      </c>
      <c r="J197" s="8">
        <f t="shared" si="18"/>
        <v>1.116925346428461E-3</v>
      </c>
      <c r="K197" s="8">
        <f t="shared" si="19"/>
        <v>1.449226182291669E-3</v>
      </c>
    </row>
    <row r="198" spans="1:11" x14ac:dyDescent="0.15">
      <c r="A198" s="8">
        <v>94</v>
      </c>
      <c r="B198" s="8">
        <f>($B$2-B97)/$B$2</f>
        <v>1.0238831018517237E-4</v>
      </c>
      <c r="C198" s="8">
        <f t="shared" si="11"/>
        <v>3.2580030381944773E-3</v>
      </c>
      <c r="D198" s="8">
        <f t="shared" si="12"/>
        <v>4.9622561085390961E-3</v>
      </c>
      <c r="E198" s="8">
        <f t="shared" si="13"/>
        <v>2.0686330566406313E-3</v>
      </c>
      <c r="F198" s="8">
        <f t="shared" si="14"/>
        <v>5.5260884722223703E-4</v>
      </c>
      <c r="G198" s="8">
        <f t="shared" si="15"/>
        <v>1.7000253129286031E-3</v>
      </c>
      <c r="H198" s="8">
        <f t="shared" si="16"/>
        <v>1.1563082989148473E-3</v>
      </c>
      <c r="I198" s="8">
        <f t="shared" si="17"/>
        <v>1.1375228169759599E-3</v>
      </c>
      <c r="J198" s="8">
        <f t="shared" si="18"/>
        <v>6.3284443507728781E-4</v>
      </c>
      <c r="K198" s="8">
        <f t="shared" si="19"/>
        <v>5.4726005729160672E-4</v>
      </c>
    </row>
    <row r="199" spans="1:11" x14ac:dyDescent="0.15">
      <c r="A199" s="8">
        <v>95</v>
      </c>
      <c r="B199" s="8"/>
      <c r="C199" s="8">
        <f t="shared" si="11"/>
        <v>1.1988922670717536E-2</v>
      </c>
      <c r="D199" s="8">
        <f t="shared" si="12"/>
        <v>9.1812778635137155E-5</v>
      </c>
      <c r="E199" s="8">
        <f t="shared" si="13"/>
        <v>1.1058434606481013E-3</v>
      </c>
      <c r="F199" s="8">
        <f t="shared" si="14"/>
        <v>1.3542271296292137E-4</v>
      </c>
      <c r="G199" s="8">
        <f t="shared" si="15"/>
        <v>1.2874816797410571E-3</v>
      </c>
      <c r="H199" s="8">
        <f t="shared" si="16"/>
        <v>1.7519744746113252E-3</v>
      </c>
      <c r="I199" s="8">
        <f t="shared" si="17"/>
        <v>1.6584638875326038E-3</v>
      </c>
      <c r="J199" s="8">
        <f t="shared" si="18"/>
        <v>9.4636441662852551E-4</v>
      </c>
      <c r="K199" s="8">
        <f t="shared" si="19"/>
        <v>5.8965109490735038E-4</v>
      </c>
    </row>
    <row r="200" spans="1:11" x14ac:dyDescent="0.15">
      <c r="A200" s="8">
        <v>96</v>
      </c>
      <c r="B200" s="8">
        <f>($B$2-B99)/$B$2</f>
        <v>3.7955972222222449E-3</v>
      </c>
      <c r="C200" s="8">
        <f t="shared" si="11"/>
        <v>1.4574518952546486E-3</v>
      </c>
      <c r="D200" s="8">
        <f t="shared" si="12"/>
        <v>3.2093235596712276E-4</v>
      </c>
      <c r="E200" s="8">
        <f t="shared" si="13"/>
        <v>4.8116483561197283E-3</v>
      </c>
      <c r="F200" s="8">
        <f t="shared" si="14"/>
        <v>1.0258619305555099E-3</v>
      </c>
      <c r="G200" s="8">
        <v>0</v>
      </c>
      <c r="H200" s="8">
        <f t="shared" si="16"/>
        <v>9.124153472896935E-4</v>
      </c>
      <c r="I200" s="8">
        <f t="shared" si="17"/>
        <v>1.0381561991373979E-3</v>
      </c>
      <c r="J200" s="8">
        <f t="shared" si="18"/>
        <v>7.6873873393287231E-4</v>
      </c>
      <c r="K200" s="8">
        <f t="shared" si="19"/>
        <v>3.4816286111109313E-4</v>
      </c>
    </row>
    <row r="201" spans="1:11" x14ac:dyDescent="0.15">
      <c r="A201" s="8">
        <v>97</v>
      </c>
      <c r="B201" s="8">
        <f>($B$2-B100)/$B$2</f>
        <v>2.6754780092592195E-3</v>
      </c>
      <c r="C201" s="8">
        <f t="shared" si="11"/>
        <v>1.2662479745370828E-3</v>
      </c>
      <c r="D201" s="8">
        <f t="shared" si="12"/>
        <v>2.4816555426954079E-3</v>
      </c>
      <c r="E201" s="8">
        <f t="shared" si="13"/>
        <v>2.5205900969328932E-3</v>
      </c>
      <c r="F201" s="8">
        <f t="shared" si="14"/>
        <v>1.75415782870375E-3</v>
      </c>
      <c r="G201" s="8">
        <f t="shared" si="15"/>
        <v>9.5017786565507894E-4</v>
      </c>
      <c r="H201" s="8">
        <f t="shared" si="16"/>
        <v>1.493947992589922E-3</v>
      </c>
      <c r="I201" s="8">
        <f t="shared" si="17"/>
        <v>2.1299937065972197E-3</v>
      </c>
      <c r="J201" s="8">
        <f t="shared" si="18"/>
        <v>8.6857457815763895E-4</v>
      </c>
      <c r="K201" s="8">
        <f t="shared" si="19"/>
        <v>1.0596257528935288E-3</v>
      </c>
    </row>
    <row r="202" spans="1:11" x14ac:dyDescent="0.15">
      <c r="A202" s="8">
        <v>98</v>
      </c>
      <c r="B202" s="8"/>
      <c r="C202" s="8">
        <f t="shared" si="11"/>
        <v>2.3203954716435162E-3</v>
      </c>
      <c r="D202" s="8">
        <f t="shared" si="12"/>
        <v>4.471610789609063E-3</v>
      </c>
      <c r="E202" s="8">
        <f t="shared" si="13"/>
        <v>2.9850595974391719E-3</v>
      </c>
      <c r="F202" s="8">
        <f t="shared" si="14"/>
        <v>1.8242248842592138E-3</v>
      </c>
      <c r="G202" s="8">
        <f t="shared" si="15"/>
        <v>1.597472315993631E-3</v>
      </c>
      <c r="H202" s="8">
        <f t="shared" si="16"/>
        <v>9.8179384313239887E-4</v>
      </c>
      <c r="I202" s="8">
        <f t="shared" si="17"/>
        <v>1.0264578337492376E-3</v>
      </c>
      <c r="J202" s="8">
        <f t="shared" si="18"/>
        <v>5.9549803844046617E-4</v>
      </c>
      <c r="K202" s="8">
        <f t="shared" si="19"/>
        <v>4.1097958101845168E-4</v>
      </c>
    </row>
    <row r="203" spans="1:11" x14ac:dyDescent="0.15">
      <c r="A203" s="8">
        <v>99</v>
      </c>
      <c r="B203" s="8"/>
      <c r="C203" s="8">
        <f t="shared" si="11"/>
        <v>1.562045073784717E-2</v>
      </c>
      <c r="D203" s="8">
        <f t="shared" si="12"/>
        <v>4.5231111325445099E-3</v>
      </c>
      <c r="E203" s="8">
        <f t="shared" si="13"/>
        <v>2.0640803946035753E-3</v>
      </c>
      <c r="F203" s="8">
        <f t="shared" si="14"/>
        <v>3.6262593842592548E-3</v>
      </c>
      <c r="G203" s="8">
        <v>0</v>
      </c>
      <c r="H203" s="8">
        <f t="shared" si="16"/>
        <v>1.6018918819511662E-3</v>
      </c>
      <c r="I203" s="8">
        <f t="shared" si="17"/>
        <v>1.1324357311107167E-3</v>
      </c>
      <c r="J203" s="8">
        <f t="shared" si="18"/>
        <v>7.2216678335993562E-4</v>
      </c>
      <c r="K203" s="8">
        <f t="shared" si="19"/>
        <v>6.6625846238430649E-4</v>
      </c>
    </row>
    <row r="204" spans="1:11" x14ac:dyDescent="0.15">
      <c r="A204" s="7" t="s">
        <v>37</v>
      </c>
      <c r="B204" s="23">
        <f>AVERAGE(B105:B203)</f>
        <v>2.7700237461419738E-2</v>
      </c>
      <c r="C204" s="23">
        <f t="shared" ref="C204:K204" si="20">AVERAGE(C105:C203)</f>
        <v>6.7835141374986748E-3</v>
      </c>
      <c r="D204" s="23">
        <f>AVERAGE(D105:D203)</f>
        <v>3.9201691010576842E-3</v>
      </c>
      <c r="E204" s="23">
        <f>AVERAGE(E105:E203)</f>
        <v>2.9081642093903553E-3</v>
      </c>
      <c r="F204" s="23">
        <f t="shared" si="20"/>
        <v>2.8132475448790686E-3</v>
      </c>
      <c r="G204" s="23">
        <f t="shared" si="20"/>
        <v>2.244626980682324E-3</v>
      </c>
      <c r="H204" s="23">
        <f t="shared" si="20"/>
        <v>2.1666828726461026E-3</v>
      </c>
      <c r="I204" s="23">
        <f t="shared" si="20"/>
        <v>1.6750371507606653E-3</v>
      </c>
      <c r="J204" s="23">
        <f t="shared" si="20"/>
        <v>1.3827895960503104E-3</v>
      </c>
      <c r="K204" s="23">
        <f t="shared" si="20"/>
        <v>1.0647408776695017E-3</v>
      </c>
    </row>
    <row r="213" spans="2:11" ht="15.75" x14ac:dyDescent="0.15">
      <c r="C213" s="24"/>
    </row>
    <row r="214" spans="2:11" ht="15.75" x14ac:dyDescent="0.15">
      <c r="C214" s="24"/>
    </row>
    <row r="215" spans="2:11" ht="15.75" x14ac:dyDescent="0.15">
      <c r="B215" s="24"/>
      <c r="C215" s="24"/>
      <c r="D215" s="24"/>
      <c r="E215" s="24"/>
      <c r="F215" s="24"/>
      <c r="G215" s="24"/>
      <c r="H215" s="24"/>
      <c r="I215" s="24"/>
      <c r="J215" s="24"/>
      <c r="K215" s="24"/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F88E0-2113-4A03-80F8-BD319B910195}">
  <dimension ref="A1:K204"/>
  <sheetViews>
    <sheetView tabSelected="1" workbookViewId="0">
      <selection activeCell="K10" sqref="K10"/>
    </sheetView>
  </sheetViews>
  <sheetFormatPr defaultRowHeight="15" x14ac:dyDescent="0.15"/>
  <cols>
    <col min="1" max="1" width="12.25" style="2" customWidth="1"/>
    <col min="2" max="2" width="11" style="2" bestFit="1" customWidth="1"/>
    <col min="3" max="3" width="10.875" style="2" bestFit="1" customWidth="1"/>
    <col min="4" max="5" width="11" style="2" bestFit="1" customWidth="1"/>
    <col min="6" max="6" width="12.375" style="2" bestFit="1" customWidth="1"/>
    <col min="7" max="7" width="11.25" style="2" bestFit="1" customWidth="1"/>
    <col min="8" max="8" width="11" style="2" bestFit="1" customWidth="1"/>
    <col min="9" max="9" width="12.375" style="2" bestFit="1" customWidth="1"/>
    <col min="10" max="10" width="11" style="2" bestFit="1" customWidth="1"/>
    <col min="11" max="11" width="10.875" style="2" bestFit="1" customWidth="1"/>
    <col min="12" max="16384" width="9" style="2"/>
  </cols>
  <sheetData>
    <row r="1" spans="1:11" x14ac:dyDescent="0.15">
      <c r="A1" s="3" t="s">
        <v>0</v>
      </c>
      <c r="B1" s="15">
        <f>6*2</f>
        <v>12</v>
      </c>
      <c r="C1" s="15">
        <f>6*4</f>
        <v>24</v>
      </c>
      <c r="D1" s="15">
        <f>6*6</f>
        <v>36</v>
      </c>
      <c r="E1" s="15">
        <f>6*8</f>
        <v>48</v>
      </c>
      <c r="F1" s="15">
        <f>6*10</f>
        <v>60</v>
      </c>
      <c r="G1" s="15">
        <f>6*12</f>
        <v>72</v>
      </c>
      <c r="H1" s="15">
        <f>6*14</f>
        <v>84</v>
      </c>
      <c r="I1" s="15">
        <f>6*16</f>
        <v>96</v>
      </c>
      <c r="J1" s="15">
        <f>6*18</f>
        <v>108</v>
      </c>
      <c r="K1" s="15">
        <f>6*20</f>
        <v>120</v>
      </c>
    </row>
    <row r="2" spans="1:11" x14ac:dyDescent="0.15">
      <c r="A2" s="3" t="s">
        <v>44</v>
      </c>
      <c r="B2" s="15">
        <f>B1*B1*B1</f>
        <v>1728</v>
      </c>
      <c r="C2" s="15">
        <f t="shared" ref="C2:K2" si="0">C1*C1*C1</f>
        <v>13824</v>
      </c>
      <c r="D2" s="15">
        <f t="shared" si="0"/>
        <v>46656</v>
      </c>
      <c r="E2" s="15">
        <f t="shared" si="0"/>
        <v>110592</v>
      </c>
      <c r="F2" s="15">
        <f t="shared" si="0"/>
        <v>216000</v>
      </c>
      <c r="G2" s="15">
        <f t="shared" si="0"/>
        <v>373248</v>
      </c>
      <c r="H2" s="15">
        <f t="shared" si="0"/>
        <v>592704</v>
      </c>
      <c r="I2" s="15">
        <f t="shared" si="0"/>
        <v>884736</v>
      </c>
      <c r="J2" s="15">
        <f t="shared" si="0"/>
        <v>1259712</v>
      </c>
      <c r="K2" s="15">
        <f t="shared" si="0"/>
        <v>1728000</v>
      </c>
    </row>
    <row r="3" spans="1:11" x14ac:dyDescent="0.15">
      <c r="A3" s="7" t="s">
        <v>16</v>
      </c>
      <c r="B3" s="15">
        <v>2</v>
      </c>
      <c r="C3" s="15">
        <v>4</v>
      </c>
      <c r="D3" s="15">
        <v>6</v>
      </c>
      <c r="E3" s="15">
        <v>8</v>
      </c>
      <c r="F3" s="15">
        <v>10</v>
      </c>
      <c r="G3" s="15">
        <v>12</v>
      </c>
      <c r="H3" s="15">
        <v>14</v>
      </c>
      <c r="I3" s="15">
        <v>16</v>
      </c>
      <c r="J3" s="15">
        <v>18</v>
      </c>
      <c r="K3" s="15">
        <v>20</v>
      </c>
    </row>
    <row r="4" spans="1:11" x14ac:dyDescent="0.15">
      <c r="A4" s="8">
        <v>1</v>
      </c>
      <c r="B4" s="8">
        <v>1646.40779</v>
      </c>
      <c r="C4" s="28">
        <v>13783.131755</v>
      </c>
      <c r="D4" s="8">
        <v>46426.706230000003</v>
      </c>
      <c r="E4" s="8">
        <v>110457.017101</v>
      </c>
      <c r="F4" s="8">
        <v>214420.407664</v>
      </c>
      <c r="G4" s="8">
        <v>371262.17212</v>
      </c>
      <c r="H4" s="8">
        <v>590856.23090900003</v>
      </c>
      <c r="I4" s="8">
        <v>881034.66278000001</v>
      </c>
      <c r="J4" s="8">
        <v>1253330.032967</v>
      </c>
      <c r="K4" s="26">
        <v>1721344.9448460001</v>
      </c>
    </row>
    <row r="5" spans="1:11" x14ac:dyDescent="0.15">
      <c r="A5" s="8">
        <v>2</v>
      </c>
      <c r="B5" s="8">
        <v>1002.045469</v>
      </c>
      <c r="C5" s="28">
        <v>13819.898267</v>
      </c>
      <c r="D5" s="8">
        <v>46633.139559000003</v>
      </c>
      <c r="E5" s="8">
        <v>110222.15927400001</v>
      </c>
      <c r="F5" s="8">
        <v>215495.44730999999</v>
      </c>
      <c r="G5" s="8">
        <v>371968.264196</v>
      </c>
      <c r="H5" s="8">
        <v>590312.34039899998</v>
      </c>
      <c r="I5" s="8">
        <v>880834.60933600005</v>
      </c>
      <c r="J5" s="8">
        <v>1255572.803445</v>
      </c>
      <c r="K5" s="26">
        <v>1722978.2021979999</v>
      </c>
    </row>
    <row r="6" spans="1:11" x14ac:dyDescent="0.15">
      <c r="A6" s="8">
        <v>3</v>
      </c>
      <c r="B6" s="8">
        <v>1699.6253300000001</v>
      </c>
      <c r="C6" s="28">
        <v>13633.563123</v>
      </c>
      <c r="D6" s="8">
        <v>46321.164541999999</v>
      </c>
      <c r="E6" s="8">
        <v>110419.15827</v>
      </c>
      <c r="F6" s="8">
        <v>215753.731149</v>
      </c>
      <c r="G6" s="8">
        <v>371712.92044700001</v>
      </c>
      <c r="H6" s="8">
        <v>591452.40381100005</v>
      </c>
      <c r="I6" s="8">
        <v>881273.33776000002</v>
      </c>
      <c r="J6" s="8">
        <v>1254071.552894</v>
      </c>
      <c r="K6" s="26">
        <v>1722739.3014</v>
      </c>
    </row>
    <row r="7" spans="1:11" x14ac:dyDescent="0.15">
      <c r="A7" s="8">
        <v>4</v>
      </c>
      <c r="B7" s="8">
        <v>1491.8734979999999</v>
      </c>
      <c r="C7" s="28"/>
      <c r="D7" s="8">
        <v>46433.934219000002</v>
      </c>
      <c r="E7" s="8">
        <v>110540.46527299999</v>
      </c>
      <c r="F7" s="8">
        <v>215675.537442</v>
      </c>
      <c r="G7" s="8">
        <v>372365.936973</v>
      </c>
      <c r="H7" s="8">
        <v>591542.85225800006</v>
      </c>
      <c r="I7" s="8">
        <v>881034.66278000001</v>
      </c>
      <c r="J7" s="8">
        <v>1256055.8344950001</v>
      </c>
      <c r="K7" s="26">
        <v>1723795.371543</v>
      </c>
    </row>
    <row r="8" spans="1:11" x14ac:dyDescent="0.15">
      <c r="A8" s="8">
        <v>5</v>
      </c>
      <c r="B8" s="8">
        <v>0</v>
      </c>
      <c r="C8" s="28">
        <v>13604.004132</v>
      </c>
      <c r="D8" s="8">
        <v>46472.869261</v>
      </c>
      <c r="E8" s="8">
        <v>110350.804928</v>
      </c>
      <c r="F8" s="8">
        <v>215459.26132399999</v>
      </c>
      <c r="G8" s="8">
        <v>372476.84934199997</v>
      </c>
      <c r="H8" s="8">
        <v>591183.34007699997</v>
      </c>
      <c r="I8" s="8">
        <v>881848.329807</v>
      </c>
      <c r="J8" s="8">
        <v>1256230.04904</v>
      </c>
      <c r="K8" s="26">
        <v>1724277.4902999999</v>
      </c>
    </row>
    <row r="9" spans="1:11" x14ac:dyDescent="0.15">
      <c r="A9" s="8">
        <v>6</v>
      </c>
      <c r="B9" s="8">
        <v>0</v>
      </c>
      <c r="C9" s="28"/>
      <c r="D9" s="8">
        <v>46643.510620000001</v>
      </c>
      <c r="E9" s="8">
        <v>110460.568778</v>
      </c>
      <c r="F9" s="8">
        <v>215742.73214000001</v>
      </c>
      <c r="G9" s="8">
        <v>372763.96631699998</v>
      </c>
      <c r="H9" s="8">
        <v>591815.03451200004</v>
      </c>
      <c r="I9" s="8">
        <v>881969.425376</v>
      </c>
      <c r="J9" s="8">
        <v>1257980.6407570001</v>
      </c>
      <c r="K9" s="26">
        <v>1723233.920773</v>
      </c>
    </row>
    <row r="10" spans="1:11" x14ac:dyDescent="0.15">
      <c r="A10" s="8">
        <v>7</v>
      </c>
      <c r="B10" s="8">
        <v>0</v>
      </c>
      <c r="C10" s="28"/>
      <c r="D10" s="8">
        <v>46231.835798</v>
      </c>
      <c r="E10" s="8">
        <v>110457.017101</v>
      </c>
      <c r="F10" s="8">
        <v>215685.790393</v>
      </c>
      <c r="G10" s="8">
        <v>373092.35790800001</v>
      </c>
      <c r="H10" s="8">
        <v>591538.43675500003</v>
      </c>
      <c r="I10" s="8">
        <v>881332.33834300004</v>
      </c>
      <c r="J10" s="8">
        <v>1258050.821</v>
      </c>
      <c r="K10" s="26">
        <v>1725723.859768</v>
      </c>
    </row>
    <row r="11" spans="1:11" x14ac:dyDescent="0.15">
      <c r="A11" s="8">
        <v>8</v>
      </c>
      <c r="B11" s="8">
        <v>1330.841825</v>
      </c>
      <c r="C11" s="28"/>
      <c r="D11" s="8">
        <v>46380.586043000003</v>
      </c>
      <c r="E11" s="8">
        <v>110035.408629</v>
      </c>
      <c r="F11" s="8">
        <v>215829.82930799999</v>
      </c>
      <c r="G11" s="8">
        <v>372896.44879400003</v>
      </c>
      <c r="H11" s="8">
        <v>591379.25720300002</v>
      </c>
      <c r="I11" s="8">
        <v>883152.43331400002</v>
      </c>
      <c r="J11" s="8">
        <v>1257528.121142</v>
      </c>
      <c r="K11" s="26">
        <v>1725723.859768</v>
      </c>
    </row>
    <row r="12" spans="1:11" x14ac:dyDescent="0.15">
      <c r="A12" s="8">
        <v>9</v>
      </c>
      <c r="B12" s="8">
        <v>933.49776699999995</v>
      </c>
      <c r="C12" s="28">
        <v>13805.428403</v>
      </c>
      <c r="D12" s="8">
        <v>46436.652392000004</v>
      </c>
      <c r="E12" s="8">
        <v>110561.346855</v>
      </c>
      <c r="F12" s="8">
        <v>215695.317236</v>
      </c>
      <c r="G12" s="8">
        <v>372562.85625399998</v>
      </c>
      <c r="H12" s="8">
        <v>591959.77760000003</v>
      </c>
      <c r="I12" s="8">
        <v>883857.21648399998</v>
      </c>
      <c r="J12" s="8">
        <v>1257567.9609290001</v>
      </c>
      <c r="K12" s="26">
        <v>1725788.2093199999</v>
      </c>
    </row>
    <row r="13" spans="1:11" x14ac:dyDescent="0.15">
      <c r="A13" s="8">
        <v>10</v>
      </c>
      <c r="B13" s="8">
        <v>1539.7490519999999</v>
      </c>
      <c r="C13" s="28">
        <v>13810.108281999999</v>
      </c>
      <c r="D13" s="8">
        <v>46495.401750999998</v>
      </c>
      <c r="E13" s="8">
        <v>110088.920839</v>
      </c>
      <c r="F13" s="8">
        <v>215829.42425400001</v>
      </c>
      <c r="G13" s="8">
        <v>372671.073646</v>
      </c>
      <c r="H13" s="8">
        <v>591974.88870200003</v>
      </c>
      <c r="I13" s="8">
        <v>882422.00411700003</v>
      </c>
      <c r="J13" s="8">
        <v>1257958.893161</v>
      </c>
      <c r="K13" s="26">
        <v>1724967.111205</v>
      </c>
    </row>
    <row r="14" spans="1:11" x14ac:dyDescent="0.15">
      <c r="A14" s="8">
        <v>11</v>
      </c>
      <c r="B14" s="8">
        <v>1103.6812359999999</v>
      </c>
      <c r="C14" s="28">
        <v>13794.143203</v>
      </c>
      <c r="D14" s="8">
        <v>46131.688242999997</v>
      </c>
      <c r="E14" s="8">
        <v>110574.209472</v>
      </c>
      <c r="F14" s="8">
        <v>215951.37929499999</v>
      </c>
      <c r="G14" s="8">
        <v>372306.53661200003</v>
      </c>
      <c r="H14" s="8">
        <v>592307.21505100001</v>
      </c>
      <c r="I14" s="8">
        <v>884111.59155500005</v>
      </c>
      <c r="J14" s="8">
        <v>1258640.2352410001</v>
      </c>
      <c r="K14" s="26">
        <v>1726728.5952570001</v>
      </c>
    </row>
    <row r="15" spans="1:11" x14ac:dyDescent="0.15">
      <c r="A15" s="8">
        <v>12</v>
      </c>
      <c r="B15" s="8">
        <v>641.17410800000005</v>
      </c>
      <c r="C15" s="28">
        <v>13809.264934999999</v>
      </c>
      <c r="D15" s="8">
        <v>46454.610854999999</v>
      </c>
      <c r="E15" s="8">
        <v>110557.224604</v>
      </c>
      <c r="F15" s="8">
        <v>215644.74015900001</v>
      </c>
      <c r="G15" s="8">
        <v>372869.862349</v>
      </c>
      <c r="H15" s="8">
        <v>591774.40872800001</v>
      </c>
      <c r="I15" s="8">
        <v>883830.73068499996</v>
      </c>
      <c r="J15" s="8">
        <v>1258248.7592879999</v>
      </c>
      <c r="K15" s="26">
        <v>1725288.630808</v>
      </c>
    </row>
    <row r="16" spans="1:11" x14ac:dyDescent="0.15">
      <c r="A16" s="8">
        <v>13</v>
      </c>
      <c r="B16" s="8">
        <v>689.30771200000004</v>
      </c>
      <c r="C16" s="28">
        <v>13808.601057</v>
      </c>
      <c r="D16" s="8">
        <v>46653.269437000003</v>
      </c>
      <c r="E16" s="8">
        <v>110588.078954</v>
      </c>
      <c r="F16" s="8">
        <v>215052.25167100001</v>
      </c>
      <c r="G16" s="8">
        <v>373044.12893300003</v>
      </c>
      <c r="H16" s="8">
        <v>592463.91662899998</v>
      </c>
      <c r="I16" s="8">
        <v>883634.406388</v>
      </c>
      <c r="J16" s="8">
        <v>1256858.714194</v>
      </c>
      <c r="K16" s="26">
        <v>1722998.696239</v>
      </c>
    </row>
    <row r="17" spans="1:11" x14ac:dyDescent="0.15">
      <c r="A17" s="8">
        <v>14</v>
      </c>
      <c r="B17" s="8">
        <v>1704.079256</v>
      </c>
      <c r="C17" s="28"/>
      <c r="D17" s="8">
        <v>46620.243588999998</v>
      </c>
      <c r="E17" s="8">
        <v>110215.54304400001</v>
      </c>
      <c r="F17" s="8">
        <v>215945.8088</v>
      </c>
      <c r="G17" s="8">
        <v>372702.78230100003</v>
      </c>
      <c r="H17" s="8">
        <v>591702.697377</v>
      </c>
      <c r="I17" s="8">
        <v>883918.03812399996</v>
      </c>
      <c r="J17" s="8">
        <v>1256418.8238939999</v>
      </c>
      <c r="K17" s="26">
        <v>1721298.4266220001</v>
      </c>
    </row>
    <row r="18" spans="1:11" x14ac:dyDescent="0.15">
      <c r="A18" s="8">
        <v>15</v>
      </c>
      <c r="B18" s="8">
        <v>0</v>
      </c>
      <c r="C18" s="28"/>
      <c r="D18" s="8">
        <v>46592.362066000002</v>
      </c>
      <c r="E18" s="8">
        <v>0</v>
      </c>
      <c r="F18" s="8">
        <v>215875.554153</v>
      </c>
      <c r="G18" s="8">
        <v>372624.00407600001</v>
      </c>
      <c r="H18" s="8">
        <v>592146.85586100002</v>
      </c>
      <c r="I18" s="8">
        <v>882909.39361399994</v>
      </c>
      <c r="J18" s="8">
        <v>1255770.8685320001</v>
      </c>
      <c r="K18" s="26">
        <v>1717614.4170590001</v>
      </c>
    </row>
    <row r="19" spans="1:11" x14ac:dyDescent="0.15">
      <c r="A19" s="8">
        <v>16</v>
      </c>
      <c r="B19" s="8">
        <v>1630.195017</v>
      </c>
      <c r="C19" s="28"/>
      <c r="D19" s="8">
        <v>46649.904618</v>
      </c>
      <c r="E19" s="8">
        <v>110235.666249</v>
      </c>
      <c r="F19" s="8">
        <v>215623.036781</v>
      </c>
      <c r="G19" s="8">
        <v>372989.37597499997</v>
      </c>
      <c r="H19" s="8">
        <v>591840.82999400003</v>
      </c>
      <c r="I19" s="8">
        <v>882482.22664200002</v>
      </c>
      <c r="J19" s="8">
        <v>1253765.6774820001</v>
      </c>
      <c r="K19" s="26">
        <v>1717104.8131619999</v>
      </c>
    </row>
    <row r="20" spans="1:11" x14ac:dyDescent="0.15">
      <c r="A20" s="8">
        <v>17</v>
      </c>
      <c r="B20" s="8">
        <v>1650.659271</v>
      </c>
      <c r="C20" s="28">
        <v>13822.618132</v>
      </c>
      <c r="D20" s="8">
        <v>0</v>
      </c>
      <c r="E20" s="8">
        <v>110568.682309</v>
      </c>
      <c r="F20" s="8">
        <v>215483.34073</v>
      </c>
      <c r="G20" s="8">
        <v>372306.53661200003</v>
      </c>
      <c r="H20" s="8">
        <v>590066.09619800001</v>
      </c>
      <c r="I20" s="8">
        <v>881034.66278000001</v>
      </c>
      <c r="J20" s="8">
        <v>1251171.4570190001</v>
      </c>
      <c r="K20" s="26">
        <v>1714896.127718</v>
      </c>
    </row>
    <row r="21" spans="1:11" x14ac:dyDescent="0.15">
      <c r="A21" s="8">
        <v>18</v>
      </c>
      <c r="B21" s="8">
        <v>1714.6178070000001</v>
      </c>
      <c r="C21" s="28"/>
      <c r="D21" s="8">
        <v>46610.387219999997</v>
      </c>
      <c r="E21" s="8">
        <v>110457.017101</v>
      </c>
      <c r="F21" s="8">
        <v>215754.13963600001</v>
      </c>
      <c r="G21" s="8">
        <v>372317.97896799998</v>
      </c>
      <c r="H21" s="8">
        <v>588737.80035999999</v>
      </c>
      <c r="I21" s="8">
        <v>877239.83342699998</v>
      </c>
      <c r="J21" s="8">
        <v>1247886.752299</v>
      </c>
      <c r="K21" s="26">
        <v>1711834.0419139999</v>
      </c>
    </row>
    <row r="22" spans="1:11" x14ac:dyDescent="0.15">
      <c r="A22" s="8">
        <v>19</v>
      </c>
      <c r="B22" s="8">
        <v>1514.240526</v>
      </c>
      <c r="C22" s="28">
        <v>13666.620864</v>
      </c>
      <c r="D22" s="8">
        <v>0</v>
      </c>
      <c r="E22" s="8">
        <v>110350.931786</v>
      </c>
      <c r="F22" s="8">
        <v>215507.545492</v>
      </c>
      <c r="G22" s="8">
        <v>371850.70551100001</v>
      </c>
      <c r="H22" s="8">
        <v>588868.51234999998</v>
      </c>
      <c r="I22" s="27">
        <v>877565.679749</v>
      </c>
      <c r="J22" s="8">
        <v>1249532.755743</v>
      </c>
      <c r="K22" s="26">
        <v>1719677.298012</v>
      </c>
    </row>
    <row r="23" spans="1:11" x14ac:dyDescent="0.15">
      <c r="A23" s="8">
        <v>20</v>
      </c>
      <c r="B23" s="8">
        <v>0</v>
      </c>
      <c r="C23" s="28"/>
      <c r="D23" s="8">
        <v>46633.653660999997</v>
      </c>
      <c r="E23" s="8">
        <v>110447.10053</v>
      </c>
      <c r="F23" s="8">
        <v>214607.898881</v>
      </c>
      <c r="G23" s="8">
        <v>369240.71340100002</v>
      </c>
      <c r="H23" s="8">
        <v>586329.77360900003</v>
      </c>
      <c r="I23" s="8">
        <v>874467.50432099996</v>
      </c>
      <c r="J23" s="8">
        <v>1245713.018711</v>
      </c>
      <c r="K23" s="26"/>
    </row>
    <row r="24" spans="1:11" ht="30" x14ac:dyDescent="0.15">
      <c r="A24" s="8">
        <v>21</v>
      </c>
      <c r="B24" s="8">
        <v>0</v>
      </c>
      <c r="C24" s="28">
        <v>13823.56372</v>
      </c>
      <c r="D24" s="8">
        <v>46603.013057999997</v>
      </c>
      <c r="E24" s="8">
        <v>110457.017101</v>
      </c>
      <c r="F24" s="8">
        <v>213761.27966199999</v>
      </c>
      <c r="G24" s="8"/>
      <c r="H24" s="8">
        <v>585970.91474599997</v>
      </c>
      <c r="I24" s="26">
        <v>874245.29657899996</v>
      </c>
      <c r="J24" s="8">
        <v>1241055.6428149999</v>
      </c>
      <c r="K24" s="8" t="s">
        <v>46</v>
      </c>
    </row>
    <row r="25" spans="1:11" ht="30" x14ac:dyDescent="0.15">
      <c r="A25" s="8">
        <v>22</v>
      </c>
      <c r="B25" s="8">
        <v>0</v>
      </c>
      <c r="C25" s="28"/>
      <c r="D25" s="8">
        <v>46619.271226999997</v>
      </c>
      <c r="E25" s="8">
        <v>109962.53735899999</v>
      </c>
      <c r="F25" s="8">
        <v>212371.95524400001</v>
      </c>
      <c r="G25" s="8"/>
      <c r="H25" s="8">
        <v>585786.94214199996</v>
      </c>
      <c r="I25" s="26">
        <v>881034.66278000001</v>
      </c>
      <c r="J25" s="8"/>
      <c r="K25" s="8" t="s">
        <v>46</v>
      </c>
    </row>
    <row r="26" spans="1:11" ht="30" x14ac:dyDescent="0.15">
      <c r="A26" s="8">
        <v>23</v>
      </c>
      <c r="B26" s="8">
        <v>1646.40779</v>
      </c>
      <c r="C26" s="28">
        <v>13794.615949999999</v>
      </c>
      <c r="D26" s="8">
        <v>46417.300928999997</v>
      </c>
      <c r="E26" s="8">
        <v>110250.688197</v>
      </c>
      <c r="F26" s="8">
        <v>214039.05446499999</v>
      </c>
      <c r="G26" s="8"/>
      <c r="H26" s="8">
        <v>583709.75694899994</v>
      </c>
      <c r="I26" s="26"/>
      <c r="J26" s="8"/>
      <c r="K26" s="8" t="s">
        <v>46</v>
      </c>
    </row>
    <row r="27" spans="1:11" ht="30" x14ac:dyDescent="0.15">
      <c r="A27" s="8">
        <v>24</v>
      </c>
      <c r="B27" s="8">
        <v>0</v>
      </c>
      <c r="C27" s="28"/>
      <c r="D27" s="8">
        <v>46263.310034000002</v>
      </c>
      <c r="E27" s="8">
        <v>110041.370247</v>
      </c>
      <c r="F27" s="8">
        <v>212048.56461500001</v>
      </c>
      <c r="G27" s="8"/>
      <c r="H27" s="8">
        <v>585988.35407300002</v>
      </c>
      <c r="I27" s="26"/>
      <c r="J27" s="8"/>
      <c r="K27" s="8" t="s">
        <v>46</v>
      </c>
    </row>
    <row r="28" spans="1:11" ht="30" x14ac:dyDescent="0.15">
      <c r="A28" s="8">
        <v>25</v>
      </c>
      <c r="B28" s="8">
        <v>0</v>
      </c>
      <c r="C28" s="28">
        <v>13805.922339999999</v>
      </c>
      <c r="D28" s="8">
        <v>46459.471440000001</v>
      </c>
      <c r="E28" s="8">
        <v>109300.489371</v>
      </c>
      <c r="F28" s="8">
        <v>212241.97497499999</v>
      </c>
      <c r="G28" s="8"/>
      <c r="H28" s="8">
        <v>584331.322468</v>
      </c>
      <c r="I28" s="26"/>
      <c r="J28" s="8"/>
      <c r="K28" s="8" t="s">
        <v>46</v>
      </c>
    </row>
    <row r="29" spans="1:11" ht="30" x14ac:dyDescent="0.15">
      <c r="A29" s="8">
        <v>26</v>
      </c>
      <c r="B29" s="8">
        <v>0</v>
      </c>
      <c r="C29" s="28">
        <v>13824</v>
      </c>
      <c r="D29" s="8">
        <v>46347.021941999999</v>
      </c>
      <c r="E29" s="8">
        <v>109016.89950499999</v>
      </c>
      <c r="F29" s="8">
        <v>214107.403212</v>
      </c>
      <c r="G29" s="8"/>
      <c r="H29" s="8">
        <v>580612.30912700004</v>
      </c>
      <c r="I29" s="26"/>
      <c r="J29" s="8" t="s">
        <v>46</v>
      </c>
      <c r="K29" s="8" t="s">
        <v>46</v>
      </c>
    </row>
    <row r="30" spans="1:11" ht="30" x14ac:dyDescent="0.15">
      <c r="A30" s="8">
        <v>27</v>
      </c>
      <c r="B30" s="8">
        <v>0</v>
      </c>
      <c r="C30" s="28">
        <v>13773.585369</v>
      </c>
      <c r="D30" s="8">
        <v>45603.12573</v>
      </c>
      <c r="E30" s="8">
        <v>109288.01137399999</v>
      </c>
      <c r="F30" s="8">
        <v>213229.43866300001</v>
      </c>
      <c r="G30" s="8"/>
      <c r="H30" s="8">
        <v>584796.64873799996</v>
      </c>
      <c r="I30" s="26"/>
      <c r="J30" s="8"/>
      <c r="K30" s="8" t="s">
        <v>46</v>
      </c>
    </row>
    <row r="31" spans="1:11" ht="30" x14ac:dyDescent="0.15">
      <c r="A31" s="8">
        <v>28</v>
      </c>
      <c r="B31" s="8">
        <v>0</v>
      </c>
      <c r="C31" s="28">
        <v>13592.553447</v>
      </c>
      <c r="D31" s="8">
        <v>46330.726620000001</v>
      </c>
      <c r="E31" s="8">
        <v>109955.97369</v>
      </c>
      <c r="F31" s="8">
        <v>213141.290866</v>
      </c>
      <c r="G31" s="8"/>
      <c r="H31" s="8">
        <v>584146.65571700002</v>
      </c>
      <c r="I31" s="26"/>
      <c r="J31" s="8"/>
      <c r="K31" s="8" t="s">
        <v>46</v>
      </c>
    </row>
    <row r="32" spans="1:11" ht="30" x14ac:dyDescent="0.15">
      <c r="A32" s="8">
        <v>29</v>
      </c>
      <c r="B32" s="8">
        <v>0</v>
      </c>
      <c r="C32" s="28">
        <v>13654.650385000001</v>
      </c>
      <c r="D32" s="8">
        <v>45931.047445999997</v>
      </c>
      <c r="E32" s="8">
        <v>109147.45261399999</v>
      </c>
      <c r="F32" s="8">
        <v>214420.407664</v>
      </c>
      <c r="G32" s="8"/>
      <c r="H32" s="8">
        <v>590856.23090900003</v>
      </c>
      <c r="I32" s="26"/>
      <c r="J32" s="8" t="s">
        <v>46</v>
      </c>
      <c r="K32" s="8" t="s">
        <v>46</v>
      </c>
    </row>
    <row r="33" spans="1:11" ht="30" x14ac:dyDescent="0.15">
      <c r="A33" s="8">
        <v>30</v>
      </c>
      <c r="B33" s="8">
        <v>1719.371474</v>
      </c>
      <c r="C33" s="28">
        <v>13799.954565</v>
      </c>
      <c r="D33" s="8">
        <v>46078.488796999998</v>
      </c>
      <c r="E33" s="8">
        <v>109183.739309</v>
      </c>
      <c r="F33" s="8">
        <v>213695.60049099999</v>
      </c>
      <c r="G33" s="8"/>
      <c r="H33" s="8">
        <v>582933.41851800005</v>
      </c>
      <c r="I33" s="26"/>
      <c r="J33" s="8" t="s">
        <v>45</v>
      </c>
      <c r="K33" s="8" t="s">
        <v>46</v>
      </c>
    </row>
    <row r="34" spans="1:11" ht="30" x14ac:dyDescent="0.15">
      <c r="A34" s="8">
        <v>31</v>
      </c>
      <c r="B34" s="8">
        <v>1713.8442219999999</v>
      </c>
      <c r="C34" s="28">
        <v>13783.082519</v>
      </c>
      <c r="D34" s="8">
        <v>46214.002855999999</v>
      </c>
      <c r="E34" s="8">
        <v>110457.017101</v>
      </c>
      <c r="F34" s="8">
        <v>214420.407664</v>
      </c>
      <c r="G34" s="8"/>
      <c r="H34" s="8">
        <v>581553.90971000004</v>
      </c>
      <c r="I34" s="26"/>
      <c r="J34" s="8" t="s">
        <v>46</v>
      </c>
      <c r="K34" s="26" t="s">
        <v>43</v>
      </c>
    </row>
    <row r="35" spans="1:11" ht="30" x14ac:dyDescent="0.15">
      <c r="A35" s="8">
        <v>32</v>
      </c>
      <c r="B35" s="8">
        <v>1673.0523149999999</v>
      </c>
      <c r="C35" s="28">
        <v>13747.320953</v>
      </c>
      <c r="D35" s="8">
        <v>46342.498983999998</v>
      </c>
      <c r="E35" s="8">
        <v>108985.475221</v>
      </c>
      <c r="F35" s="8">
        <v>214420.407664</v>
      </c>
      <c r="G35" s="8"/>
      <c r="H35" s="8">
        <v>574953.57745300001</v>
      </c>
      <c r="I35" s="26"/>
      <c r="J35" s="8" t="s">
        <v>46</v>
      </c>
      <c r="K35" s="26" t="s">
        <v>43</v>
      </c>
    </row>
    <row r="36" spans="1:11" ht="30" x14ac:dyDescent="0.15">
      <c r="A36" s="8">
        <v>33</v>
      </c>
      <c r="B36" s="8">
        <v>0</v>
      </c>
      <c r="C36" s="28">
        <v>13497.179022</v>
      </c>
      <c r="D36" s="8">
        <v>46272.273679999998</v>
      </c>
      <c r="E36" s="8">
        <v>108203.718387</v>
      </c>
      <c r="F36" s="8">
        <v>212872.961205</v>
      </c>
      <c r="G36" s="8"/>
      <c r="H36" s="8">
        <v>578218.33942900004</v>
      </c>
      <c r="I36" s="26"/>
      <c r="J36" s="8" t="s">
        <v>46</v>
      </c>
      <c r="K36" s="26" t="s">
        <v>43</v>
      </c>
    </row>
    <row r="37" spans="1:11" ht="30" x14ac:dyDescent="0.15">
      <c r="A37" s="8">
        <v>34</v>
      </c>
      <c r="B37" s="8">
        <v>1703.891856</v>
      </c>
      <c r="C37" s="28">
        <v>13609.662213</v>
      </c>
      <c r="D37" s="8">
        <v>45878.457323000002</v>
      </c>
      <c r="E37" s="8">
        <v>108715.707721</v>
      </c>
      <c r="F37" s="8">
        <v>211247.12982999999</v>
      </c>
      <c r="G37" s="8"/>
      <c r="H37" s="8">
        <v>577118.69328200002</v>
      </c>
      <c r="I37" s="26"/>
      <c r="J37" s="8" t="s">
        <v>46</v>
      </c>
      <c r="K37" s="26" t="s">
        <v>43</v>
      </c>
    </row>
    <row r="38" spans="1:11" ht="30" x14ac:dyDescent="0.15">
      <c r="A38" s="8">
        <v>35</v>
      </c>
      <c r="B38" s="8">
        <v>516.844831</v>
      </c>
      <c r="C38" s="28">
        <v>12780.99577</v>
      </c>
      <c r="D38" s="8">
        <v>45199.680869999997</v>
      </c>
      <c r="E38" s="8">
        <v>108389.34013700001</v>
      </c>
      <c r="F38" s="8">
        <v>211090.74218299999</v>
      </c>
      <c r="G38" s="8"/>
      <c r="H38" s="8">
        <v>579309.65425699996</v>
      </c>
      <c r="I38" s="26"/>
      <c r="J38" s="8" t="s">
        <v>46</v>
      </c>
      <c r="K38" s="26" t="s">
        <v>43</v>
      </c>
    </row>
    <row r="39" spans="1:11" ht="30" x14ac:dyDescent="0.15">
      <c r="A39" s="8">
        <v>36</v>
      </c>
      <c r="B39" s="8">
        <v>602.79083000000003</v>
      </c>
      <c r="C39" s="28">
        <v>13741.02117</v>
      </c>
      <c r="D39" s="8">
        <v>44804.906954999999</v>
      </c>
      <c r="E39" s="8">
        <v>110457.017101</v>
      </c>
      <c r="F39" s="8">
        <v>210634.45751599999</v>
      </c>
      <c r="G39" s="8"/>
      <c r="H39" s="8">
        <v>582164.58819299995</v>
      </c>
      <c r="I39" s="26"/>
      <c r="J39" s="26"/>
      <c r="K39" s="26" t="s">
        <v>43</v>
      </c>
    </row>
    <row r="40" spans="1:11" ht="30" x14ac:dyDescent="0.15">
      <c r="A40" s="8">
        <v>37</v>
      </c>
      <c r="B40" s="8">
        <v>281.53585399999997</v>
      </c>
      <c r="C40" s="28">
        <v>11981.6016</v>
      </c>
      <c r="D40" s="8">
        <v>46426.706230000003</v>
      </c>
      <c r="E40" s="8">
        <v>108368.51296199999</v>
      </c>
      <c r="F40" s="8">
        <v>212575.692266</v>
      </c>
      <c r="G40" s="8"/>
      <c r="H40" s="8">
        <v>584734.20307499997</v>
      </c>
      <c r="I40" s="26"/>
      <c r="J40" s="26"/>
      <c r="K40" s="26" t="s">
        <v>43</v>
      </c>
    </row>
    <row r="41" spans="1:11" ht="30" x14ac:dyDescent="0.15">
      <c r="A41" s="8">
        <v>38</v>
      </c>
      <c r="B41" s="8">
        <v>1268.5456380000001</v>
      </c>
      <c r="C41" s="28">
        <v>12782.722303</v>
      </c>
      <c r="D41" s="8">
        <v>45620.491409000002</v>
      </c>
      <c r="E41" s="8">
        <v>107014.778668</v>
      </c>
      <c r="F41" s="8"/>
      <c r="G41" s="8"/>
      <c r="H41" s="8">
        <v>576838.76984299999</v>
      </c>
      <c r="I41" s="26"/>
      <c r="J41" s="26"/>
      <c r="K41" s="26" t="s">
        <v>43</v>
      </c>
    </row>
    <row r="42" spans="1:11" x14ac:dyDescent="0.15">
      <c r="A42" s="8">
        <v>39</v>
      </c>
      <c r="B42" s="8">
        <v>1444.304181</v>
      </c>
      <c r="C42" s="28">
        <v>13539.559941</v>
      </c>
      <c r="D42" s="8">
        <v>45236.289868</v>
      </c>
      <c r="E42" s="8">
        <v>110457.017101</v>
      </c>
      <c r="F42" s="8">
        <v>212399.19639</v>
      </c>
      <c r="G42" s="8"/>
      <c r="H42" s="8">
        <v>580287.45132600004</v>
      </c>
      <c r="I42" s="26"/>
      <c r="J42" s="26"/>
      <c r="K42" s="26"/>
    </row>
    <row r="43" spans="1:11" ht="30" x14ac:dyDescent="0.15">
      <c r="A43" s="8">
        <v>40</v>
      </c>
      <c r="B43" s="8">
        <v>1553.5991449999999</v>
      </c>
      <c r="C43" s="28">
        <v>12517.483788</v>
      </c>
      <c r="D43" s="8">
        <v>45068.422001999999</v>
      </c>
      <c r="E43" s="8">
        <v>109053.60857700001</v>
      </c>
      <c r="F43" s="8">
        <v>214261.882965</v>
      </c>
      <c r="G43" s="8"/>
      <c r="H43" s="8">
        <v>583767.61355000001</v>
      </c>
      <c r="I43" s="26"/>
      <c r="J43" s="8">
        <v>1253330.032967</v>
      </c>
      <c r="K43" s="26" t="s">
        <v>43</v>
      </c>
    </row>
    <row r="44" spans="1:11" ht="30" x14ac:dyDescent="0.15">
      <c r="A44" s="8">
        <v>41</v>
      </c>
      <c r="B44" s="8">
        <v>339.55198200000001</v>
      </c>
      <c r="C44" s="28">
        <v>12163.819434999999</v>
      </c>
      <c r="D44" s="8">
        <v>43725.943944999999</v>
      </c>
      <c r="E44" s="8">
        <v>110457.017101</v>
      </c>
      <c r="F44" s="8">
        <v>211490.79599499999</v>
      </c>
      <c r="G44" s="8"/>
      <c r="H44" s="8">
        <v>583138.91645999998</v>
      </c>
      <c r="I44" s="26"/>
      <c r="J44" s="8">
        <v>1253330.032967</v>
      </c>
      <c r="K44" s="26" t="s">
        <v>43</v>
      </c>
    </row>
    <row r="45" spans="1:11" ht="30" x14ac:dyDescent="0.15">
      <c r="A45" s="8">
        <v>42</v>
      </c>
      <c r="B45" s="8">
        <v>1715.2952499999999</v>
      </c>
      <c r="C45" s="28">
        <v>12458.046202</v>
      </c>
      <c r="D45" s="8">
        <v>44442.685713999999</v>
      </c>
      <c r="E45" s="8">
        <v>109138.82008600001</v>
      </c>
      <c r="F45" s="8">
        <v>211809.404759</v>
      </c>
      <c r="G45" s="8"/>
      <c r="H45" s="8">
        <v>583916.17131799995</v>
      </c>
      <c r="I45" s="26">
        <v>871418.36450200004</v>
      </c>
      <c r="J45" s="8">
        <v>1243370.1268430001</v>
      </c>
      <c r="K45" s="26" t="s">
        <v>43</v>
      </c>
    </row>
    <row r="46" spans="1:11" ht="30" x14ac:dyDescent="0.15">
      <c r="A46" s="8">
        <v>43</v>
      </c>
      <c r="B46" s="8">
        <v>1667.3802900000001</v>
      </c>
      <c r="C46" s="28">
        <v>12490.807889</v>
      </c>
      <c r="D46" s="8">
        <v>45496.335007000001</v>
      </c>
      <c r="E46" s="8">
        <v>108982.371082</v>
      </c>
      <c r="F46" s="8">
        <v>212947.59374899999</v>
      </c>
      <c r="G46" s="8"/>
      <c r="H46" s="8">
        <v>583754.51650200004</v>
      </c>
      <c r="I46" s="8">
        <v>873284.03283899999</v>
      </c>
      <c r="J46" s="8">
        <v>1244892.9296810001</v>
      </c>
      <c r="K46" s="26" t="s">
        <v>43</v>
      </c>
    </row>
    <row r="47" spans="1:11" ht="30" x14ac:dyDescent="0.15">
      <c r="A47" s="8">
        <v>44</v>
      </c>
      <c r="B47" s="8">
        <v>1022.9248260000001</v>
      </c>
      <c r="C47" s="28">
        <v>13465.466173000001</v>
      </c>
      <c r="D47" s="8">
        <v>44658.798796000003</v>
      </c>
      <c r="E47" s="8">
        <v>106653.060142</v>
      </c>
      <c r="F47" s="8">
        <v>213297.81958400001</v>
      </c>
      <c r="G47" s="8"/>
      <c r="H47" s="8">
        <v>582984.93354400003</v>
      </c>
      <c r="I47" s="26">
        <v>872487.95693500002</v>
      </c>
      <c r="J47" s="8">
        <v>1246689.5855630001</v>
      </c>
      <c r="K47" s="26" t="s">
        <v>43</v>
      </c>
    </row>
    <row r="48" spans="1:11" x14ac:dyDescent="0.15">
      <c r="A48" s="8">
        <v>45</v>
      </c>
      <c r="B48" s="8">
        <v>1683.8684470000001</v>
      </c>
      <c r="C48" s="28">
        <v>12803.309654999999</v>
      </c>
      <c r="D48" s="8">
        <v>44496.134072000001</v>
      </c>
      <c r="E48" s="8">
        <v>108057.142043</v>
      </c>
      <c r="F48" s="8">
        <v>212679.895961</v>
      </c>
      <c r="G48" s="8">
        <v>367508.51695399999</v>
      </c>
      <c r="H48" s="8">
        <v>583482.90765900002</v>
      </c>
      <c r="I48" s="8">
        <v>875059.89803599997</v>
      </c>
      <c r="J48" s="8">
        <v>1246737.007527</v>
      </c>
      <c r="K48" s="26">
        <v>1711868.6440719999</v>
      </c>
    </row>
    <row r="49" spans="1:11" x14ac:dyDescent="0.15">
      <c r="A49" s="8">
        <v>46</v>
      </c>
      <c r="B49" s="8">
        <v>978.56322699999998</v>
      </c>
      <c r="C49" s="28">
        <v>13189.508985</v>
      </c>
      <c r="D49" s="8">
        <v>45678.146623000001</v>
      </c>
      <c r="E49" s="8">
        <v>108333.469396</v>
      </c>
      <c r="F49" s="8">
        <v>211248.76796</v>
      </c>
      <c r="G49" s="8">
        <v>365972.19524099998</v>
      </c>
      <c r="H49" s="8">
        <v>583721.43390299997</v>
      </c>
      <c r="I49" s="8">
        <v>873887.40559400001</v>
      </c>
      <c r="J49" s="8">
        <v>1247875.8888030001</v>
      </c>
      <c r="K49" s="26">
        <v>1715701.1429010001</v>
      </c>
    </row>
    <row r="50" spans="1:11" ht="30" x14ac:dyDescent="0.15">
      <c r="A50" s="8">
        <v>47</v>
      </c>
      <c r="B50" s="8">
        <v>1518.727813</v>
      </c>
      <c r="C50" s="28">
        <v>12930.056442999999</v>
      </c>
      <c r="D50" s="8">
        <v>45821.820405999999</v>
      </c>
      <c r="E50" s="8">
        <v>108298.518879</v>
      </c>
      <c r="F50" s="8">
        <v>210753.934553</v>
      </c>
      <c r="G50" s="8">
        <v>367923.03781299997</v>
      </c>
      <c r="H50" s="8">
        <v>582146.34374699998</v>
      </c>
      <c r="I50" s="8">
        <v>874878.143454</v>
      </c>
      <c r="J50" s="8" t="s">
        <v>47</v>
      </c>
      <c r="K50" s="26">
        <v>1713720.1863859999</v>
      </c>
    </row>
    <row r="51" spans="1:11" x14ac:dyDescent="0.15">
      <c r="A51" s="8">
        <v>48</v>
      </c>
      <c r="B51" s="8">
        <v>1403.9930830000001</v>
      </c>
      <c r="C51" s="28">
        <v>13516.364390999999</v>
      </c>
      <c r="D51" s="8">
        <v>46342.513164000004</v>
      </c>
      <c r="E51" s="8">
        <v>109875.096498</v>
      </c>
      <c r="F51" s="8">
        <v>212712.618285</v>
      </c>
      <c r="G51" s="8">
        <v>368248.41607600002</v>
      </c>
      <c r="H51" s="8">
        <v>584180.06684500002</v>
      </c>
      <c r="I51" s="8">
        <v>875850.75656200002</v>
      </c>
      <c r="J51" s="8">
        <v>1250691.1822589999</v>
      </c>
      <c r="K51" s="26">
        <v>1715868.4886710001</v>
      </c>
    </row>
    <row r="52" spans="1:11" x14ac:dyDescent="0.15">
      <c r="A52" s="8">
        <v>49</v>
      </c>
      <c r="B52" s="8">
        <v>1693.044216</v>
      </c>
      <c r="C52" s="28">
        <v>13794.0743</v>
      </c>
      <c r="D52" s="8">
        <v>46056.194338000001</v>
      </c>
      <c r="E52" s="8">
        <v>109412.389111</v>
      </c>
      <c r="F52" s="8">
        <v>214321.56605299999</v>
      </c>
      <c r="G52" s="8">
        <v>370014.28149999998</v>
      </c>
      <c r="H52" s="8">
        <v>587257.78626600001</v>
      </c>
      <c r="I52" s="8">
        <v>878068.31167299999</v>
      </c>
      <c r="J52" s="8">
        <v>1252210.425484</v>
      </c>
      <c r="K52" s="26">
        <v>1717806.3768780001</v>
      </c>
    </row>
    <row r="53" spans="1:11" x14ac:dyDescent="0.15">
      <c r="A53" s="8">
        <v>50</v>
      </c>
      <c r="B53" s="8">
        <v>0</v>
      </c>
      <c r="C53" s="28">
        <v>13643.326734</v>
      </c>
      <c r="D53" s="8">
        <v>45252.079399000002</v>
      </c>
      <c r="E53" s="8">
        <v>108697.42651</v>
      </c>
      <c r="F53" s="8">
        <v>213861.476834</v>
      </c>
      <c r="G53" s="8">
        <v>371277.55198500003</v>
      </c>
      <c r="H53" s="8">
        <v>589057.54775499995</v>
      </c>
      <c r="I53" s="8">
        <v>879876.83810199995</v>
      </c>
      <c r="J53" s="8">
        <v>1254467.0798909999</v>
      </c>
      <c r="K53" s="26">
        <v>1721344.9448460001</v>
      </c>
    </row>
    <row r="54" spans="1:11" x14ac:dyDescent="0.15">
      <c r="A54" s="8">
        <v>51</v>
      </c>
      <c r="B54" s="8">
        <v>1263.2083250000001</v>
      </c>
      <c r="C54" s="28">
        <v>13681.08713</v>
      </c>
      <c r="D54" s="8">
        <v>46097.121226000003</v>
      </c>
      <c r="E54" s="8">
        <v>108881.81097000001</v>
      </c>
      <c r="F54" s="8">
        <v>214495.535347</v>
      </c>
      <c r="G54" s="8">
        <v>371747.00765599997</v>
      </c>
      <c r="H54" s="8">
        <v>590210.04131</v>
      </c>
      <c r="I54" s="8">
        <v>881307.25705599994</v>
      </c>
      <c r="J54" s="8">
        <v>1255160.302167</v>
      </c>
      <c r="K54" s="26">
        <v>1722477.5896360001</v>
      </c>
    </row>
    <row r="55" spans="1:11" x14ac:dyDescent="0.15">
      <c r="A55" s="8">
        <v>52</v>
      </c>
      <c r="B55" s="8">
        <v>1273.187592</v>
      </c>
      <c r="C55" s="28">
        <v>13511.688687</v>
      </c>
      <c r="D55" s="8">
        <v>46478.435643999997</v>
      </c>
      <c r="E55" s="8">
        <v>109989.45033399999</v>
      </c>
      <c r="F55" s="8">
        <v>215087.92136099999</v>
      </c>
      <c r="G55" s="8">
        <v>371426.04631300003</v>
      </c>
      <c r="H55" s="8">
        <v>590534.58973899996</v>
      </c>
      <c r="I55" s="8">
        <v>882214.12356700003</v>
      </c>
      <c r="J55" s="8">
        <v>1255473.6895109999</v>
      </c>
      <c r="K55" s="26">
        <v>1724427.7648140001</v>
      </c>
    </row>
    <row r="56" spans="1:11" x14ac:dyDescent="0.15">
      <c r="A56" s="8">
        <v>53</v>
      </c>
      <c r="B56" s="8">
        <v>1646.40779</v>
      </c>
      <c r="C56" s="28">
        <v>13731.719064999999</v>
      </c>
      <c r="D56" s="8">
        <v>46532.351352999998</v>
      </c>
      <c r="E56" s="8">
        <v>110145.235506</v>
      </c>
      <c r="F56" s="8">
        <v>215470.408857</v>
      </c>
      <c r="G56" s="8">
        <v>371960.59601799998</v>
      </c>
      <c r="H56" s="8">
        <v>592097.43979500001</v>
      </c>
      <c r="I56" s="8">
        <v>883611.49129100004</v>
      </c>
      <c r="J56" s="8">
        <v>1257438.92105</v>
      </c>
      <c r="K56" s="26">
        <v>1722891.824548</v>
      </c>
    </row>
    <row r="57" spans="1:11" x14ac:dyDescent="0.15">
      <c r="A57" s="8">
        <v>54</v>
      </c>
      <c r="B57" s="8">
        <v>0</v>
      </c>
      <c r="C57" s="28">
        <v>13656.165208</v>
      </c>
      <c r="D57" s="8">
        <v>46654.815837000002</v>
      </c>
      <c r="E57" s="8">
        <v>110585.18094799999</v>
      </c>
      <c r="F57" s="8">
        <v>215520.371587</v>
      </c>
      <c r="G57" s="8">
        <v>372307.58368699998</v>
      </c>
      <c r="H57" s="8">
        <v>590480.13829399995</v>
      </c>
      <c r="I57" s="8">
        <v>880637.88026600005</v>
      </c>
      <c r="J57" s="8">
        <v>1253109.4401</v>
      </c>
      <c r="K57" s="26">
        <v>1722489.3873409999</v>
      </c>
    </row>
    <row r="58" spans="1:11" x14ac:dyDescent="0.15">
      <c r="A58" s="8">
        <v>55</v>
      </c>
      <c r="B58" s="8">
        <v>0</v>
      </c>
      <c r="C58" s="28">
        <v>13762.251439</v>
      </c>
      <c r="D58" s="8">
        <v>46542.498484999996</v>
      </c>
      <c r="E58" s="8">
        <v>109750.642695</v>
      </c>
      <c r="F58" s="8">
        <v>215785.64516399999</v>
      </c>
      <c r="G58" s="8">
        <v>372321.708162</v>
      </c>
      <c r="H58" s="8">
        <v>589728.42409300001</v>
      </c>
      <c r="I58" s="8">
        <v>880505.83315800002</v>
      </c>
      <c r="J58" s="8">
        <v>1254058.98783</v>
      </c>
      <c r="K58" s="26"/>
    </row>
    <row r="59" spans="1:11" x14ac:dyDescent="0.15">
      <c r="A59" s="8">
        <v>56</v>
      </c>
      <c r="B59" s="8">
        <v>1727.6551440000001</v>
      </c>
      <c r="C59" s="28">
        <v>13681.818096999999</v>
      </c>
      <c r="D59" s="8">
        <v>46488.946207000001</v>
      </c>
      <c r="E59" s="8">
        <v>109238.957375</v>
      </c>
      <c r="F59" s="8">
        <v>214936.65738399999</v>
      </c>
      <c r="G59" s="8">
        <v>371262.17212</v>
      </c>
      <c r="H59" s="8">
        <v>587979.36250699998</v>
      </c>
      <c r="I59" s="8">
        <v>876707.21070599998</v>
      </c>
      <c r="J59" s="8">
        <v>1249883.0943799999</v>
      </c>
      <c r="K59" s="26"/>
    </row>
    <row r="60" spans="1:11" x14ac:dyDescent="0.15">
      <c r="A60" s="8">
        <v>57</v>
      </c>
      <c r="B60" s="8">
        <v>1672.4829870000001</v>
      </c>
      <c r="C60" s="28">
        <v>13819.166319</v>
      </c>
      <c r="D60" s="8">
        <v>46192.431428999997</v>
      </c>
      <c r="E60" s="8">
        <v>109335.158144</v>
      </c>
      <c r="F60" s="8">
        <v>214232.239825</v>
      </c>
      <c r="G60" s="8">
        <v>370326.36960500001</v>
      </c>
      <c r="H60" s="8">
        <v>590822.14359600004</v>
      </c>
      <c r="I60" s="8">
        <v>878604.94264799997</v>
      </c>
      <c r="J60" s="8">
        <v>1247545.4012249999</v>
      </c>
      <c r="K60" s="26"/>
    </row>
    <row r="61" spans="1:11" x14ac:dyDescent="0.15">
      <c r="A61" s="8">
        <v>58</v>
      </c>
      <c r="B61" s="8">
        <v>674.66041199999995</v>
      </c>
      <c r="C61" s="28">
        <v>13544.343738</v>
      </c>
      <c r="D61" s="8">
        <v>46426.706230000003</v>
      </c>
      <c r="E61" s="8">
        <v>109094.505882</v>
      </c>
      <c r="F61" s="8">
        <v>213676.73855899999</v>
      </c>
      <c r="G61" s="8">
        <v>369455.50105100003</v>
      </c>
      <c r="H61" s="8">
        <v>586790.04488900001</v>
      </c>
      <c r="I61" s="8">
        <v>871340.45743099996</v>
      </c>
      <c r="J61" s="8">
        <v>1244741.1593279999</v>
      </c>
      <c r="K61" s="26">
        <v>1721344.9448460001</v>
      </c>
    </row>
    <row r="62" spans="1:11" x14ac:dyDescent="0.15">
      <c r="A62" s="8">
        <v>59</v>
      </c>
      <c r="B62" s="8">
        <v>1050.726079</v>
      </c>
      <c r="C62" s="28">
        <v>13401.126463000001</v>
      </c>
      <c r="D62" s="8">
        <v>45048.498054000003</v>
      </c>
      <c r="E62" s="8">
        <v>109476.380676</v>
      </c>
      <c r="F62" s="8">
        <v>213013.94673600001</v>
      </c>
      <c r="G62" s="8">
        <v>370342.86309599999</v>
      </c>
      <c r="H62" s="8">
        <v>588444.16273700004</v>
      </c>
      <c r="I62" s="8">
        <v>877929.81197699998</v>
      </c>
      <c r="J62" s="8">
        <v>1248992.1148880001</v>
      </c>
      <c r="K62" s="26"/>
    </row>
    <row r="63" spans="1:11" x14ac:dyDescent="0.15">
      <c r="A63" s="8">
        <v>60</v>
      </c>
      <c r="B63" s="8">
        <v>869.09117600000002</v>
      </c>
      <c r="C63" s="28">
        <v>13499.872329</v>
      </c>
      <c r="D63" s="8">
        <v>45025.295478</v>
      </c>
      <c r="E63" s="8">
        <v>109815.23312400001</v>
      </c>
      <c r="F63" s="8">
        <v>212497.83937999999</v>
      </c>
      <c r="G63" s="8"/>
      <c r="H63" s="8">
        <v>585959.60155699996</v>
      </c>
      <c r="I63" s="8">
        <v>876954.21537400002</v>
      </c>
      <c r="J63" s="8">
        <v>1248898.670279</v>
      </c>
      <c r="K63" s="26"/>
    </row>
    <row r="64" spans="1:11" x14ac:dyDescent="0.15">
      <c r="A64" s="8">
        <v>61</v>
      </c>
      <c r="B64" s="8">
        <v>1399.2583770000001</v>
      </c>
      <c r="C64" s="28">
        <v>13822.374658999999</v>
      </c>
      <c r="D64" s="8">
        <v>46502.584854000001</v>
      </c>
      <c r="E64" s="8">
        <v>110457.017101</v>
      </c>
      <c r="F64" s="8">
        <v>212803.28974800001</v>
      </c>
      <c r="G64" s="8">
        <v>369275.377148</v>
      </c>
      <c r="H64" s="8">
        <v>585959.60155699996</v>
      </c>
      <c r="I64" s="8">
        <v>876513.4754</v>
      </c>
      <c r="J64" s="8">
        <v>1249903.3264629999</v>
      </c>
      <c r="K64" s="26"/>
    </row>
    <row r="65" spans="1:11" x14ac:dyDescent="0.15">
      <c r="A65" s="8">
        <v>62</v>
      </c>
      <c r="B65" s="8">
        <v>1484.5171829999999</v>
      </c>
      <c r="C65" s="28">
        <v>13308.499613</v>
      </c>
      <c r="D65" s="8">
        <v>46218.854969</v>
      </c>
      <c r="E65" s="8">
        <v>108886.674982</v>
      </c>
      <c r="F65" s="8">
        <v>212233.44068199999</v>
      </c>
      <c r="G65" s="8">
        <v>369682.68834200001</v>
      </c>
      <c r="H65" s="8">
        <v>586908.09948700003</v>
      </c>
      <c r="I65" s="8">
        <v>876225.27892499999</v>
      </c>
      <c r="J65" s="8">
        <v>1247119.7812119999</v>
      </c>
      <c r="K65" s="26">
        <v>1713052.3606</v>
      </c>
    </row>
    <row r="66" spans="1:11" x14ac:dyDescent="0.15">
      <c r="A66" s="8">
        <v>63</v>
      </c>
      <c r="B66" s="8">
        <v>1671.61142</v>
      </c>
      <c r="C66" s="28">
        <v>13151.312164000001</v>
      </c>
      <c r="D66" s="8">
        <v>46161.610896999999</v>
      </c>
      <c r="E66" s="8">
        <v>108007.30856200001</v>
      </c>
      <c r="F66" s="8"/>
      <c r="G66" s="8">
        <v>370003.94849699998</v>
      </c>
      <c r="H66" s="8">
        <v>587567.93965499999</v>
      </c>
      <c r="I66" s="8">
        <v>874507.05238699995</v>
      </c>
      <c r="J66" s="8">
        <v>1247510.093655</v>
      </c>
      <c r="K66" s="26">
        <v>1716930.683652</v>
      </c>
    </row>
    <row r="67" spans="1:11" x14ac:dyDescent="0.15">
      <c r="A67" s="8">
        <v>64</v>
      </c>
      <c r="B67" s="8">
        <v>0</v>
      </c>
      <c r="C67" s="28">
        <v>13232.392776000001</v>
      </c>
      <c r="D67" s="8">
        <v>45910.259295000003</v>
      </c>
      <c r="E67" s="8">
        <v>109702.369573</v>
      </c>
      <c r="F67" s="8">
        <v>214195.943646</v>
      </c>
      <c r="G67" s="8"/>
      <c r="H67" s="8">
        <v>586861.00393400004</v>
      </c>
      <c r="I67" s="26"/>
      <c r="J67" s="8">
        <v>1250186.5971850001</v>
      </c>
      <c r="K67" s="26">
        <v>1720846.5558869999</v>
      </c>
    </row>
    <row r="68" spans="1:11" x14ac:dyDescent="0.15">
      <c r="A68" s="8">
        <v>65</v>
      </c>
      <c r="B68" s="8">
        <v>0</v>
      </c>
      <c r="C68" s="28">
        <v>13228.578962</v>
      </c>
      <c r="D68" s="8">
        <v>44612.227789999997</v>
      </c>
      <c r="E68" s="8">
        <v>109354.338636</v>
      </c>
      <c r="F68" s="8">
        <v>214260.403911</v>
      </c>
      <c r="G68" s="8"/>
      <c r="H68" s="8">
        <v>586756.175835</v>
      </c>
      <c r="I68" s="8">
        <v>878103.79099500005</v>
      </c>
      <c r="J68" s="8">
        <v>1247184.380506</v>
      </c>
      <c r="K68" s="26">
        <v>1718647.947926</v>
      </c>
    </row>
    <row r="69" spans="1:11" x14ac:dyDescent="0.15">
      <c r="A69" s="8">
        <v>66</v>
      </c>
      <c r="B69" s="8">
        <v>0</v>
      </c>
      <c r="C69" s="28">
        <v>13479.117957</v>
      </c>
      <c r="D69" s="8">
        <v>46188.145006999999</v>
      </c>
      <c r="E69" s="8">
        <v>108162.46322999999</v>
      </c>
      <c r="F69" s="8">
        <v>213861.250416</v>
      </c>
      <c r="G69" s="8">
        <v>368075.001682</v>
      </c>
      <c r="H69" s="8">
        <v>590856.23090900003</v>
      </c>
      <c r="I69" s="8">
        <v>877744.10362800001</v>
      </c>
      <c r="J69" s="8">
        <v>1251041.799074</v>
      </c>
      <c r="K69" s="26">
        <v>1719763.602308</v>
      </c>
    </row>
    <row r="70" spans="1:11" x14ac:dyDescent="0.15">
      <c r="A70" s="8">
        <v>67</v>
      </c>
      <c r="B70" s="8">
        <v>1713.8755000000001</v>
      </c>
      <c r="C70" s="28">
        <v>13436.096753</v>
      </c>
      <c r="D70" s="8">
        <v>46238.508536000001</v>
      </c>
      <c r="E70" s="8">
        <v>109763.390678</v>
      </c>
      <c r="F70" s="8">
        <v>213523.19640300001</v>
      </c>
      <c r="G70" s="8">
        <v>368627.40820200002</v>
      </c>
      <c r="H70" s="8">
        <v>590856.23090900003</v>
      </c>
      <c r="I70" s="26"/>
      <c r="J70" s="8">
        <v>1255577.3956520001</v>
      </c>
      <c r="K70" s="26"/>
    </row>
    <row r="71" spans="1:11" x14ac:dyDescent="0.15">
      <c r="A71" s="8">
        <v>68</v>
      </c>
      <c r="B71" s="8">
        <v>0</v>
      </c>
      <c r="C71" s="28">
        <v>13329.658638999999</v>
      </c>
      <c r="D71" s="8">
        <v>46426.706230000003</v>
      </c>
      <c r="E71" s="8">
        <v>109726.843479</v>
      </c>
      <c r="F71" s="8">
        <v>215515.83807299999</v>
      </c>
      <c r="G71" s="8">
        <v>371611.49957099999</v>
      </c>
      <c r="H71" s="8">
        <v>590299.44502700004</v>
      </c>
      <c r="I71" s="8">
        <v>881158.27003000001</v>
      </c>
      <c r="J71" s="8">
        <v>1255038.0733399999</v>
      </c>
      <c r="K71" s="26"/>
    </row>
    <row r="72" spans="1:11" x14ac:dyDescent="0.15">
      <c r="A72" s="8">
        <v>69</v>
      </c>
      <c r="B72" s="8">
        <v>1724.5975920000001</v>
      </c>
      <c r="C72" s="28">
        <v>13339.811137000001</v>
      </c>
      <c r="D72" s="8">
        <v>46615.012481999998</v>
      </c>
      <c r="E72" s="8">
        <v>109368.671172</v>
      </c>
      <c r="F72" s="8">
        <v>215633.72641599999</v>
      </c>
      <c r="G72" s="8">
        <v>371262.17212</v>
      </c>
      <c r="H72" s="8">
        <v>590086.30296</v>
      </c>
      <c r="I72" s="8">
        <v>880645.39248799998</v>
      </c>
      <c r="J72" s="8">
        <v>1253907.8137689999</v>
      </c>
      <c r="K72" s="26"/>
    </row>
    <row r="73" spans="1:11" x14ac:dyDescent="0.15">
      <c r="A73" s="8">
        <v>70</v>
      </c>
      <c r="B73" s="8">
        <v>1325.0847209999999</v>
      </c>
      <c r="C73" s="28"/>
      <c r="D73" s="8">
        <v>46177.443204000003</v>
      </c>
      <c r="E73" s="8">
        <v>109570.481048</v>
      </c>
      <c r="F73" s="8">
        <v>214420.407664</v>
      </c>
      <c r="G73" s="8">
        <v>369782.87518799998</v>
      </c>
      <c r="H73" s="8">
        <v>586672.93672899995</v>
      </c>
      <c r="I73" s="8">
        <v>878399.99383399996</v>
      </c>
      <c r="J73" s="8">
        <v>1250715.1629379999</v>
      </c>
      <c r="K73" s="26"/>
    </row>
    <row r="74" spans="1:11" x14ac:dyDescent="0.15">
      <c r="A74" s="8">
        <v>71</v>
      </c>
      <c r="B74" s="8">
        <v>1455.918868</v>
      </c>
      <c r="C74" s="28">
        <v>12835.100704</v>
      </c>
      <c r="D74" s="8">
        <v>46047.045363999998</v>
      </c>
      <c r="E74" s="8">
        <v>108949.786918</v>
      </c>
      <c r="F74" s="8">
        <v>213813.1777</v>
      </c>
      <c r="G74" s="8">
        <v>371328.94461499999</v>
      </c>
      <c r="H74" s="8">
        <v>588044.74066500005</v>
      </c>
      <c r="I74" s="8">
        <v>877912.50982799998</v>
      </c>
      <c r="J74" s="8">
        <v>1250171.438383</v>
      </c>
      <c r="K74" s="26">
        <v>1717278.0994220001</v>
      </c>
    </row>
    <row r="75" spans="1:11" x14ac:dyDescent="0.15">
      <c r="A75" s="8">
        <v>72</v>
      </c>
      <c r="B75" s="8">
        <v>1446.3369789999999</v>
      </c>
      <c r="C75" s="28">
        <v>13632.578652</v>
      </c>
      <c r="D75" s="8">
        <v>45839.030389</v>
      </c>
      <c r="E75" s="8">
        <v>109747.317935</v>
      </c>
      <c r="F75" s="8">
        <v>212459.31079600001</v>
      </c>
      <c r="G75" s="8">
        <v>369233.33077599999</v>
      </c>
      <c r="H75" s="8">
        <v>590856.23090900003</v>
      </c>
      <c r="I75" s="8">
        <v>876649.25507700001</v>
      </c>
      <c r="J75" s="8">
        <v>1253330.032967</v>
      </c>
      <c r="K75" s="26">
        <v>1723517.6273050001</v>
      </c>
    </row>
    <row r="76" spans="1:11" x14ac:dyDescent="0.15">
      <c r="A76" s="8">
        <v>73</v>
      </c>
      <c r="B76" s="8">
        <v>887.59538299999997</v>
      </c>
      <c r="C76" s="28"/>
      <c r="D76" s="8">
        <v>45825.320489999998</v>
      </c>
      <c r="E76" s="8">
        <v>108499.559372</v>
      </c>
      <c r="F76" s="8">
        <v>211775.96957399999</v>
      </c>
      <c r="G76" s="8">
        <v>370803.10388100002</v>
      </c>
      <c r="H76" s="8">
        <v>586831.84968900005</v>
      </c>
      <c r="I76" s="26"/>
      <c r="J76" s="26"/>
      <c r="K76" s="26">
        <v>1720159.033455</v>
      </c>
    </row>
    <row r="77" spans="1:11" x14ac:dyDescent="0.15">
      <c r="A77" s="8">
        <v>74</v>
      </c>
      <c r="B77" s="8">
        <v>1314.607532</v>
      </c>
      <c r="C77" s="28">
        <v>13306.219752999999</v>
      </c>
      <c r="D77" s="8">
        <v>46146.207452000002</v>
      </c>
      <c r="E77" s="8">
        <v>108587.44997099999</v>
      </c>
      <c r="F77" s="8">
        <v>211799.29910599999</v>
      </c>
      <c r="G77" s="8">
        <v>369304.90187200002</v>
      </c>
      <c r="H77" s="8">
        <v>587366.08312800003</v>
      </c>
      <c r="I77" s="8">
        <v>876228.68422499998</v>
      </c>
      <c r="J77" s="8">
        <v>1251028.83871</v>
      </c>
      <c r="K77" s="26">
        <v>1716329.64124</v>
      </c>
    </row>
    <row r="78" spans="1:11" x14ac:dyDescent="0.15">
      <c r="A78" s="8">
        <v>75</v>
      </c>
      <c r="B78" s="8">
        <v>1369.5078570000001</v>
      </c>
      <c r="C78" s="28">
        <v>13787.658324</v>
      </c>
      <c r="D78" s="8">
        <v>44808.458369</v>
      </c>
      <c r="E78" s="8">
        <v>110457.017101</v>
      </c>
      <c r="F78" s="8">
        <v>213919.21476100001</v>
      </c>
      <c r="G78" s="8">
        <v>370248.74376099999</v>
      </c>
      <c r="H78" s="8">
        <v>589211.74782499997</v>
      </c>
      <c r="I78" s="8">
        <v>880462.34205099999</v>
      </c>
      <c r="J78" s="8">
        <v>1253107.4044689999</v>
      </c>
      <c r="K78" s="26">
        <v>1721344.9448460001</v>
      </c>
    </row>
    <row r="79" spans="1:11" x14ac:dyDescent="0.15">
      <c r="A79" s="8">
        <v>76</v>
      </c>
      <c r="B79" s="8">
        <v>1186.368426</v>
      </c>
      <c r="C79" s="28">
        <v>13425.23105</v>
      </c>
      <c r="D79" s="8">
        <v>45848.251386000004</v>
      </c>
      <c r="E79" s="8">
        <v>110285.612815</v>
      </c>
      <c r="F79" s="8">
        <v>215472.25805800001</v>
      </c>
      <c r="G79" s="8">
        <v>371580.169176</v>
      </c>
      <c r="H79" s="8">
        <v>590604.17631500005</v>
      </c>
      <c r="I79" s="8">
        <v>881247.04785199999</v>
      </c>
      <c r="J79" s="8">
        <v>1255484.452019</v>
      </c>
      <c r="K79" s="26">
        <v>1721065.5700069999</v>
      </c>
    </row>
    <row r="80" spans="1:11" x14ac:dyDescent="0.15">
      <c r="A80" s="8">
        <v>77</v>
      </c>
      <c r="B80" s="8">
        <v>1522.979462</v>
      </c>
      <c r="C80" s="28">
        <v>13738.047925000001</v>
      </c>
      <c r="D80" s="8">
        <v>46029.549157000001</v>
      </c>
      <c r="E80" s="8">
        <v>109268.128293</v>
      </c>
      <c r="F80" s="8">
        <v>214337.038585</v>
      </c>
      <c r="G80" s="8">
        <v>370965.02965099999</v>
      </c>
      <c r="H80" s="8">
        <v>590426.27947499999</v>
      </c>
      <c r="I80" s="8">
        <v>878684.46266900003</v>
      </c>
      <c r="J80" s="8">
        <v>1252032.0449089999</v>
      </c>
      <c r="K80" s="26">
        <v>1722358.4731370001</v>
      </c>
    </row>
    <row r="81" spans="1:11" x14ac:dyDescent="0.15">
      <c r="A81" s="8">
        <v>78</v>
      </c>
      <c r="B81" s="8">
        <v>1718.5155199999999</v>
      </c>
      <c r="C81" s="28">
        <v>13635.137836</v>
      </c>
      <c r="D81" s="8">
        <v>46117.410881999996</v>
      </c>
      <c r="E81" s="8">
        <v>110114.35125599999</v>
      </c>
      <c r="F81" s="8">
        <v>214906.98130300001</v>
      </c>
      <c r="G81" s="8"/>
      <c r="H81" s="8">
        <v>587800.50212700001</v>
      </c>
      <c r="I81" s="8">
        <v>878895.61911099998</v>
      </c>
      <c r="J81" s="8">
        <v>1253167.6740300001</v>
      </c>
      <c r="K81" s="26">
        <v>1719406.313414</v>
      </c>
    </row>
    <row r="82" spans="1:11" x14ac:dyDescent="0.15">
      <c r="A82" s="8">
        <v>79</v>
      </c>
      <c r="B82" s="8">
        <v>1727.2429770000001</v>
      </c>
      <c r="C82" s="28">
        <v>13716.786264</v>
      </c>
      <c r="D82" s="8">
        <v>46559.376353</v>
      </c>
      <c r="E82" s="8">
        <v>109745.167395</v>
      </c>
      <c r="F82" s="8">
        <v>214420.407664</v>
      </c>
      <c r="G82" s="8">
        <v>369449.46593900002</v>
      </c>
      <c r="H82" s="8">
        <v>588627.51791000005</v>
      </c>
      <c r="I82" s="8">
        <v>878594.95341099997</v>
      </c>
      <c r="J82" s="8">
        <v>1250466.4884929999</v>
      </c>
      <c r="K82" s="26">
        <v>1719914.1353549999</v>
      </c>
    </row>
    <row r="83" spans="1:11" x14ac:dyDescent="0.15">
      <c r="A83" s="8">
        <v>80</v>
      </c>
      <c r="B83" s="8">
        <v>1711.8692370000001</v>
      </c>
      <c r="C83" s="28">
        <v>13429.149522</v>
      </c>
      <c r="D83" s="8">
        <v>46215.040005000003</v>
      </c>
      <c r="E83" s="8">
        <v>109043.03060500001</v>
      </c>
      <c r="F83" s="8">
        <v>214099.359031</v>
      </c>
      <c r="G83" s="8">
        <v>369255.12563199998</v>
      </c>
      <c r="H83" s="8">
        <v>590575.34800999996</v>
      </c>
      <c r="I83" s="8">
        <v>879068.38324800006</v>
      </c>
      <c r="J83" s="8">
        <v>1253194.92536</v>
      </c>
      <c r="K83" s="26">
        <v>1717679.929516</v>
      </c>
    </row>
    <row r="84" spans="1:11" x14ac:dyDescent="0.15">
      <c r="A84" s="8">
        <v>81</v>
      </c>
      <c r="B84" s="8">
        <v>980.01764100000003</v>
      </c>
      <c r="C84" s="28">
        <v>13816.719273000001</v>
      </c>
      <c r="D84" s="8">
        <v>46629.760235000002</v>
      </c>
      <c r="E84" s="8">
        <v>109990.793217</v>
      </c>
      <c r="F84" s="8">
        <v>214814.75272799999</v>
      </c>
      <c r="G84" s="8">
        <v>369774.64494700002</v>
      </c>
      <c r="H84" s="8">
        <v>587938.99831699999</v>
      </c>
      <c r="I84" s="8">
        <v>877816.91694599995</v>
      </c>
      <c r="J84" s="8">
        <v>1253389.5744710001</v>
      </c>
      <c r="K84" s="26">
        <v>1718568.6876129999</v>
      </c>
    </row>
    <row r="85" spans="1:11" x14ac:dyDescent="0.15">
      <c r="A85" s="8">
        <v>82</v>
      </c>
      <c r="B85" s="8">
        <v>0</v>
      </c>
      <c r="C85" s="28">
        <v>13475.837589000001</v>
      </c>
      <c r="D85" s="8">
        <v>46516.153799</v>
      </c>
      <c r="E85" s="8">
        <v>109534.234465</v>
      </c>
      <c r="F85" s="8">
        <v>214361.34488799999</v>
      </c>
      <c r="G85" s="8">
        <v>370193.868227</v>
      </c>
      <c r="H85" s="8">
        <v>588544.828309</v>
      </c>
      <c r="I85" s="8">
        <v>879604.19477299997</v>
      </c>
      <c r="J85" s="8">
        <v>1252826.8002309999</v>
      </c>
      <c r="K85" s="26">
        <v>1717223.047065</v>
      </c>
    </row>
    <row r="86" spans="1:11" x14ac:dyDescent="0.15">
      <c r="A86" s="8">
        <v>83</v>
      </c>
      <c r="B86" s="8">
        <v>1530.9941269999999</v>
      </c>
      <c r="C86" s="28">
        <v>13682.399955999999</v>
      </c>
      <c r="D86" s="8">
        <v>46471.376856000003</v>
      </c>
      <c r="E86" s="8">
        <v>109026.942767</v>
      </c>
      <c r="F86" s="8">
        <v>213453.796894</v>
      </c>
      <c r="G86" s="8">
        <v>368546.17089900002</v>
      </c>
      <c r="H86" s="8">
        <v>587527.17298399995</v>
      </c>
      <c r="I86" s="8">
        <v>877095.33763099997</v>
      </c>
      <c r="J86" s="8">
        <v>1251984.6132209999</v>
      </c>
      <c r="K86" s="26">
        <v>1720951.8409480001</v>
      </c>
    </row>
    <row r="87" spans="1:11" x14ac:dyDescent="0.15">
      <c r="A87" s="8">
        <v>84</v>
      </c>
      <c r="B87" s="8">
        <v>1082.7503340000001</v>
      </c>
      <c r="C87" s="28">
        <v>13571.007377</v>
      </c>
      <c r="D87" s="8">
        <v>46087.361567</v>
      </c>
      <c r="E87" s="8">
        <v>109836.919041</v>
      </c>
      <c r="F87" s="8">
        <v>214739.59320599999</v>
      </c>
      <c r="G87" s="8">
        <v>371203.60697199998</v>
      </c>
      <c r="H87" s="8">
        <v>588955.028544</v>
      </c>
      <c r="I87" s="8">
        <v>879802.10169499996</v>
      </c>
      <c r="J87" s="8">
        <v>1253325.5428770001</v>
      </c>
      <c r="K87" s="26">
        <v>1718504.79421</v>
      </c>
    </row>
    <row r="88" spans="1:11" x14ac:dyDescent="0.15">
      <c r="A88" s="8">
        <v>85</v>
      </c>
      <c r="B88" s="8">
        <v>0</v>
      </c>
      <c r="C88" s="28">
        <v>13788.120713</v>
      </c>
      <c r="D88" s="8">
        <v>45595.815428000002</v>
      </c>
      <c r="E88" s="8">
        <v>108760.39782</v>
      </c>
      <c r="F88" s="8">
        <v>211907.77246000001</v>
      </c>
      <c r="G88" s="8">
        <v>370512.60359299998</v>
      </c>
      <c r="H88" s="8">
        <v>588736.74882700003</v>
      </c>
      <c r="I88" s="8">
        <v>877852.04410599999</v>
      </c>
      <c r="J88" s="8">
        <v>1251988.727958</v>
      </c>
      <c r="K88" s="26">
        <v>1721387.866132</v>
      </c>
    </row>
    <row r="89" spans="1:11" x14ac:dyDescent="0.15">
      <c r="A89" s="8">
        <v>86</v>
      </c>
      <c r="B89" s="8">
        <v>1396.4521970000001</v>
      </c>
      <c r="C89" s="28">
        <v>13250.817488000001</v>
      </c>
      <c r="D89" s="8">
        <v>46004.720107000001</v>
      </c>
      <c r="E89" s="8">
        <v>109414.12901600001</v>
      </c>
      <c r="F89" s="8">
        <v>215378.86550099999</v>
      </c>
      <c r="G89" s="8">
        <v>370504.01342799998</v>
      </c>
      <c r="H89" s="8">
        <v>589030.165392</v>
      </c>
      <c r="I89" s="8">
        <v>880647.74437500001</v>
      </c>
      <c r="J89" s="8">
        <v>1254071.872071</v>
      </c>
      <c r="K89" s="26">
        <v>1722276.8475860001</v>
      </c>
    </row>
    <row r="90" spans="1:11" x14ac:dyDescent="0.15">
      <c r="A90" s="8">
        <v>87</v>
      </c>
      <c r="B90" s="8">
        <v>0</v>
      </c>
      <c r="C90" s="28">
        <v>13505.483770000001</v>
      </c>
      <c r="D90" s="8">
        <v>45807.910967999997</v>
      </c>
      <c r="E90" s="8">
        <v>109873.323905</v>
      </c>
      <c r="F90" s="8">
        <v>214108.96596199999</v>
      </c>
      <c r="G90" s="8">
        <v>370985.87852899998</v>
      </c>
      <c r="H90" s="8">
        <v>590856.23090900003</v>
      </c>
      <c r="I90" s="8">
        <v>879771.07479700004</v>
      </c>
      <c r="J90" s="8">
        <v>1251679.8507330001</v>
      </c>
      <c r="K90" s="26">
        <v>1721341.452087</v>
      </c>
    </row>
    <row r="91" spans="1:11" x14ac:dyDescent="0.15">
      <c r="A91" s="8">
        <v>88</v>
      </c>
      <c r="B91" s="8">
        <v>0</v>
      </c>
      <c r="C91" s="28"/>
      <c r="D91" s="8">
        <v>46291.331955000001</v>
      </c>
      <c r="E91" s="8">
        <v>110354.623335</v>
      </c>
      <c r="F91" s="8">
        <v>214640.35597100001</v>
      </c>
      <c r="G91" s="8">
        <v>371287.82823899999</v>
      </c>
      <c r="H91" s="8">
        <v>589053.03596699995</v>
      </c>
      <c r="I91" s="8">
        <v>880748.24652199994</v>
      </c>
      <c r="J91" s="8">
        <v>1255858.877754</v>
      </c>
      <c r="K91" s="26">
        <v>1721187.4475060001</v>
      </c>
    </row>
    <row r="92" spans="1:11" x14ac:dyDescent="0.15">
      <c r="A92" s="8">
        <v>89</v>
      </c>
      <c r="B92" s="8">
        <v>1721.712002</v>
      </c>
      <c r="C92" s="28">
        <v>13654.648867</v>
      </c>
      <c r="D92" s="8">
        <v>46187.917738999997</v>
      </c>
      <c r="E92" s="8">
        <v>109662.739675</v>
      </c>
      <c r="F92" s="8">
        <v>214805.924703</v>
      </c>
      <c r="G92" s="8">
        <v>371028.53414800001</v>
      </c>
      <c r="H92" s="8">
        <v>590314.77439799998</v>
      </c>
      <c r="I92" s="8">
        <v>881274.68167800002</v>
      </c>
      <c r="J92" s="8">
        <v>1255118.407468</v>
      </c>
      <c r="K92" s="26">
        <v>1721349.0483939999</v>
      </c>
    </row>
    <row r="93" spans="1:11" x14ac:dyDescent="0.15">
      <c r="A93" s="8">
        <v>90</v>
      </c>
      <c r="B93" s="8">
        <v>0</v>
      </c>
      <c r="C93" s="28">
        <v>13812.007030000001</v>
      </c>
      <c r="D93" s="8">
        <v>46389.934207999999</v>
      </c>
      <c r="E93" s="8">
        <v>109442.089838</v>
      </c>
      <c r="F93" s="8">
        <v>214463.85568199999</v>
      </c>
      <c r="G93" s="8">
        <v>371508.87645099999</v>
      </c>
      <c r="H93" s="8">
        <v>588525.48693000001</v>
      </c>
      <c r="I93" s="8">
        <v>878978.78910099994</v>
      </c>
      <c r="J93" s="8">
        <v>1253302.153615</v>
      </c>
      <c r="K93" s="26">
        <v>1719216.7639629999</v>
      </c>
    </row>
    <row r="94" spans="1:11" x14ac:dyDescent="0.15">
      <c r="A94" s="8">
        <v>91</v>
      </c>
      <c r="B94" s="8">
        <v>705.48461399999997</v>
      </c>
      <c r="C94" s="28"/>
      <c r="D94" s="8">
        <v>46355.134353000001</v>
      </c>
      <c r="E94" s="8">
        <v>110020.9711</v>
      </c>
      <c r="F94" s="8">
        <v>214533.3995</v>
      </c>
      <c r="G94" s="8"/>
      <c r="H94" s="8">
        <v>589749.53526000003</v>
      </c>
      <c r="I94" s="8">
        <v>880047.03723999998</v>
      </c>
      <c r="J94" s="8">
        <v>1255985.782224</v>
      </c>
      <c r="K94" s="26">
        <v>1721535.33195</v>
      </c>
    </row>
    <row r="95" spans="1:11" x14ac:dyDescent="0.15">
      <c r="A95" s="8">
        <v>92</v>
      </c>
      <c r="B95" s="8">
        <v>1486.9400419999999</v>
      </c>
      <c r="C95" s="28">
        <v>12996.37595</v>
      </c>
      <c r="D95" s="8">
        <v>45628.390736000001</v>
      </c>
      <c r="E95" s="8">
        <v>109026.825711</v>
      </c>
      <c r="F95" s="8">
        <v>214152.730133</v>
      </c>
      <c r="G95" s="8">
        <v>371007.37058400002</v>
      </c>
      <c r="H95" s="8">
        <v>586649.09234800003</v>
      </c>
      <c r="I95" s="8">
        <v>876974.52974000003</v>
      </c>
      <c r="J95" s="8">
        <v>1252160.2922690001</v>
      </c>
      <c r="K95" s="26">
        <v>1720460.847199</v>
      </c>
    </row>
    <row r="96" spans="1:11" x14ac:dyDescent="0.15">
      <c r="A96" s="8">
        <v>93</v>
      </c>
      <c r="B96" s="8">
        <v>1406.3079130000001</v>
      </c>
      <c r="C96" s="28">
        <v>13499.970246999999</v>
      </c>
      <c r="D96" s="8">
        <v>45270.948580999997</v>
      </c>
      <c r="E96" s="8">
        <v>109795.438844</v>
      </c>
      <c r="F96" s="8">
        <v>213960.902118</v>
      </c>
      <c r="G96" s="8">
        <v>370317.22920100001</v>
      </c>
      <c r="H96" s="8">
        <v>589135.07626</v>
      </c>
      <c r="I96" s="8">
        <v>878945.92979600001</v>
      </c>
      <c r="J96" s="8">
        <v>1251551.9399870001</v>
      </c>
      <c r="K96" s="26">
        <v>1721614.430921</v>
      </c>
    </row>
    <row r="97" spans="1:11" x14ac:dyDescent="0.15">
      <c r="A97" s="8">
        <v>94</v>
      </c>
      <c r="B97" s="8">
        <v>1723.3222149999999</v>
      </c>
      <c r="C97" s="28"/>
      <c r="D97" s="8">
        <v>46370.865124999997</v>
      </c>
      <c r="E97" s="8">
        <v>109232.78402200001</v>
      </c>
      <c r="F97" s="8">
        <v>214699.39291900001</v>
      </c>
      <c r="G97" s="8">
        <v>370274.79045199999</v>
      </c>
      <c r="H97" s="8">
        <v>589754.09658300004</v>
      </c>
      <c r="I97" s="8">
        <v>879242.22093199997</v>
      </c>
      <c r="J97" s="8">
        <v>1253796.681633</v>
      </c>
      <c r="K97" s="26">
        <v>1721644.6109120001</v>
      </c>
    </row>
    <row r="98" spans="1:11" x14ac:dyDescent="0.15">
      <c r="A98" s="8">
        <v>95</v>
      </c>
      <c r="B98" s="8">
        <v>160.85982300000001</v>
      </c>
      <c r="C98" s="28">
        <v>12360.556304</v>
      </c>
      <c r="D98" s="8">
        <v>45993.075569000001</v>
      </c>
      <c r="E98" s="8">
        <v>109287.01377000001</v>
      </c>
      <c r="F98" s="8">
        <v>214887.886478</v>
      </c>
      <c r="G98" s="8">
        <v>370900.69186399999</v>
      </c>
      <c r="H98" s="8">
        <v>588422.58961899998</v>
      </c>
      <c r="I98" s="8">
        <v>881034.66278000001</v>
      </c>
      <c r="J98" s="8">
        <v>1253452.4215210001</v>
      </c>
      <c r="K98" s="26">
        <v>1723669.0422680001</v>
      </c>
    </row>
    <row r="99" spans="1:11" x14ac:dyDescent="0.15">
      <c r="A99" s="8">
        <v>96</v>
      </c>
      <c r="B99" s="8">
        <v>1543.9262590000001</v>
      </c>
      <c r="C99" s="28">
        <v>13685.02478</v>
      </c>
      <c r="D99" s="8">
        <v>46429.414705000003</v>
      </c>
      <c r="E99" s="8">
        <v>110177.205649</v>
      </c>
      <c r="F99" s="8">
        <v>214230.61554900001</v>
      </c>
      <c r="G99" s="8">
        <v>371979.64137500001</v>
      </c>
      <c r="H99" s="8">
        <v>589800.01081000001</v>
      </c>
      <c r="I99" s="8">
        <v>880774.59353099996</v>
      </c>
      <c r="J99" s="8">
        <v>1255079.3334329999</v>
      </c>
      <c r="K99" s="26">
        <v>1721344.9448460001</v>
      </c>
    </row>
    <row r="100" spans="1:11" x14ac:dyDescent="0.15">
      <c r="A100" s="8">
        <v>97</v>
      </c>
      <c r="B100" s="8">
        <v>1148.3357960000001</v>
      </c>
      <c r="C100" s="28"/>
      <c r="D100" s="8">
        <v>46269.307285000003</v>
      </c>
      <c r="E100" s="8">
        <v>109293.317635</v>
      </c>
      <c r="F100" s="8">
        <v>214567.56427999999</v>
      </c>
      <c r="G100" s="8">
        <v>371291.52782800002</v>
      </c>
      <c r="H100" s="8">
        <v>589958.53261400003</v>
      </c>
      <c r="I100" s="8">
        <v>880088.65317299997</v>
      </c>
      <c r="J100" s="8">
        <v>1254173.378787</v>
      </c>
      <c r="K100" s="26">
        <v>1721644.6109120001</v>
      </c>
    </row>
    <row r="101" spans="1:11" x14ac:dyDescent="0.15">
      <c r="A101" s="8">
        <v>98</v>
      </c>
      <c r="B101" s="8">
        <v>0</v>
      </c>
      <c r="C101" s="28">
        <v>13501.818925</v>
      </c>
      <c r="D101" s="8">
        <v>46178.961959</v>
      </c>
      <c r="E101" s="8">
        <v>109491.819024</v>
      </c>
      <c r="F101" s="8">
        <v>214420.407664</v>
      </c>
      <c r="G101" s="8">
        <v>370550.19532599999</v>
      </c>
      <c r="H101" s="8">
        <v>587475.84469299996</v>
      </c>
      <c r="I101" s="8">
        <v>881307.51628800004</v>
      </c>
      <c r="J101" s="8">
        <v>1253984.8173720001</v>
      </c>
      <c r="K101" s="26">
        <v>1723669.0422680001</v>
      </c>
    </row>
    <row r="102" spans="1:11" x14ac:dyDescent="0.15">
      <c r="A102" s="8">
        <v>99</v>
      </c>
      <c r="B102" s="8">
        <v>1562.8002959999999</v>
      </c>
      <c r="C102" s="28">
        <v>13478.520031</v>
      </c>
      <c r="D102" s="8">
        <v>44991.246335000003</v>
      </c>
      <c r="E102" s="8">
        <v>109738.15977699999</v>
      </c>
      <c r="F102" s="8">
        <v>213933.25874700001</v>
      </c>
      <c r="G102" s="8">
        <v>369363.09831299999</v>
      </c>
      <c r="H102" s="8">
        <v>590082.52801500005</v>
      </c>
      <c r="I102" s="8">
        <v>879511.16029999999</v>
      </c>
      <c r="J102" s="8">
        <v>1254406.79553</v>
      </c>
      <c r="K102" s="26">
        <v>1721344.9448460001</v>
      </c>
    </row>
    <row r="103" spans="1:11" x14ac:dyDescent="0.15">
      <c r="K103" s="25"/>
    </row>
    <row r="104" spans="1:11" x14ac:dyDescent="0.15">
      <c r="A104" s="9" t="s">
        <v>19</v>
      </c>
      <c r="B104" s="15">
        <v>2</v>
      </c>
      <c r="C104" s="15">
        <v>4</v>
      </c>
      <c r="D104" s="15">
        <v>6</v>
      </c>
      <c r="E104" s="15">
        <v>8</v>
      </c>
      <c r="F104" s="15">
        <v>10</v>
      </c>
      <c r="G104" s="15">
        <v>12</v>
      </c>
      <c r="H104" s="15">
        <v>14</v>
      </c>
      <c r="I104" s="15">
        <v>16</v>
      </c>
      <c r="J104" s="15">
        <v>18</v>
      </c>
      <c r="K104" s="15">
        <v>20</v>
      </c>
    </row>
    <row r="105" spans="1:11" x14ac:dyDescent="0.15">
      <c r="A105" s="8">
        <v>1</v>
      </c>
      <c r="B105" s="8">
        <f>($B$2-B4)/$B$2</f>
        <v>4.7217714120370381E-2</v>
      </c>
      <c r="C105" s="8">
        <f>($C$2-C4)/$C$2</f>
        <v>2.9563255931712717E-3</v>
      </c>
      <c r="D105" s="8">
        <f>($D$2-D4)/$D$2</f>
        <v>4.9145612568586372E-3</v>
      </c>
      <c r="E105" s="8">
        <f>($E$2-E4)/$E$2</f>
        <v>1.2205484935618768E-3</v>
      </c>
      <c r="F105" s="8">
        <f>($F$2-F4)/$F$2</f>
        <v>7.3129274814814887E-3</v>
      </c>
      <c r="G105" s="8">
        <f>($G$2-G4)/$G$2</f>
        <v>5.3203979123799651E-3</v>
      </c>
      <c r="H105" s="8">
        <f>($H$2-H4)/$H$2</f>
        <v>3.1175242465040992E-3</v>
      </c>
      <c r="I105" s="8">
        <f>($I$2-I4)/$I$2</f>
        <v>4.1835499177155519E-3</v>
      </c>
      <c r="J105" s="8">
        <f>($J$2-J4)/$J$2</f>
        <v>5.0662111919232049E-3</v>
      </c>
      <c r="K105" s="8">
        <f>($K$2-K4)/$K$2</f>
        <v>3.8513050659721893E-3</v>
      </c>
    </row>
    <row r="106" spans="1:11" x14ac:dyDescent="0.15">
      <c r="A106" s="8">
        <v>2</v>
      </c>
      <c r="B106" s="8">
        <f t="shared" ref="B106:B167" si="1">($B$2-B5)/$B$2</f>
        <v>0.42011257581018518</v>
      </c>
      <c r="C106" s="8">
        <f t="shared" ref="C106:C169" si="2">($C$2-C5)/$C$2</f>
        <v>2.9671100983792769E-4</v>
      </c>
      <c r="D106" s="8">
        <f t="shared" ref="D106:D169" si="3">($D$2-D5)/$D$2</f>
        <v>4.8997858796290044E-4</v>
      </c>
      <c r="E106" s="8">
        <f t="shared" ref="E106:E169" si="4">($E$2-E5)/$E$2</f>
        <v>3.3441905924478706E-3</v>
      </c>
      <c r="F106" s="8">
        <f t="shared" ref="F106:F169" si="5">($F$2-F5)/$F$2</f>
        <v>2.3358920833333858E-3</v>
      </c>
      <c r="G106" s="8">
        <f t="shared" ref="G106:G167" si="6">($G$2-G5)/$G$2</f>
        <v>3.4286474515603468E-3</v>
      </c>
      <c r="H106" s="8">
        <f t="shared" ref="H106:H169" si="7">($H$2-H5)/$H$2</f>
        <v>4.03516696529806E-3</v>
      </c>
      <c r="I106" s="8">
        <f t="shared" ref="I106:I169" si="8">($I$2-I5)/$I$2</f>
        <v>4.4096664586949644E-3</v>
      </c>
      <c r="J106" s="8">
        <f t="shared" ref="J106:J169" si="9">($J$2-J5)/$J$2</f>
        <v>3.285827677278641E-3</v>
      </c>
      <c r="K106" s="8">
        <f t="shared" ref="K106:K169" si="10">($K$2-K5)/$K$2</f>
        <v>2.9061329872685612E-3</v>
      </c>
    </row>
    <row r="107" spans="1:11" x14ac:dyDescent="0.15">
      <c r="A107" s="8">
        <v>3</v>
      </c>
      <c r="B107" s="8">
        <f t="shared" si="1"/>
        <v>1.6420526620370326E-2</v>
      </c>
      <c r="C107" s="8">
        <f t="shared" si="2"/>
        <v>1.3775815755208341E-2</v>
      </c>
      <c r="D107" s="8">
        <f t="shared" si="3"/>
        <v>7.1766859139232118E-3</v>
      </c>
      <c r="E107" s="8">
        <f t="shared" si="4"/>
        <v>1.5628773328993065E-3</v>
      </c>
      <c r="F107" s="8">
        <f t="shared" si="5"/>
        <v>1.1401335694444477E-3</v>
      </c>
      <c r="G107" s="8">
        <f t="shared" si="6"/>
        <v>4.1127602907449967E-3</v>
      </c>
      <c r="H107" s="8">
        <f t="shared" si="7"/>
        <v>2.1116715746813675E-3</v>
      </c>
      <c r="I107" s="8">
        <f t="shared" si="8"/>
        <v>3.9137802010995098E-3</v>
      </c>
      <c r="J107" s="8">
        <f t="shared" si="9"/>
        <v>4.477568766511739E-3</v>
      </c>
      <c r="K107" s="8">
        <f t="shared" si="10"/>
        <v>3.0443857638888907E-3</v>
      </c>
    </row>
    <row r="108" spans="1:11" x14ac:dyDescent="0.15">
      <c r="A108" s="8">
        <v>4</v>
      </c>
      <c r="B108" s="8">
        <f t="shared" si="1"/>
        <v>0.13664728125000003</v>
      </c>
      <c r="C108" s="8"/>
      <c r="D108" s="8">
        <f t="shared" si="3"/>
        <v>4.7596403677983004E-3</v>
      </c>
      <c r="E108" s="8">
        <f t="shared" si="4"/>
        <v>4.6598964662910208E-4</v>
      </c>
      <c r="F108" s="8">
        <f t="shared" si="5"/>
        <v>1.5021414722222188E-3</v>
      </c>
      <c r="G108" s="8">
        <f t="shared" si="6"/>
        <v>2.3632089843749907E-3</v>
      </c>
      <c r="H108" s="8">
        <f t="shared" si="7"/>
        <v>1.9590685097450712E-3</v>
      </c>
      <c r="I108" s="8">
        <f t="shared" si="8"/>
        <v>4.1835499177155519E-3</v>
      </c>
      <c r="J108" s="8">
        <f t="shared" si="9"/>
        <v>2.9023820563747306E-3</v>
      </c>
      <c r="K108" s="8">
        <f t="shared" si="10"/>
        <v>2.4332340607638968E-3</v>
      </c>
    </row>
    <row r="109" spans="1:11" x14ac:dyDescent="0.15">
      <c r="A109" s="8">
        <v>5</v>
      </c>
      <c r="B109" s="8"/>
      <c r="C109" s="8">
        <f t="shared" si="2"/>
        <v>1.5914052951388886E-2</v>
      </c>
      <c r="D109" s="8">
        <f t="shared" si="3"/>
        <v>3.9251272933813483E-3</v>
      </c>
      <c r="E109" s="8">
        <f t="shared" si="4"/>
        <v>2.1809450231481684E-3</v>
      </c>
      <c r="F109" s="8">
        <f t="shared" si="5"/>
        <v>2.5034197962963338E-3</v>
      </c>
      <c r="G109" s="8">
        <f t="shared" si="6"/>
        <v>2.0660543606396491E-3</v>
      </c>
      <c r="H109" s="8">
        <f t="shared" si="7"/>
        <v>2.5656312813816481E-3</v>
      </c>
      <c r="I109" s="8">
        <f t="shared" si="8"/>
        <v>3.2638778042263432E-3</v>
      </c>
      <c r="J109" s="8">
        <f t="shared" si="9"/>
        <v>2.7640849336991674E-3</v>
      </c>
      <c r="K109" s="8">
        <f t="shared" si="10"/>
        <v>2.1542301504629937E-3</v>
      </c>
    </row>
    <row r="110" spans="1:11" x14ac:dyDescent="0.15">
      <c r="A110" s="8">
        <v>6</v>
      </c>
      <c r="B110" s="8"/>
      <c r="C110" s="8"/>
      <c r="D110" s="8">
        <f t="shared" si="3"/>
        <v>2.6769075788749729E-4</v>
      </c>
      <c r="E110" s="8">
        <f t="shared" si="4"/>
        <v>1.1884333586516136E-3</v>
      </c>
      <c r="F110" s="8">
        <f t="shared" si="5"/>
        <v>1.1910549074073734E-3</v>
      </c>
      <c r="G110" s="8">
        <f t="shared" si="6"/>
        <v>1.2968152086548783E-3</v>
      </c>
      <c r="H110" s="8">
        <f t="shared" si="7"/>
        <v>1.4998472897094638E-3</v>
      </c>
      <c r="I110" s="8">
        <f t="shared" si="8"/>
        <v>3.1270058232060194E-3</v>
      </c>
      <c r="J110" s="8">
        <f t="shared" si="9"/>
        <v>1.374408787881616E-3</v>
      </c>
      <c r="K110" s="8">
        <f t="shared" si="10"/>
        <v>2.7581477008101906E-3</v>
      </c>
    </row>
    <row r="111" spans="1:11" x14ac:dyDescent="0.15">
      <c r="A111" s="8">
        <v>7</v>
      </c>
      <c r="B111" s="8"/>
      <c r="C111" s="8"/>
      <c r="D111" s="8">
        <f t="shared" si="3"/>
        <v>9.0913109139231802E-3</v>
      </c>
      <c r="E111" s="8">
        <f t="shared" si="4"/>
        <v>1.2205484935618768E-3</v>
      </c>
      <c r="F111" s="8">
        <f t="shared" si="5"/>
        <v>1.4546741064814677E-3</v>
      </c>
      <c r="G111" s="8">
        <f t="shared" si="6"/>
        <v>4.1699377357680309E-4</v>
      </c>
      <c r="H111" s="8">
        <f t="shared" si="7"/>
        <v>1.9665182705025921E-3</v>
      </c>
      <c r="I111" s="8">
        <f t="shared" si="8"/>
        <v>3.8470929825393796E-3</v>
      </c>
      <c r="J111" s="8">
        <f t="shared" si="9"/>
        <v>1.3186974483056473E-3</v>
      </c>
      <c r="K111" s="8">
        <f t="shared" si="10"/>
        <v>1.3172107824074273E-3</v>
      </c>
    </row>
    <row r="112" spans="1:11" x14ac:dyDescent="0.15">
      <c r="A112" s="8">
        <v>8</v>
      </c>
      <c r="B112" s="8">
        <f t="shared" si="1"/>
        <v>0.22983690682870372</v>
      </c>
      <c r="C112" s="8"/>
      <c r="D112" s="8">
        <f t="shared" si="3"/>
        <v>5.9030769247255879E-3</v>
      </c>
      <c r="E112" s="8">
        <f t="shared" si="4"/>
        <v>5.0328357476128677E-3</v>
      </c>
      <c r="F112" s="8">
        <f t="shared" si="5"/>
        <v>7.8782727777784375E-4</v>
      </c>
      <c r="G112" s="8">
        <f t="shared" si="6"/>
        <v>9.4187030071152321E-4</v>
      </c>
      <c r="H112" s="8">
        <f t="shared" si="7"/>
        <v>2.2350832742819085E-3</v>
      </c>
      <c r="I112" s="8">
        <f t="shared" si="8"/>
        <v>1.7898748168945046E-3</v>
      </c>
      <c r="J112" s="8">
        <f t="shared" si="9"/>
        <v>1.7336334479627407E-3</v>
      </c>
      <c r="K112" s="8">
        <f t="shared" si="10"/>
        <v>1.3172107824074273E-3</v>
      </c>
    </row>
    <row r="113" spans="1:11" x14ac:dyDescent="0.15">
      <c r="A113" s="8">
        <v>9</v>
      </c>
      <c r="B113" s="8">
        <f t="shared" si="1"/>
        <v>0.45978138483796299</v>
      </c>
      <c r="C113" s="8">
        <f t="shared" si="2"/>
        <v>1.3434314959490821E-3</v>
      </c>
      <c r="D113" s="8">
        <f t="shared" si="3"/>
        <v>4.7013804869683725E-3</v>
      </c>
      <c r="E113" s="8">
        <f t="shared" si="4"/>
        <v>2.7717325846357657E-4</v>
      </c>
      <c r="F113" s="8">
        <f t="shared" si="5"/>
        <v>1.4105683518518398E-3</v>
      </c>
      <c r="G113" s="8">
        <f t="shared" si="6"/>
        <v>1.8356260341649952E-3</v>
      </c>
      <c r="H113" s="8">
        <f t="shared" si="7"/>
        <v>1.2556392398228621E-3</v>
      </c>
      <c r="I113" s="8">
        <f t="shared" si="8"/>
        <v>9.9327202238862775E-4</v>
      </c>
      <c r="J113" s="8">
        <f t="shared" si="9"/>
        <v>1.7020073405666918E-3</v>
      </c>
      <c r="K113" s="8">
        <f t="shared" si="10"/>
        <v>1.2799714583333871E-3</v>
      </c>
    </row>
    <row r="114" spans="1:11" x14ac:dyDescent="0.15">
      <c r="A114" s="8">
        <v>10</v>
      </c>
      <c r="B114" s="8">
        <f t="shared" si="1"/>
        <v>0.1089415208333334</v>
      </c>
      <c r="C114" s="8">
        <f t="shared" si="2"/>
        <v>1.0048985821759812E-3</v>
      </c>
      <c r="D114" s="8">
        <f t="shared" si="3"/>
        <v>3.4421778335048526E-3</v>
      </c>
      <c r="E114" s="8">
        <f t="shared" si="4"/>
        <v>4.5489652144820739E-3</v>
      </c>
      <c r="F114" s="8">
        <f t="shared" si="5"/>
        <v>7.8970252777772081E-4</v>
      </c>
      <c r="G114" s="8">
        <f t="shared" si="6"/>
        <v>1.5456917491855164E-3</v>
      </c>
      <c r="H114" s="8">
        <f t="shared" si="7"/>
        <v>1.2301440482938774E-3</v>
      </c>
      <c r="I114" s="8">
        <f t="shared" si="8"/>
        <v>2.6154648200140684E-3</v>
      </c>
      <c r="J114" s="8">
        <f t="shared" si="9"/>
        <v>1.3916727307511673E-3</v>
      </c>
      <c r="K114" s="8">
        <f t="shared" si="10"/>
        <v>1.7551439785879835E-3</v>
      </c>
    </row>
    <row r="115" spans="1:11" x14ac:dyDescent="0.15">
      <c r="A115" s="8">
        <v>11</v>
      </c>
      <c r="B115" s="8">
        <f t="shared" si="1"/>
        <v>0.36129558101851855</v>
      </c>
      <c r="C115" s="8">
        <f t="shared" si="2"/>
        <v>2.1597798755787303E-3</v>
      </c>
      <c r="D115" s="8">
        <f t="shared" si="3"/>
        <v>1.1237820580418448E-2</v>
      </c>
      <c r="E115" s="8">
        <f t="shared" si="4"/>
        <v>1.6086631944442384E-4</v>
      </c>
      <c r="F115" s="8">
        <f t="shared" si="5"/>
        <v>2.2509585648152063E-4</v>
      </c>
      <c r="G115" s="8">
        <f t="shared" si="6"/>
        <v>2.5223534700788072E-3</v>
      </c>
      <c r="H115" s="8">
        <f t="shared" si="7"/>
        <v>6.6944874507341519E-4</v>
      </c>
      <c r="I115" s="8">
        <f t="shared" si="8"/>
        <v>7.0575679637761997E-4</v>
      </c>
      <c r="J115" s="8">
        <f t="shared" si="9"/>
        <v>8.5080142048335266E-4</v>
      </c>
      <c r="K115" s="8">
        <f t="shared" si="10"/>
        <v>7.3576663368051713E-4</v>
      </c>
    </row>
    <row r="116" spans="1:11" x14ac:dyDescent="0.15">
      <c r="A116" s="8">
        <v>12</v>
      </c>
      <c r="B116" s="8">
        <f t="shared" si="1"/>
        <v>0.62895016898148137</v>
      </c>
      <c r="C116" s="8">
        <f t="shared" si="2"/>
        <v>1.0659045862269068E-3</v>
      </c>
      <c r="D116" s="8">
        <f t="shared" si="3"/>
        <v>4.3164682998971414E-3</v>
      </c>
      <c r="E116" s="8">
        <f t="shared" si="4"/>
        <v>3.1444766348377165E-4</v>
      </c>
      <c r="F116" s="8">
        <f t="shared" si="5"/>
        <v>1.6447214861110735E-3</v>
      </c>
      <c r="G116" s="8">
        <f t="shared" si="6"/>
        <v>1.0131002738125784E-3</v>
      </c>
      <c r="H116" s="8">
        <f t="shared" si="7"/>
        <v>1.5683904141021328E-3</v>
      </c>
      <c r="I116" s="8">
        <f t="shared" si="8"/>
        <v>1.023208409062185E-3</v>
      </c>
      <c r="J116" s="8">
        <f t="shared" si="9"/>
        <v>1.161567653558954E-3</v>
      </c>
      <c r="K116" s="8">
        <f t="shared" si="10"/>
        <v>1.5690793935185261E-3</v>
      </c>
    </row>
    <row r="117" spans="1:11" x14ac:dyDescent="0.15">
      <c r="A117" s="8">
        <v>13</v>
      </c>
      <c r="B117" s="8">
        <f t="shared" si="1"/>
        <v>0.60109507407407403</v>
      </c>
      <c r="C117" s="8">
        <f t="shared" si="2"/>
        <v>1.1139281684027882E-3</v>
      </c>
      <c r="D117" s="8">
        <f t="shared" si="3"/>
        <v>5.8525441529435578E-5</v>
      </c>
      <c r="E117" s="8">
        <f t="shared" si="4"/>
        <v>3.5455060040537434E-5</v>
      </c>
      <c r="F117" s="8">
        <f t="shared" si="5"/>
        <v>4.3877237453703449E-3</v>
      </c>
      <c r="G117" s="8">
        <f t="shared" si="6"/>
        <v>5.462080627356903E-4</v>
      </c>
      <c r="H117" s="8">
        <f t="shared" si="7"/>
        <v>4.0506453642967684E-4</v>
      </c>
      <c r="I117" s="8">
        <f t="shared" si="8"/>
        <v>1.2451099672670682E-3</v>
      </c>
      <c r="J117" s="8">
        <f t="shared" si="9"/>
        <v>2.2650302656480208E-3</v>
      </c>
      <c r="K117" s="8">
        <f t="shared" si="10"/>
        <v>2.89427300983799E-3</v>
      </c>
    </row>
    <row r="118" spans="1:11" x14ac:dyDescent="0.15">
      <c r="A118" s="8">
        <v>14</v>
      </c>
      <c r="B118" s="8">
        <f t="shared" si="1"/>
        <v>1.3843023148148156E-2</v>
      </c>
      <c r="C118" s="8"/>
      <c r="D118" s="8">
        <f t="shared" si="3"/>
        <v>7.6638398062418801E-4</v>
      </c>
      <c r="E118" s="8">
        <f t="shared" si="4"/>
        <v>3.4040161675346729E-3</v>
      </c>
      <c r="F118" s="8">
        <f t="shared" si="5"/>
        <v>2.5088518518519038E-4</v>
      </c>
      <c r="G118" s="8">
        <f t="shared" si="6"/>
        <v>1.4607384339634013E-3</v>
      </c>
      <c r="H118" s="8">
        <f t="shared" si="7"/>
        <v>1.6893805727648133E-3</v>
      </c>
      <c r="I118" s="8">
        <f t="shared" si="8"/>
        <v>9.2452649830010859E-4</v>
      </c>
      <c r="J118" s="8">
        <f t="shared" si="9"/>
        <v>2.6142293683001244E-3</v>
      </c>
      <c r="K118" s="8">
        <f t="shared" si="10"/>
        <v>3.8782253344907076E-3</v>
      </c>
    </row>
    <row r="119" spans="1:11" x14ac:dyDescent="0.15">
      <c r="A119" s="8">
        <v>15</v>
      </c>
      <c r="B119" s="8"/>
      <c r="C119" s="8"/>
      <c r="D119" s="8">
        <f t="shared" si="3"/>
        <v>1.3639817815500363E-3</v>
      </c>
      <c r="E119" s="8"/>
      <c r="F119" s="8">
        <f t="shared" si="5"/>
        <v>5.761381805555343E-4</v>
      </c>
      <c r="G119" s="8">
        <f t="shared" si="6"/>
        <v>1.6717997792352216E-3</v>
      </c>
      <c r="H119" s="8">
        <f t="shared" si="7"/>
        <v>9.4000401380787339E-4</v>
      </c>
      <c r="I119" s="8">
        <f t="shared" si="8"/>
        <v>2.064577892162247E-3</v>
      </c>
      <c r="J119" s="8">
        <f t="shared" si="9"/>
        <v>3.128597225397464E-3</v>
      </c>
      <c r="K119" s="8">
        <f t="shared" si="10"/>
        <v>6.0101753130786363E-3</v>
      </c>
    </row>
    <row r="120" spans="1:11" x14ac:dyDescent="0.15">
      <c r="A120" s="8">
        <v>16</v>
      </c>
      <c r="B120" s="8">
        <f t="shared" si="1"/>
        <v>5.6600105902777774E-2</v>
      </c>
      <c r="C120" s="8"/>
      <c r="D120" s="8">
        <f t="shared" si="3"/>
        <v>1.3064519032920778E-4</v>
      </c>
      <c r="E120" s="8">
        <f t="shared" si="4"/>
        <v>3.2220572102864432E-3</v>
      </c>
      <c r="F120" s="8">
        <f t="shared" si="5"/>
        <v>1.7452000879629513E-3</v>
      </c>
      <c r="G120" s="8">
        <f t="shared" si="6"/>
        <v>6.9290130154756741E-4</v>
      </c>
      <c r="H120" s="8">
        <f t="shared" si="7"/>
        <v>1.4563255959129198E-3</v>
      </c>
      <c r="I120" s="8">
        <f t="shared" si="8"/>
        <v>2.5473964640299216E-3</v>
      </c>
      <c r="J120" s="8">
        <f t="shared" si="9"/>
        <v>4.7203825302925698E-3</v>
      </c>
      <c r="K120" s="8">
        <f t="shared" si="10"/>
        <v>6.3050849756944912E-3</v>
      </c>
    </row>
    <row r="121" spans="1:11" x14ac:dyDescent="0.15">
      <c r="A121" s="8">
        <v>17</v>
      </c>
      <c r="B121" s="8">
        <f t="shared" si="1"/>
        <v>4.475736631944445E-2</v>
      </c>
      <c r="C121" s="8">
        <f t="shared" si="2"/>
        <v>9.996151620373228E-5</v>
      </c>
      <c r="D121" s="8"/>
      <c r="E121" s="8">
        <f t="shared" si="4"/>
        <v>2.1084428349251152E-4</v>
      </c>
      <c r="F121" s="8">
        <f t="shared" si="5"/>
        <v>2.3919410648148322E-3</v>
      </c>
      <c r="G121" s="8">
        <f t="shared" si="6"/>
        <v>2.5223534700788072E-3</v>
      </c>
      <c r="H121" s="8">
        <f t="shared" si="7"/>
        <v>4.4506259481967153E-3</v>
      </c>
      <c r="I121" s="8">
        <f t="shared" si="8"/>
        <v>4.1835499177155519E-3</v>
      </c>
      <c r="J121" s="8">
        <f t="shared" si="9"/>
        <v>6.7797583741362457E-3</v>
      </c>
      <c r="K121" s="8">
        <f t="shared" si="10"/>
        <v>7.5832594224537189E-3</v>
      </c>
    </row>
    <row r="122" spans="1:11" x14ac:dyDescent="0.15">
      <c r="A122" s="8">
        <v>18</v>
      </c>
      <c r="B122" s="8">
        <f t="shared" si="1"/>
        <v>7.7443246527777289E-3</v>
      </c>
      <c r="C122" s="8"/>
      <c r="D122" s="8">
        <f t="shared" si="3"/>
        <v>9.7764017489718603E-4</v>
      </c>
      <c r="E122" s="8">
        <f t="shared" si="4"/>
        <v>1.2205484935618768E-3</v>
      </c>
      <c r="F122" s="8">
        <f t="shared" si="5"/>
        <v>1.1382424259258929E-3</v>
      </c>
      <c r="G122" s="8">
        <f t="shared" si="6"/>
        <v>2.4916972950960723E-3</v>
      </c>
      <c r="H122" s="8">
        <f t="shared" si="7"/>
        <v>6.6917038521758015E-3</v>
      </c>
      <c r="I122" s="8">
        <f t="shared" si="8"/>
        <v>8.4727721862793235E-3</v>
      </c>
      <c r="J122" s="8">
        <f t="shared" si="9"/>
        <v>9.387262883103405E-3</v>
      </c>
      <c r="K122" s="8">
        <f t="shared" si="10"/>
        <v>9.3552998182870693E-3</v>
      </c>
    </row>
    <row r="123" spans="1:11" x14ac:dyDescent="0.15">
      <c r="A123" s="8">
        <v>19</v>
      </c>
      <c r="B123" s="8">
        <f t="shared" si="1"/>
        <v>0.12370339930555553</v>
      </c>
      <c r="C123" s="8">
        <f t="shared" si="2"/>
        <v>1.138448611111108E-2</v>
      </c>
      <c r="D123" s="8"/>
      <c r="E123" s="8">
        <f t="shared" si="4"/>
        <v>2.1797979419849447E-3</v>
      </c>
      <c r="F123" s="8">
        <f t="shared" si="5"/>
        <v>2.2798819814814596E-3</v>
      </c>
      <c r="G123" s="8">
        <f t="shared" si="6"/>
        <v>3.7436087775419898E-3</v>
      </c>
      <c r="H123" s="8">
        <f t="shared" si="7"/>
        <v>6.4711688296350701E-3</v>
      </c>
      <c r="I123" s="8">
        <f t="shared" si="8"/>
        <v>8.1044743867097046E-3</v>
      </c>
      <c r="J123" s="8">
        <f t="shared" si="9"/>
        <v>8.0806122804260357E-3</v>
      </c>
      <c r="K123" s="8">
        <f t="shared" si="10"/>
        <v>4.8163784652777526E-3</v>
      </c>
    </row>
    <row r="124" spans="1:11" x14ac:dyDescent="0.15">
      <c r="A124" s="8">
        <v>20</v>
      </c>
      <c r="B124" s="8"/>
      <c r="C124" s="8"/>
      <c r="D124" s="8">
        <f t="shared" si="3"/>
        <v>4.7895959790816519E-4</v>
      </c>
      <c r="E124" s="8">
        <f t="shared" si="4"/>
        <v>1.3102165617766559E-3</v>
      </c>
      <c r="F124" s="8">
        <f t="shared" si="5"/>
        <v>6.4449125879629584E-3</v>
      </c>
      <c r="G124" s="8">
        <f t="shared" si="6"/>
        <v>1.07362573918681E-2</v>
      </c>
      <c r="H124" s="8">
        <f t="shared" si="7"/>
        <v>1.0754485191596438E-2</v>
      </c>
      <c r="I124" s="8">
        <f t="shared" si="8"/>
        <v>1.1606282189263286E-2</v>
      </c>
      <c r="J124" s="8">
        <f t="shared" si="9"/>
        <v>1.1112842688646308E-2</v>
      </c>
      <c r="K124" s="8"/>
    </row>
    <row r="125" spans="1:11" x14ac:dyDescent="0.15">
      <c r="A125" s="8">
        <v>21</v>
      </c>
      <c r="B125" s="8"/>
      <c r="C125" s="8">
        <f t="shared" si="2"/>
        <v>3.155960648147403E-5</v>
      </c>
      <c r="D125" s="8">
        <f t="shared" si="3"/>
        <v>1.1356940586420435E-3</v>
      </c>
      <c r="E125" s="8">
        <f t="shared" si="4"/>
        <v>1.2205484935618768E-3</v>
      </c>
      <c r="F125" s="8">
        <f t="shared" si="5"/>
        <v>1.0364446009259324E-2</v>
      </c>
      <c r="G125" s="8"/>
      <c r="H125" s="8">
        <f t="shared" si="7"/>
        <v>1.1359945696334146E-2</v>
      </c>
      <c r="I125" s="8">
        <f t="shared" si="8"/>
        <v>1.185743930505828E-2</v>
      </c>
      <c r="J125" s="8">
        <f t="shared" si="9"/>
        <v>1.4810017833441365E-2</v>
      </c>
      <c r="K125" s="8"/>
    </row>
    <row r="126" spans="1:11" x14ac:dyDescent="0.15">
      <c r="A126" s="8">
        <v>22</v>
      </c>
      <c r="B126" s="8"/>
      <c r="C126" s="8"/>
      <c r="D126" s="8">
        <f t="shared" si="3"/>
        <v>7.8722507287385432E-4</v>
      </c>
      <c r="E126" s="8">
        <f t="shared" si="4"/>
        <v>5.6917556514034066E-3</v>
      </c>
      <c r="F126" s="8">
        <f t="shared" si="5"/>
        <v>1.6796503499999945E-2</v>
      </c>
      <c r="G126" s="8"/>
      <c r="H126" s="8">
        <f t="shared" si="7"/>
        <v>1.1670341111246159E-2</v>
      </c>
      <c r="I126" s="8">
        <f t="shared" si="8"/>
        <v>4.1835499177155519E-3</v>
      </c>
      <c r="J126" s="8"/>
      <c r="K126" s="8"/>
    </row>
    <row r="127" spans="1:11" x14ac:dyDescent="0.15">
      <c r="A127" s="8">
        <v>23</v>
      </c>
      <c r="B127" s="8">
        <f t="shared" si="1"/>
        <v>4.7217714120370381E-2</v>
      </c>
      <c r="C127" s="8">
        <f t="shared" si="2"/>
        <v>2.1255823206018931E-3</v>
      </c>
      <c r="D127" s="8">
        <f t="shared" si="3"/>
        <v>5.1161494984568491E-3</v>
      </c>
      <c r="E127" s="8">
        <f t="shared" si="4"/>
        <v>3.0862250705295515E-3</v>
      </c>
      <c r="F127" s="8">
        <f t="shared" si="5"/>
        <v>9.0784515509259554E-3</v>
      </c>
      <c r="G127" s="8"/>
      <c r="H127" s="8">
        <f t="shared" si="7"/>
        <v>1.517493226129747E-2</v>
      </c>
      <c r="I127" s="8"/>
      <c r="J127" s="8"/>
      <c r="K127" s="8"/>
    </row>
    <row r="128" spans="1:11" x14ac:dyDescent="0.15">
      <c r="A128" s="8">
        <v>24</v>
      </c>
      <c r="B128" s="8"/>
      <c r="C128" s="8"/>
      <c r="D128" s="8">
        <f t="shared" si="3"/>
        <v>8.4167088048696433E-3</v>
      </c>
      <c r="E128" s="8">
        <f t="shared" si="4"/>
        <v>4.97892933485244E-3</v>
      </c>
      <c r="F128" s="8">
        <f t="shared" si="5"/>
        <v>1.8293682337962917E-2</v>
      </c>
      <c r="G128" s="8"/>
      <c r="H128" s="8">
        <f t="shared" si="7"/>
        <v>1.1330522363608101E-2</v>
      </c>
      <c r="I128" s="8"/>
      <c r="J128" s="8"/>
      <c r="K128" s="8"/>
    </row>
    <row r="129" spans="1:11" x14ac:dyDescent="0.15">
      <c r="A129" s="8">
        <v>25</v>
      </c>
      <c r="B129" s="8"/>
      <c r="C129" s="8">
        <f t="shared" si="2"/>
        <v>1.3077010995370972E-3</v>
      </c>
      <c r="D129" s="8">
        <f t="shared" si="3"/>
        <v>4.2122890946501811E-3</v>
      </c>
      <c r="E129" s="8">
        <f t="shared" si="4"/>
        <v>1.1678156005859345E-2</v>
      </c>
      <c r="F129" s="8">
        <f t="shared" si="5"/>
        <v>1.7398264004629675E-2</v>
      </c>
      <c r="G129" s="8"/>
      <c r="H129" s="8">
        <f t="shared" si="7"/>
        <v>1.4126237602580718E-2</v>
      </c>
      <c r="I129" s="8"/>
      <c r="J129" s="8"/>
      <c r="K129" s="8"/>
    </row>
    <row r="130" spans="1:11" x14ac:dyDescent="0.15">
      <c r="A130" s="8">
        <v>26</v>
      </c>
      <c r="B130" s="8"/>
      <c r="C130" s="8">
        <f t="shared" si="2"/>
        <v>0</v>
      </c>
      <c r="D130" s="8">
        <f t="shared" si="3"/>
        <v>6.6224720936214117E-3</v>
      </c>
      <c r="E130" s="8">
        <f t="shared" si="4"/>
        <v>1.4242445158781883E-2</v>
      </c>
      <c r="F130" s="8">
        <f t="shared" si="5"/>
        <v>8.7620221666666453E-3</v>
      </c>
      <c r="G130" s="8"/>
      <c r="H130" s="8">
        <f t="shared" si="7"/>
        <v>2.0400892980307127E-2</v>
      </c>
      <c r="I130" s="8"/>
      <c r="J130" s="8"/>
      <c r="K130" s="8"/>
    </row>
    <row r="131" spans="1:11" x14ac:dyDescent="0.15">
      <c r="A131" s="8">
        <v>27</v>
      </c>
      <c r="B131" s="8"/>
      <c r="C131" s="8">
        <f t="shared" si="2"/>
        <v>3.6468917100694188E-3</v>
      </c>
      <c r="D131" s="8">
        <f t="shared" si="3"/>
        <v>2.2566749614197537E-2</v>
      </c>
      <c r="E131" s="8">
        <f t="shared" si="4"/>
        <v>1.1790985116464172E-2</v>
      </c>
      <c r="F131" s="8">
        <f t="shared" si="5"/>
        <v>1.2826672856481444E-2</v>
      </c>
      <c r="G131" s="8"/>
      <c r="H131" s="8">
        <f t="shared" si="7"/>
        <v>1.3341147118966702E-2</v>
      </c>
      <c r="I131" s="8"/>
      <c r="J131" s="8"/>
      <c r="K131" s="8"/>
    </row>
    <row r="132" spans="1:11" x14ac:dyDescent="0.15">
      <c r="A132" s="8">
        <v>28</v>
      </c>
      <c r="B132" s="8"/>
      <c r="C132" s="8">
        <f t="shared" si="2"/>
        <v>1.6742372178819426E-2</v>
      </c>
      <c r="D132" s="8">
        <f t="shared" si="3"/>
        <v>6.9717373971193144E-3</v>
      </c>
      <c r="E132" s="8">
        <f t="shared" si="4"/>
        <v>5.7511059570312601E-3</v>
      </c>
      <c r="F132" s="8">
        <f t="shared" si="5"/>
        <v>1.3234764509259278E-2</v>
      </c>
      <c r="G132" s="8"/>
      <c r="H132" s="8">
        <f t="shared" si="7"/>
        <v>1.4437804170378443E-2</v>
      </c>
      <c r="I132" s="8"/>
      <c r="J132" s="8"/>
      <c r="K132" s="8"/>
    </row>
    <row r="133" spans="1:11" x14ac:dyDescent="0.15">
      <c r="A133" s="8">
        <v>29</v>
      </c>
      <c r="B133" s="8"/>
      <c r="C133" s="8">
        <f t="shared" si="2"/>
        <v>1.2250406177661977E-2</v>
      </c>
      <c r="D133" s="8">
        <f t="shared" si="3"/>
        <v>1.5538249185528189E-2</v>
      </c>
      <c r="E133" s="8">
        <f t="shared" si="4"/>
        <v>1.3061951913339172E-2</v>
      </c>
      <c r="F133" s="8">
        <f t="shared" si="5"/>
        <v>7.3129274814814887E-3</v>
      </c>
      <c r="G133" s="8"/>
      <c r="H133" s="8">
        <f t="shared" si="7"/>
        <v>3.1175242465040992E-3</v>
      </c>
      <c r="I133" s="8"/>
      <c r="J133" s="8"/>
      <c r="K133" s="8"/>
    </row>
    <row r="134" spans="1:11" x14ac:dyDescent="0.15">
      <c r="A134" s="8">
        <v>30</v>
      </c>
      <c r="B134" s="8">
        <f t="shared" si="1"/>
        <v>4.9933599537036839E-3</v>
      </c>
      <c r="C134" s="8">
        <f t="shared" si="2"/>
        <v>1.7393977864583331E-3</v>
      </c>
      <c r="D134" s="8">
        <f t="shared" si="3"/>
        <v>1.2378069337277132E-2</v>
      </c>
      <c r="E134" s="8">
        <f t="shared" si="4"/>
        <v>1.2733838713469357E-2</v>
      </c>
      <c r="F134" s="8">
        <f t="shared" si="5"/>
        <v>1.0668516245370416E-2</v>
      </c>
      <c r="G134" s="8"/>
      <c r="H134" s="8">
        <f t="shared" si="7"/>
        <v>1.6484757116537008E-2</v>
      </c>
      <c r="I134" s="8"/>
      <c r="J134" s="8"/>
      <c r="K134" s="8"/>
    </row>
    <row r="135" spans="1:11" x14ac:dyDescent="0.15">
      <c r="A135" s="8">
        <v>31</v>
      </c>
      <c r="B135" s="8">
        <f t="shared" si="1"/>
        <v>8.1920011574074386E-3</v>
      </c>
      <c r="C135" s="8">
        <f t="shared" si="2"/>
        <v>2.9598872251157702E-3</v>
      </c>
      <c r="D135" s="8">
        <f t="shared" si="3"/>
        <v>9.4735327503429542E-3</v>
      </c>
      <c r="E135" s="8">
        <f t="shared" si="4"/>
        <v>1.2205484935618768E-3</v>
      </c>
      <c r="F135" s="8">
        <f t="shared" si="5"/>
        <v>7.3129274814814887E-3</v>
      </c>
      <c r="G135" s="8"/>
      <c r="H135" s="8">
        <f t="shared" si="7"/>
        <v>1.881224066313027E-2</v>
      </c>
      <c r="I135" s="8"/>
      <c r="J135" s="8"/>
      <c r="K135" s="8"/>
    </row>
    <row r="136" spans="1:11" x14ac:dyDescent="0.15">
      <c r="A136" s="8">
        <v>32</v>
      </c>
      <c r="B136" s="8">
        <f t="shared" si="1"/>
        <v>3.1798428819444495E-2</v>
      </c>
      <c r="C136" s="8">
        <f t="shared" si="2"/>
        <v>5.5468060619212689E-3</v>
      </c>
      <c r="D136" s="8">
        <f t="shared" si="3"/>
        <v>6.7194147805213046E-3</v>
      </c>
      <c r="E136" s="8">
        <f t="shared" si="4"/>
        <v>1.4526591245298027E-2</v>
      </c>
      <c r="F136" s="8">
        <f t="shared" si="5"/>
        <v>7.3129274814814887E-3</v>
      </c>
      <c r="G136" s="8"/>
      <c r="H136" s="8">
        <f t="shared" si="7"/>
        <v>2.9948207784998911E-2</v>
      </c>
      <c r="I136" s="8"/>
      <c r="J136" s="8"/>
      <c r="K136" s="8"/>
    </row>
    <row r="137" spans="1:11" x14ac:dyDescent="0.15">
      <c r="A137" s="8">
        <v>33</v>
      </c>
      <c r="B137" s="8"/>
      <c r="C137" s="8">
        <f t="shared" si="2"/>
        <v>2.3641563802083314E-2</v>
      </c>
      <c r="D137" s="8">
        <f t="shared" si="3"/>
        <v>8.2245867626886491E-3</v>
      </c>
      <c r="E137" s="8">
        <f t="shared" si="4"/>
        <v>2.1595428358289922E-2</v>
      </c>
      <c r="F137" s="8">
        <f t="shared" si="5"/>
        <v>1.4477031458333334E-2</v>
      </c>
      <c r="G137" s="8"/>
      <c r="H137" s="8">
        <f t="shared" si="7"/>
        <v>2.4439957501552135E-2</v>
      </c>
      <c r="I137" s="8"/>
      <c r="J137" s="8"/>
      <c r="K137" s="8"/>
    </row>
    <row r="138" spans="1:11" x14ac:dyDescent="0.15">
      <c r="A138" s="8">
        <v>34</v>
      </c>
      <c r="B138" s="8">
        <f t="shared" si="1"/>
        <v>1.3951472222222245E-2</v>
      </c>
      <c r="C138" s="8">
        <f t="shared" si="2"/>
        <v>1.5504758897569472E-2</v>
      </c>
      <c r="D138" s="8">
        <f t="shared" si="3"/>
        <v>1.6665438035836713E-2</v>
      </c>
      <c r="E138" s="8">
        <f t="shared" si="4"/>
        <v>1.696589517324943E-2</v>
      </c>
      <c r="F138" s="8">
        <f t="shared" si="5"/>
        <v>2.2004028564814856E-2</v>
      </c>
      <c r="G138" s="8"/>
      <c r="H138" s="8">
        <f t="shared" si="7"/>
        <v>2.6295261577448402E-2</v>
      </c>
      <c r="I138" s="8"/>
      <c r="J138" s="8"/>
      <c r="K138" s="8"/>
    </row>
    <row r="139" spans="1:11" x14ac:dyDescent="0.15">
      <c r="A139" s="8">
        <v>35</v>
      </c>
      <c r="B139" s="8">
        <f t="shared" si="1"/>
        <v>0.70089998206018522</v>
      </c>
      <c r="C139" s="8">
        <f t="shared" si="2"/>
        <v>7.5448801359953743E-2</v>
      </c>
      <c r="D139" s="8">
        <f t="shared" si="3"/>
        <v>3.121397312242806E-2</v>
      </c>
      <c r="E139" s="8">
        <f t="shared" si="4"/>
        <v>1.9916990948712326E-2</v>
      </c>
      <c r="F139" s="8">
        <f t="shared" si="5"/>
        <v>2.27280454490741E-2</v>
      </c>
      <c r="G139" s="8"/>
      <c r="H139" s="8">
        <f t="shared" si="7"/>
        <v>2.2598709883854404E-2</v>
      </c>
      <c r="I139" s="8"/>
      <c r="J139" s="8"/>
      <c r="K139" s="8"/>
    </row>
    <row r="140" spans="1:11" x14ac:dyDescent="0.15">
      <c r="A140" s="8">
        <v>36</v>
      </c>
      <c r="B140" s="8">
        <f t="shared" si="1"/>
        <v>0.65116271412037041</v>
      </c>
      <c r="C140" s="8">
        <f t="shared" si="2"/>
        <v>6.002519531250001E-3</v>
      </c>
      <c r="D140" s="8">
        <f t="shared" si="3"/>
        <v>3.9675348186728424E-2</v>
      </c>
      <c r="E140" s="8">
        <f t="shared" si="4"/>
        <v>1.2205484935618768E-3</v>
      </c>
      <c r="F140" s="8">
        <f t="shared" si="5"/>
        <v>2.4840474462962985E-2</v>
      </c>
      <c r="G140" s="8"/>
      <c r="H140" s="8">
        <f t="shared" si="7"/>
        <v>1.7781914424400806E-2</v>
      </c>
      <c r="I140" s="8"/>
      <c r="J140" s="8"/>
      <c r="K140" s="8"/>
    </row>
    <row r="141" spans="1:11" x14ac:dyDescent="0.15">
      <c r="A141" s="8">
        <v>37</v>
      </c>
      <c r="B141" s="8">
        <f t="shared" si="1"/>
        <v>0.83707415856481482</v>
      </c>
      <c r="C141" s="8">
        <f t="shared" si="2"/>
        <v>0.13327534722222223</v>
      </c>
      <c r="D141" s="8">
        <f t="shared" si="3"/>
        <v>4.9145612568586372E-3</v>
      </c>
      <c r="E141" s="8">
        <f t="shared" si="4"/>
        <v>2.0105315375434089E-2</v>
      </c>
      <c r="F141" s="8">
        <f t="shared" si="5"/>
        <v>1.5853276546296306E-2</v>
      </c>
      <c r="G141" s="8"/>
      <c r="H141" s="8">
        <f t="shared" si="7"/>
        <v>1.3446504368116348E-2</v>
      </c>
      <c r="I141" s="8"/>
      <c r="J141" s="8"/>
      <c r="K141" s="8"/>
    </row>
    <row r="142" spans="1:11" x14ac:dyDescent="0.15">
      <c r="A142" s="8">
        <v>38</v>
      </c>
      <c r="B142" s="8">
        <f t="shared" si="1"/>
        <v>0.26588794097222218</v>
      </c>
      <c r="C142" s="8">
        <f t="shared" si="2"/>
        <v>7.5323907479745336E-2</v>
      </c>
      <c r="D142" s="8">
        <f t="shared" si="3"/>
        <v>2.2194542845507502E-2</v>
      </c>
      <c r="E142" s="8">
        <f t="shared" si="4"/>
        <v>3.2346113028067142E-2</v>
      </c>
      <c r="F142" s="8"/>
      <c r="G142" s="8"/>
      <c r="H142" s="8">
        <f t="shared" si="7"/>
        <v>2.6767543591742275E-2</v>
      </c>
      <c r="I142" s="8"/>
      <c r="J142" s="8"/>
      <c r="K142" s="8"/>
    </row>
    <row r="143" spans="1:11" x14ac:dyDescent="0.15">
      <c r="A143" s="8">
        <v>39</v>
      </c>
      <c r="B143" s="8">
        <f t="shared" si="1"/>
        <v>0.16417582118055557</v>
      </c>
      <c r="C143" s="8">
        <f t="shared" si="2"/>
        <v>2.0575814453125035E-2</v>
      </c>
      <c r="D143" s="8">
        <f t="shared" si="3"/>
        <v>3.0429315243484228E-2</v>
      </c>
      <c r="E143" s="8">
        <f t="shared" si="4"/>
        <v>1.2205484935618768E-3</v>
      </c>
      <c r="F143" s="8">
        <f t="shared" si="5"/>
        <v>1.6670387083333345E-2</v>
      </c>
      <c r="G143" s="8"/>
      <c r="H143" s="8">
        <f t="shared" si="7"/>
        <v>2.0948987477729122E-2</v>
      </c>
      <c r="I143" s="8"/>
      <c r="J143" s="8"/>
      <c r="K143" s="8"/>
    </row>
    <row r="144" spans="1:11" x14ac:dyDescent="0.15">
      <c r="A144" s="8">
        <v>40</v>
      </c>
      <c r="B144" s="8">
        <f t="shared" si="1"/>
        <v>0.10092642071759264</v>
      </c>
      <c r="C144" s="8">
        <f t="shared" si="2"/>
        <v>9.4510721354166702E-2</v>
      </c>
      <c r="D144" s="8">
        <f t="shared" si="3"/>
        <v>3.4027306198559683E-2</v>
      </c>
      <c r="E144" s="8">
        <f t="shared" si="4"/>
        <v>1.391051272243918E-2</v>
      </c>
      <c r="F144" s="8">
        <f t="shared" si="5"/>
        <v>8.0468381250000144E-3</v>
      </c>
      <c r="G144" s="8"/>
      <c r="H144" s="8">
        <f t="shared" si="7"/>
        <v>1.5077317598666436E-2</v>
      </c>
      <c r="I144" s="8"/>
      <c r="J144" s="8">
        <f t="shared" si="9"/>
        <v>5.0662111919232049E-3</v>
      </c>
      <c r="K144" s="8"/>
    </row>
    <row r="145" spans="1:11" x14ac:dyDescent="0.15">
      <c r="A145" s="8">
        <v>41</v>
      </c>
      <c r="B145" s="8">
        <f t="shared" si="1"/>
        <v>0.80350001041666674</v>
      </c>
      <c r="C145" s="8">
        <f t="shared" si="2"/>
        <v>0.12009408022280096</v>
      </c>
      <c r="D145" s="8">
        <f t="shared" si="3"/>
        <v>6.280127004029494E-2</v>
      </c>
      <c r="E145" s="8">
        <f t="shared" si="4"/>
        <v>1.2205484935618768E-3</v>
      </c>
      <c r="F145" s="8">
        <f t="shared" si="5"/>
        <v>2.0875944467592625E-2</v>
      </c>
      <c r="G145" s="8"/>
      <c r="H145" s="8">
        <f t="shared" si="7"/>
        <v>1.6138044521380016E-2</v>
      </c>
      <c r="I145" s="8"/>
      <c r="J145" s="8">
        <f t="shared" si="9"/>
        <v>5.0662111919232049E-3</v>
      </c>
      <c r="K145" s="8"/>
    </row>
    <row r="146" spans="1:11" x14ac:dyDescent="0.15">
      <c r="A146" s="8">
        <v>42</v>
      </c>
      <c r="B146" s="8">
        <f t="shared" si="1"/>
        <v>7.3522858796296895E-3</v>
      </c>
      <c r="C146" s="8">
        <f t="shared" si="2"/>
        <v>9.8810315248842623E-2</v>
      </c>
      <c r="D146" s="8">
        <f t="shared" si="3"/>
        <v>4.7439006472908107E-2</v>
      </c>
      <c r="E146" s="8">
        <f t="shared" si="4"/>
        <v>1.3140009349681649E-2</v>
      </c>
      <c r="F146" s="8">
        <f t="shared" si="5"/>
        <v>1.9400903893518531E-2</v>
      </c>
      <c r="G146" s="8"/>
      <c r="H146" s="8">
        <f t="shared" si="7"/>
        <v>1.4826673486259668E-2</v>
      </c>
      <c r="I146" s="8">
        <f t="shared" si="8"/>
        <v>1.505266599075878E-2</v>
      </c>
      <c r="J146" s="8">
        <f t="shared" si="9"/>
        <v>1.2972705790688615E-2</v>
      </c>
      <c r="K146" s="8"/>
    </row>
    <row r="147" spans="1:11" x14ac:dyDescent="0.15">
      <c r="A147" s="8">
        <v>43</v>
      </c>
      <c r="B147" s="8">
        <f t="shared" si="1"/>
        <v>3.5080850694444408E-2</v>
      </c>
      <c r="C147" s="8">
        <f t="shared" si="2"/>
        <v>9.6440401548032434E-2</v>
      </c>
      <c r="D147" s="8">
        <f t="shared" si="3"/>
        <v>2.4855645426097361E-2</v>
      </c>
      <c r="E147" s="8">
        <f t="shared" si="4"/>
        <v>1.4554659631799789E-2</v>
      </c>
      <c r="F147" s="8">
        <f t="shared" si="5"/>
        <v>1.4131510421296331E-2</v>
      </c>
      <c r="G147" s="8"/>
      <c r="H147" s="8">
        <f t="shared" si="7"/>
        <v>1.5099414712908902E-2</v>
      </c>
      <c r="I147" s="8">
        <f t="shared" si="8"/>
        <v>1.294393713039823E-2</v>
      </c>
      <c r="J147" s="8">
        <f t="shared" si="9"/>
        <v>1.1763855801167197E-2</v>
      </c>
      <c r="K147" s="8"/>
    </row>
    <row r="148" spans="1:11" x14ac:dyDescent="0.15">
      <c r="A148" s="8">
        <v>44</v>
      </c>
      <c r="B148" s="8">
        <f t="shared" si="1"/>
        <v>0.40802961458333331</v>
      </c>
      <c r="C148" s="8">
        <f t="shared" si="2"/>
        <v>2.5935606698495321E-2</v>
      </c>
      <c r="D148" s="8">
        <f t="shared" si="3"/>
        <v>4.280695310356647E-2</v>
      </c>
      <c r="E148" s="8">
        <f t="shared" si="4"/>
        <v>3.5616860695167805E-2</v>
      </c>
      <c r="F148" s="8">
        <f t="shared" si="5"/>
        <v>1.2510094518518464E-2</v>
      </c>
      <c r="G148" s="8"/>
      <c r="H148" s="8">
        <f t="shared" si="7"/>
        <v>1.6397841850232107E-2</v>
      </c>
      <c r="I148" s="8">
        <f t="shared" si="8"/>
        <v>1.384372633757412E-2</v>
      </c>
      <c r="J148" s="8">
        <f t="shared" si="9"/>
        <v>1.0337612436017074E-2</v>
      </c>
      <c r="K148" s="8"/>
    </row>
    <row r="149" spans="1:11" x14ac:dyDescent="0.15">
      <c r="A149" s="8">
        <v>45</v>
      </c>
      <c r="B149" s="8">
        <f t="shared" si="1"/>
        <v>2.5539093171296261E-2</v>
      </c>
      <c r="C149" s="8">
        <f t="shared" si="2"/>
        <v>7.3834660373263958E-2</v>
      </c>
      <c r="D149" s="8">
        <f t="shared" si="3"/>
        <v>4.6293422668038396E-2</v>
      </c>
      <c r="E149" s="8">
        <f t="shared" si="4"/>
        <v>2.2920807626229747E-2</v>
      </c>
      <c r="F149" s="8">
        <f t="shared" si="5"/>
        <v>1.5370852032407399E-2</v>
      </c>
      <c r="G149" s="8">
        <f t="shared" si="6"/>
        <v>1.5377130074374166E-2</v>
      </c>
      <c r="H149" s="8">
        <f t="shared" si="7"/>
        <v>1.5557668483762522E-2</v>
      </c>
      <c r="I149" s="8">
        <f t="shared" si="8"/>
        <v>1.0936711023401366E-2</v>
      </c>
      <c r="J149" s="8">
        <f t="shared" si="9"/>
        <v>1.0299967352061394E-2</v>
      </c>
      <c r="K149" s="8">
        <f t="shared" si="10"/>
        <v>9.3352754212963334E-3</v>
      </c>
    </row>
    <row r="150" spans="1:11" x14ac:dyDescent="0.15">
      <c r="A150" s="8">
        <v>46</v>
      </c>
      <c r="B150" s="8">
        <f t="shared" si="1"/>
        <v>0.43370183622685188</v>
      </c>
      <c r="C150" s="8">
        <f t="shared" si="2"/>
        <v>4.5897787543402749E-2</v>
      </c>
      <c r="D150" s="8">
        <f t="shared" si="3"/>
        <v>2.0958791516632363E-2</v>
      </c>
      <c r="E150" s="8">
        <f t="shared" si="4"/>
        <v>2.0422187897858792E-2</v>
      </c>
      <c r="F150" s="8">
        <f t="shared" si="5"/>
        <v>2.1996444629629641E-2</v>
      </c>
      <c r="G150" s="8">
        <f t="shared" si="6"/>
        <v>1.9493218340084932E-2</v>
      </c>
      <c r="H150" s="8">
        <f t="shared" si="7"/>
        <v>1.5155231105239768E-2</v>
      </c>
      <c r="I150" s="8">
        <f t="shared" si="8"/>
        <v>1.2261956567834912E-2</v>
      </c>
      <c r="J150" s="8">
        <f t="shared" si="9"/>
        <v>9.3958866764783568E-3</v>
      </c>
      <c r="K150" s="8">
        <f t="shared" si="10"/>
        <v>7.1173941545138305E-3</v>
      </c>
    </row>
    <row r="151" spans="1:11" x14ac:dyDescent="0.15">
      <c r="A151" s="8">
        <v>47</v>
      </c>
      <c r="B151" s="8">
        <f t="shared" si="1"/>
        <v>0.12110658969907409</v>
      </c>
      <c r="C151" s="8">
        <f t="shared" si="2"/>
        <v>6.4666055917245405E-2</v>
      </c>
      <c r="D151" s="8">
        <f t="shared" si="3"/>
        <v>1.7879363725994538E-2</v>
      </c>
      <c r="E151" s="8">
        <f t="shared" si="4"/>
        <v>2.0738219048394138E-2</v>
      </c>
      <c r="F151" s="8">
        <f t="shared" si="5"/>
        <v>2.4287340032407411E-2</v>
      </c>
      <c r="G151" s="8">
        <f t="shared" si="6"/>
        <v>1.4266552498606895E-2</v>
      </c>
      <c r="H151" s="8">
        <f t="shared" si="7"/>
        <v>1.7812696140063207E-2</v>
      </c>
      <c r="I151" s="8">
        <f t="shared" si="8"/>
        <v>1.1142144714355463E-2</v>
      </c>
      <c r="J151" s="8"/>
      <c r="K151" s="8">
        <f t="shared" si="10"/>
        <v>8.2637810266204294E-3</v>
      </c>
    </row>
    <row r="152" spans="1:11" x14ac:dyDescent="0.15">
      <c r="A152" s="8">
        <v>48</v>
      </c>
      <c r="B152" s="8">
        <f t="shared" si="1"/>
        <v>0.18750400289351848</v>
      </c>
      <c r="C152" s="8">
        <f t="shared" si="2"/>
        <v>2.2253733289930615E-2</v>
      </c>
      <c r="D152" s="8">
        <f t="shared" si="3"/>
        <v>6.719110853909388E-3</v>
      </c>
      <c r="E152" s="8">
        <f t="shared" si="4"/>
        <v>6.4824173719618145E-3</v>
      </c>
      <c r="F152" s="8">
        <f t="shared" si="5"/>
        <v>1.5219359791666647E-2</v>
      </c>
      <c r="G152" s="8">
        <f t="shared" si="6"/>
        <v>1.339480432313094E-2</v>
      </c>
      <c r="H152" s="8">
        <f t="shared" si="7"/>
        <v>1.4381433489566423E-2</v>
      </c>
      <c r="I152" s="8">
        <f t="shared" si="8"/>
        <v>1.0042818917733624E-2</v>
      </c>
      <c r="J152" s="8">
        <f t="shared" si="9"/>
        <v>7.1610159631726091E-3</v>
      </c>
      <c r="K152" s="8">
        <f t="shared" si="10"/>
        <v>7.0205505376156737E-3</v>
      </c>
    </row>
    <row r="153" spans="1:11" x14ac:dyDescent="0.15">
      <c r="A153" s="8">
        <v>49</v>
      </c>
      <c r="B153" s="8">
        <f t="shared" si="1"/>
        <v>2.0229041666666663E-2</v>
      </c>
      <c r="C153" s="8">
        <f t="shared" si="2"/>
        <v>2.1647641782407247E-3</v>
      </c>
      <c r="D153" s="8">
        <f t="shared" si="3"/>
        <v>1.2855916966735229E-2</v>
      </c>
      <c r="E153" s="8">
        <f t="shared" si="4"/>
        <v>1.0666331099898755E-2</v>
      </c>
      <c r="F153" s="8">
        <f t="shared" si="5"/>
        <v>7.7705275324074646E-3</v>
      </c>
      <c r="G153" s="8">
        <f t="shared" si="6"/>
        <v>8.6637262624314586E-3</v>
      </c>
      <c r="H153" s="8">
        <f t="shared" si="7"/>
        <v>9.1887581895853405E-3</v>
      </c>
      <c r="I153" s="8">
        <f t="shared" si="8"/>
        <v>7.536359238236051E-3</v>
      </c>
      <c r="J153" s="8">
        <f t="shared" si="9"/>
        <v>5.9549917092160693E-3</v>
      </c>
      <c r="K153" s="8">
        <f t="shared" si="10"/>
        <v>5.899087454861055E-3</v>
      </c>
    </row>
    <row r="154" spans="1:11" x14ac:dyDescent="0.15">
      <c r="A154" s="8">
        <v>50</v>
      </c>
      <c r="B154" s="8"/>
      <c r="C154" s="8">
        <f t="shared" si="2"/>
        <v>1.306953602430554E-2</v>
      </c>
      <c r="D154" s="8">
        <f t="shared" si="3"/>
        <v>3.009089079646772E-2</v>
      </c>
      <c r="E154" s="8">
        <f t="shared" si="4"/>
        <v>1.7131198368778893E-2</v>
      </c>
      <c r="F154" s="8">
        <f t="shared" si="5"/>
        <v>9.9005702129629589E-3</v>
      </c>
      <c r="G154" s="8">
        <f t="shared" si="6"/>
        <v>5.2791924270189595E-3</v>
      </c>
      <c r="H154" s="8">
        <f t="shared" si="7"/>
        <v>6.1522315439073317E-3</v>
      </c>
      <c r="I154" s="8">
        <f t="shared" si="8"/>
        <v>5.4922167720088807E-3</v>
      </c>
      <c r="J154" s="8">
        <f t="shared" si="9"/>
        <v>4.1635866840992681E-3</v>
      </c>
      <c r="K154" s="8">
        <f t="shared" si="10"/>
        <v>3.8513050659721893E-3</v>
      </c>
    </row>
    <row r="155" spans="1:11" x14ac:dyDescent="0.15">
      <c r="A155" s="8">
        <v>51</v>
      </c>
      <c r="B155" s="8">
        <f t="shared" si="1"/>
        <v>0.26897666377314811</v>
      </c>
      <c r="C155" s="8">
        <f t="shared" si="2"/>
        <v>1.0338025896990748E-2</v>
      </c>
      <c r="D155" s="8">
        <f t="shared" si="3"/>
        <v>1.197871171982161E-2</v>
      </c>
      <c r="E155" s="8">
        <f t="shared" si="4"/>
        <v>1.5463948838975641E-2</v>
      </c>
      <c r="F155" s="8">
        <f t="shared" si="5"/>
        <v>6.9651141342592718E-3</v>
      </c>
      <c r="G155" s="8">
        <f t="shared" si="6"/>
        <v>4.0214343921468505E-3</v>
      </c>
      <c r="H155" s="8">
        <f t="shared" si="7"/>
        <v>4.2077642296998157E-3</v>
      </c>
      <c r="I155" s="8">
        <f t="shared" si="8"/>
        <v>3.8754418764468225E-3</v>
      </c>
      <c r="J155" s="8">
        <f t="shared" si="9"/>
        <v>3.6132844912170272E-3</v>
      </c>
      <c r="K155" s="8">
        <f t="shared" si="10"/>
        <v>3.1958393310184572E-3</v>
      </c>
    </row>
    <row r="156" spans="1:11" x14ac:dyDescent="0.15">
      <c r="A156" s="8">
        <v>52</v>
      </c>
      <c r="B156" s="8">
        <f t="shared" si="1"/>
        <v>0.26320162499999999</v>
      </c>
      <c r="C156" s="8">
        <f t="shared" si="2"/>
        <v>2.2591964192708345E-2</v>
      </c>
      <c r="D156" s="8">
        <f t="shared" si="3"/>
        <v>3.8058203875172025E-3</v>
      </c>
      <c r="E156" s="8">
        <f t="shared" si="4"/>
        <v>5.4484019278067692E-3</v>
      </c>
      <c r="F156" s="8">
        <f t="shared" si="5"/>
        <v>4.2225862916667311E-3</v>
      </c>
      <c r="G156" s="8">
        <f t="shared" si="6"/>
        <v>4.8813488270532512E-3</v>
      </c>
      <c r="H156" s="8">
        <f t="shared" si="7"/>
        <v>3.6601916993980821E-3</v>
      </c>
      <c r="I156" s="8">
        <f t="shared" si="8"/>
        <v>2.8504281876175134E-3</v>
      </c>
      <c r="J156" s="8">
        <f t="shared" si="9"/>
        <v>3.3645075136222043E-3</v>
      </c>
      <c r="K156" s="8">
        <f t="shared" si="10"/>
        <v>2.0672657326388246E-3</v>
      </c>
    </row>
    <row r="157" spans="1:11" x14ac:dyDescent="0.15">
      <c r="A157" s="8">
        <v>53</v>
      </c>
      <c r="B157" s="8">
        <f t="shared" si="1"/>
        <v>4.7217714120370381E-2</v>
      </c>
      <c r="C157" s="8">
        <f t="shared" si="2"/>
        <v>6.6754148582176421E-3</v>
      </c>
      <c r="D157" s="8">
        <f t="shared" si="3"/>
        <v>2.6502196287723294E-3</v>
      </c>
      <c r="E157" s="8">
        <f t="shared" si="4"/>
        <v>4.0397541775173858E-3</v>
      </c>
      <c r="F157" s="8">
        <f t="shared" si="5"/>
        <v>2.4518108472222121E-3</v>
      </c>
      <c r="G157" s="8">
        <f t="shared" si="6"/>
        <v>3.4491919099366051E-3</v>
      </c>
      <c r="H157" s="8">
        <f t="shared" si="7"/>
        <v>1.0233779508827122E-3</v>
      </c>
      <c r="I157" s="8">
        <f t="shared" si="8"/>
        <v>1.2710104584870039E-3</v>
      </c>
      <c r="J157" s="8">
        <f t="shared" si="9"/>
        <v>1.8044433568942706E-3</v>
      </c>
      <c r="K157" s="8">
        <f t="shared" si="10"/>
        <v>2.9561200532407382E-3</v>
      </c>
    </row>
    <row r="158" spans="1:11" x14ac:dyDescent="0.15">
      <c r="A158" s="8">
        <v>54</v>
      </c>
      <c r="B158" s="8"/>
      <c r="C158" s="8">
        <f t="shared" si="2"/>
        <v>1.2140826967592567E-2</v>
      </c>
      <c r="D158" s="8">
        <f t="shared" si="3"/>
        <v>2.5380722736584353E-5</v>
      </c>
      <c r="E158" s="8">
        <f t="shared" si="4"/>
        <v>6.165954137737083E-5</v>
      </c>
      <c r="F158" s="8">
        <f t="shared" si="5"/>
        <v>2.2205019120370303E-3</v>
      </c>
      <c r="G158" s="8">
        <f t="shared" si="6"/>
        <v>2.5195481636874767E-3</v>
      </c>
      <c r="H158" s="8">
        <f t="shared" si="7"/>
        <v>3.7520612413617154E-3</v>
      </c>
      <c r="I158" s="8">
        <f t="shared" si="8"/>
        <v>4.6320255239980616E-3</v>
      </c>
      <c r="J158" s="8">
        <f t="shared" si="9"/>
        <v>5.2413249218869022E-3</v>
      </c>
      <c r="K158" s="8">
        <f t="shared" si="10"/>
        <v>3.1890119554398686E-3</v>
      </c>
    </row>
    <row r="159" spans="1:11" x14ac:dyDescent="0.15">
      <c r="A159" s="8">
        <v>55</v>
      </c>
      <c r="B159" s="8"/>
      <c r="C159" s="8">
        <f t="shared" si="2"/>
        <v>4.466765118634284E-3</v>
      </c>
      <c r="D159" s="8">
        <f t="shared" si="3"/>
        <v>2.4327313743142055E-3</v>
      </c>
      <c r="E159" s="8">
        <f t="shared" si="4"/>
        <v>7.607759195963521E-3</v>
      </c>
      <c r="F159" s="8">
        <f t="shared" si="5"/>
        <v>9.92383500000061E-4</v>
      </c>
      <c r="G159" s="8">
        <f t="shared" si="6"/>
        <v>2.4817060988940455E-3</v>
      </c>
      <c r="H159" s="8">
        <f t="shared" si="7"/>
        <v>5.020340519044905E-3</v>
      </c>
      <c r="I159" s="8">
        <f t="shared" si="8"/>
        <v>4.7812758178710675E-3</v>
      </c>
      <c r="J159" s="8">
        <f t="shared" si="9"/>
        <v>4.4875433194253942E-3</v>
      </c>
      <c r="K159" s="8"/>
    </row>
    <row r="160" spans="1:11" x14ac:dyDescent="0.15">
      <c r="A160" s="8">
        <v>56</v>
      </c>
      <c r="B160" s="8">
        <f t="shared" si="1"/>
        <v>1.9956944444440746E-4</v>
      </c>
      <c r="C160" s="8">
        <f t="shared" si="2"/>
        <v>1.0285149233217637E-2</v>
      </c>
      <c r="D160" s="8">
        <f t="shared" si="3"/>
        <v>3.5805425454389387E-3</v>
      </c>
      <c r="E160" s="8">
        <f t="shared" si="4"/>
        <v>1.223454341182004E-2</v>
      </c>
      <c r="F160" s="8">
        <f t="shared" si="5"/>
        <v>4.922882481481523E-3</v>
      </c>
      <c r="G160" s="8">
        <f t="shared" si="6"/>
        <v>5.3203979123799651E-3</v>
      </c>
      <c r="H160" s="8">
        <f t="shared" si="7"/>
        <v>7.9713271599314607E-3</v>
      </c>
      <c r="I160" s="8">
        <f t="shared" si="8"/>
        <v>9.0747853529188557E-3</v>
      </c>
      <c r="J160" s="8">
        <f t="shared" si="9"/>
        <v>7.8025021751004136E-3</v>
      </c>
      <c r="K160" s="8"/>
    </row>
    <row r="161" spans="1:11" x14ac:dyDescent="0.15">
      <c r="A161" s="8">
        <v>57</v>
      </c>
      <c r="B161" s="8">
        <f t="shared" si="1"/>
        <v>3.2127901041666615E-2</v>
      </c>
      <c r="C161" s="8">
        <f t="shared" si="2"/>
        <v>3.4965863715278282E-4</v>
      </c>
      <c r="D161" s="8">
        <f t="shared" si="3"/>
        <v>9.9358832947531606E-3</v>
      </c>
      <c r="E161" s="8">
        <f t="shared" si="4"/>
        <v>1.1364672453703695E-2</v>
      </c>
      <c r="F161" s="8">
        <f t="shared" si="5"/>
        <v>8.184074884259273E-3</v>
      </c>
      <c r="G161" s="8">
        <f t="shared" si="6"/>
        <v>7.8275848631472519E-3</v>
      </c>
      <c r="H161" s="8">
        <f t="shared" si="7"/>
        <v>3.1750357750242311E-3</v>
      </c>
      <c r="I161" s="8">
        <f t="shared" si="8"/>
        <v>6.9298156195746899E-3</v>
      </c>
      <c r="J161" s="8">
        <f t="shared" si="9"/>
        <v>9.6582383711515639E-3</v>
      </c>
      <c r="K161" s="8"/>
    </row>
    <row r="162" spans="1:11" x14ac:dyDescent="0.15">
      <c r="A162" s="8">
        <v>58</v>
      </c>
      <c r="B162" s="8">
        <f t="shared" si="1"/>
        <v>0.60957152083333332</v>
      </c>
      <c r="C162" s="8">
        <f t="shared" si="2"/>
        <v>2.0229764322916698E-2</v>
      </c>
      <c r="D162" s="8">
        <f t="shared" si="3"/>
        <v>4.9145612568586372E-3</v>
      </c>
      <c r="E162" s="8">
        <f t="shared" si="4"/>
        <v>1.3540709255642382E-2</v>
      </c>
      <c r="F162" s="8">
        <f t="shared" si="5"/>
        <v>1.0755840004629674E-2</v>
      </c>
      <c r="G162" s="8">
        <f t="shared" si="6"/>
        <v>1.0160801796660589E-2</v>
      </c>
      <c r="H162" s="8">
        <f t="shared" si="7"/>
        <v>9.9779234002132407E-3</v>
      </c>
      <c r="I162" s="8">
        <f t="shared" si="8"/>
        <v>1.5140722847267481E-2</v>
      </c>
      <c r="J162" s="8">
        <f t="shared" si="9"/>
        <v>1.1884336000609725E-2</v>
      </c>
      <c r="K162" s="8">
        <f t="shared" si="10"/>
        <v>3.8513050659721893E-3</v>
      </c>
    </row>
    <row r="163" spans="1:11" x14ac:dyDescent="0.15">
      <c r="A163" s="8">
        <v>59</v>
      </c>
      <c r="B163" s="8">
        <f t="shared" si="1"/>
        <v>0.39194092650462964</v>
      </c>
      <c r="C163" s="8">
        <f t="shared" si="2"/>
        <v>3.0589810257523112E-2</v>
      </c>
      <c r="D163" s="8">
        <f t="shared" si="3"/>
        <v>3.445434555041145E-2</v>
      </c>
      <c r="E163" s="8">
        <f t="shared" si="4"/>
        <v>1.0087703667534717E-2</v>
      </c>
      <c r="F163" s="8">
        <f t="shared" si="5"/>
        <v>1.3824320666666608E-2</v>
      </c>
      <c r="G163" s="8">
        <f t="shared" si="6"/>
        <v>7.7833957690329582E-3</v>
      </c>
      <c r="H163" s="8">
        <f t="shared" si="7"/>
        <v>7.1871242019624715E-3</v>
      </c>
      <c r="I163" s="8">
        <f t="shared" si="8"/>
        <v>7.6929027676052794E-3</v>
      </c>
      <c r="J163" s="8">
        <f t="shared" si="9"/>
        <v>8.5097904219376581E-3</v>
      </c>
      <c r="K163" s="8"/>
    </row>
    <row r="164" spans="1:11" x14ac:dyDescent="0.15">
      <c r="A164" s="8">
        <v>60</v>
      </c>
      <c r="B164" s="8">
        <f t="shared" si="1"/>
        <v>0.49705371759259259</v>
      </c>
      <c r="C164" s="8">
        <f t="shared" si="2"/>
        <v>2.3446735460069458E-2</v>
      </c>
      <c r="D164" s="8">
        <f t="shared" si="3"/>
        <v>3.4951657278806586E-2</v>
      </c>
      <c r="E164" s="8">
        <f t="shared" si="4"/>
        <v>7.0237166883680034E-3</v>
      </c>
      <c r="F164" s="8">
        <f t="shared" si="5"/>
        <v>1.6213706574074119E-2</v>
      </c>
      <c r="G164" s="8"/>
      <c r="H164" s="8">
        <f t="shared" si="7"/>
        <v>1.1379033114337075E-2</v>
      </c>
      <c r="I164" s="8">
        <f t="shared" si="8"/>
        <v>8.795600750958454E-3</v>
      </c>
      <c r="J164" s="8">
        <f t="shared" si="9"/>
        <v>8.5839697653114725E-3</v>
      </c>
      <c r="K164" s="8"/>
    </row>
    <row r="165" spans="1:11" x14ac:dyDescent="0.15">
      <c r="A165" s="8">
        <v>61</v>
      </c>
      <c r="B165" s="8">
        <f t="shared" si="1"/>
        <v>0.19024399479166659</v>
      </c>
      <c r="C165" s="8">
        <f t="shared" si="2"/>
        <v>1.1757385706024627E-4</v>
      </c>
      <c r="D165" s="8">
        <f t="shared" si="3"/>
        <v>3.2882190072016327E-3</v>
      </c>
      <c r="E165" s="8">
        <f t="shared" si="4"/>
        <v>1.2205484935618768E-3</v>
      </c>
      <c r="F165" s="8">
        <f t="shared" si="5"/>
        <v>1.4799584499999952E-2</v>
      </c>
      <c r="G165" s="8">
        <f t="shared" si="6"/>
        <v>1.0643386841992456E-2</v>
      </c>
      <c r="H165" s="8">
        <f t="shared" si="7"/>
        <v>1.1379033114337075E-2</v>
      </c>
      <c r="I165" s="8">
        <f t="shared" si="8"/>
        <v>9.2937606246383149E-3</v>
      </c>
      <c r="J165" s="8">
        <f t="shared" si="9"/>
        <v>7.7864412953120099E-3</v>
      </c>
      <c r="K165" s="8"/>
    </row>
    <row r="166" spans="1:11" x14ac:dyDescent="0.15">
      <c r="A166" s="8">
        <v>62</v>
      </c>
      <c r="B166" s="8">
        <f t="shared" si="1"/>
        <v>0.14090440798611115</v>
      </c>
      <c r="C166" s="8">
        <f t="shared" si="2"/>
        <v>3.7290247902199078E-2</v>
      </c>
      <c r="D166" s="8">
        <f t="shared" si="3"/>
        <v>9.369535129458163E-3</v>
      </c>
      <c r="E166" s="8">
        <f t="shared" si="4"/>
        <v>1.5419967248987297E-2</v>
      </c>
      <c r="F166" s="8">
        <f t="shared" si="5"/>
        <v>1.7437774620370435E-2</v>
      </c>
      <c r="G166" s="8">
        <f t="shared" si="6"/>
        <v>9.5521252839934605E-3</v>
      </c>
      <c r="H166" s="8">
        <f t="shared" si="7"/>
        <v>9.77874371186962E-3</v>
      </c>
      <c r="I166" s="8">
        <f t="shared" si="8"/>
        <v>9.6195035298665462E-3</v>
      </c>
      <c r="J166" s="8">
        <f t="shared" si="9"/>
        <v>9.9961092598943695E-3</v>
      </c>
      <c r="K166" s="8">
        <f t="shared" si="10"/>
        <v>8.6502542824073991E-3</v>
      </c>
    </row>
    <row r="167" spans="1:11" x14ac:dyDescent="0.15">
      <c r="A167" s="8">
        <v>63</v>
      </c>
      <c r="B167" s="8">
        <f t="shared" si="1"/>
        <v>3.2632280092592621E-2</v>
      </c>
      <c r="C167" s="8">
        <f t="shared" si="2"/>
        <v>4.8660867766203646E-2</v>
      </c>
      <c r="D167" s="8">
        <f t="shared" si="3"/>
        <v>1.0596474258401949E-2</v>
      </c>
      <c r="E167" s="8">
        <f t="shared" si="4"/>
        <v>2.3371414189091385E-2</v>
      </c>
      <c r="F167" s="8"/>
      <c r="G167" s="8">
        <f t="shared" si="6"/>
        <v>8.6914102768133362E-3</v>
      </c>
      <c r="H167" s="8">
        <f t="shared" si="7"/>
        <v>8.665472723315526E-3</v>
      </c>
      <c r="I167" s="8">
        <f t="shared" si="8"/>
        <v>1.156158177467635E-2</v>
      </c>
      <c r="J167" s="8">
        <f t="shared" si="9"/>
        <v>9.6862666585695971E-3</v>
      </c>
      <c r="K167" s="8">
        <f t="shared" si="10"/>
        <v>6.4058543680555347E-3</v>
      </c>
    </row>
    <row r="168" spans="1:11" x14ac:dyDescent="0.15">
      <c r="A168" s="8">
        <v>64</v>
      </c>
      <c r="B168" s="8"/>
      <c r="C168" s="8">
        <f t="shared" si="2"/>
        <v>4.2795661458333294E-2</v>
      </c>
      <c r="D168" s="8">
        <f t="shared" si="3"/>
        <v>1.598381140689293E-2</v>
      </c>
      <c r="E168" s="8">
        <f t="shared" si="4"/>
        <v>8.0442566098813326E-3</v>
      </c>
      <c r="F168" s="8">
        <f t="shared" si="5"/>
        <v>8.3521127500000014E-3</v>
      </c>
      <c r="G168" s="8"/>
      <c r="H168" s="8">
        <f t="shared" si="7"/>
        <v>9.8582025193013102E-3</v>
      </c>
      <c r="I168" s="8"/>
      <c r="J168" s="8">
        <f t="shared" si="9"/>
        <v>7.5615718632512201E-3</v>
      </c>
      <c r="K168" s="8">
        <f t="shared" si="10"/>
        <v>4.1397246024305924E-3</v>
      </c>
    </row>
    <row r="169" spans="1:11" x14ac:dyDescent="0.15">
      <c r="A169" s="8">
        <v>65</v>
      </c>
      <c r="B169" s="8"/>
      <c r="C169" s="8">
        <f t="shared" si="2"/>
        <v>4.3071544994212993E-2</v>
      </c>
      <c r="D169" s="8">
        <f t="shared" si="3"/>
        <v>4.3805131387174269E-2</v>
      </c>
      <c r="E169" s="8">
        <f t="shared" si="4"/>
        <v>1.1191237738715274E-2</v>
      </c>
      <c r="F169" s="8">
        <f t="shared" si="5"/>
        <v>8.0536855972222158E-3</v>
      </c>
      <c r="G169" s="8"/>
      <c r="H169" s="8">
        <f t="shared" si="7"/>
        <v>1.0035066685900547E-2</v>
      </c>
      <c r="I169" s="8">
        <f t="shared" si="8"/>
        <v>7.4962576463486882E-3</v>
      </c>
      <c r="J169" s="8">
        <f t="shared" si="9"/>
        <v>9.9448282575699716E-3</v>
      </c>
      <c r="K169" s="8">
        <f t="shared" si="10"/>
        <v>5.4120671724537071E-3</v>
      </c>
    </row>
    <row r="170" spans="1:11" x14ac:dyDescent="0.15">
      <c r="A170" s="8">
        <v>66</v>
      </c>
      <c r="B170" s="8"/>
      <c r="C170" s="8">
        <f t="shared" ref="C170:C203" si="11">($C$2-C69)/$C$2</f>
        <v>2.4948064453124971E-2</v>
      </c>
      <c r="D170" s="8">
        <f t="shared" ref="D170:D203" si="12">($D$2-D69)/$D$2</f>
        <v>1.0027756194272994E-2</v>
      </c>
      <c r="E170" s="8">
        <f t="shared" ref="E170:E203" si="13">($E$2-E69)/$E$2</f>
        <v>2.1968467610677139E-2</v>
      </c>
      <c r="F170" s="8">
        <f t="shared" ref="F170:F203" si="14">($F$2-F69)/$F$2</f>
        <v>9.9016184444444665E-3</v>
      </c>
      <c r="G170" s="8">
        <f t="shared" ref="G170:G203" si="15">($G$2-G69)/$G$2</f>
        <v>1.3859413360553836E-2</v>
      </c>
      <c r="H170" s="8">
        <f t="shared" ref="H170:H203" si="16">($H$2-H69)/$H$2</f>
        <v>3.1175242465040992E-3</v>
      </c>
      <c r="I170" s="8">
        <f t="shared" ref="I170:I203" si="17">($I$2-I69)/$I$2</f>
        <v>7.9028053249782862E-3</v>
      </c>
      <c r="J170" s="8">
        <f t="shared" ref="J170:J203" si="18">($J$2-J69)/$J$2</f>
        <v>6.8826850311817459E-3</v>
      </c>
      <c r="K170" s="8">
        <f t="shared" ref="K170:K203" si="19">($K$2-K69)/$K$2</f>
        <v>4.7664338495370532E-3</v>
      </c>
    </row>
    <row r="171" spans="1:11" x14ac:dyDescent="0.15">
      <c r="A171" s="8">
        <v>67</v>
      </c>
      <c r="B171" s="8">
        <f t="shared" ref="B171:B203" si="20">($B$2-B70)/$B$2</f>
        <v>8.1739004629629037E-3</v>
      </c>
      <c r="C171" s="8">
        <f t="shared" si="11"/>
        <v>2.8060130714699087E-2</v>
      </c>
      <c r="D171" s="8">
        <f t="shared" si="12"/>
        <v>8.9482909807955847E-3</v>
      </c>
      <c r="E171" s="8">
        <f t="shared" si="13"/>
        <v>7.4924888057002663E-3</v>
      </c>
      <c r="F171" s="8">
        <f t="shared" si="14"/>
        <v>1.1466683319444403E-2</v>
      </c>
      <c r="G171" s="8">
        <f t="shared" si="15"/>
        <v>1.2379414753729369E-2</v>
      </c>
      <c r="H171" s="8">
        <f t="shared" si="16"/>
        <v>3.1175242465040992E-3</v>
      </c>
      <c r="I171" s="8"/>
      <c r="J171" s="8">
        <f t="shared" si="18"/>
        <v>3.2821822353045031E-3</v>
      </c>
      <c r="K171" s="8"/>
    </row>
    <row r="172" spans="1:11" x14ac:dyDescent="0.15">
      <c r="A172" s="8">
        <v>68</v>
      </c>
      <c r="B172" s="8"/>
      <c r="C172" s="8">
        <f t="shared" si="11"/>
        <v>3.5759647063078756E-2</v>
      </c>
      <c r="D172" s="8">
        <f t="shared" si="12"/>
        <v>4.9145612568586372E-3</v>
      </c>
      <c r="E172" s="8">
        <f t="shared" si="13"/>
        <v>7.8229575466579604E-3</v>
      </c>
      <c r="F172" s="8">
        <f t="shared" si="14"/>
        <v>2.2414904027778164E-3</v>
      </c>
      <c r="G172" s="8">
        <f t="shared" si="15"/>
        <v>4.384485460069463E-3</v>
      </c>
      <c r="H172" s="8">
        <f t="shared" si="16"/>
        <v>4.0569238152601671E-3</v>
      </c>
      <c r="I172" s="8">
        <f t="shared" si="17"/>
        <v>4.0438390322084621E-3</v>
      </c>
      <c r="J172" s="8">
        <f t="shared" si="18"/>
        <v>3.7103136748718071E-3</v>
      </c>
      <c r="K172" s="8"/>
    </row>
    <row r="173" spans="1:11" x14ac:dyDescent="0.15">
      <c r="A173" s="8">
        <v>69</v>
      </c>
      <c r="B173" s="8">
        <f t="shared" si="20"/>
        <v>1.9689861111110668E-3</v>
      </c>
      <c r="C173" s="8">
        <f t="shared" si="11"/>
        <v>3.5025236038773104E-2</v>
      </c>
      <c r="D173" s="8">
        <f t="shared" si="12"/>
        <v>8.7850475823048968E-4</v>
      </c>
      <c r="E173" s="8">
        <f t="shared" si="13"/>
        <v>1.1061639431423591E-2</v>
      </c>
      <c r="F173" s="8">
        <f t="shared" si="14"/>
        <v>1.6957110370370814E-3</v>
      </c>
      <c r="G173" s="8">
        <f t="shared" si="15"/>
        <v>5.3203979123799651E-3</v>
      </c>
      <c r="H173" s="8">
        <f t="shared" si="16"/>
        <v>4.4165334467120166E-3</v>
      </c>
      <c r="I173" s="8">
        <f t="shared" si="17"/>
        <v>4.6235346046730515E-3</v>
      </c>
      <c r="J173" s="8">
        <f t="shared" si="18"/>
        <v>4.6075501630532343E-3</v>
      </c>
      <c r="K173" s="8"/>
    </row>
    <row r="174" spans="1:11" x14ac:dyDescent="0.15">
      <c r="A174" s="8">
        <v>70</v>
      </c>
      <c r="B174" s="8">
        <f t="shared" si="20"/>
        <v>0.23316856423611115</v>
      </c>
      <c r="C174" s="8"/>
      <c r="D174" s="8">
        <f t="shared" si="12"/>
        <v>1.0257132973250966E-2</v>
      </c>
      <c r="E174" s="8">
        <f t="shared" si="13"/>
        <v>9.2368250144675788E-3</v>
      </c>
      <c r="F174" s="8">
        <f t="shared" si="14"/>
        <v>7.3129274814814887E-3</v>
      </c>
      <c r="G174" s="8">
        <f t="shared" si="15"/>
        <v>9.2837063078704332E-3</v>
      </c>
      <c r="H174" s="8">
        <f t="shared" si="16"/>
        <v>1.0175506274632953E-2</v>
      </c>
      <c r="I174" s="8">
        <f t="shared" si="17"/>
        <v>7.1614653026439929E-3</v>
      </c>
      <c r="J174" s="8">
        <f t="shared" si="18"/>
        <v>7.1419793270208302E-3</v>
      </c>
      <c r="K174" s="8"/>
    </row>
    <row r="175" spans="1:11" x14ac:dyDescent="0.15">
      <c r="A175" s="8">
        <v>71</v>
      </c>
      <c r="B175" s="8">
        <f t="shared" si="20"/>
        <v>0.15745435879629632</v>
      </c>
      <c r="C175" s="8">
        <f t="shared" si="11"/>
        <v>7.1534960648148113E-2</v>
      </c>
      <c r="D175" s="8">
        <f t="shared" si="12"/>
        <v>1.3052011231138593E-2</v>
      </c>
      <c r="E175" s="8">
        <f t="shared" si="13"/>
        <v>1.4849293637876175E-2</v>
      </c>
      <c r="F175" s="8">
        <f t="shared" si="14"/>
        <v>1.0124177314814815E-2</v>
      </c>
      <c r="G175" s="8">
        <f t="shared" si="15"/>
        <v>5.1415021245928023E-3</v>
      </c>
      <c r="H175" s="8">
        <f t="shared" si="16"/>
        <v>7.8610222556283593E-3</v>
      </c>
      <c r="I175" s="8">
        <f t="shared" si="17"/>
        <v>7.7124590521918624E-3</v>
      </c>
      <c r="J175" s="8">
        <f t="shared" si="18"/>
        <v>7.5736054090141461E-3</v>
      </c>
      <c r="K175" s="8">
        <f t="shared" si="19"/>
        <v>6.2048035752314146E-3</v>
      </c>
    </row>
    <row r="176" spans="1:11" x14ac:dyDescent="0.15">
      <c r="A176" s="8">
        <v>72</v>
      </c>
      <c r="B176" s="8">
        <f t="shared" si="20"/>
        <v>0.16299943344907411</v>
      </c>
      <c r="C176" s="8">
        <f t="shared" si="11"/>
        <v>1.3847030381944434E-2</v>
      </c>
      <c r="D176" s="8">
        <f t="shared" si="12"/>
        <v>1.7510494062928678E-2</v>
      </c>
      <c r="E176" s="8">
        <f t="shared" si="13"/>
        <v>7.6378224916811418E-3</v>
      </c>
      <c r="F176" s="8">
        <f t="shared" si="14"/>
        <v>1.6392079648148122E-2</v>
      </c>
      <c r="G176" s="8">
        <f t="shared" si="15"/>
        <v>1.0756036801268893E-2</v>
      </c>
      <c r="H176" s="8">
        <f t="shared" si="16"/>
        <v>3.1175242465040992E-3</v>
      </c>
      <c r="I176" s="8">
        <f t="shared" si="17"/>
        <v>9.1402914801703462E-3</v>
      </c>
      <c r="J176" s="8">
        <f t="shared" si="18"/>
        <v>5.0662111919232049E-3</v>
      </c>
      <c r="K176" s="8">
        <f t="shared" si="19"/>
        <v>2.5939656799768003E-3</v>
      </c>
    </row>
    <row r="177" spans="1:11" x14ac:dyDescent="0.15">
      <c r="A177" s="8">
        <v>73</v>
      </c>
      <c r="B177" s="8">
        <f t="shared" si="20"/>
        <v>0.48634526446759263</v>
      </c>
      <c r="C177" s="8"/>
      <c r="D177" s="8">
        <f t="shared" si="12"/>
        <v>1.7804344778806623E-2</v>
      </c>
      <c r="E177" s="8">
        <f t="shared" si="13"/>
        <v>1.8920361581307839E-2</v>
      </c>
      <c r="F177" s="8">
        <f t="shared" si="14"/>
        <v>1.9555696416666723E-2</v>
      </c>
      <c r="G177" s="8">
        <f t="shared" si="15"/>
        <v>6.5503261075745426E-3</v>
      </c>
      <c r="H177" s="8">
        <f t="shared" si="16"/>
        <v>9.9073910602930741E-3</v>
      </c>
      <c r="I177" s="8"/>
      <c r="J177" s="8"/>
      <c r="K177" s="8">
        <f t="shared" si="19"/>
        <v>4.5375963802083185E-3</v>
      </c>
    </row>
    <row r="178" spans="1:11" x14ac:dyDescent="0.15">
      <c r="A178" s="8">
        <v>74</v>
      </c>
      <c r="B178" s="8">
        <f t="shared" si="20"/>
        <v>0.23923175231481483</v>
      </c>
      <c r="C178" s="8">
        <f t="shared" si="11"/>
        <v>3.745516833043986E-2</v>
      </c>
      <c r="D178" s="8">
        <f t="shared" si="12"/>
        <v>1.0926623542523954E-2</v>
      </c>
      <c r="E178" s="8">
        <f t="shared" si="13"/>
        <v>1.812563321940109E-2</v>
      </c>
      <c r="F178" s="8">
        <f t="shared" si="14"/>
        <v>1.9447689324074115E-2</v>
      </c>
      <c r="G178" s="8">
        <f t="shared" si="15"/>
        <v>1.0564284679355237E-2</v>
      </c>
      <c r="H178" s="8">
        <f t="shared" si="16"/>
        <v>9.0060415856818461E-3</v>
      </c>
      <c r="I178" s="8">
        <f t="shared" si="17"/>
        <v>9.6156545850965992E-3</v>
      </c>
      <c r="J178" s="8">
        <f t="shared" si="18"/>
        <v>6.8929733859802557E-3</v>
      </c>
      <c r="K178" s="8">
        <f t="shared" si="19"/>
        <v>6.7536798379629476E-3</v>
      </c>
    </row>
    <row r="179" spans="1:11" x14ac:dyDescent="0.15">
      <c r="A179" s="8">
        <v>75</v>
      </c>
      <c r="B179" s="8">
        <f t="shared" si="20"/>
        <v>0.20746073090277775</v>
      </c>
      <c r="C179" s="8">
        <f t="shared" si="11"/>
        <v>2.6288828125000004E-3</v>
      </c>
      <c r="D179" s="8">
        <f t="shared" si="12"/>
        <v>3.9599229059499315E-2</v>
      </c>
      <c r="E179" s="8">
        <f t="shared" si="13"/>
        <v>1.2205484935618768E-3</v>
      </c>
      <c r="F179" s="8">
        <f t="shared" si="14"/>
        <v>9.6332649953703234E-3</v>
      </c>
      <c r="G179" s="8">
        <f t="shared" si="15"/>
        <v>8.0355587678969734E-3</v>
      </c>
      <c r="H179" s="8">
        <f t="shared" si="16"/>
        <v>5.8920678365592784E-3</v>
      </c>
      <c r="I179" s="8">
        <f t="shared" si="17"/>
        <v>4.8304329754864893E-3</v>
      </c>
      <c r="J179" s="8">
        <f t="shared" si="18"/>
        <v>5.2429408714055733E-3</v>
      </c>
      <c r="K179" s="8">
        <f t="shared" si="19"/>
        <v>3.8513050659721893E-3</v>
      </c>
    </row>
    <row r="180" spans="1:11" x14ac:dyDescent="0.15">
      <c r="A180" s="8">
        <v>76</v>
      </c>
      <c r="B180" s="8">
        <f t="shared" si="20"/>
        <v>0.31344419791666667</v>
      </c>
      <c r="C180" s="8">
        <f t="shared" si="11"/>
        <v>2.8846133535879608E-2</v>
      </c>
      <c r="D180" s="8">
        <f t="shared" si="12"/>
        <v>1.7312856095678935E-2</v>
      </c>
      <c r="E180" s="8">
        <f t="shared" si="13"/>
        <v>2.7704281051070564E-3</v>
      </c>
      <c r="F180" s="8">
        <f t="shared" si="14"/>
        <v>2.4432497314814503E-3</v>
      </c>
      <c r="G180" s="8">
        <f t="shared" si="15"/>
        <v>4.4684253472222334E-3</v>
      </c>
      <c r="H180" s="8">
        <f t="shared" si="16"/>
        <v>3.5427864245895961E-3</v>
      </c>
      <c r="I180" s="8">
        <f t="shared" si="17"/>
        <v>3.9434951759621077E-3</v>
      </c>
      <c r="J180" s="8">
        <f t="shared" si="18"/>
        <v>3.3559638877775555E-3</v>
      </c>
      <c r="K180" s="8">
        <f t="shared" si="19"/>
        <v>4.0129803200232147E-3</v>
      </c>
    </row>
    <row r="181" spans="1:11" x14ac:dyDescent="0.15">
      <c r="A181" s="8">
        <v>77</v>
      </c>
      <c r="B181" s="8">
        <f t="shared" si="20"/>
        <v>0.11864614467592592</v>
      </c>
      <c r="C181" s="8">
        <f t="shared" si="11"/>
        <v>6.2175980179397594E-3</v>
      </c>
      <c r="D181" s="8">
        <f t="shared" si="12"/>
        <v>1.3427015667866913E-2</v>
      </c>
      <c r="E181" s="8">
        <f t="shared" si="13"/>
        <v>1.1970772813585055E-2</v>
      </c>
      <c r="F181" s="8">
        <f t="shared" si="14"/>
        <v>7.6988954398148051E-3</v>
      </c>
      <c r="G181" s="8">
        <f t="shared" si="15"/>
        <v>6.1164972056113095E-3</v>
      </c>
      <c r="H181" s="8">
        <f t="shared" si="16"/>
        <v>3.8429309149255134E-3</v>
      </c>
      <c r="I181" s="8">
        <f t="shared" si="17"/>
        <v>6.839935676857244E-3</v>
      </c>
      <c r="J181" s="8">
        <f t="shared" si="18"/>
        <v>6.0965959608228456E-3</v>
      </c>
      <c r="K181" s="8">
        <f t="shared" si="19"/>
        <v>3.2647724901619735E-3</v>
      </c>
    </row>
    <row r="182" spans="1:11" x14ac:dyDescent="0.15">
      <c r="A182" s="8">
        <v>78</v>
      </c>
      <c r="B182" s="8">
        <f t="shared" si="20"/>
        <v>5.4887037037037473E-3</v>
      </c>
      <c r="C182" s="8">
        <f t="shared" si="11"/>
        <v>1.3661904224537046E-2</v>
      </c>
      <c r="D182" s="8">
        <f t="shared" si="12"/>
        <v>1.1543833976337525E-2</v>
      </c>
      <c r="E182" s="8">
        <f t="shared" si="13"/>
        <v>4.319017144097272E-3</v>
      </c>
      <c r="F182" s="8">
        <f t="shared" si="14"/>
        <v>5.0602717453703348E-3</v>
      </c>
      <c r="G182" s="8"/>
      <c r="H182" s="8">
        <f t="shared" si="16"/>
        <v>8.2730973183916187E-3</v>
      </c>
      <c r="I182" s="8">
        <f t="shared" si="17"/>
        <v>6.6012696318450042E-3</v>
      </c>
      <c r="J182" s="8">
        <f t="shared" si="18"/>
        <v>5.195096950731508E-3</v>
      </c>
      <c r="K182" s="8">
        <f t="shared" si="19"/>
        <v>4.973198255787052E-3</v>
      </c>
    </row>
    <row r="183" spans="1:11" x14ac:dyDescent="0.15">
      <c r="A183" s="8">
        <v>79</v>
      </c>
      <c r="B183" s="8">
        <f t="shared" si="20"/>
        <v>4.3809201388882526E-4</v>
      </c>
      <c r="C183" s="8">
        <f t="shared" si="11"/>
        <v>7.755623263888867E-3</v>
      </c>
      <c r="D183" s="8">
        <f t="shared" si="12"/>
        <v>2.070980088305906E-3</v>
      </c>
      <c r="E183" s="8">
        <f t="shared" si="13"/>
        <v>7.6572682020399595E-3</v>
      </c>
      <c r="F183" s="8">
        <f t="shared" si="14"/>
        <v>7.3129274814814887E-3</v>
      </c>
      <c r="G183" s="8">
        <f t="shared" si="15"/>
        <v>1.0176970971043338E-2</v>
      </c>
      <c r="H183" s="8">
        <f t="shared" si="16"/>
        <v>6.8777705060197782E-3</v>
      </c>
      <c r="I183" s="8">
        <f t="shared" si="17"/>
        <v>6.9411062610767894E-3</v>
      </c>
      <c r="J183" s="8">
        <f t="shared" si="18"/>
        <v>7.3393851189796364E-3</v>
      </c>
      <c r="K183" s="8">
        <f t="shared" si="19"/>
        <v>4.6793198177083805E-3</v>
      </c>
    </row>
    <row r="184" spans="1:11" x14ac:dyDescent="0.15">
      <c r="A184" s="8">
        <v>80</v>
      </c>
      <c r="B184" s="8">
        <f t="shared" si="20"/>
        <v>9.3349322916666012E-3</v>
      </c>
      <c r="C184" s="8">
        <f t="shared" si="11"/>
        <v>2.8562679253472244E-2</v>
      </c>
      <c r="D184" s="8">
        <f t="shared" si="12"/>
        <v>9.4513030478394506E-3</v>
      </c>
      <c r="E184" s="8">
        <f t="shared" si="13"/>
        <v>1.4006161340784078E-2</v>
      </c>
      <c r="F184" s="8">
        <f t="shared" si="14"/>
        <v>8.7992637453703712E-3</v>
      </c>
      <c r="G184" s="8">
        <f t="shared" si="15"/>
        <v>1.069764437585739E-2</v>
      </c>
      <c r="H184" s="8">
        <f t="shared" si="16"/>
        <v>3.5914250452165706E-3</v>
      </c>
      <c r="I184" s="8">
        <f t="shared" si="17"/>
        <v>6.4059976671006309E-3</v>
      </c>
      <c r="J184" s="8">
        <f t="shared" si="18"/>
        <v>5.1734639663669202E-3</v>
      </c>
      <c r="K184" s="8">
        <f t="shared" si="19"/>
        <v>5.9722630115740891E-3</v>
      </c>
    </row>
    <row r="185" spans="1:11" x14ac:dyDescent="0.15">
      <c r="A185" s="8">
        <v>81</v>
      </c>
      <c r="B185" s="8">
        <f t="shared" si="20"/>
        <v>0.43286016145833334</v>
      </c>
      <c r="C185" s="8">
        <f t="shared" si="11"/>
        <v>5.2667296006940012E-4</v>
      </c>
      <c r="D185" s="8">
        <f t="shared" si="12"/>
        <v>5.6240922925236713E-4</v>
      </c>
      <c r="E185" s="8">
        <f t="shared" si="13"/>
        <v>5.4362592502170274E-3</v>
      </c>
      <c r="F185" s="8">
        <f t="shared" si="14"/>
        <v>5.487255888888925E-3</v>
      </c>
      <c r="G185" s="8">
        <f t="shared" si="15"/>
        <v>9.3057566363382461E-3</v>
      </c>
      <c r="H185" s="8">
        <f t="shared" si="16"/>
        <v>8.0394289274241595E-3</v>
      </c>
      <c r="I185" s="8">
        <f t="shared" si="17"/>
        <v>7.8205058390300002E-3</v>
      </c>
      <c r="J185" s="8">
        <f t="shared" si="18"/>
        <v>5.0189452263691096E-3</v>
      </c>
      <c r="K185" s="8">
        <f t="shared" si="19"/>
        <v>5.4579354091435599E-3</v>
      </c>
    </row>
    <row r="186" spans="1:11" x14ac:dyDescent="0.15">
      <c r="A186" s="8">
        <v>82</v>
      </c>
      <c r="B186" s="8"/>
      <c r="C186" s="8">
        <f t="shared" si="11"/>
        <v>2.5185359592013842E-2</v>
      </c>
      <c r="D186" s="8">
        <f t="shared" si="12"/>
        <v>2.9973894247256579E-3</v>
      </c>
      <c r="E186" s="8">
        <f t="shared" si="13"/>
        <v>9.5645755117910753E-3</v>
      </c>
      <c r="F186" s="8">
        <f t="shared" si="14"/>
        <v>7.5863662592592944E-3</v>
      </c>
      <c r="G186" s="8">
        <f t="shared" si="15"/>
        <v>8.1825804103437955E-3</v>
      </c>
      <c r="H186" s="8">
        <f t="shared" si="16"/>
        <v>7.017282979362373E-3</v>
      </c>
      <c r="I186" s="8">
        <f t="shared" si="17"/>
        <v>5.8003802569354399E-3</v>
      </c>
      <c r="J186" s="8">
        <f t="shared" si="18"/>
        <v>5.46569356249687E-3</v>
      </c>
      <c r="K186" s="8">
        <f t="shared" si="19"/>
        <v>6.2366625781249711E-3</v>
      </c>
    </row>
    <row r="187" spans="1:11" x14ac:dyDescent="0.15">
      <c r="A187" s="8">
        <v>83</v>
      </c>
      <c r="B187" s="8">
        <f t="shared" si="20"/>
        <v>0.11400802835648152</v>
      </c>
      <c r="C187" s="8">
        <f t="shared" si="11"/>
        <v>1.0243058738425978E-2</v>
      </c>
      <c r="D187" s="8">
        <f t="shared" si="12"/>
        <v>3.9571147119341005E-3</v>
      </c>
      <c r="E187" s="8">
        <f t="shared" si="13"/>
        <v>1.4151631519458908E-2</v>
      </c>
      <c r="F187" s="8">
        <f t="shared" si="14"/>
        <v>1.1787977342592596E-2</v>
      </c>
      <c r="G187" s="8">
        <f t="shared" si="15"/>
        <v>1.2597064420974744E-2</v>
      </c>
      <c r="H187" s="8">
        <f t="shared" si="16"/>
        <v>8.7342535498327219E-3</v>
      </c>
      <c r="I187" s="8">
        <f t="shared" si="17"/>
        <v>8.6360929915817002E-3</v>
      </c>
      <c r="J187" s="8">
        <f t="shared" si="18"/>
        <v>6.1342487640032419E-3</v>
      </c>
      <c r="K187" s="8">
        <f t="shared" si="19"/>
        <v>4.0787957476851365E-3</v>
      </c>
    </row>
    <row r="188" spans="1:11" x14ac:dyDescent="0.15">
      <c r="A188" s="8">
        <v>84</v>
      </c>
      <c r="B188" s="8">
        <f t="shared" si="20"/>
        <v>0.37340837152777773</v>
      </c>
      <c r="C188" s="8">
        <f t="shared" si="11"/>
        <v>1.8300970992476857E-2</v>
      </c>
      <c r="D188" s="8">
        <f t="shared" si="12"/>
        <v>1.2187895083161867E-2</v>
      </c>
      <c r="E188" s="8">
        <f t="shared" si="13"/>
        <v>6.8276273057725602E-3</v>
      </c>
      <c r="F188" s="8">
        <f t="shared" si="14"/>
        <v>5.8352166388889329E-3</v>
      </c>
      <c r="G188" s="8">
        <f t="shared" si="15"/>
        <v>5.4773047089335253E-3</v>
      </c>
      <c r="H188" s="8">
        <f t="shared" si="16"/>
        <v>6.3252001943634589E-3</v>
      </c>
      <c r="I188" s="8">
        <f t="shared" si="17"/>
        <v>5.5766898882831026E-3</v>
      </c>
      <c r="J188" s="8">
        <f t="shared" si="18"/>
        <v>5.0697755701302697E-3</v>
      </c>
      <c r="K188" s="8">
        <f t="shared" si="19"/>
        <v>5.4949107581018725E-3</v>
      </c>
    </row>
    <row r="189" spans="1:11" x14ac:dyDescent="0.15">
      <c r="A189" s="8">
        <v>85</v>
      </c>
      <c r="B189" s="8"/>
      <c r="C189" s="8">
        <f t="shared" si="11"/>
        <v>2.5954345341435005E-3</v>
      </c>
      <c r="D189" s="8">
        <f t="shared" si="12"/>
        <v>2.272343475651574E-2</v>
      </c>
      <c r="E189" s="8">
        <f t="shared" si="13"/>
        <v>1.6561796332465292E-2</v>
      </c>
      <c r="F189" s="8">
        <f t="shared" si="14"/>
        <v>1.8945497870370337E-2</v>
      </c>
      <c r="G189" s="8">
        <f t="shared" si="15"/>
        <v>7.3286297769847982E-3</v>
      </c>
      <c r="H189" s="8">
        <f t="shared" si="16"/>
        <v>6.6934779805770976E-3</v>
      </c>
      <c r="I189" s="8">
        <f t="shared" si="17"/>
        <v>7.7808022890444306E-3</v>
      </c>
      <c r="J189" s="8">
        <f t="shared" si="18"/>
        <v>6.1309823531092563E-3</v>
      </c>
      <c r="K189" s="8">
        <f t="shared" si="19"/>
        <v>3.8264663587962988E-3</v>
      </c>
    </row>
    <row r="190" spans="1:11" x14ac:dyDescent="0.15">
      <c r="A190" s="8">
        <v>86</v>
      </c>
      <c r="B190" s="8">
        <f t="shared" si="20"/>
        <v>0.19186794155092587</v>
      </c>
      <c r="C190" s="8">
        <f t="shared" si="11"/>
        <v>4.1462855324074031E-2</v>
      </c>
      <c r="D190" s="8">
        <f t="shared" si="12"/>
        <v>1.395918837877227E-2</v>
      </c>
      <c r="E190" s="8">
        <f t="shared" si="13"/>
        <v>1.0650598451967537E-2</v>
      </c>
      <c r="F190" s="8">
        <f t="shared" si="14"/>
        <v>2.875622680555588E-3</v>
      </c>
      <c r="G190" s="8">
        <f t="shared" si="15"/>
        <v>7.3516444080076078E-3</v>
      </c>
      <c r="H190" s="8">
        <f t="shared" si="16"/>
        <v>6.198430596047951E-3</v>
      </c>
      <c r="I190" s="8">
        <f t="shared" si="17"/>
        <v>4.6208763122558491E-3</v>
      </c>
      <c r="J190" s="8">
        <f t="shared" si="18"/>
        <v>4.4773153935184799E-3</v>
      </c>
      <c r="K190" s="8">
        <f t="shared" si="19"/>
        <v>3.3120094988425318E-3</v>
      </c>
    </row>
    <row r="191" spans="1:11" x14ac:dyDescent="0.15">
      <c r="A191" s="8">
        <v>87</v>
      </c>
      <c r="B191" s="8"/>
      <c r="C191" s="8">
        <f t="shared" si="11"/>
        <v>2.304081524884254E-2</v>
      </c>
      <c r="D191" s="8">
        <f t="shared" si="12"/>
        <v>1.8177491255144108E-2</v>
      </c>
      <c r="E191" s="8">
        <f t="shared" si="13"/>
        <v>6.4984455928096298E-3</v>
      </c>
      <c r="F191" s="8">
        <f t="shared" si="14"/>
        <v>8.7547872129630205E-3</v>
      </c>
      <c r="G191" s="8">
        <f t="shared" si="15"/>
        <v>6.0606392291452874E-3</v>
      </c>
      <c r="H191" s="8">
        <f t="shared" si="16"/>
        <v>3.1175242465040992E-3</v>
      </c>
      <c r="I191" s="8">
        <f t="shared" si="17"/>
        <v>5.6117589913826978E-3</v>
      </c>
      <c r="J191" s="8">
        <f t="shared" si="18"/>
        <v>6.3761790528310547E-3</v>
      </c>
      <c r="K191" s="8">
        <f t="shared" si="19"/>
        <v>3.8533263385416593E-3</v>
      </c>
    </row>
    <row r="192" spans="1:11" x14ac:dyDescent="0.15">
      <c r="A192" s="8">
        <v>88</v>
      </c>
      <c r="B192" s="8"/>
      <c r="C192" s="8"/>
      <c r="D192" s="8">
        <f t="shared" si="12"/>
        <v>7.8161017875514084E-3</v>
      </c>
      <c r="E192" s="8">
        <f t="shared" si="13"/>
        <v>2.1464180501302391E-3</v>
      </c>
      <c r="F192" s="8">
        <f t="shared" si="14"/>
        <v>6.2946482824073526E-3</v>
      </c>
      <c r="G192" s="8">
        <f t="shared" si="15"/>
        <v>5.2516604536394168E-3</v>
      </c>
      <c r="H192" s="8">
        <f t="shared" si="16"/>
        <v>6.1598437550616407E-3</v>
      </c>
      <c r="I192" s="8">
        <f t="shared" si="17"/>
        <v>4.5072806780780449E-3</v>
      </c>
      <c r="J192" s="8">
        <f t="shared" si="18"/>
        <v>3.0587326674668372E-3</v>
      </c>
      <c r="K192" s="8">
        <f t="shared" si="19"/>
        <v>3.9424493599536717E-3</v>
      </c>
    </row>
    <row r="193" spans="1:11" x14ac:dyDescent="0.15">
      <c r="A193" s="8">
        <v>89</v>
      </c>
      <c r="B193" s="8">
        <f t="shared" si="20"/>
        <v>3.6388877314814908E-3</v>
      </c>
      <c r="C193" s="8">
        <f t="shared" si="11"/>
        <v>1.2250515986689824E-2</v>
      </c>
      <c r="D193" s="8">
        <f t="shared" si="12"/>
        <v>1.0032627336248354E-2</v>
      </c>
      <c r="E193" s="8">
        <f t="shared" si="13"/>
        <v>8.402599871600077E-3</v>
      </c>
      <c r="F193" s="8">
        <f t="shared" si="14"/>
        <v>5.5281263750000141E-3</v>
      </c>
      <c r="G193" s="8">
        <f t="shared" si="15"/>
        <v>5.9463569851680217E-3</v>
      </c>
      <c r="H193" s="8">
        <f t="shared" si="16"/>
        <v>4.0310603640265974E-3</v>
      </c>
      <c r="I193" s="8">
        <f t="shared" si="17"/>
        <v>3.9122611965603038E-3</v>
      </c>
      <c r="J193" s="8">
        <f t="shared" si="18"/>
        <v>3.6465418540111063E-3</v>
      </c>
      <c r="K193" s="8">
        <f t="shared" si="19"/>
        <v>3.8489303275463399E-3</v>
      </c>
    </row>
    <row r="194" spans="1:11" x14ac:dyDescent="0.15">
      <c r="A194" s="8">
        <v>90</v>
      </c>
      <c r="B194" s="8"/>
      <c r="C194" s="8">
        <f t="shared" si="11"/>
        <v>8.6754701967587755E-4</v>
      </c>
      <c r="D194" s="8">
        <f t="shared" si="12"/>
        <v>5.7027133058985173E-3</v>
      </c>
      <c r="E194" s="8">
        <f t="shared" si="13"/>
        <v>1.0397769838686344E-2</v>
      </c>
      <c r="F194" s="8">
        <f t="shared" si="14"/>
        <v>7.111779250000028E-3</v>
      </c>
      <c r="G194" s="8">
        <f t="shared" si="15"/>
        <v>4.6594316620584995E-3</v>
      </c>
      <c r="H194" s="8">
        <f t="shared" si="16"/>
        <v>7.0499154215257305E-3</v>
      </c>
      <c r="I194" s="8">
        <f t="shared" si="17"/>
        <v>6.5072641997161373E-3</v>
      </c>
      <c r="J194" s="8">
        <f t="shared" si="18"/>
        <v>5.0883427203996159E-3</v>
      </c>
      <c r="K194" s="8">
        <f t="shared" si="19"/>
        <v>5.0828912251157888E-3</v>
      </c>
    </row>
    <row r="195" spans="1:11" x14ac:dyDescent="0.15">
      <c r="A195" s="8">
        <v>91</v>
      </c>
      <c r="B195" s="8">
        <f t="shared" si="20"/>
        <v>0.59173344097222225</v>
      </c>
      <c r="C195" s="8"/>
      <c r="D195" s="8">
        <f t="shared" si="12"/>
        <v>6.4485949717077917E-3</v>
      </c>
      <c r="E195" s="8">
        <f t="shared" si="13"/>
        <v>5.1633834273727289E-3</v>
      </c>
      <c r="F195" s="8">
        <f t="shared" si="14"/>
        <v>6.7898171296296318E-3</v>
      </c>
      <c r="G195" s="8"/>
      <c r="H195" s="8">
        <f t="shared" si="16"/>
        <v>4.9847221209911976E-3</v>
      </c>
      <c r="I195" s="8">
        <f t="shared" si="17"/>
        <v>5.2998439760561615E-3</v>
      </c>
      <c r="J195" s="8">
        <f t="shared" si="18"/>
        <v>2.9579918076512997E-3</v>
      </c>
      <c r="K195" s="8">
        <f t="shared" si="19"/>
        <v>3.7411273437499876E-3</v>
      </c>
    </row>
    <row r="196" spans="1:11" x14ac:dyDescent="0.15">
      <c r="A196" s="8">
        <v>92</v>
      </c>
      <c r="B196" s="8">
        <f t="shared" si="20"/>
        <v>0.1395022905092593</v>
      </c>
      <c r="C196" s="8">
        <f t="shared" si="11"/>
        <v>5.9868637876157434E-2</v>
      </c>
      <c r="D196" s="8">
        <f t="shared" si="12"/>
        <v>2.2025232853223567E-2</v>
      </c>
      <c r="E196" s="8">
        <f t="shared" si="13"/>
        <v>1.4152689968533007E-2</v>
      </c>
      <c r="F196" s="8">
        <f t="shared" si="14"/>
        <v>8.5521753101851644E-3</v>
      </c>
      <c r="G196" s="8">
        <f t="shared" si="15"/>
        <v>6.0030580632715559E-3</v>
      </c>
      <c r="H196" s="8">
        <f t="shared" si="16"/>
        <v>1.0215736104362322E-2</v>
      </c>
      <c r="I196" s="8">
        <f t="shared" si="17"/>
        <v>8.7726398157190084E-3</v>
      </c>
      <c r="J196" s="8">
        <f t="shared" si="18"/>
        <v>5.9947890716290034E-3</v>
      </c>
      <c r="K196" s="8">
        <f t="shared" si="19"/>
        <v>4.3629356487268796E-3</v>
      </c>
    </row>
    <row r="197" spans="1:11" x14ac:dyDescent="0.15">
      <c r="A197" s="8">
        <v>93</v>
      </c>
      <c r="B197" s="8">
        <f t="shared" si="20"/>
        <v>0.18616440219907401</v>
      </c>
      <c r="C197" s="8">
        <f t="shared" si="11"/>
        <v>2.3439652271412089E-2</v>
      </c>
      <c r="D197" s="8">
        <f t="shared" si="12"/>
        <v>2.9686458740569337E-2</v>
      </c>
      <c r="E197" s="8">
        <f t="shared" si="13"/>
        <v>7.202701425057835E-3</v>
      </c>
      <c r="F197" s="8">
        <f t="shared" si="14"/>
        <v>9.4402679722222303E-3</v>
      </c>
      <c r="G197" s="8">
        <f t="shared" si="15"/>
        <v>7.8520736855923964E-3</v>
      </c>
      <c r="H197" s="8">
        <f t="shared" si="16"/>
        <v>6.02142678301479E-3</v>
      </c>
      <c r="I197" s="8">
        <f t="shared" si="17"/>
        <v>6.5444044370297902E-3</v>
      </c>
      <c r="J197" s="8">
        <f t="shared" si="18"/>
        <v>6.477718726978803E-3</v>
      </c>
      <c r="K197" s="8">
        <f t="shared" si="19"/>
        <v>3.6953524762731696E-3</v>
      </c>
    </row>
    <row r="198" spans="1:11" x14ac:dyDescent="0.15">
      <c r="A198" s="8">
        <v>94</v>
      </c>
      <c r="B198" s="8">
        <f t="shared" si="20"/>
        <v>2.707051504629679E-3</v>
      </c>
      <c r="C198" s="8"/>
      <c r="D198" s="8">
        <f t="shared" si="12"/>
        <v>6.1114299339849829E-3</v>
      </c>
      <c r="E198" s="8">
        <f t="shared" si="13"/>
        <v>1.2290364384403871E-2</v>
      </c>
      <c r="F198" s="8">
        <f t="shared" si="14"/>
        <v>6.0213290787036787E-3</v>
      </c>
      <c r="G198" s="8">
        <f t="shared" si="15"/>
        <v>7.9657748949760309E-3</v>
      </c>
      <c r="H198" s="8">
        <f t="shared" si="16"/>
        <v>4.9770263352364166E-3</v>
      </c>
      <c r="I198" s="8">
        <f t="shared" si="17"/>
        <v>6.2095122929326178E-3</v>
      </c>
      <c r="J198" s="8">
        <f t="shared" si="18"/>
        <v>4.695770435623357E-3</v>
      </c>
      <c r="K198" s="8">
        <f t="shared" si="19"/>
        <v>3.677887203703668E-3</v>
      </c>
    </row>
    <row r="199" spans="1:11" x14ac:dyDescent="0.15">
      <c r="A199" s="8">
        <v>95</v>
      </c>
      <c r="B199" s="8">
        <f t="shared" si="20"/>
        <v>0.90690982465277781</v>
      </c>
      <c r="C199" s="8">
        <f t="shared" si="11"/>
        <v>0.10586253587962965</v>
      </c>
      <c r="D199" s="8">
        <f t="shared" si="12"/>
        <v>1.4208771240569261E-2</v>
      </c>
      <c r="E199" s="8">
        <f t="shared" si="13"/>
        <v>1.1800005696614537E-2</v>
      </c>
      <c r="F199" s="8">
        <f t="shared" si="14"/>
        <v>5.1486737129629616E-3</v>
      </c>
      <c r="G199" s="8">
        <f t="shared" si="15"/>
        <v>6.2888699631344497E-3</v>
      </c>
      <c r="H199" s="8">
        <f t="shared" si="16"/>
        <v>7.2235219958023287E-3</v>
      </c>
      <c r="I199" s="8">
        <f t="shared" si="17"/>
        <v>4.1835499177155519E-3</v>
      </c>
      <c r="J199" s="8">
        <f t="shared" si="18"/>
        <v>4.9690552118261174E-3</v>
      </c>
      <c r="K199" s="8">
        <f t="shared" si="19"/>
        <v>2.5063412800925477E-3</v>
      </c>
    </row>
    <row r="200" spans="1:11" x14ac:dyDescent="0.15">
      <c r="A200" s="8">
        <v>96</v>
      </c>
      <c r="B200" s="8">
        <f t="shared" si="20"/>
        <v>0.10652415567129625</v>
      </c>
      <c r="C200" s="8">
        <f t="shared" si="11"/>
        <v>1.0053184317129649E-2</v>
      </c>
      <c r="D200" s="8">
        <f t="shared" si="12"/>
        <v>4.8565092378257272E-3</v>
      </c>
      <c r="E200" s="8">
        <f t="shared" si="13"/>
        <v>3.7506722999855694E-3</v>
      </c>
      <c r="F200" s="8">
        <f t="shared" si="14"/>
        <v>8.1915946805555129E-3</v>
      </c>
      <c r="G200" s="8">
        <f t="shared" si="15"/>
        <v>3.3981658977408949E-3</v>
      </c>
      <c r="H200" s="8">
        <f t="shared" si="16"/>
        <v>4.8995606407245323E-3</v>
      </c>
      <c r="I200" s="8">
        <f t="shared" si="17"/>
        <v>4.4775011630588538E-3</v>
      </c>
      <c r="J200" s="8">
        <f t="shared" si="18"/>
        <v>3.6775600827809013E-3</v>
      </c>
      <c r="K200" s="8">
        <f t="shared" si="19"/>
        <v>3.8513050659721893E-3</v>
      </c>
    </row>
    <row r="201" spans="1:11" x14ac:dyDescent="0.15">
      <c r="A201" s="8">
        <v>97</v>
      </c>
      <c r="B201" s="8">
        <f t="shared" si="20"/>
        <v>0.3354538217592592</v>
      </c>
      <c r="C201" s="8"/>
      <c r="D201" s="8">
        <f t="shared" si="12"/>
        <v>8.2881669024347862E-3</v>
      </c>
      <c r="E201" s="8">
        <f t="shared" si="13"/>
        <v>1.1743004602502898E-2</v>
      </c>
      <c r="F201" s="8">
        <f t="shared" si="14"/>
        <v>6.6316468518518917E-3</v>
      </c>
      <c r="G201" s="8">
        <f t="shared" si="15"/>
        <v>5.2417485746741573E-3</v>
      </c>
      <c r="H201" s="8">
        <f t="shared" si="16"/>
        <v>4.6321053780638815E-3</v>
      </c>
      <c r="I201" s="8">
        <f t="shared" si="17"/>
        <v>5.2528062913683067E-3</v>
      </c>
      <c r="J201" s="8">
        <f t="shared" si="18"/>
        <v>4.3967360896776681E-3</v>
      </c>
      <c r="K201" s="8">
        <f t="shared" si="19"/>
        <v>3.677887203703668E-3</v>
      </c>
    </row>
    <row r="202" spans="1:11" x14ac:dyDescent="0.15">
      <c r="A202" s="8">
        <v>98</v>
      </c>
      <c r="B202" s="8"/>
      <c r="C202" s="8">
        <f t="shared" si="11"/>
        <v>2.3305922670717624E-2</v>
      </c>
      <c r="D202" s="8">
        <f t="shared" si="12"/>
        <v>1.0224580782750339E-2</v>
      </c>
      <c r="E202" s="8">
        <f t="shared" si="13"/>
        <v>9.9481063368055851E-3</v>
      </c>
      <c r="F202" s="8">
        <f t="shared" si="14"/>
        <v>7.3129274814814887E-3</v>
      </c>
      <c r="G202" s="8">
        <f t="shared" si="15"/>
        <v>7.2279146144119018E-3</v>
      </c>
      <c r="H202" s="8">
        <f t="shared" si="16"/>
        <v>8.8208537600556729E-3</v>
      </c>
      <c r="I202" s="8">
        <f t="shared" si="17"/>
        <v>3.8751488715277299E-3</v>
      </c>
      <c r="J202" s="8">
        <f t="shared" si="18"/>
        <v>4.5464222203169631E-3</v>
      </c>
      <c r="K202" s="8">
        <f t="shared" si="19"/>
        <v>2.5063412800925477E-3</v>
      </c>
    </row>
    <row r="203" spans="1:11" x14ac:dyDescent="0.15">
      <c r="A203" s="8">
        <v>99</v>
      </c>
      <c r="B203" s="8">
        <f t="shared" si="20"/>
        <v>9.5601680555555624E-2</v>
      </c>
      <c r="C203" s="8">
        <f t="shared" si="11"/>
        <v>2.4991317201967591E-2</v>
      </c>
      <c r="D203" s="8">
        <f t="shared" si="12"/>
        <v>3.5681448581104176E-2</v>
      </c>
      <c r="E203" s="8">
        <f t="shared" si="13"/>
        <v>7.7206328034578131E-3</v>
      </c>
      <c r="F203" s="8">
        <f t="shared" si="14"/>
        <v>9.5682465416665995E-3</v>
      </c>
      <c r="G203" s="8">
        <f t="shared" si="15"/>
        <v>1.04083657166281E-2</v>
      </c>
      <c r="H203" s="8">
        <f t="shared" si="16"/>
        <v>4.4229024690232441E-3</v>
      </c>
      <c r="I203" s="8">
        <f t="shared" si="17"/>
        <v>5.9055353235315522E-3</v>
      </c>
      <c r="J203" s="8">
        <f t="shared" si="18"/>
        <v>4.2114423534903188E-3</v>
      </c>
      <c r="K203" s="8">
        <f t="shared" si="19"/>
        <v>3.8513050659721893E-3</v>
      </c>
    </row>
    <row r="204" spans="1:11" x14ac:dyDescent="0.15">
      <c r="A204" s="7" t="s">
        <v>37</v>
      </c>
      <c r="B204" s="15">
        <f t="shared" ref="B204:K204" si="21">AVERAGE(B105:B203)</f>
        <v>0.22255382963605966</v>
      </c>
      <c r="C204" s="15">
        <f t="shared" si="21"/>
        <v>2.6027607624774178E-2</v>
      </c>
      <c r="D204" s="15">
        <f>AVERAGE(D105:D203)</f>
        <v>1.3186920736816418E-2</v>
      </c>
      <c r="E204" s="15">
        <f>AVERAGE(E105:E203)</f>
        <v>9.2127315483756418E-3</v>
      </c>
      <c r="F204" s="15">
        <f t="shared" si="21"/>
        <v>9.0031453698453702E-3</v>
      </c>
      <c r="G204" s="15">
        <f t="shared" si="21"/>
        <v>6.4116820665769542E-3</v>
      </c>
      <c r="H204" s="15">
        <f t="shared" si="21"/>
        <v>8.6744916801436683E-3</v>
      </c>
      <c r="I204" s="15">
        <f t="shared" si="21"/>
        <v>6.3450723333390927E-3</v>
      </c>
      <c r="J204" s="15">
        <f t="shared" si="21"/>
        <v>5.734050502682708E-3</v>
      </c>
      <c r="K204" s="15">
        <f t="shared" si="21"/>
        <v>4.311477027750644E-3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2023-02-02T19:19:25Z</dcterms:modified>
</cp:coreProperties>
</file>