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072D4ACF-1939-4BC0-8ED6-C2E239A069DF}" xr6:coauthVersionLast="47" xr6:coauthVersionMax="47" xr10:uidLastSave="{00000000-0000-0000-0000-000000000000}"/>
  <bookViews>
    <workbookView xWindow="-110" yWindow="-110" windowWidth="19420" windowHeight="10560" xr2:uid="{EF405924-EE72-4AA6-BBFB-4D1A4C67F90F}"/>
  </bookViews>
  <sheets>
    <sheet name="S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G5" i="1"/>
  <c r="C6" i="1"/>
  <c r="E6" i="1"/>
  <c r="G6" i="1"/>
  <c r="C7" i="1"/>
  <c r="G7" i="1"/>
  <c r="G8" i="1"/>
  <c r="C9" i="1"/>
  <c r="G9" i="1"/>
</calcChain>
</file>

<file path=xl/sharedStrings.xml><?xml version="1.0" encoding="utf-8"?>
<sst xmlns="http://schemas.openxmlformats.org/spreadsheetml/2006/main" count="16" uniqueCount="12">
  <si>
    <t>G6P</t>
  </si>
  <si>
    <t>G1P</t>
  </si>
  <si>
    <t>FBP</t>
  </si>
  <si>
    <t>F6P</t>
  </si>
  <si>
    <t>T3P</t>
  </si>
  <si>
    <t>INCA (from compartmentation pseudo-reaction)</t>
  </si>
  <si>
    <t>constrained regression</t>
  </si>
  <si>
    <t>metabolites</t>
  </si>
  <si>
    <t>C. ohadii</t>
  </si>
  <si>
    <t>C. sorokiniana</t>
  </si>
  <si>
    <t>C. reinhardtii</t>
  </si>
  <si>
    <t>Table S6. Compartmentation coefficients used in regression approach (fixed pool sizes) and compartmentation coefficients obtained from INCA (all MIDs).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</si>
</sst>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/>
    </xf>
    <xf numFmtId="0" fontId="0" fillId="0" borderId="2" xfId="0" applyBorder="1"/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1212-42F5-4BD8-A77F-4346A17DAC92}">
  <dimension ref="A1:I25"/>
  <sheetViews>
    <sheetView tabSelected="1" zoomScale="60" zoomScaleNormal="60" workbookViewId="0">
      <selection activeCell="G20" sqref="G20"/>
    </sheetView>
  </sheetViews>
  <sheetFormatPr defaultRowHeight="14.5" x14ac:dyDescent="0.35"/>
  <cols>
    <col min="1" max="1" width="11.1796875" customWidth="1"/>
    <col min="2" max="2" width="19.81640625" customWidth="1"/>
    <col min="3" max="3" width="16.54296875" customWidth="1"/>
    <col min="4" max="4" width="19.453125" customWidth="1"/>
    <col min="5" max="5" width="13.1796875" customWidth="1"/>
    <col min="6" max="6" width="20.08984375" customWidth="1"/>
    <col min="7" max="7" width="11.36328125" customWidth="1"/>
    <col min="8" max="8" width="13.6328125" customWidth="1"/>
    <col min="9" max="9" width="12.1796875" customWidth="1"/>
  </cols>
  <sheetData>
    <row r="1" spans="1:9" x14ac:dyDescent="0.35">
      <c r="A1" s="16" t="s">
        <v>11</v>
      </c>
    </row>
    <row r="3" spans="1:9" ht="30" customHeight="1" x14ac:dyDescent="0.35">
      <c r="B3" s="15" t="s">
        <v>10</v>
      </c>
      <c r="C3" s="14"/>
      <c r="D3" s="15" t="s">
        <v>9</v>
      </c>
      <c r="E3" s="14"/>
      <c r="F3" s="15" t="s">
        <v>8</v>
      </c>
      <c r="G3" s="14"/>
      <c r="H3" s="10"/>
      <c r="I3" s="10"/>
    </row>
    <row r="4" spans="1:9" ht="42" customHeight="1" x14ac:dyDescent="0.35">
      <c r="A4" s="13" t="s">
        <v>7</v>
      </c>
      <c r="B4" s="12" t="s">
        <v>6</v>
      </c>
      <c r="C4" s="11" t="s">
        <v>5</v>
      </c>
      <c r="D4" s="12" t="s">
        <v>6</v>
      </c>
      <c r="E4" s="11" t="s">
        <v>5</v>
      </c>
      <c r="F4" s="12" t="s">
        <v>6</v>
      </c>
      <c r="G4" s="11" t="s">
        <v>5</v>
      </c>
      <c r="H4" s="10"/>
      <c r="I4" s="10"/>
    </row>
    <row r="5" spans="1:9" x14ac:dyDescent="0.35">
      <c r="A5" t="s">
        <v>4</v>
      </c>
      <c r="B5" s="4">
        <v>0.66012373410370395</v>
      </c>
      <c r="C5" s="3">
        <f>27.7/72.3</f>
        <v>0.38312586445366531</v>
      </c>
      <c r="D5" s="4">
        <v>0.85202474325842203</v>
      </c>
      <c r="E5" s="3">
        <v>0</v>
      </c>
      <c r="F5" s="4">
        <v>0.72629765838329896</v>
      </c>
      <c r="G5" s="9">
        <f>70.8/29.2</f>
        <v>2.4246575342465753</v>
      </c>
      <c r="H5" s="1"/>
      <c r="I5" s="2"/>
    </row>
    <row r="6" spans="1:9" x14ac:dyDescent="0.35">
      <c r="A6" t="s">
        <v>3</v>
      </c>
      <c r="B6" s="4">
        <v>0.26670419702998299</v>
      </c>
      <c r="C6" s="3">
        <f>26.3/73.7</f>
        <v>0.35685210312075982</v>
      </c>
      <c r="D6" s="4">
        <v>0.24719946277798099</v>
      </c>
      <c r="E6" s="5">
        <f>0.3/99.7</f>
        <v>3.009027081243731E-3</v>
      </c>
      <c r="F6" s="4">
        <v>0.655030091989518</v>
      </c>
      <c r="G6" s="3">
        <f>39.3/60.7</f>
        <v>0.64744645799011524</v>
      </c>
      <c r="H6" s="2"/>
      <c r="I6" s="2"/>
    </row>
    <row r="7" spans="1:9" x14ac:dyDescent="0.35">
      <c r="A7" t="s">
        <v>2</v>
      </c>
      <c r="B7" s="4">
        <v>0.88288265416819101</v>
      </c>
      <c r="C7" s="3">
        <f>14.9/85.1</f>
        <v>0.17508813160987075</v>
      </c>
      <c r="D7" s="4">
        <v>0.29450958863508397</v>
      </c>
      <c r="E7" s="3">
        <v>0</v>
      </c>
      <c r="F7" s="4">
        <v>0.10784180181045</v>
      </c>
      <c r="G7" s="8">
        <f>99.99/0.01</f>
        <v>9999</v>
      </c>
      <c r="H7" s="7"/>
      <c r="I7" s="2"/>
    </row>
    <row r="8" spans="1:9" x14ac:dyDescent="0.35">
      <c r="A8" t="s">
        <v>1</v>
      </c>
      <c r="B8" s="4">
        <v>0.643703442056338</v>
      </c>
      <c r="C8" s="3">
        <v>0</v>
      </c>
      <c r="D8" s="4">
        <v>0.195143873866226</v>
      </c>
      <c r="E8" s="3">
        <v>0</v>
      </c>
      <c r="F8" s="4">
        <v>0.77457067040840799</v>
      </c>
      <c r="G8" s="5">
        <f>0.2/99.8</f>
        <v>2.0040080160320644E-3</v>
      </c>
      <c r="H8" s="1"/>
      <c r="I8" s="6"/>
    </row>
    <row r="9" spans="1:9" x14ac:dyDescent="0.35">
      <c r="A9" t="s">
        <v>0</v>
      </c>
      <c r="B9" s="4">
        <v>0.30961894746562402</v>
      </c>
      <c r="C9" s="5">
        <f>0.1/99.9</f>
        <v>1.001001001001001E-3</v>
      </c>
      <c r="D9" s="4">
        <v>0.62736685496820699</v>
      </c>
      <c r="E9" s="3">
        <v>0</v>
      </c>
      <c r="F9" s="4">
        <v>0.837865598237021</v>
      </c>
      <c r="G9" s="3">
        <f>62.7/37.3</f>
        <v>1.6809651474530833</v>
      </c>
      <c r="H9" s="2"/>
      <c r="I9" s="2"/>
    </row>
    <row r="11" spans="1:9" x14ac:dyDescent="0.35">
      <c r="D11" s="1"/>
      <c r="E11" s="1"/>
      <c r="G11" s="1"/>
      <c r="H11" s="1"/>
    </row>
    <row r="12" spans="1:9" x14ac:dyDescent="0.35">
      <c r="C12" s="1"/>
      <c r="D12" s="1"/>
      <c r="E12" s="1"/>
      <c r="F12" s="1"/>
      <c r="G12" s="1"/>
      <c r="H12" s="1"/>
      <c r="I12" s="1"/>
    </row>
    <row r="13" spans="1:9" x14ac:dyDescent="0.35">
      <c r="C13" s="1"/>
      <c r="D13" s="1"/>
      <c r="E13" s="1"/>
      <c r="F13" s="1"/>
      <c r="G13" s="1"/>
      <c r="H13" s="1"/>
      <c r="I13" s="1"/>
    </row>
    <row r="14" spans="1:9" x14ac:dyDescent="0.35">
      <c r="D14" s="1"/>
      <c r="E14" s="1"/>
      <c r="G14" s="1"/>
      <c r="H14" s="1"/>
    </row>
    <row r="15" spans="1:9" x14ac:dyDescent="0.35">
      <c r="C15" s="1"/>
      <c r="D15" s="1"/>
      <c r="E15" s="1"/>
      <c r="F15" s="1"/>
      <c r="G15" s="1"/>
      <c r="H15" s="1"/>
      <c r="I15" s="1"/>
    </row>
    <row r="16" spans="1:9" x14ac:dyDescent="0.35">
      <c r="C16" s="1"/>
      <c r="D16" s="1"/>
      <c r="E16" s="1"/>
      <c r="F16" s="1"/>
      <c r="G16" s="1"/>
      <c r="H16" s="1"/>
      <c r="I16" s="1"/>
    </row>
    <row r="17" spans="3:9" x14ac:dyDescent="0.35">
      <c r="D17" s="1"/>
      <c r="E17" s="1"/>
      <c r="G17" s="1"/>
      <c r="H17" s="1"/>
    </row>
    <row r="18" spans="3:9" x14ac:dyDescent="0.35">
      <c r="C18" s="1"/>
      <c r="D18" s="1"/>
      <c r="E18" s="1"/>
      <c r="F18" s="1"/>
      <c r="G18" s="1"/>
      <c r="H18" s="1"/>
      <c r="I18" s="1"/>
    </row>
    <row r="19" spans="3:9" x14ac:dyDescent="0.35">
      <c r="C19" s="1"/>
      <c r="D19" s="1"/>
      <c r="E19" s="1"/>
      <c r="F19" s="1"/>
      <c r="G19" s="1"/>
      <c r="H19" s="1"/>
      <c r="I19" s="1"/>
    </row>
    <row r="20" spans="3:9" x14ac:dyDescent="0.35">
      <c r="D20" s="1"/>
      <c r="E20" s="1"/>
      <c r="G20" s="1"/>
      <c r="H20" s="1"/>
    </row>
    <row r="21" spans="3:9" x14ac:dyDescent="0.35">
      <c r="C21" s="1"/>
      <c r="D21" s="1"/>
      <c r="E21" s="1"/>
      <c r="F21" s="1"/>
      <c r="G21" s="1"/>
      <c r="H21" s="1"/>
      <c r="I21" s="1"/>
    </row>
    <row r="22" spans="3:9" x14ac:dyDescent="0.35">
      <c r="C22" s="1"/>
      <c r="D22" s="1"/>
      <c r="E22" s="1"/>
      <c r="F22" s="1"/>
      <c r="G22" s="1"/>
      <c r="H22" s="1"/>
      <c r="I22" s="1"/>
    </row>
    <row r="23" spans="3:9" x14ac:dyDescent="0.35">
      <c r="C23" s="1"/>
      <c r="D23" s="1"/>
      <c r="E23" s="1"/>
      <c r="F23" s="1"/>
      <c r="G23" s="1"/>
      <c r="H23" s="1"/>
      <c r="I23" s="1"/>
    </row>
    <row r="24" spans="3:9" x14ac:dyDescent="0.35">
      <c r="C24" s="1"/>
      <c r="D24" s="1"/>
      <c r="E24" s="1"/>
      <c r="F24" s="1"/>
      <c r="G24" s="1"/>
      <c r="H24" s="1"/>
      <c r="I24" s="1"/>
    </row>
    <row r="25" spans="3:9" x14ac:dyDescent="0.35">
      <c r="D25" s="1"/>
      <c r="E25" s="1"/>
      <c r="G25" s="1"/>
      <c r="H25" s="1"/>
    </row>
  </sheetData>
  <mergeCells count="3">
    <mergeCell ref="F3:G3"/>
    <mergeCell ref="D3:E3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2023-11-16T15:57:53Z</dcterms:created>
  <dcterms:modified xsi:type="dcterms:W3CDTF">2023-11-16T15:58:03Z</dcterms:modified>
</cp:coreProperties>
</file>