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15"/>
  <workbookPr codeName="ThisWorkbook" autoCompressPictures="0"/>
  <mc:AlternateContent xmlns:mc="http://schemas.openxmlformats.org/markup-compatibility/2006">
    <mc:Choice Requires="x15">
      <x15ac:absPath xmlns:x15ac="http://schemas.microsoft.com/office/spreadsheetml/2010/11/ac" url="/Users/elenikita/Documents/Integrated care paper/FIPHJ/"/>
    </mc:Choice>
  </mc:AlternateContent>
  <bookViews>
    <workbookView xWindow="0" yWindow="500" windowWidth="28800" windowHeight="16060" tabRatio="797" activeTab="2"/>
  </bookViews>
  <sheets>
    <sheet name="Mobilisation Plan" sheetId="10" r:id="rId1"/>
    <sheet name="Risk &amp; Issues Log" sheetId="7" r:id="rId2"/>
    <sheet name="Approved Requirements_KPI's" sheetId="16" r:id="rId3"/>
    <sheet name="Project Acronyms" sheetId="14" r:id="rId4"/>
  </sheets>
  <definedNames>
    <definedName name="_xlnm.Print_Area" localSheetId="0">'Mobilisation Plan'!$A$1:$L$121</definedName>
    <definedName name="_xlnm.Print_Titles" localSheetId="0">'Mobilisation Plan'!$7:$9</definedName>
    <definedName name="_xlnm.Print_Titles" localSheetId="1">'Risk &amp; Issues Log'!$19:$19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106" i="10" l="1"/>
  <c r="A107" i="10"/>
  <c r="A108" i="10"/>
  <c r="A109" i="10"/>
  <c r="A110" i="10"/>
  <c r="A111" i="10"/>
  <c r="A112" i="10"/>
  <c r="A113" i="10"/>
  <c r="A114" i="10"/>
  <c r="A115" i="10"/>
  <c r="A116" i="10"/>
  <c r="A117" i="10"/>
  <c r="A118" i="10"/>
  <c r="A90" i="10"/>
  <c r="A91" i="10"/>
  <c r="A92" i="10"/>
  <c r="A93" i="10"/>
  <c r="A94" i="10"/>
  <c r="A95" i="10"/>
  <c r="A96" i="10"/>
  <c r="A97" i="10"/>
  <c r="A98" i="10"/>
  <c r="A99" i="10"/>
  <c r="A100" i="10"/>
  <c r="A101" i="10"/>
  <c r="A102" i="10"/>
  <c r="A103" i="10"/>
  <c r="A104" i="10"/>
  <c r="A77" i="10"/>
  <c r="A78" i="10"/>
  <c r="A75" i="10"/>
  <c r="A73" i="10"/>
  <c r="A37" i="10"/>
  <c r="A38" i="10"/>
  <c r="A39" i="10"/>
  <c r="A40" i="10"/>
  <c r="A41" i="10"/>
  <c r="A42" i="10"/>
  <c r="A43" i="10"/>
  <c r="A44" i="10"/>
  <c r="A45" i="10"/>
  <c r="A46" i="10"/>
  <c r="A47" i="10"/>
  <c r="A48" i="10"/>
  <c r="A49" i="10"/>
  <c r="A50" i="10"/>
  <c r="A51" i="10"/>
  <c r="A52" i="10"/>
  <c r="A53" i="10"/>
  <c r="A54" i="10"/>
  <c r="A55" i="10"/>
  <c r="A56" i="10"/>
  <c r="A18" i="10"/>
  <c r="A19" i="10"/>
  <c r="A20" i="10"/>
  <c r="A21" i="10"/>
  <c r="A22" i="10"/>
  <c r="A23" i="10"/>
  <c r="A24" i="10"/>
  <c r="A25" i="10"/>
  <c r="A26" i="10"/>
  <c r="A27" i="10"/>
</calcChain>
</file>

<file path=xl/sharedStrings.xml><?xml version="1.0" encoding="utf-8"?>
<sst xmlns="http://schemas.openxmlformats.org/spreadsheetml/2006/main" count="380" uniqueCount="329">
  <si>
    <t>w/c</t>
  </si>
  <si>
    <t>BRAG</t>
  </si>
  <si>
    <t>CCG</t>
  </si>
  <si>
    <t>Agree administrative booking guidelines</t>
  </si>
  <si>
    <t>Training needs assessment</t>
  </si>
  <si>
    <t>Training packages set up</t>
  </si>
  <si>
    <t>Training to be completed</t>
  </si>
  <si>
    <t>Agree clinical guidelines</t>
  </si>
  <si>
    <t>Obtain access to Medisoft for community staff</t>
  </si>
  <si>
    <t>Write SOP</t>
  </si>
  <si>
    <t>Agree and produce patient information leaflet</t>
  </si>
  <si>
    <t>Communication and training to all OICS staff</t>
  </si>
  <si>
    <t>Identify patients affected by service change and send comms</t>
  </si>
  <si>
    <t>Develop strategy to connect with patient, service user and voluntary sector organisations to develop relationships with diverse communities</t>
  </si>
  <si>
    <t>Integration testing</t>
  </si>
  <si>
    <t>Go Live governance to be confirmed</t>
  </si>
  <si>
    <t>Go Live date to be confirmed</t>
  </si>
  <si>
    <t>Go Live clinics to be identified</t>
  </si>
  <si>
    <t>End to end sign off</t>
  </si>
  <si>
    <t>Go Live</t>
  </si>
  <si>
    <t>Training to be delivered</t>
  </si>
  <si>
    <t>Send letter to affected patients</t>
  </si>
  <si>
    <t>Plan GP and Optom engagement event</t>
  </si>
  <si>
    <t>Deep-dive review of reporting requirements</t>
  </si>
  <si>
    <t>Assessment of system compatibility</t>
  </si>
  <si>
    <t>Agree system integration process</t>
  </si>
  <si>
    <t>Agree post-op outcome reporting - feedback to MEH</t>
  </si>
  <si>
    <t>Mitigation</t>
  </si>
  <si>
    <t>Incident reporting system in place</t>
  </si>
  <si>
    <t>Complaints system in place</t>
  </si>
  <si>
    <t>Legal framework of optom indemnity clarified</t>
  </si>
  <si>
    <t>Clinical Governance</t>
  </si>
  <si>
    <t>Key Activity</t>
  </si>
  <si>
    <t>Comprehensive mapping of current process and referrers</t>
  </si>
  <si>
    <t xml:space="preserve">FINANCE AND REPORTING </t>
  </si>
  <si>
    <t xml:space="preserve">PATIENT ENGAGEMENT </t>
  </si>
  <si>
    <t>GO-LIVE</t>
  </si>
  <si>
    <t>Ref</t>
  </si>
  <si>
    <t>RAG SxL</t>
  </si>
  <si>
    <t xml:space="preserve">MR TELE-OPHTHALMOLOGY         </t>
  </si>
  <si>
    <t>End to end testing</t>
  </si>
  <si>
    <t>Sign-off</t>
  </si>
  <si>
    <t>Review DXS Forms and clinical pathways and amend</t>
  </si>
  <si>
    <t>MEH</t>
  </si>
  <si>
    <t>Review DOS and appointment slots mapped to ERS</t>
  </si>
  <si>
    <t>Agree audit protocal for quality of referrasl and triaging</t>
  </si>
  <si>
    <t>Sign off  standardised triage guideline for triagers</t>
  </si>
  <si>
    <t>Sign off MEH Blue Buttons</t>
  </si>
  <si>
    <t>Trial MEH Blue Buttons</t>
  </si>
  <si>
    <t>Communication and training to GPs</t>
  </si>
  <si>
    <t>Agree Go-live Date</t>
  </si>
  <si>
    <t xml:space="preserve">Implement Community Medisoft functionality </t>
  </si>
  <si>
    <t>TBC</t>
  </si>
  <si>
    <t>Define sub contract reporting KPIs and timeframes</t>
  </si>
  <si>
    <t>Set up governance on mobilisation of OICS</t>
  </si>
  <si>
    <t>Set up bi-weekly CCG Mobilisation meetings</t>
  </si>
  <si>
    <t>N/A</t>
  </si>
  <si>
    <t xml:space="preserve">Project Team Identifiers </t>
  </si>
  <si>
    <t>Acronym</t>
  </si>
  <si>
    <t>Initials</t>
  </si>
  <si>
    <t>Role</t>
  </si>
  <si>
    <t>Primary Care Relationship Manager</t>
  </si>
  <si>
    <t xml:space="preserve">Development of a healthcare professional information leaflet on the new service </t>
  </si>
  <si>
    <t>Quality Partner</t>
  </si>
  <si>
    <t>Map 'to be' SPA referral process</t>
  </si>
  <si>
    <t>Share new SPA Referral pathway with CCG</t>
  </si>
  <si>
    <t>Glaucoma Patient Engagement Group</t>
  </si>
  <si>
    <t>Cataract Patient Engagement Group</t>
  </si>
  <si>
    <t>Patient Experience Manager</t>
  </si>
  <si>
    <t>Identify affected patients (excludes patients who will be affected by the new Cataract &amp; Glaucoma pathways)</t>
  </si>
  <si>
    <t>COMMUNICATIONS</t>
  </si>
  <si>
    <t>Provide names, roles and smartcard details to MEH</t>
  </si>
  <si>
    <t>CCG to review and complete changes of DXS forms</t>
  </si>
  <si>
    <t>Date risk/ issue logged</t>
  </si>
  <si>
    <t>Contract risks</t>
  </si>
  <si>
    <t>Finance &amp; Activity Reporting – Not being able to access patient level data in future could lead to non-payment of activity.  This is a longer term risk than a current one.</t>
  </si>
  <si>
    <t>Date updated if applicable</t>
  </si>
  <si>
    <t>Advertise promptly following resignations
Appoint interim cover 
Set up working groups to mobilise service with a cross section of staff involved
Appoint programme manager
ZM agreed with Naomi to release newly appontment Asst Div Manager a week earlier</t>
  </si>
  <si>
    <t xml:space="preserve">Risk </t>
  </si>
  <si>
    <t>Operational Standards</t>
  </si>
  <si>
    <t>Threshold</t>
  </si>
  <si>
    <t>Method of Measurement</t>
  </si>
  <si>
    <t>Single Point of Access</t>
  </si>
  <si>
    <t>IOS.1</t>
  </si>
  <si>
    <t>Advice and Guidance response will be provided within 2 working days</t>
  </si>
  <si>
    <t>95%</t>
  </si>
  <si>
    <t>Service activity reporting - % of Advice and guidance provided within 48 hours from receipt of referral (excluding requests made that would span hours when service is closed)</t>
  </si>
  <si>
    <t>IOS.2</t>
  </si>
  <si>
    <t>Initial referral assessment completed within 1 working day</t>
  </si>
  <si>
    <t>Proportion of total assessments received vs proportion directed to relevant service</t>
  </si>
  <si>
    <t>IOS.3</t>
  </si>
  <si>
    <t>Proportion of total patients assessed referred to community service</t>
  </si>
  <si>
    <t>Service activity reporting – Based on expected level of plan activity to be seen in the community</t>
  </si>
  <si>
    <t>IOS.4</t>
  </si>
  <si>
    <t>Proportion of total patients assessed referred to HES</t>
  </si>
  <si>
    <t>Service activity reporting – Based on expected level of plan activity to be seen in HES</t>
  </si>
  <si>
    <t>Proportion of total patients assessed and referred to Rapid Access</t>
  </si>
  <si>
    <t>Service activity reporting – Based on expected level of plan activity to be seen in Rapid Access
Clinic</t>
  </si>
  <si>
    <t>IOS.6</t>
  </si>
  <si>
    <t>Outpatient Standards -Community &amp; HES</t>
  </si>
  <si>
    <t>IOS.7</t>
  </si>
  <si>
    <t>98%</t>
  </si>
  <si>
    <t>Proportion of total patients referred to community that attended an appointment that were seen within 4 weeks</t>
  </si>
  <si>
    <t>IOS.8</t>
  </si>
  <si>
    <t>Proportion of extended hours (8am-9am and
6pm-8pm) and weekend slots offered</t>
  </si>
  <si>
    <t>Yr. 1 10% Yr. 2 15%</t>
  </si>
  <si>
    <t>Proportion of total appointment slots available during extended hours</t>
  </si>
  <si>
    <t>IOS.9</t>
  </si>
  <si>
    <t>Training packages delivered for "Know your drops" to Integrated Care Network pharmacists</t>
  </si>
  <si>
    <t>100%</t>
  </si>
  <si>
    <t>IOS.10</t>
  </si>
  <si>
    <t>90%</t>
  </si>
  <si>
    <t>IOS.11</t>
  </si>
  <si>
    <t>100% of patients that are seen by ECLO and wish to be referred to Croydon Vision for continued support</t>
  </si>
  <si>
    <t>IOS.12</t>
  </si>
  <si>
    <t>Consultant completing Certificate of Vision Impairment (CVI) for patients where appropriate</t>
  </si>
  <si>
    <t>Rapid Access Service Standards</t>
  </si>
  <si>
    <t>IOS.13</t>
  </si>
  <si>
    <t>Proportion of patients assessed and seen within 2 weeks (non-same day)</t>
  </si>
  <si>
    <t>% of patients referred with a request to be seen within 2 weeks (non-same day)</t>
  </si>
  <si>
    <t>Medicines Management &amp; Prescribing</t>
  </si>
  <si>
    <t>IOS.14</t>
  </si>
  <si>
    <t>Indicators of high cost expenditure in ophthalmology medicines in primary care Prescribing QIPP</t>
  </si>
  <si>
    <t>Monthly activity reporting: high cost drugs</t>
  </si>
  <si>
    <t>Quality Requirement</t>
  </si>
  <si>
    <t>IOS.Q1</t>
  </si>
  <si>
    <t>More referrals will be managed in Primary
Care through provision of advice and guidance service</t>
  </si>
  <si>
    <t>5%&gt; of total activity referred to the SPA</t>
  </si>
  <si>
    <t>Quarterly quality report: Analysis of advice and guidance service</t>
  </si>
  <si>
    <t>IOS.Q2</t>
  </si>
  <si>
    <t>Reduce the volume of patients required to access the Rapid Access Service due to more proactive management</t>
  </si>
  <si>
    <t>20%</t>
  </si>
  <si>
    <t>Quarterly quality report: Analysis Rapid Response service</t>
  </si>
  <si>
    <t>IOS.Q3</t>
  </si>
  <si>
    <t>Promoting the increased use of non-face to face appointment for follow up attendances in community and hospital setting</t>
  </si>
  <si>
    <t>Y1 – N/A
Y2 TBC based on feasibility study</t>
  </si>
  <si>
    <t>Feasibility study in Y1 of the contract to establish proportion of non-face to face consultations that are possible as a share of total follow up appointments</t>
  </si>
  <si>
    <t>IOS.Q4</t>
  </si>
  <si>
    <t>Proportion of tele-ophthalmology Follow UP
appointments – Medical Retina</t>
  </si>
  <si>
    <t>30%</t>
  </si>
  <si>
    <t>Quarterly quality report – section analysis on impact of Virtual clinic</t>
  </si>
  <si>
    <t>IOS.Q5</t>
  </si>
  <si>
    <t>Proportion of tele- ophthalmology Follow UP
appointments – Glaucoma</t>
  </si>
  <si>
    <t>IOS.Q6</t>
  </si>
  <si>
    <t>Reducing rate of DNA for all attendances</t>
  </si>
  <si>
    <t>&lt;10%</t>
  </si>
  <si>
    <t>Quarterly quality report: Analysis on DNA rates trends and improvement plans</t>
  </si>
  <si>
    <t>HES &amp; Community Service Standards</t>
  </si>
  <si>
    <t>IOS.Q7</t>
  </si>
  <si>
    <t>6 monthly audit to include in Quality report</t>
  </si>
  <si>
    <t>Prevention Service Standards</t>
  </si>
  <si>
    <t>IOS.Q8</t>
  </si>
  <si>
    <t>Delivery of Community Engagement
Programme</t>
  </si>
  <si>
    <t>Quarterly quality report. Section to report on Engagement programme based on RNIB principles</t>
  </si>
  <si>
    <t>IOS.Q9</t>
  </si>
  <si>
    <t>Health Help now is updated annually to ensure
sections on eye health information are strengthened and up to date</t>
  </si>
  <si>
    <t>100% app updates made on
an annual basis</t>
  </si>
  <si>
    <t>Provider to work with Health Help Now partners to provide content.</t>
  </si>
  <si>
    <t xml:space="preserve">IOS.Q10
</t>
  </si>
  <si>
    <t>The provider to develop annual communication
and engagement plan</t>
  </si>
  <si>
    <t>The provider will produce a detailed communication and engagement plan</t>
  </si>
  <si>
    <t xml:space="preserve">IOS.Q11
</t>
  </si>
  <si>
    <t>Production of SOP and audit against standard</t>
  </si>
  <si>
    <t xml:space="preserve">IOS.Q12
</t>
  </si>
  <si>
    <t>The provider develops SOP around post ECLO support referral to 3rd Sector support i.e. Croydon Vision</t>
  </si>
  <si>
    <t>Production of SOP and engagement with provider around rates of referrals</t>
  </si>
  <si>
    <t>Local Outcomes Standards</t>
  </si>
  <si>
    <t>Patients reporting high levels of patient satisfaction following treatment across service</t>
  </si>
  <si>
    <t>80%</t>
  </si>
  <si>
    <t>IOS.Q13</t>
  </si>
  <si>
    <t>6 monthly PROM EQ5D</t>
  </si>
  <si>
    <t>IOS.Q14</t>
  </si>
  <si>
    <t>A reduction in the proportion of Rapid Access attendances due to poor compliance with eye drops</t>
  </si>
  <si>
    <t>Y1 Statistically significant reduction against baseline</t>
  </si>
  <si>
    <t>Quarterly report to analyse reasons for use of Rapid Access</t>
  </si>
  <si>
    <t>IOS.Q15</t>
  </si>
  <si>
    <t>Service continuously improves based on patient feedback</t>
  </si>
  <si>
    <t>Quarterly reports -evidence of engagement with service users to shape continuous improvement programme</t>
  </si>
  <si>
    <t>IOS.Q16</t>
  </si>
  <si>
    <t>IOS.Q17</t>
  </si>
  <si>
    <t>Compliance with NHS England guidance on deprescribing and over the counter medicines relevant to ophthalmology</t>
  </si>
  <si>
    <t>Annual audit against NHS England Guidance</t>
  </si>
  <si>
    <t>Glaucoma TELE-OPHTHALMOLOGY (Dates to be confirmed - as post 1 Oct Go-live activities)</t>
  </si>
  <si>
    <t>Go-live Date</t>
  </si>
  <si>
    <t xml:space="preserve">Go-live </t>
  </si>
  <si>
    <t>Produce 5 min on-line video for GPs</t>
  </si>
  <si>
    <t>Meet with primary &amp; charity organisations as requested (ongoing post go-live)</t>
  </si>
  <si>
    <t xml:space="preserve">Source of referrals to Community Ophthalmology Service (COS)   </t>
  </si>
  <si>
    <t xml:space="preserve">Service activity reporting - Referral sources to COS practices monitored i.e self referral, SPA, GP directed </t>
  </si>
  <si>
    <t>NA</t>
  </si>
  <si>
    <t>IOS.5</t>
  </si>
  <si>
    <t>Patients triaged by the SPA for a 1st appointment in the community are sent an appointment offer letter within 3 working days</t>
  </si>
  <si>
    <t xml:space="preserve">Service Activity Reporting </t>
  </si>
  <si>
    <t>Community Referral Refinement - Suspected Cataract &amp; Glaucoma of patients are seen within four weeks.</t>
  </si>
  <si>
    <t>Patients who contact a COS practice as a result of a SPA triage appointment offer letter are offered an appointment within 4 weeks</t>
  </si>
  <si>
    <t>Annual records of number ICN pharmacists that have had the Know your drops training</t>
  </si>
  <si>
    <t xml:space="preserve">100% by October 2020 </t>
  </si>
  <si>
    <t xml:space="preserve">Patient with a newly diagnosed eye condition are seen by ECLO within 5 working days (routine) or 2 working days (urgent)  </t>
  </si>
  <si>
    <t xml:space="preserve">90% of newly diagnosed patients who are offered and accept an ELCO appointment are seen within 5 working days (routine) or 2 working days (urgent) </t>
  </si>
  <si>
    <t>Patients referred to Croydon Vision by ECLO as part of prevention pathway</t>
  </si>
  <si>
    <t>Number of patients diagnosed as severely sight impaired or sight impaired provided with CVI
Improvement on the per 100,000 rate of CVIs from existing to England rate</t>
  </si>
  <si>
    <t>IOS.15</t>
  </si>
  <si>
    <t>IOS.16</t>
  </si>
  <si>
    <t>Compliance with SWL ECI policy</t>
  </si>
  <si>
    <t>GPs experience high levels of satisfaction with support provided through a combination of Advice and Guidance and direct engagement with primary care</t>
  </si>
  <si>
    <t xml:space="preserve">Annual survey to evidence GPs high levels of satisfaction with service </t>
  </si>
  <si>
    <t xml:space="preserve">80% satisfaction (minimum 20% of all GPs complete survey) </t>
  </si>
  <si>
    <t>IOS.Q18</t>
  </si>
  <si>
    <t>IOS.Q19</t>
  </si>
  <si>
    <t xml:space="preserve"> </t>
  </si>
  <si>
    <t xml:space="preserve"> INTEGRATION OPHTHALMOLOGY SERVICE PROJECT MOBILISATION PLAN</t>
  </si>
  <si>
    <t>Version: X</t>
  </si>
  <si>
    <t>Month X</t>
  </si>
  <si>
    <t>MEH Contracts Lead to comment on  final draft CV</t>
  </si>
  <si>
    <t>CL</t>
  </si>
  <si>
    <t>COP Raw data to be provide to MEH for analysis</t>
  </si>
  <si>
    <t>Agree attendees and set up post go-live governance of the OICS with MEH &amp; COP</t>
  </si>
  <si>
    <t xml:space="preserve">COP Triage team identified </t>
  </si>
  <si>
    <t>COP Triage team training for revised pathways</t>
  </si>
  <si>
    <t>Share new SPA Referral pathway with COP</t>
  </si>
  <si>
    <t>COP Sign-off SPA Referral Pathway</t>
  </si>
  <si>
    <t>Set COP up with Smartcard Access for ERS</t>
  </si>
  <si>
    <t>Remove current COP blue button</t>
  </si>
  <si>
    <t>Presentation at clinical governance meeting</t>
  </si>
  <si>
    <t xml:space="preserve">Development of a COP  patient information leaflet on the new service </t>
  </si>
  <si>
    <t>·    5 min slot at GP protected learning time meeting  to share integrated opthamologyl service launch details</t>
  </si>
  <si>
    <t xml:space="preserve">·    One half day GP educational event </t>
  </si>
  <si>
    <t>·    COP Optom engagement event</t>
  </si>
  <si>
    <t>·    Non COP Optom engagement  event</t>
  </si>
  <si>
    <t>Month Z</t>
  </si>
  <si>
    <t>Clinical Commissioning Group</t>
  </si>
  <si>
    <t>Moorfields Eye Hospital</t>
  </si>
  <si>
    <t>CV</t>
  </si>
  <si>
    <t>Contract Variation</t>
  </si>
  <si>
    <t>Contracts Lead</t>
  </si>
  <si>
    <t>CtrL</t>
  </si>
  <si>
    <t>Clinical Lead</t>
  </si>
  <si>
    <t>A&amp;E Lead</t>
  </si>
  <si>
    <t>Accident and Emergency Lead</t>
  </si>
  <si>
    <t>P&amp;I Lead</t>
  </si>
  <si>
    <t>Performance and Information Lead</t>
  </si>
  <si>
    <t>QP</t>
  </si>
  <si>
    <t>COO</t>
  </si>
  <si>
    <t>Chief Operating Officer</t>
  </si>
  <si>
    <t>PO</t>
  </si>
  <si>
    <t>Principal Optometrist</t>
  </si>
  <si>
    <t>LCM</t>
  </si>
  <si>
    <t>Local Clinic Manager</t>
  </si>
  <si>
    <t>Bco</t>
  </si>
  <si>
    <t>Booking coordinator</t>
  </si>
  <si>
    <t>IT Lead</t>
  </si>
  <si>
    <t>Iinformation Technology Lead</t>
  </si>
  <si>
    <t>PEM</t>
  </si>
  <si>
    <t>PCRM</t>
  </si>
  <si>
    <t>Project Acronyms</t>
  </si>
  <si>
    <t>Early involvement of IT in SPA working group
Work collaboratively with CCG and COP to find solution
Non-COP optoms continue to send referrals to GP</t>
  </si>
  <si>
    <t>COP1 – No COP contract could lead to no provider of community services.</t>
  </si>
  <si>
    <t>COP2 – No COP contract could lead to CCG retendering the service.</t>
  </si>
  <si>
    <t>If non-COP optoms do not have eRS access then they will not be able to refer via eRS, resulting in referrals bypassing SPA.</t>
  </si>
  <si>
    <t>If there is no additional available space in the community locations then there will be no space to run the post-op cataract service, resulting in the service not starting by the Go-Live date.</t>
  </si>
  <si>
    <t>If there are a high level of staffing  vacancies within COP then delays in setting up new services may occur, resulting in the service not starting by the Go-Live date.</t>
  </si>
  <si>
    <t>If there are a high level of staffing  vacancies within HES then delays in setting up new services may occur, resulting in the service not starting by the Go-Live date.</t>
  </si>
  <si>
    <t>If community services are not connected to the NHS spine, then patients will not have an NHS number identified, resulting in reporting issues for patients partipating in Glaucoma and Post Operative Cataract Pathways.</t>
  </si>
  <si>
    <t>Meet with COP to finalise governance, finance, activity and other issues to reach agreement to enable signing of contract.
COP motivated to maintain activity and income &amp; have been engaged throughout process
If re-tendered interim extension of existing contracts would have to be issued by CCG to ensure continuity of care</t>
  </si>
  <si>
    <t xml:space="preserve">If there are vacancies in the senior management team of the hospital, then the implementation of the integrated care system may be delayed, resulting in the service not starting on time.
</t>
  </si>
  <si>
    <t>eg 3x2=6</t>
  </si>
  <si>
    <t>eg 4x4=16</t>
  </si>
  <si>
    <t>If there are technical issues with electronic referral system, then referrals may bypass the Single Point of Access (SPA), resulting in inappropriate referrals seen in the HES rather than in the community.</t>
  </si>
  <si>
    <t>Early involvement of IT in SPA working group
Work collaboratively with clinical commissioning group (CCG) and community optometry (COP) to find solution</t>
  </si>
  <si>
    <r>
      <t>If</t>
    </r>
    <r>
      <rPr>
        <sz val="10"/>
        <color rgb="FFFF0000"/>
        <rFont val="Calibri"/>
        <family val="2"/>
        <scheme val="minor"/>
      </rPr>
      <t xml:space="preserve"> </t>
    </r>
    <r>
      <rPr>
        <sz val="10"/>
        <rFont val="Calibri"/>
        <family val="2"/>
        <scheme val="minor"/>
      </rPr>
      <t>COP, as sub-contractors do not provide information when requested, then there may be a delay to the mobilisation, resulting in services not starting by the Go-Live date.</t>
    </r>
  </si>
  <si>
    <t>Regular meetings with COP sub-contractors.
Ensure providing information is in sub-contractor financial best interest.</t>
  </si>
  <si>
    <t>If referral quality is poor, then mobilisation of SPA in the community will be challenging due to difficulty in triaging, resulting in inappropriate referrals seen in HES rather than in the community</t>
  </si>
  <si>
    <t>Early communication and education to GP and non-COP optoms.
Work closely with CCG to ensure GPs aware of requirements.</t>
  </si>
  <si>
    <t>Early involvement of IT in SPA working group.
Work collaboratively with CCG and COP to find solution.</t>
  </si>
  <si>
    <t>If there are delays with implementing generic digital solution, then tele-ophthalmology pathway will be delayed, resulting in the service not starting by the Go-Live date.</t>
  </si>
  <si>
    <t>Weekly update meetings with IT and digital platform solutions.
Any further delays to be dealt with by director of IT.</t>
  </si>
  <si>
    <t>Space to be identified at current locations.
Space to be identified at alternative locations.</t>
  </si>
  <si>
    <t>Advertise promptly following resignations.
Find interim cover .</t>
  </si>
  <si>
    <t>Engage and review current equipment with COP Optometrists.</t>
  </si>
  <si>
    <t>If COP Optometrists do not have adequate equipment to support new services eg OCT, Visual Fields, Tonometers will delay the start of new pathways.</t>
  </si>
  <si>
    <t>If COP Optometrists have insufficient training to serve the new pathways then the services will have to be delayed.</t>
  </si>
  <si>
    <t>Engage and review training requirements for different pathways with COP Optometrists.</t>
  </si>
  <si>
    <t>Submit amended DXS form as soon as possible
CCG to obtain clinical approval within 2 weeks.
CCG to upload to system without delay.</t>
  </si>
  <si>
    <t>If DXS Form is not uploaded by CCG in time for go live, then this compromises the GP engagement, resulting in inaffective mobilisation.</t>
  </si>
  <si>
    <t>Information Governance compliance not signed off.</t>
  </si>
  <si>
    <t>IG compliance check in process.
COP already have ERS access in their own right to book into MEH clinics, so no change to process but change to governance as they will now be sub-contractors.
Change in access is for MEH to access community level data.</t>
  </si>
  <si>
    <t>Poor General Practitioner (GP) compliance with process due to lack of GP engagement by CCG on new SPA pathway.  May result in GPs using the various different referral forms and routes that they do currently.</t>
  </si>
  <si>
    <t>CCG to launch communication and engagement  with GPs.
MEH to provide additional administrative support for 8 weeks after launch to enable prompt feedback and redirect of inappropriate referrals.</t>
  </si>
  <si>
    <t>Meet with COP timely to finalise governance, finance, activity and other issues to reach agreement to enable signing of contract.
COP motivated to maintain activity and income &amp; have been engaged throughout process</t>
  </si>
  <si>
    <t>COP3 – Indeminity and Care Quality Commitee (CQC) risks - requirement to register COP with CQC/ extend MEH CQC registration to services covered in this contract.  If required, we are unable to proceed with go-live until registration has been extended to COP.</t>
  </si>
  <si>
    <t xml:space="preserve">Processed data available.
Does not stop go live </t>
  </si>
  <si>
    <t xml:space="preserve">Awaiting confirmation of requirement.
If an amendment to the trust's registration is required then the best option is to request an extension to cover the service. It is possible to do this in the timeframe required. 
</t>
  </si>
  <si>
    <t xml:space="preserve"> A REALISTIC GUIDE</t>
  </si>
  <si>
    <r>
      <t xml:space="preserve">Risk and Issues Log - Mobilisation Phase: </t>
    </r>
    <r>
      <rPr>
        <b/>
        <u/>
        <sz val="14"/>
        <color rgb="FFC00000"/>
        <rFont val="Calibri (Body)_x0000_"/>
      </rPr>
      <t>A realistic guide</t>
    </r>
  </si>
  <si>
    <r>
      <t xml:space="preserve">LOCAL OPERATIONAL STANDARDS AND LOCAL QUALITY REQUIREMENTS: </t>
    </r>
    <r>
      <rPr>
        <b/>
        <sz val="10"/>
        <color rgb="FFC00000"/>
        <rFont val="Calibri"/>
        <family val="2"/>
      </rPr>
      <t>A REALISTIC APPROACH</t>
    </r>
  </si>
  <si>
    <t>Contract Variation  (CV)</t>
  </si>
  <si>
    <t>Finalise CV</t>
  </si>
  <si>
    <t>Make final revised changes to CV and submit to Contracts Lead</t>
  </si>
  <si>
    <t>CCG to agree final draft CV</t>
  </si>
  <si>
    <t>Gap analysis of community data vs CV requirements</t>
  </si>
  <si>
    <t>Contract Signing with Clinical Commissioning Groups (CCG)</t>
  </si>
  <si>
    <t>Confirm reporting process for CCG Key Performance Indicators (KPIs)</t>
  </si>
  <si>
    <t>Information Governance pre-requisites met</t>
  </si>
  <si>
    <t>Single Point of Access  (SPA)</t>
  </si>
  <si>
    <t>Sign off new SPA Pathway</t>
  </si>
  <si>
    <t>·    CCG newsletter communications</t>
  </si>
  <si>
    <t>Set up patient engagement group e.g. meeting dates, agenda</t>
  </si>
  <si>
    <t>Agree communications/event for patients affected by service change</t>
  </si>
  <si>
    <t>Training and communications to be agreed</t>
  </si>
  <si>
    <t xml:space="preserve">Communicationss to be circulated </t>
  </si>
  <si>
    <t>Agree patient pathway for referral back to hospital- emergency, urgent &amp; routine</t>
  </si>
  <si>
    <t>Write standard operating procedure (SOP)</t>
  </si>
  <si>
    <t>Obtain access to hospital electronic patient records for community staff</t>
  </si>
  <si>
    <t>Contract Signing with Subcontractors/ Community Providers  (COP)</t>
  </si>
  <si>
    <t>Meeting to review and diCOPuss MEH/COP reporting data</t>
  </si>
  <si>
    <t>Communication via email to announce service change to staff, GP, non-COP optoms, General Practitioners (GP), councillors, Healthwatch, local charities, local pharmacists</t>
  </si>
  <si>
    <t>Patients with suspected (Chronic open angle glaucoma (COAG)/Cataract seen within four weeks.</t>
  </si>
  <si>
    <t>Improving compliance: Patienr reported outcome measures (PROM) results of
Glaucoma patients</t>
  </si>
  <si>
    <t>Y1 Statistically significant improvement against
baseline
Y2: To be decided based on baseline performance</t>
  </si>
  <si>
    <t>Compliance with local Principles for commissioning High Cost Medicines</t>
  </si>
  <si>
    <t>Quarterly Audit against compliance with Trust set standards</t>
  </si>
  <si>
    <t>The provider develops Standard Operating
Procedures (SOP)for providing CVI as part of diagnosis pathways</t>
  </si>
  <si>
    <t>6 Monthly Patient reported experience measures (PREM) EQ5D</t>
  </si>
  <si>
    <t>CCG to provide current DXS forms (standardised electronic referral forms ) and clinical pathways</t>
  </si>
  <si>
    <t>Set up blue button for Adults and Padeiatrics under Moorfields Eye Hospital (MEH)</t>
  </si>
  <si>
    <t xml:space="preserve">Lead </t>
  </si>
  <si>
    <t>COP</t>
  </si>
  <si>
    <t>Community Provider</t>
  </si>
  <si>
    <t xml:space="preserve">POST-OP CATARACT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</si>
</sst>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0"/>
      <name val="Arial"/>
      <family val="2"/>
    </font>
    <font>
      <u/>
      <sz val="10"/>
      <color indexed="12"/>
      <name val="Arial"/>
      <family val="2"/>
    </font>
    <font>
      <sz val="10"/>
      <color rgb="FF000000"/>
      <name val="Calibri"/>
      <family val="2"/>
      <scheme val="minor"/>
    </font>
    <font>
      <b/>
      <sz val="10"/>
      <color rgb="FFFF0000"/>
      <name val="Calibri"/>
      <family val="2"/>
      <scheme val="minor"/>
    </font>
    <font>
      <sz val="10"/>
      <color theme="1"/>
      <name val="Calibri"/>
      <family val="2"/>
    </font>
    <font>
      <sz val="10"/>
      <color rgb="FFFF0000"/>
      <name val="Calibri"/>
      <family val="2"/>
      <scheme val="minor"/>
    </font>
    <font>
      <sz val="10"/>
      <name val="Calibri"/>
      <family val="2"/>
      <scheme val="minor"/>
    </font>
    <font>
      <b/>
      <sz val="10"/>
      <name val="Calibri"/>
      <family val="2"/>
      <scheme val="minor"/>
    </font>
    <font>
      <b/>
      <sz val="10"/>
      <color rgb="FF000000"/>
      <name val="Calibri"/>
      <family val="2"/>
    </font>
    <font>
      <sz val="10"/>
      <color rgb="FF000000"/>
      <name val="Calibri"/>
      <family val="2"/>
    </font>
    <font>
      <b/>
      <sz val="10"/>
      <name val="Calibri"/>
      <family val="2"/>
    </font>
    <font>
      <sz val="10"/>
      <name val="Calibri"/>
      <family val="2"/>
    </font>
    <font>
      <b/>
      <sz val="10"/>
      <color rgb="FFFF0000"/>
      <name val="Calibri"/>
      <family val="2"/>
    </font>
    <font>
      <b/>
      <sz val="11"/>
      <color rgb="FF000000"/>
      <name val="Calibri"/>
      <family val="2"/>
    </font>
    <font>
      <b/>
      <sz val="11"/>
      <name val="Calibri"/>
      <family val="2"/>
    </font>
    <font>
      <u/>
      <sz val="11"/>
      <color theme="10"/>
      <name val="Calibri"/>
      <family val="2"/>
      <scheme val="minor"/>
    </font>
    <font>
      <u/>
      <sz val="11"/>
      <color theme="11"/>
      <name val="Calibri"/>
      <family val="2"/>
      <scheme val="minor"/>
    </font>
    <font>
      <sz val="8"/>
      <name val="Calibri"/>
      <family val="2"/>
      <scheme val="minor"/>
    </font>
    <font>
      <b/>
      <sz val="14"/>
      <color theme="1"/>
      <name val="Calibri"/>
      <family val="2"/>
      <scheme val="minor"/>
    </font>
    <font>
      <b/>
      <u/>
      <sz val="14"/>
      <color rgb="FFC00000"/>
      <name val="Calibri (Body)_x0000_"/>
    </font>
    <font>
      <b/>
      <sz val="12"/>
      <color rgb="FFC00000"/>
      <name val="Calibri (Body)_x0000_"/>
    </font>
    <font>
      <b/>
      <sz val="10"/>
      <color rgb="FFC00000"/>
      <name val="Calibri"/>
      <family val="2"/>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4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thin">
        <color auto="1"/>
      </left>
      <right style="thin">
        <color auto="1"/>
      </right>
      <top/>
      <bottom style="medium">
        <color auto="1"/>
      </bottom>
      <diagonal/>
    </border>
    <border>
      <left/>
      <right/>
      <top style="medium">
        <color auto="1"/>
      </top>
      <bottom/>
      <diagonal/>
    </border>
    <border>
      <left style="thin">
        <color auto="1"/>
      </left>
      <right style="thin">
        <color auto="1"/>
      </right>
      <top/>
      <bottom/>
      <diagonal/>
    </border>
    <border>
      <left style="thin">
        <color auto="1"/>
      </left>
      <right style="thin">
        <color auto="1"/>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diagonal/>
    </border>
    <border>
      <left style="thin">
        <color auto="1"/>
      </left>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medium">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s>
  <cellStyleXfs count="9">
    <xf numFmtId="0" fontId="0" fillId="0" borderId="0"/>
    <xf numFmtId="0" fontId="6" fillId="0" borderId="0" applyNumberFormat="0" applyFill="0" applyBorder="0" applyAlignment="0" applyProtection="0">
      <alignment vertical="top"/>
      <protection locked="0"/>
    </xf>
    <xf numFmtId="0" fontId="5" fillId="0" borderId="0"/>
    <xf numFmtId="0" fontId="5" fillId="0" borderId="0"/>
    <xf numFmtId="9" fontId="5"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81">
    <xf numFmtId="0" fontId="0" fillId="0" borderId="0" xfId="0"/>
    <xf numFmtId="0" fontId="0" fillId="2" borderId="0" xfId="0" applyFill="1"/>
    <xf numFmtId="0" fontId="0" fillId="0" borderId="0" xfId="0" applyBorder="1"/>
    <xf numFmtId="0" fontId="2" fillId="0" borderId="11" xfId="0" applyFont="1" applyFill="1" applyBorder="1" applyAlignment="1">
      <alignment horizontal="left" vertical="top"/>
    </xf>
    <xf numFmtId="0" fontId="0" fillId="0" borderId="0" xfId="0" applyFill="1" applyBorder="1"/>
    <xf numFmtId="0" fontId="2" fillId="0" borderId="11" xfId="0" applyFont="1" applyBorder="1"/>
    <xf numFmtId="0" fontId="2" fillId="0" borderId="11" xfId="0" applyFont="1" applyFill="1" applyBorder="1" applyAlignment="1">
      <alignment horizontal="left" vertical="center"/>
    </xf>
    <xf numFmtId="0" fontId="2" fillId="0" borderId="11" xfId="0" applyFont="1" applyFill="1" applyBorder="1"/>
    <xf numFmtId="0" fontId="3" fillId="0" borderId="11" xfId="0" applyFont="1" applyFill="1" applyBorder="1" applyAlignment="1">
      <alignment horizontal="center" vertical="center"/>
    </xf>
    <xf numFmtId="0" fontId="0" fillId="4" borderId="4" xfId="0" applyFill="1" applyBorder="1"/>
    <xf numFmtId="0" fontId="3" fillId="2" borderId="0" xfId="0" applyFont="1" applyFill="1"/>
    <xf numFmtId="0" fontId="1" fillId="2" borderId="0" xfId="0" applyFont="1" applyFill="1"/>
    <xf numFmtId="0" fontId="3" fillId="0" borderId="9" xfId="0" applyFont="1" applyFill="1" applyBorder="1" applyAlignment="1">
      <alignment horizontal="center" vertical="center"/>
    </xf>
    <xf numFmtId="0" fontId="2" fillId="0" borderId="0" xfId="0" applyFont="1" applyFill="1" applyBorder="1" applyAlignment="1">
      <alignment horizontal="left" vertical="center"/>
    </xf>
    <xf numFmtId="0" fontId="0" fillId="4" borderId="5" xfId="0" applyFill="1" applyBorder="1"/>
    <xf numFmtId="0" fontId="2" fillId="0" borderId="17" xfId="0" applyFont="1" applyBorder="1" applyAlignment="1">
      <alignment horizontal="left" vertical="top"/>
    </xf>
    <xf numFmtId="0" fontId="3" fillId="4" borderId="22" xfId="0" applyFont="1" applyFill="1" applyBorder="1" applyAlignment="1">
      <alignment horizontal="left"/>
    </xf>
    <xf numFmtId="0" fontId="2" fillId="0" borderId="19" xfId="0" applyFont="1" applyFill="1" applyBorder="1" applyAlignment="1">
      <alignment horizontal="left"/>
    </xf>
    <xf numFmtId="0" fontId="3" fillId="0" borderId="3" xfId="0" applyFont="1" applyFill="1" applyBorder="1" applyAlignment="1">
      <alignment horizontal="center" vertical="center"/>
    </xf>
    <xf numFmtId="0" fontId="2" fillId="0" borderId="17" xfId="0" applyFont="1" applyFill="1" applyBorder="1" applyAlignment="1">
      <alignment horizontal="left" vertical="top" wrapText="1"/>
    </xf>
    <xf numFmtId="0" fontId="2" fillId="0" borderId="23" xfId="0" applyFont="1" applyFill="1" applyBorder="1" applyAlignment="1">
      <alignment horizontal="left"/>
    </xf>
    <xf numFmtId="0" fontId="2" fillId="0" borderId="10" xfId="0" applyFont="1" applyFill="1" applyBorder="1" applyAlignment="1">
      <alignment horizontal="left" vertical="center"/>
    </xf>
    <xf numFmtId="0" fontId="2" fillId="0" borderId="8" xfId="0" applyFont="1" applyFill="1" applyBorder="1" applyAlignment="1">
      <alignment horizontal="left" vertical="center"/>
    </xf>
    <xf numFmtId="0" fontId="2" fillId="0" borderId="17" xfId="0" applyFont="1" applyFill="1" applyBorder="1" applyAlignment="1">
      <alignment horizontal="left" wrapText="1"/>
    </xf>
    <xf numFmtId="0" fontId="7" fillId="0" borderId="28" xfId="0" applyFont="1" applyBorder="1"/>
    <xf numFmtId="0" fontId="1" fillId="0" borderId="14"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3" fillId="0" borderId="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4" fillId="2" borderId="0" xfId="0" applyFont="1" applyFill="1"/>
    <xf numFmtId="0" fontId="3" fillId="4" borderId="24" xfId="0" applyFont="1" applyFill="1" applyBorder="1" applyAlignment="1">
      <alignment horizontal="center" vertical="center"/>
    </xf>
    <xf numFmtId="0" fontId="0" fillId="0" borderId="20" xfId="0" applyBorder="1"/>
    <xf numFmtId="0" fontId="0" fillId="0" borderId="18" xfId="0" applyFill="1" applyBorder="1"/>
    <xf numFmtId="0" fontId="0" fillId="0" borderId="21" xfId="0" applyFill="1" applyBorder="1"/>
    <xf numFmtId="0" fontId="0" fillId="5" borderId="0" xfId="0" applyFill="1"/>
    <xf numFmtId="0" fontId="0" fillId="0" borderId="10" xfId="0" applyBorder="1"/>
    <xf numFmtId="0" fontId="3" fillId="0" borderId="18" xfId="0" applyFont="1" applyFill="1" applyBorder="1" applyAlignment="1">
      <alignment horizontal="center" vertical="center"/>
    </xf>
    <xf numFmtId="0" fontId="0" fillId="0" borderId="8" xfId="0" applyBorder="1"/>
    <xf numFmtId="0" fontId="0" fillId="0" borderId="21" xfId="0" applyBorder="1"/>
    <xf numFmtId="0" fontId="3" fillId="0" borderId="13" xfId="0" applyFont="1" applyFill="1" applyBorder="1" applyAlignment="1">
      <alignment horizontal="center" vertical="center"/>
    </xf>
    <xf numFmtId="0" fontId="0" fillId="0" borderId="3" xfId="0" applyFill="1" applyBorder="1"/>
    <xf numFmtId="0" fontId="3" fillId="4" borderId="5" xfId="0" applyFont="1" applyFill="1" applyBorder="1" applyAlignment="1"/>
    <xf numFmtId="0" fontId="2" fillId="4" borderId="24" xfId="0" applyFont="1" applyFill="1" applyBorder="1"/>
    <xf numFmtId="0" fontId="2" fillId="0" borderId="17" xfId="0" applyFont="1" applyBorder="1" applyAlignment="1">
      <alignment horizontal="left" vertical="center" wrapText="1"/>
    </xf>
    <xf numFmtId="0" fontId="2" fillId="4" borderId="4" xfId="0" applyFont="1" applyFill="1" applyBorder="1"/>
    <xf numFmtId="0" fontId="2" fillId="0" borderId="17" xfId="0" applyFont="1" applyBorder="1" applyAlignment="1">
      <alignment horizontal="left" vertical="center"/>
    </xf>
    <xf numFmtId="0" fontId="3" fillId="4" borderId="22" xfId="0" applyFont="1" applyFill="1" applyBorder="1"/>
    <xf numFmtId="0" fontId="2" fillId="0" borderId="12" xfId="0" applyFont="1" applyBorder="1"/>
    <xf numFmtId="0" fontId="9" fillId="0" borderId="17" xfId="0" applyFont="1" applyBorder="1" applyAlignment="1">
      <alignment vertical="center"/>
    </xf>
    <xf numFmtId="0" fontId="9" fillId="0" borderId="23" xfId="0" applyFont="1" applyBorder="1" applyAlignment="1">
      <alignment vertical="center"/>
    </xf>
    <xf numFmtId="0" fontId="2" fillId="0" borderId="9" xfId="0" applyFont="1" applyBorder="1"/>
    <xf numFmtId="0" fontId="9" fillId="0" borderId="13" xfId="0" applyFont="1" applyBorder="1" applyAlignment="1">
      <alignment vertical="center"/>
    </xf>
    <xf numFmtId="0" fontId="9" fillId="0" borderId="3" xfId="0" applyFont="1" applyBorder="1" applyAlignment="1">
      <alignment horizontal="left" vertical="top"/>
    </xf>
    <xf numFmtId="0" fontId="9" fillId="0" borderId="3" xfId="0" applyFont="1" applyBorder="1" applyAlignment="1">
      <alignment vertical="center"/>
    </xf>
    <xf numFmtId="0" fontId="3" fillId="4" borderId="24" xfId="0" applyFont="1" applyFill="1" applyBorder="1"/>
    <xf numFmtId="2" fontId="3" fillId="4" borderId="27" xfId="0" applyNumberFormat="1" applyFont="1" applyFill="1" applyBorder="1" applyAlignment="1">
      <alignment horizontal="center" vertical="center"/>
    </xf>
    <xf numFmtId="2" fontId="2" fillId="0" borderId="27" xfId="0"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2" fillId="3" borderId="31" xfId="0" applyFont="1"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vertical="center"/>
    </xf>
    <xf numFmtId="0" fontId="2" fillId="0" borderId="2" xfId="0" applyFont="1" applyBorder="1" applyAlignment="1">
      <alignment horizontal="left" vertical="top" wrapText="1"/>
    </xf>
    <xf numFmtId="0" fontId="2" fillId="0" borderId="31" xfId="0" applyFont="1" applyBorder="1" applyAlignment="1">
      <alignment horizontal="left" vertical="top" wrapText="1"/>
    </xf>
    <xf numFmtId="2" fontId="2" fillId="0" borderId="28" xfId="0" applyNumberFormat="1" applyFont="1" applyFill="1" applyBorder="1" applyAlignment="1">
      <alignment horizontal="center" vertical="center"/>
    </xf>
    <xf numFmtId="2" fontId="2" fillId="0" borderId="25" xfId="0" applyNumberFormat="1" applyFont="1" applyBorder="1" applyAlignment="1">
      <alignment horizontal="center" vertical="center"/>
    </xf>
    <xf numFmtId="2" fontId="2" fillId="0" borderId="26" xfId="0" applyNumberFormat="1" applyFont="1" applyBorder="1" applyAlignment="1">
      <alignment horizontal="center" vertical="center"/>
    </xf>
    <xf numFmtId="0" fontId="0" fillId="0" borderId="0" xfId="0"/>
    <xf numFmtId="0" fontId="2" fillId="0" borderId="11" xfId="0" applyFont="1" applyBorder="1" applyAlignment="1">
      <alignment horizontal="left" vertical="center"/>
    </xf>
    <xf numFmtId="0" fontId="2" fillId="4" borderId="4" xfId="0" applyFont="1" applyFill="1" applyBorder="1" applyAlignment="1">
      <alignment horizontal="left" vertical="center"/>
    </xf>
    <xf numFmtId="0" fontId="3" fillId="4" borderId="16" xfId="0" applyFont="1" applyFill="1" applyBorder="1" applyAlignment="1">
      <alignment horizontal="left" vertical="top"/>
    </xf>
    <xf numFmtId="0" fontId="2" fillId="0" borderId="17" xfId="0" applyFont="1" applyBorder="1" applyAlignment="1">
      <alignment horizontal="left"/>
    </xf>
    <xf numFmtId="0" fontId="2" fillId="0" borderId="17" xfId="0" applyFont="1" applyFill="1" applyBorder="1" applyAlignment="1">
      <alignment horizontal="left"/>
    </xf>
    <xf numFmtId="0" fontId="0" fillId="0" borderId="0" xfId="0" applyFill="1"/>
    <xf numFmtId="0" fontId="0" fillId="0" borderId="13" xfId="0" applyBorder="1"/>
    <xf numFmtId="0" fontId="0" fillId="0" borderId="3" xfId="0" applyBorder="1"/>
    <xf numFmtId="0" fontId="0" fillId="0" borderId="18" xfId="0" applyBorder="1"/>
    <xf numFmtId="0" fontId="1" fillId="0"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Fill="1" applyBorder="1" applyAlignment="1">
      <alignment horizontal="center" vertical="center"/>
    </xf>
    <xf numFmtId="0" fontId="8" fillId="0" borderId="11" xfId="0" applyFont="1" applyFill="1" applyBorder="1" applyAlignment="1">
      <alignment horizontal="center" vertical="center" textRotation="90" wrapText="1"/>
    </xf>
    <xf numFmtId="2" fontId="3" fillId="4" borderId="24" xfId="0" applyNumberFormat="1" applyFont="1" applyFill="1" applyBorder="1" applyAlignment="1">
      <alignment horizontal="center" vertical="center"/>
    </xf>
    <xf numFmtId="2" fontId="2" fillId="0" borderId="28" xfId="0" applyNumberFormat="1" applyFont="1" applyBorder="1" applyAlignment="1">
      <alignment horizontal="center" vertical="center"/>
    </xf>
    <xf numFmtId="2" fontId="2" fillId="0" borderId="28" xfId="0" applyNumberFormat="1" applyFont="1" applyBorder="1" applyAlignment="1">
      <alignment horizontal="center" vertical="top"/>
    </xf>
    <xf numFmtId="0" fontId="1" fillId="0" borderId="0" xfId="0" applyFont="1" applyFill="1" applyBorder="1" applyAlignment="1">
      <alignment horizontal="center" vertical="top"/>
    </xf>
    <xf numFmtId="0" fontId="1" fillId="0" borderId="3" xfId="0" applyFont="1" applyFill="1" applyBorder="1" applyAlignment="1">
      <alignment horizontal="center" vertical="top"/>
    </xf>
    <xf numFmtId="0" fontId="2" fillId="0" borderId="11" xfId="0" applyFont="1" applyFill="1" applyBorder="1" applyAlignment="1">
      <alignment horizontal="left" vertical="top" wrapText="1"/>
    </xf>
    <xf numFmtId="0" fontId="3" fillId="4" borderId="4" xfId="0" applyFont="1" applyFill="1" applyBorder="1"/>
    <xf numFmtId="0" fontId="2" fillId="0" borderId="11" xfId="0" applyFont="1" applyBorder="1" applyAlignment="1">
      <alignment wrapText="1"/>
    </xf>
    <xf numFmtId="0" fontId="3" fillId="4" borderId="10" xfId="0" applyFont="1" applyFill="1" applyBorder="1" applyAlignment="1">
      <alignment horizontal="center" vertical="center"/>
    </xf>
    <xf numFmtId="0" fontId="2" fillId="0" borderId="11" xfId="0" applyFont="1" applyBorder="1" applyAlignment="1">
      <alignment vertical="top"/>
    </xf>
    <xf numFmtId="0" fontId="9" fillId="0" borderId="0" xfId="0" applyFont="1" applyFill="1" applyBorder="1" applyAlignment="1">
      <alignment horizontal="left" vertical="top"/>
    </xf>
    <xf numFmtId="0" fontId="9" fillId="0" borderId="0" xfId="0" applyFont="1" applyBorder="1" applyAlignment="1">
      <alignment horizontal="left" vertical="top"/>
    </xf>
    <xf numFmtId="0" fontId="9" fillId="0" borderId="3" xfId="0" applyFont="1" applyFill="1" applyBorder="1" applyAlignment="1">
      <alignment vertical="center"/>
    </xf>
    <xf numFmtId="0" fontId="2" fillId="0" borderId="0" xfId="0" applyFont="1"/>
    <xf numFmtId="0" fontId="3" fillId="0" borderId="12" xfId="0" applyFont="1" applyFill="1" applyBorder="1" applyAlignment="1">
      <alignment horizontal="center" vertical="center"/>
    </xf>
    <xf numFmtId="0" fontId="2" fillId="0" borderId="19" xfId="0" applyFont="1" applyFill="1" applyBorder="1"/>
    <xf numFmtId="0" fontId="2" fillId="0" borderId="17" xfId="0" applyFont="1" applyFill="1" applyBorder="1"/>
    <xf numFmtId="0" fontId="2" fillId="0" borderId="12" xfId="0" applyFont="1" applyFill="1" applyBorder="1"/>
    <xf numFmtId="2" fontId="2" fillId="4" borderId="24"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2" fillId="0" borderId="33" xfId="0" applyFont="1" applyBorder="1" applyAlignment="1">
      <alignment horizontal="left" vertical="top" wrapText="1"/>
    </xf>
    <xf numFmtId="0" fontId="2" fillId="0" borderId="35" xfId="0" applyFont="1" applyBorder="1" applyAlignment="1">
      <alignment horizontal="left" vertical="top" wrapText="1"/>
    </xf>
    <xf numFmtId="0" fontId="1" fillId="0" borderId="0" xfId="0" applyFont="1"/>
    <xf numFmtId="0" fontId="2" fillId="0" borderId="9" xfId="0" applyFont="1" applyBorder="1" applyAlignment="1">
      <alignment horizontal="left" vertical="center"/>
    </xf>
    <xf numFmtId="0" fontId="3" fillId="0" borderId="17" xfId="0" applyFont="1" applyBorder="1" applyAlignment="1">
      <alignment horizontal="left"/>
    </xf>
    <xf numFmtId="0" fontId="3" fillId="0" borderId="17" xfId="0" applyFont="1" applyFill="1" applyBorder="1" applyAlignment="1">
      <alignment horizontal="left"/>
    </xf>
    <xf numFmtId="0" fontId="1" fillId="7" borderId="2" xfId="0" applyFont="1" applyFill="1" applyBorder="1"/>
    <xf numFmtId="0" fontId="1" fillId="7" borderId="2" xfId="0" applyFont="1" applyFill="1" applyBorder="1" applyAlignment="1">
      <alignment horizontal="center" vertical="center"/>
    </xf>
    <xf numFmtId="0" fontId="0" fillId="0" borderId="2" xfId="0" applyBorder="1"/>
    <xf numFmtId="0" fontId="0" fillId="0" borderId="2" xfId="0" applyFont="1" applyFill="1" applyBorder="1" applyAlignment="1">
      <alignment horizontal="left" vertical="top"/>
    </xf>
    <xf numFmtId="0" fontId="11" fillId="0" borderId="2" xfId="0" applyFont="1" applyBorder="1" applyAlignment="1">
      <alignment horizontal="left" vertical="top" wrapText="1"/>
    </xf>
    <xf numFmtId="0" fontId="0" fillId="0" borderId="2" xfId="0" applyFill="1" applyBorder="1"/>
    <xf numFmtId="0" fontId="11" fillId="0" borderId="11" xfId="0" applyFont="1" applyBorder="1" applyAlignment="1">
      <alignment vertical="top" wrapText="1"/>
    </xf>
    <xf numFmtId="0" fontId="3" fillId="4" borderId="8" xfId="0" applyFont="1" applyFill="1" applyBorder="1" applyAlignment="1">
      <alignment horizontal="center" vertical="center"/>
    </xf>
    <xf numFmtId="0" fontId="3" fillId="0" borderId="34" xfId="0" applyFont="1" applyFill="1" applyBorder="1" applyAlignment="1">
      <alignment vertical="center"/>
    </xf>
    <xf numFmtId="0" fontId="3" fillId="0" borderId="10" xfId="0" applyFont="1" applyFill="1" applyBorder="1" applyAlignment="1">
      <alignment vertical="center"/>
    </xf>
    <xf numFmtId="0" fontId="3" fillId="0" borderId="13"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29" xfId="0" applyFont="1" applyFill="1" applyBorder="1" applyAlignment="1">
      <alignment vertical="center"/>
    </xf>
    <xf numFmtId="0" fontId="3" fillId="0" borderId="8"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center" vertical="center"/>
    </xf>
    <xf numFmtId="0" fontId="11" fillId="0" borderId="11" xfId="0" applyFont="1" applyFill="1" applyBorder="1" applyAlignment="1">
      <alignment horizontal="left" vertical="center"/>
    </xf>
    <xf numFmtId="0" fontId="2" fillId="6" borderId="41"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15" xfId="0" applyFont="1" applyFill="1" applyBorder="1" applyAlignment="1">
      <alignment horizontal="center" vertical="center"/>
    </xf>
    <xf numFmtId="0" fontId="1" fillId="0" borderId="1" xfId="0" applyFont="1" applyFill="1" applyBorder="1" applyAlignment="1">
      <alignment vertical="center"/>
    </xf>
    <xf numFmtId="0" fontId="2" fillId="0" borderId="42" xfId="0" applyFont="1" applyBorder="1" applyAlignment="1">
      <alignment horizontal="left" vertical="top" wrapText="1"/>
    </xf>
    <xf numFmtId="0" fontId="11" fillId="0" borderId="35" xfId="0" applyFont="1" applyBorder="1" applyAlignment="1">
      <alignment horizontal="left" vertical="top" wrapText="1"/>
    </xf>
    <xf numFmtId="0" fontId="2" fillId="0" borderId="40" xfId="0" applyFont="1" applyBorder="1" applyAlignment="1">
      <alignment horizontal="left" vertical="top" wrapText="1"/>
    </xf>
    <xf numFmtId="0" fontId="11" fillId="0" borderId="35" xfId="0" applyFont="1" applyFill="1" applyBorder="1" applyAlignment="1">
      <alignment horizontal="left" vertical="top" wrapText="1"/>
    </xf>
    <xf numFmtId="0" fontId="11" fillId="0" borderId="3" xfId="0" applyFont="1" applyBorder="1" applyAlignment="1">
      <alignment vertical="top" wrapText="1"/>
    </xf>
    <xf numFmtId="0" fontId="11" fillId="0" borderId="2" xfId="0" applyFont="1" applyBorder="1" applyAlignment="1">
      <alignment vertical="top" wrapText="1"/>
    </xf>
    <xf numFmtId="0" fontId="2" fillId="0" borderId="0" xfId="0" applyFont="1" applyAlignment="1">
      <alignment horizontal="justify" vertical="center"/>
    </xf>
    <xf numFmtId="0" fontId="11" fillId="0" borderId="2" xfId="0" applyFont="1" applyFill="1" applyBorder="1" applyAlignment="1">
      <alignment vertical="top" wrapText="1"/>
    </xf>
    <xf numFmtId="17" fontId="2" fillId="2" borderId="30" xfId="0" applyNumberFormat="1" applyFont="1" applyFill="1" applyBorder="1" applyAlignment="1">
      <alignment horizontal="center" vertical="top"/>
    </xf>
    <xf numFmtId="17" fontId="2" fillId="2" borderId="32" xfId="0" applyNumberFormat="1" applyFont="1" applyFill="1" applyBorder="1" applyAlignment="1">
      <alignment horizontal="center" vertical="top"/>
    </xf>
    <xf numFmtId="0" fontId="2" fillId="0" borderId="2" xfId="0" applyFont="1" applyBorder="1" applyAlignment="1">
      <alignment vertical="center" wrapText="1"/>
    </xf>
    <xf numFmtId="0" fontId="0" fillId="2" borderId="0" xfId="0" applyFill="1" applyAlignment="1">
      <alignment wrapText="1"/>
    </xf>
    <xf numFmtId="0" fontId="0" fillId="2" borderId="0" xfId="0" applyFill="1" applyAlignment="1">
      <alignment horizontal="center" vertical="center" wrapText="1"/>
    </xf>
    <xf numFmtId="0" fontId="3" fillId="8" borderId="15"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0" fillId="0" borderId="0" xfId="0" applyAlignment="1">
      <alignment horizontal="center" vertical="center" wrapText="1"/>
    </xf>
    <xf numFmtId="17" fontId="2" fillId="0" borderId="41" xfId="0" applyNumberFormat="1" applyFont="1" applyFill="1" applyBorder="1" applyAlignment="1">
      <alignment horizontal="center" vertical="center" wrapText="1"/>
    </xf>
    <xf numFmtId="0" fontId="2" fillId="0" borderId="2" xfId="0" applyFont="1" applyBorder="1" applyAlignment="1">
      <alignment horizontal="justify" vertical="top"/>
    </xf>
    <xf numFmtId="17" fontId="2" fillId="2" borderId="38" xfId="0" applyNumberFormat="1" applyFont="1" applyFill="1" applyBorder="1" applyAlignment="1">
      <alignment horizontal="center" vertical="top"/>
    </xf>
    <xf numFmtId="0" fontId="12" fillId="0" borderId="37" xfId="0" applyFont="1" applyBorder="1" applyAlignment="1">
      <alignment vertical="top" wrapText="1"/>
    </xf>
    <xf numFmtId="0" fontId="11" fillId="0" borderId="37" xfId="0" applyFont="1" applyFill="1" applyBorder="1" applyAlignment="1">
      <alignment horizontal="center" vertical="center"/>
    </xf>
    <xf numFmtId="0" fontId="11" fillId="0" borderId="37" xfId="0" applyFont="1" applyBorder="1" applyAlignment="1">
      <alignment vertical="top" wrapText="1"/>
    </xf>
    <xf numFmtId="0" fontId="2" fillId="0" borderId="37" xfId="0" applyFont="1" applyFill="1" applyBorder="1" applyAlignment="1">
      <alignment horizontal="center" vertical="center"/>
    </xf>
    <xf numFmtId="0" fontId="2" fillId="0" borderId="37"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8" borderId="7" xfId="0" applyFont="1" applyFill="1" applyBorder="1" applyAlignment="1">
      <alignment horizontal="center" vertical="center"/>
    </xf>
    <xf numFmtId="0" fontId="11" fillId="0" borderId="9" xfId="0" applyFont="1" applyFill="1" applyBorder="1" applyAlignment="1">
      <alignment horizontal="left" vertical="center" wrapText="1"/>
    </xf>
    <xf numFmtId="0" fontId="13" fillId="0" borderId="0" xfId="0" applyFont="1" applyAlignment="1">
      <alignment vertical="top"/>
    </xf>
    <xf numFmtId="0" fontId="14" fillId="0" borderId="0" xfId="0" applyFont="1"/>
    <xf numFmtId="0" fontId="13" fillId="9" borderId="43" xfId="0" applyFont="1" applyFill="1" applyBorder="1" applyAlignment="1">
      <alignment horizontal="center" vertical="center"/>
    </xf>
    <xf numFmtId="0" fontId="14" fillId="0" borderId="0" xfId="0" applyFont="1" applyAlignment="1">
      <alignment horizontal="center" vertical="center"/>
    </xf>
    <xf numFmtId="0" fontId="14" fillId="0" borderId="43" xfId="0" applyFont="1" applyBorder="1" applyAlignment="1">
      <alignment horizontal="left" vertical="top"/>
    </xf>
    <xf numFmtId="0" fontId="11" fillId="0" borderId="17" xfId="0" applyFont="1" applyBorder="1" applyAlignment="1">
      <alignment horizontal="left"/>
    </xf>
    <xf numFmtId="0" fontId="11" fillId="0" borderId="17" xfId="0" applyFont="1" applyFill="1" applyBorder="1" applyAlignment="1">
      <alignment horizontal="left"/>
    </xf>
    <xf numFmtId="0" fontId="8" fillId="0" borderId="9" xfId="0" applyFont="1" applyFill="1" applyBorder="1" applyAlignment="1">
      <alignment horizontal="center" vertical="center" textRotation="90" wrapText="1"/>
    </xf>
    <xf numFmtId="0" fontId="1" fillId="0" borderId="34" xfId="0" applyFont="1" applyFill="1" applyBorder="1" applyAlignment="1">
      <alignment horizontal="center" vertical="center"/>
    </xf>
    <xf numFmtId="0" fontId="11" fillId="0" borderId="19" xfId="0" applyFont="1" applyFill="1" applyBorder="1" applyAlignment="1">
      <alignment horizontal="left" vertical="top"/>
    </xf>
    <xf numFmtId="0" fontId="2" fillId="0" borderId="12" xfId="0" applyFont="1" applyFill="1" applyBorder="1" applyAlignment="1">
      <alignment horizontal="left" vertical="top"/>
    </xf>
    <xf numFmtId="0" fontId="11" fillId="0" borderId="17" xfId="0" applyFont="1" applyBorder="1"/>
    <xf numFmtId="2" fontId="2" fillId="0" borderId="25" xfId="0" applyNumberFormat="1" applyFont="1" applyFill="1" applyBorder="1" applyAlignment="1">
      <alignment horizontal="center" vertical="center"/>
    </xf>
    <xf numFmtId="2" fontId="2" fillId="0" borderId="26" xfId="0" applyNumberFormat="1" applyFont="1" applyFill="1" applyBorder="1" applyAlignment="1">
      <alignment horizontal="center" vertical="center"/>
    </xf>
    <xf numFmtId="2" fontId="2" fillId="0" borderId="27" xfId="0" applyNumberFormat="1" applyFont="1" applyFill="1" applyBorder="1" applyAlignment="1">
      <alignment horizontal="center" vertical="center"/>
    </xf>
    <xf numFmtId="0" fontId="2" fillId="0" borderId="12" xfId="0" applyFont="1" applyFill="1" applyBorder="1" applyAlignment="1">
      <alignment horizontal="left" vertical="center"/>
    </xf>
    <xf numFmtId="0" fontId="0" fillId="0" borderId="8" xfId="0" applyBorder="1" applyAlignment="1"/>
    <xf numFmtId="0" fontId="0" fillId="0" borderId="14" xfId="0" applyBorder="1" applyAlignment="1"/>
    <xf numFmtId="0" fontId="17" fillId="5" borderId="0" xfId="0" applyFont="1" applyFill="1" applyAlignment="1">
      <alignment horizontal="center" vertical="center"/>
    </xf>
    <xf numFmtId="0" fontId="16" fillId="0" borderId="43" xfId="0" applyFont="1" applyBorder="1" applyAlignment="1">
      <alignment horizontal="left" vertical="top"/>
    </xf>
    <xf numFmtId="0" fontId="3" fillId="4" borderId="22" xfId="0" applyFont="1" applyFill="1" applyBorder="1" applyAlignment="1">
      <alignment horizontal="left" vertical="top"/>
    </xf>
    <xf numFmtId="0" fontId="3" fillId="4" borderId="4" xfId="0" applyFont="1" applyFill="1" applyBorder="1" applyAlignment="1">
      <alignment horizontal="left" vertical="center"/>
    </xf>
    <xf numFmtId="0" fontId="2" fillId="4" borderId="4" xfId="0" applyFont="1" applyFill="1" applyBorder="1" applyAlignment="1">
      <alignment horizontal="left" vertical="top"/>
    </xf>
    <xf numFmtId="0" fontId="12" fillId="4" borderId="22" xfId="0" applyFont="1" applyFill="1" applyBorder="1" applyAlignment="1">
      <alignment horizontal="left" vertical="top"/>
    </xf>
    <xf numFmtId="0" fontId="17" fillId="0" borderId="0" xfId="0" applyFont="1" applyFill="1" applyAlignment="1">
      <alignment horizontal="center" vertical="center"/>
    </xf>
    <xf numFmtId="0" fontId="13" fillId="9" borderId="44" xfId="0" applyFont="1" applyFill="1" applyBorder="1" applyAlignment="1">
      <alignment horizontal="center" vertical="center"/>
    </xf>
    <xf numFmtId="0" fontId="14" fillId="0" borderId="45" xfId="0" applyFont="1" applyBorder="1" applyAlignment="1">
      <alignment vertical="top" wrapText="1"/>
    </xf>
    <xf numFmtId="0" fontId="14" fillId="0" borderId="44" xfId="0" applyFont="1" applyBorder="1" applyAlignment="1">
      <alignment vertical="top" wrapText="1"/>
    </xf>
    <xf numFmtId="0" fontId="14" fillId="0" borderId="44" xfId="0" applyFont="1" applyBorder="1" applyAlignment="1">
      <alignment vertical="top"/>
    </xf>
    <xf numFmtId="0" fontId="16" fillId="0" borderId="44" xfId="0" applyFont="1" applyBorder="1" applyAlignment="1">
      <alignment vertical="top" wrapText="1"/>
    </xf>
    <xf numFmtId="0" fontId="16" fillId="0" borderId="44" xfId="0" applyFont="1" applyBorder="1" applyAlignment="1">
      <alignment vertical="top"/>
    </xf>
    <xf numFmtId="0" fontId="14" fillId="0" borderId="46" xfId="0" applyFont="1" applyFill="1" applyBorder="1" applyAlignment="1">
      <alignment horizontal="left" vertical="top"/>
    </xf>
    <xf numFmtId="0" fontId="14" fillId="0" borderId="0" xfId="0" applyFont="1" applyAlignment="1">
      <alignment wrapText="1"/>
    </xf>
    <xf numFmtId="0" fontId="14" fillId="0" borderId="0" xfId="0" applyFont="1" applyAlignment="1">
      <alignment horizontal="left" vertical="top"/>
    </xf>
    <xf numFmtId="0" fontId="16" fillId="0" borderId="46" xfId="0" applyFont="1" applyFill="1" applyBorder="1" applyAlignment="1">
      <alignment horizontal="left" vertical="top"/>
    </xf>
    <xf numFmtId="0" fontId="7" fillId="0" borderId="0" xfId="0" applyFont="1" applyAlignment="1">
      <alignment vertical="top" wrapText="1"/>
    </xf>
    <xf numFmtId="0" fontId="13" fillId="9" borderId="44" xfId="0" applyFont="1" applyFill="1" applyBorder="1" applyAlignment="1">
      <alignment horizontal="center" vertical="center" wrapText="1"/>
    </xf>
    <xf numFmtId="0" fontId="14" fillId="0" borderId="44" xfId="0" applyFont="1" applyBorder="1" applyAlignment="1">
      <alignment horizontal="left" vertical="top"/>
    </xf>
    <xf numFmtId="0" fontId="14" fillId="0" borderId="44" xfId="0" applyFont="1" applyBorder="1" applyAlignment="1">
      <alignment horizontal="left" vertical="top" wrapText="1"/>
    </xf>
    <xf numFmtId="0" fontId="16" fillId="0" borderId="44" xfId="0" applyFont="1" applyBorder="1" applyAlignment="1">
      <alignment horizontal="left" vertical="top"/>
    </xf>
    <xf numFmtId="0" fontId="16" fillId="0" borderId="44" xfId="0" applyFont="1" applyBorder="1" applyAlignment="1">
      <alignment horizontal="left" vertical="top" wrapText="1"/>
    </xf>
    <xf numFmtId="0" fontId="15" fillId="9" borderId="44" xfId="0" applyFont="1" applyFill="1" applyBorder="1" applyAlignment="1">
      <alignment horizontal="center" vertical="center"/>
    </xf>
    <xf numFmtId="0" fontId="15" fillId="9" borderId="4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0" fillId="5" borderId="0" xfId="0" applyFill="1" applyBorder="1"/>
    <xf numFmtId="0" fontId="10" fillId="0" borderId="11" xfId="0" applyFont="1" applyFill="1" applyBorder="1"/>
    <xf numFmtId="0" fontId="2" fillId="0" borderId="4" xfId="0" applyFont="1" applyFill="1" applyBorder="1" applyAlignment="1">
      <alignment horizontal="left" vertical="center"/>
    </xf>
    <xf numFmtId="0" fontId="8" fillId="0" borderId="11" xfId="0" applyFont="1" applyFill="1" applyBorder="1" applyAlignment="1">
      <alignment horizontal="center" vertical="center"/>
    </xf>
    <xf numFmtId="0" fontId="2" fillId="0" borderId="4" xfId="0" applyFont="1" applyFill="1" applyBorder="1"/>
    <xf numFmtId="0" fontId="3" fillId="0" borderId="11" xfId="0" applyFont="1" applyFill="1" applyBorder="1" applyAlignment="1">
      <alignment vertical="center"/>
    </xf>
    <xf numFmtId="0" fontId="2" fillId="0" borderId="9" xfId="0" applyFont="1" applyFill="1" applyBorder="1"/>
    <xf numFmtId="0" fontId="0" fillId="0" borderId="34" xfId="0" applyFill="1" applyBorder="1"/>
    <xf numFmtId="0" fontId="0" fillId="0" borderId="10" xfId="0" applyFill="1" applyBorder="1"/>
    <xf numFmtId="0" fontId="0" fillId="0" borderId="1" xfId="0" applyFill="1" applyBorder="1"/>
    <xf numFmtId="0" fontId="11" fillId="0" borderId="11" xfId="0" applyFont="1" applyFill="1" applyBorder="1"/>
    <xf numFmtId="0" fontId="3" fillId="0" borderId="11" xfId="0" applyFont="1" applyFill="1" applyBorder="1" applyAlignment="1">
      <alignment horizontal="center" vertical="top"/>
    </xf>
    <xf numFmtId="0" fontId="3" fillId="0" borderId="1" xfId="0" applyFont="1" applyFill="1" applyBorder="1" applyAlignment="1">
      <alignment vertical="center" wrapText="1"/>
    </xf>
    <xf numFmtId="0" fontId="8" fillId="0" borderId="12" xfId="0" applyFont="1" applyFill="1" applyBorder="1" applyAlignment="1">
      <alignment horizontal="center" vertical="center" textRotation="90" wrapText="1"/>
    </xf>
    <xf numFmtId="0" fontId="8" fillId="0" borderId="3" xfId="0" applyFont="1" applyFill="1" applyBorder="1" applyAlignment="1">
      <alignment horizontal="center" vertical="center" textRotation="90" wrapText="1"/>
    </xf>
    <xf numFmtId="0" fontId="0" fillId="0" borderId="11" xfId="0" applyFill="1" applyBorder="1"/>
    <xf numFmtId="0" fontId="3" fillId="4" borderId="4" xfId="0" applyFont="1" applyFill="1" applyBorder="1" applyAlignment="1">
      <alignment horizontal="center"/>
    </xf>
    <xf numFmtId="0" fontId="3" fillId="0" borderId="0" xfId="0" applyFont="1" applyFill="1" applyBorder="1"/>
    <xf numFmtId="0" fontId="0" fillId="0" borderId="0" xfId="0" applyFill="1" applyBorder="1" applyAlignment="1">
      <alignment horizontal="center"/>
    </xf>
    <xf numFmtId="0" fontId="3" fillId="0" borderId="4"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0" xfId="0" applyFont="1" applyFill="1"/>
    <xf numFmtId="0" fontId="1" fillId="0" borderId="18" xfId="0" applyFont="1" applyFill="1" applyBorder="1"/>
    <xf numFmtId="0" fontId="0" fillId="0" borderId="0" xfId="0" applyFill="1" applyBorder="1" applyAlignment="1"/>
    <xf numFmtId="0" fontId="3" fillId="0" borderId="3" xfId="0" applyFont="1" applyFill="1" applyBorder="1"/>
    <xf numFmtId="0" fontId="1" fillId="0" borderId="3" xfId="0" applyFont="1" applyFill="1" applyBorder="1"/>
    <xf numFmtId="0" fontId="1" fillId="0" borderId="5" xfId="0" applyFont="1" applyFill="1" applyBorder="1" applyAlignment="1">
      <alignment horizontal="center" vertical="center"/>
    </xf>
    <xf numFmtId="0" fontId="0" fillId="0" borderId="18" xfId="0" applyFont="1" applyFill="1" applyBorder="1" applyAlignment="1">
      <alignment vertical="top"/>
    </xf>
    <xf numFmtId="0" fontId="1" fillId="0" borderId="4" xfId="0" applyFont="1" applyFill="1" applyBorder="1" applyAlignment="1">
      <alignment horizontal="center" vertical="center"/>
    </xf>
    <xf numFmtId="0" fontId="3" fillId="0" borderId="10" xfId="0" applyFont="1" applyFill="1" applyBorder="1" applyAlignment="1">
      <alignment horizontal="center" vertical="center"/>
    </xf>
    <xf numFmtId="0" fontId="1" fillId="0" borderId="0" xfId="0" applyFont="1" applyFill="1" applyBorder="1"/>
    <xf numFmtId="9" fontId="14" fillId="0" borderId="44" xfId="0" applyNumberFormat="1" applyFont="1" applyBorder="1" applyAlignment="1">
      <alignment horizontal="left" vertical="top"/>
    </xf>
    <xf numFmtId="0" fontId="2" fillId="0" borderId="2" xfId="0" applyFont="1" applyFill="1" applyBorder="1" applyAlignment="1">
      <alignment horizontal="center" vertical="center"/>
    </xf>
    <xf numFmtId="0" fontId="2" fillId="0" borderId="3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1"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 xfId="0" applyFont="1" applyFill="1" applyBorder="1" applyAlignment="1">
      <alignment horizontal="center" vertical="center"/>
    </xf>
    <xf numFmtId="0" fontId="23" fillId="2" borderId="0" xfId="0" applyFont="1" applyFill="1"/>
    <xf numFmtId="0" fontId="25" fillId="2" borderId="0" xfId="0" applyFont="1" applyFill="1"/>
    <xf numFmtId="0" fontId="0" fillId="2" borderId="0" xfId="0" applyFill="1" applyBorder="1"/>
    <xf numFmtId="0" fontId="1" fillId="0" borderId="8" xfId="0" applyFont="1" applyFill="1" applyBorder="1"/>
    <xf numFmtId="0" fontId="1" fillId="0" borderId="21" xfId="0" applyFont="1" applyFill="1" applyBorder="1"/>
    <xf numFmtId="0" fontId="3" fillId="0" borderId="23" xfId="0" applyFont="1" applyFill="1" applyBorder="1" applyAlignment="1">
      <alignment horizontal="left"/>
    </xf>
    <xf numFmtId="0" fontId="9" fillId="0" borderId="3" xfId="0" applyFont="1" applyBorder="1" applyAlignment="1">
      <alignment vertical="top"/>
    </xf>
    <xf numFmtId="0" fontId="2" fillId="0" borderId="23" xfId="0" applyFont="1" applyBorder="1" applyAlignment="1">
      <alignment horizontal="left"/>
    </xf>
    <xf numFmtId="0" fontId="3" fillId="2" borderId="0" xfId="0" applyFont="1" applyFill="1" applyBorder="1" applyAlignment="1">
      <alignment horizontal="left" vertical="top" wrapText="1"/>
    </xf>
    <xf numFmtId="0" fontId="4" fillId="5" borderId="10" xfId="0" applyFont="1" applyFill="1" applyBorder="1" applyAlignment="1">
      <alignment horizontal="center" vertical="center" textRotation="90"/>
    </xf>
    <xf numFmtId="0" fontId="0" fillId="5" borderId="0" xfId="0" applyFill="1" applyAlignment="1">
      <alignment horizontal="center" vertical="center" textRotation="90"/>
    </xf>
    <xf numFmtId="0" fontId="0" fillId="5" borderId="8" xfId="0" applyFill="1" applyBorder="1" applyAlignment="1">
      <alignment horizontal="center" vertical="center" textRotation="90"/>
    </xf>
    <xf numFmtId="0" fontId="4" fillId="5" borderId="0" xfId="0" applyFont="1" applyFill="1" applyBorder="1" applyAlignment="1">
      <alignment horizontal="center" vertical="center" textRotation="90"/>
    </xf>
    <xf numFmtId="0" fontId="4" fillId="5" borderId="8" xfId="0" applyFont="1" applyFill="1" applyBorder="1" applyAlignment="1">
      <alignment horizontal="center" vertical="center" textRotation="90"/>
    </xf>
    <xf numFmtId="0" fontId="0" fillId="0" borderId="0" xfId="0" applyFill="1" applyBorder="1" applyAlignment="1">
      <alignment horizontal="center"/>
    </xf>
    <xf numFmtId="0" fontId="3" fillId="4" borderId="14"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4" fillId="5" borderId="0" xfId="0" applyFont="1" applyFill="1" applyAlignment="1">
      <alignment horizontal="center" vertical="center" textRotation="90"/>
    </xf>
    <xf numFmtId="0" fontId="1" fillId="0" borderId="0" xfId="0" applyFont="1" applyFill="1" applyBorder="1" applyAlignment="1">
      <alignment horizontal="center" vertical="center"/>
    </xf>
    <xf numFmtId="0" fontId="13" fillId="4" borderId="46" xfId="0" applyFont="1" applyFill="1" applyBorder="1" applyAlignment="1">
      <alignment horizontal="center" vertical="top"/>
    </xf>
    <xf numFmtId="0" fontId="18" fillId="0" borderId="0" xfId="0" applyFont="1" applyAlignment="1">
      <alignment horizontal="center"/>
    </xf>
    <xf numFmtId="0" fontId="18" fillId="0" borderId="0" xfId="0" applyFont="1" applyAlignment="1">
      <alignment horizontal="center" vertical="top"/>
    </xf>
    <xf numFmtId="0" fontId="15" fillId="4" borderId="46" xfId="0" applyFont="1" applyFill="1" applyBorder="1" applyAlignment="1">
      <alignment horizontal="center" vertical="top"/>
    </xf>
    <xf numFmtId="0" fontId="19" fillId="0" borderId="0" xfId="0" applyFont="1" applyAlignment="1">
      <alignment horizontal="center" vertical="top"/>
    </xf>
    <xf numFmtId="0" fontId="2" fillId="0" borderId="11" xfId="0" applyFont="1" applyFill="1" applyBorder="1" applyAlignment="1">
      <alignment horizontal="left"/>
    </xf>
    <xf numFmtId="0" fontId="2" fillId="0" borderId="11" xfId="0" applyFont="1" applyBorder="1" applyAlignment="1">
      <alignment horizontal="left" vertical="center" wrapText="1" indent="1"/>
    </xf>
    <xf numFmtId="0" fontId="2" fillId="0" borderId="11" xfId="0" applyFont="1" applyBorder="1" applyAlignment="1">
      <alignment horizontal="left" vertical="center" indent="1"/>
    </xf>
    <xf numFmtId="0" fontId="2" fillId="0" borderId="9" xfId="0" applyFont="1" applyFill="1" applyBorder="1" applyAlignment="1">
      <alignment horizontal="left" vertical="top"/>
    </xf>
  </cellXfs>
  <cellStyles count="9">
    <cellStyle name="Followed Hyperlink" xfId="6" builtinId="9" hidden="1"/>
    <cellStyle name="Followed Hyperlink" xfId="8" builtinId="9" hidden="1"/>
    <cellStyle name="Hyperlink" xfId="5" builtinId="8" hidden="1"/>
    <cellStyle name="Hyperlink" xfId="7" builtinId="8" hidden="1"/>
    <cellStyle name="Hyperlink 2" xfId="1"/>
    <cellStyle name="Normal" xfId="0" builtinId="0"/>
    <cellStyle name="Normal 2 10" xfId="2"/>
    <cellStyle name="Normal 8 2" xfId="3"/>
    <cellStyle name="Percent 3" xfId="4"/>
  </cellStyles>
  <dxfs count="3">
    <dxf>
      <font>
        <color rgb="FF1155CC"/>
      </font>
      <fill>
        <patternFill patternType="solid">
          <fgColor rgb="FFC9DAF8"/>
          <bgColor rgb="FFC9DAF8"/>
        </patternFill>
      </fill>
    </dxf>
    <dxf>
      <font>
        <color rgb="FF38761D"/>
      </font>
      <fill>
        <patternFill patternType="solid">
          <fgColor rgb="FFD9EAD3"/>
          <bgColor rgb="FFD9EAD3"/>
        </patternFill>
      </fill>
    </dxf>
    <dxf>
      <font>
        <color rgb="FFCC0000"/>
      </font>
      <fill>
        <patternFill patternType="solid">
          <fgColor rgb="FFF4CCCC"/>
          <bgColor rgb="FFF4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 Id="rId3"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4255559</xdr:colOff>
      <xdr:row>1</xdr:row>
      <xdr:rowOff>0</xdr:rowOff>
    </xdr:from>
    <xdr:to>
      <xdr:col>3</xdr:col>
      <xdr:colOff>366183</xdr:colOff>
      <xdr:row>4</xdr:row>
      <xdr:rowOff>161925</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551892" y="190500"/>
          <a:ext cx="1899709" cy="754592"/>
        </a:xfrm>
        <a:prstGeom prst="rect">
          <a:avLst/>
        </a:prstGeom>
      </xdr:spPr>
    </xdr:pic>
    <xdr:clientData/>
  </xdr:twoCellAnchor>
  <xdr:twoCellAnchor>
    <xdr:from>
      <xdr:col>10</xdr:col>
      <xdr:colOff>0</xdr:colOff>
      <xdr:row>22</xdr:row>
      <xdr:rowOff>95250</xdr:rowOff>
    </xdr:from>
    <xdr:to>
      <xdr:col>10</xdr:col>
      <xdr:colOff>63500</xdr:colOff>
      <xdr:row>22</xdr:row>
      <xdr:rowOff>95250</xdr:rowOff>
    </xdr:to>
    <xdr:cxnSp macro="">
      <xdr:nvCxnSpPr>
        <xdr:cNvPr id="20" name="Straight Arrow Connector 19">
          <a:extLst>
            <a:ext uri="{FF2B5EF4-FFF2-40B4-BE49-F238E27FC236}">
              <a16:creationId xmlns="" xmlns:a16="http://schemas.microsoft.com/office/drawing/2014/main" id="{00000000-0008-0000-0000-000014000000}"/>
            </a:ext>
          </a:extLst>
        </xdr:cNvPr>
        <xdr:cNvCxnSpPr/>
      </xdr:nvCxnSpPr>
      <xdr:spPr>
        <a:xfrm>
          <a:off x="8233833" y="5238750"/>
          <a:ext cx="254000" cy="0"/>
        </a:xfrm>
        <a:prstGeom prst="straightConnector1">
          <a:avLst/>
        </a:prstGeom>
        <a:ln w="1905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222250</xdr:colOff>
      <xdr:row>35</xdr:row>
      <xdr:rowOff>84667</xdr:rowOff>
    </xdr:from>
    <xdr:to>
      <xdr:col>12</xdr:col>
      <xdr:colOff>0</xdr:colOff>
      <xdr:row>35</xdr:row>
      <xdr:rowOff>84668</xdr:rowOff>
    </xdr:to>
    <xdr:cxnSp macro="">
      <xdr:nvCxnSpPr>
        <xdr:cNvPr id="39" name="Straight Arrow Connector 38">
          <a:extLst>
            <a:ext uri="{FF2B5EF4-FFF2-40B4-BE49-F238E27FC236}">
              <a16:creationId xmlns="" xmlns:a16="http://schemas.microsoft.com/office/drawing/2014/main" id="{00000000-0008-0000-0000-000027000000}"/>
            </a:ext>
          </a:extLst>
        </xdr:cNvPr>
        <xdr:cNvCxnSpPr/>
      </xdr:nvCxnSpPr>
      <xdr:spPr>
        <a:xfrm>
          <a:off x="8879417" y="8032750"/>
          <a:ext cx="275166" cy="1"/>
        </a:xfrm>
        <a:prstGeom prst="straightConnector1">
          <a:avLst/>
        </a:prstGeom>
        <a:ln w="19050">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116007</xdr:rowOff>
    </xdr:from>
    <xdr:to>
      <xdr:col>3</xdr:col>
      <xdr:colOff>1132821</xdr:colOff>
      <xdr:row>16</xdr:row>
      <xdr:rowOff>96672</xdr:rowOff>
    </xdr:to>
    <xdr:pic>
      <xdr:nvPicPr>
        <xdr:cNvPr id="5" name="Picture 4">
          <a:extLst>
            <a:ext uri="{FF2B5EF4-FFF2-40B4-BE49-F238E27FC236}">
              <a16:creationId xmlns=""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l="39326" t="46578" r="19837" b="33050"/>
        <a:stretch/>
      </xdr:blipFill>
      <xdr:spPr>
        <a:xfrm>
          <a:off x="371475" y="1525707"/>
          <a:ext cx="5255241" cy="1599915"/>
        </a:xfrm>
        <a:prstGeom prst="rect">
          <a:avLst/>
        </a:prstGeom>
      </xdr:spPr>
    </xdr:pic>
    <xdr:clientData/>
  </xdr:twoCellAnchor>
  <xdr:twoCellAnchor editAs="oneCell">
    <xdr:from>
      <xdr:col>0</xdr:col>
      <xdr:colOff>368491</xdr:colOff>
      <xdr:row>0</xdr:row>
      <xdr:rowOff>122828</xdr:rowOff>
    </xdr:from>
    <xdr:to>
      <xdr:col>1</xdr:col>
      <xdr:colOff>2126304</xdr:colOff>
      <xdr:row>4</xdr:row>
      <xdr:rowOff>97039</xdr:rowOff>
    </xdr:to>
    <xdr:pic>
      <xdr:nvPicPr>
        <xdr:cNvPr id="6" name="Picture 5">
          <a:extLst>
            <a:ext uri="{FF2B5EF4-FFF2-40B4-BE49-F238E27FC236}">
              <a16:creationId xmlns="" xmlns:a16="http://schemas.microsoft.com/office/drawing/2014/main" id="{00000000-0008-0000-01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491" y="122828"/>
          <a:ext cx="2548388" cy="736211"/>
        </a:xfrm>
        <a:prstGeom prst="rect">
          <a:avLst/>
        </a:prstGeom>
      </xdr:spPr>
    </xdr:pic>
    <xdr:clientData/>
  </xdr:twoCellAnchor>
  <xdr:twoCellAnchor editAs="oneCell">
    <xdr:from>
      <xdr:col>3</xdr:col>
      <xdr:colOff>1906422</xdr:colOff>
      <xdr:row>1</xdr:row>
      <xdr:rowOff>42366</xdr:rowOff>
    </xdr:from>
    <xdr:to>
      <xdr:col>4</xdr:col>
      <xdr:colOff>29722</xdr:colOff>
      <xdr:row>3</xdr:row>
      <xdr:rowOff>53919</xdr:rowOff>
    </xdr:to>
    <xdr:pic>
      <xdr:nvPicPr>
        <xdr:cNvPr id="7" name="Picture 6">
          <a:extLst>
            <a:ext uri="{FF2B5EF4-FFF2-40B4-BE49-F238E27FC236}">
              <a16:creationId xmlns="" xmlns:a16="http://schemas.microsoft.com/office/drawing/2014/main" id="{00000000-0008-0000-01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5506872" y="232866"/>
          <a:ext cx="891265" cy="392553"/>
        </a:xfrm>
        <a:prstGeom prst="rect">
          <a:avLst/>
        </a:prstGeom>
        <a:ln>
          <a:noFill/>
        </a:ln>
        <a:extLst>
          <a:ext uri="{53640926-AAD7-44d8-BBD7-CCE9431645EC}">
            <a14:shadowObscured xmlns:a14="http://schemas.microsoft.com/office/drawing/2010/main" xmlns=""/>
          </a:ext>
        </a:extLst>
      </xdr:spPr>
    </xdr:pic>
    <xdr:clientData/>
  </xdr:twoCellAnchor>
  <xdr:twoCellAnchor editAs="oneCell">
    <xdr:from>
      <xdr:col>0</xdr:col>
      <xdr:colOff>806731</xdr:colOff>
      <xdr:row>7</xdr:row>
      <xdr:rowOff>103307</xdr:rowOff>
    </xdr:from>
    <xdr:to>
      <xdr:col>3</xdr:col>
      <xdr:colOff>1132822</xdr:colOff>
      <xdr:row>16</xdr:row>
      <xdr:rowOff>96672</xdr:rowOff>
    </xdr:to>
    <xdr:pic>
      <xdr:nvPicPr>
        <xdr:cNvPr id="11" name="Picture 10">
          <a:extLst>
            <a:ext uri="{FF2B5EF4-FFF2-40B4-BE49-F238E27FC236}">
              <a16:creationId xmlns=""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a:srcRect l="39326" t="46578" r="19837" b="33050"/>
        <a:stretch/>
      </xdr:blipFill>
      <xdr:spPr>
        <a:xfrm>
          <a:off x="806731" y="1365320"/>
          <a:ext cx="5917286" cy="1630786"/>
        </a:xfrm>
        <a:prstGeom prst="rect">
          <a:avLst/>
        </a:prstGeom>
      </xdr:spPr>
    </xdr:pic>
    <xdr:clientData/>
  </xdr:twoCellAnchor>
  <xdr:twoCellAnchor editAs="oneCell">
    <xdr:from>
      <xdr:col>0</xdr:col>
      <xdr:colOff>368491</xdr:colOff>
      <xdr:row>0</xdr:row>
      <xdr:rowOff>122828</xdr:rowOff>
    </xdr:from>
    <xdr:to>
      <xdr:col>1</xdr:col>
      <xdr:colOff>2126304</xdr:colOff>
      <xdr:row>4</xdr:row>
      <xdr:rowOff>97039</xdr:rowOff>
    </xdr:to>
    <xdr:pic>
      <xdr:nvPicPr>
        <xdr:cNvPr id="12" name="Picture 11">
          <a:extLst>
            <a:ext uri="{FF2B5EF4-FFF2-40B4-BE49-F238E27FC236}">
              <a16:creationId xmlns="" xmlns:a16="http://schemas.microsoft.com/office/drawing/2014/main" id="{00000000-0008-0000-0100-00000C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8491" y="122828"/>
          <a:ext cx="2548388" cy="736211"/>
        </a:xfrm>
        <a:prstGeom prst="rect">
          <a:avLst/>
        </a:prstGeom>
      </xdr:spPr>
    </xdr:pic>
    <xdr:clientData/>
  </xdr:twoCellAnchor>
  <xdr:twoCellAnchor editAs="oneCell">
    <xdr:from>
      <xdr:col>3</xdr:col>
      <xdr:colOff>1906422</xdr:colOff>
      <xdr:row>1</xdr:row>
      <xdr:rowOff>42366</xdr:rowOff>
    </xdr:from>
    <xdr:to>
      <xdr:col>4</xdr:col>
      <xdr:colOff>29722</xdr:colOff>
      <xdr:row>3</xdr:row>
      <xdr:rowOff>53919</xdr:rowOff>
    </xdr:to>
    <xdr:pic>
      <xdr:nvPicPr>
        <xdr:cNvPr id="13" name="Picture 12">
          <a:extLst>
            <a:ext uri="{FF2B5EF4-FFF2-40B4-BE49-F238E27FC236}">
              <a16:creationId xmlns="" xmlns:a16="http://schemas.microsoft.com/office/drawing/2014/main" id="{00000000-0008-0000-0100-00000D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011822" y="232866"/>
          <a:ext cx="891265" cy="392553"/>
        </a:xfrm>
        <a:prstGeom prst="rect">
          <a:avLst/>
        </a:prstGeom>
        <a:ln>
          <a:noFill/>
        </a:ln>
        <a:extLst>
          <a:ext uri="{53640926-AAD7-44d8-BBD7-CCE9431645EC}">
            <a14:shadowObscured xmlns:a14="http://schemas.microsoft.com/office/drawing/2010/main" xmln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L119"/>
  <sheetViews>
    <sheetView zoomScale="160" zoomScaleNormal="160" zoomScalePageLayoutView="200" workbookViewId="0">
      <pane ySplit="9" topLeftCell="A92" activePane="bottomLeft" state="frozen"/>
      <selection pane="bottomLeft" activeCell="B99" sqref="B99"/>
    </sheetView>
  </sheetViews>
  <sheetFormatPr baseColWidth="10" defaultRowHeight="15" x14ac:dyDescent="0.2"/>
  <cols>
    <col min="1" max="1" width="8" style="71" customWidth="1"/>
    <col min="2" max="2" width="71.33203125" style="71" customWidth="1"/>
    <col min="3" max="3" width="15.5" style="71" customWidth="1"/>
    <col min="4" max="4" width="7.6640625" style="71" customWidth="1"/>
    <col min="5" max="5" width="3.1640625" style="71" customWidth="1"/>
    <col min="6" max="6" width="3.33203125" style="71" customWidth="1"/>
    <col min="7" max="7" width="3" style="71" bestFit="1" customWidth="1"/>
    <col min="8" max="10" width="3" style="71" customWidth="1"/>
    <col min="11" max="12" width="3.5" style="71" customWidth="1"/>
    <col min="13" max="16384" width="10.83203125" style="71"/>
  </cols>
  <sheetData>
    <row r="1" spans="1:12" x14ac:dyDescent="0.2">
      <c r="A1" s="1"/>
      <c r="B1" s="1"/>
      <c r="C1" s="1"/>
      <c r="D1" s="1"/>
      <c r="E1" s="1"/>
      <c r="F1" s="10"/>
      <c r="G1" s="1"/>
      <c r="H1" s="1"/>
      <c r="I1" s="1"/>
      <c r="J1" s="1"/>
      <c r="K1" s="1"/>
      <c r="L1" s="1"/>
    </row>
    <row r="2" spans="1:12" x14ac:dyDescent="0.2">
      <c r="A2" s="1"/>
      <c r="B2" s="1"/>
      <c r="C2" s="1"/>
      <c r="D2" s="1"/>
      <c r="E2" s="254"/>
      <c r="F2" s="11"/>
      <c r="G2" s="1"/>
      <c r="H2" s="1"/>
      <c r="I2" s="1"/>
      <c r="J2" s="1"/>
      <c r="K2" s="1"/>
      <c r="L2" s="1"/>
    </row>
    <row r="3" spans="1:12" ht="16" x14ac:dyDescent="0.2">
      <c r="A3" s="33" t="s">
        <v>210</v>
      </c>
      <c r="B3" s="1"/>
      <c r="C3" s="1"/>
      <c r="D3" s="1"/>
      <c r="E3" s="4"/>
      <c r="F3" s="10"/>
      <c r="G3" s="1"/>
      <c r="H3" s="1"/>
      <c r="I3" s="1"/>
      <c r="J3" s="1"/>
      <c r="K3" s="1"/>
      <c r="L3" s="1"/>
    </row>
    <row r="4" spans="1:12" ht="16" x14ac:dyDescent="0.2">
      <c r="A4" s="253" t="s">
        <v>292</v>
      </c>
      <c r="C4" s="1"/>
      <c r="D4" s="1"/>
      <c r="E4" s="4"/>
      <c r="F4" s="10"/>
      <c r="G4" s="1"/>
      <c r="H4" s="1"/>
      <c r="I4" s="1"/>
      <c r="J4" s="1"/>
      <c r="K4" s="1"/>
      <c r="L4" s="1"/>
    </row>
    <row r="5" spans="1:12" x14ac:dyDescent="0.2">
      <c r="A5" s="11" t="s">
        <v>211</v>
      </c>
      <c r="B5" s="1"/>
      <c r="C5" s="1"/>
      <c r="D5" s="1"/>
      <c r="E5" s="4"/>
      <c r="F5" s="10"/>
      <c r="G5" s="1"/>
      <c r="H5" s="1"/>
      <c r="I5" s="1"/>
      <c r="J5" s="1"/>
      <c r="K5" s="1"/>
      <c r="L5" s="1"/>
    </row>
    <row r="6" spans="1:12" ht="16" thickBot="1" x14ac:dyDescent="0.25">
      <c r="A6" s="11"/>
      <c r="B6" s="1"/>
      <c r="C6" s="1"/>
      <c r="D6" s="1"/>
      <c r="E6" s="4"/>
      <c r="F6" s="260"/>
      <c r="G6" s="260"/>
      <c r="H6" s="260"/>
      <c r="I6" s="260"/>
      <c r="J6" s="260"/>
      <c r="K6" s="260"/>
      <c r="L6" s="260"/>
    </row>
    <row r="7" spans="1:12" ht="16" thickBot="1" x14ac:dyDescent="0.25">
      <c r="A7" s="1"/>
      <c r="C7" s="1"/>
      <c r="D7" s="1"/>
      <c r="E7" s="267" t="s">
        <v>212</v>
      </c>
      <c r="F7" s="268"/>
      <c r="G7" s="268"/>
      <c r="H7" s="268"/>
      <c r="I7" s="227"/>
      <c r="J7" s="227"/>
      <c r="K7" s="45" t="s">
        <v>229</v>
      </c>
      <c r="L7" s="46"/>
    </row>
    <row r="8" spans="1:12" ht="16" thickBot="1" x14ac:dyDescent="0.25">
      <c r="A8" s="1"/>
      <c r="B8" s="1"/>
      <c r="C8" s="1"/>
      <c r="D8" s="1"/>
      <c r="E8" s="269" t="s">
        <v>0</v>
      </c>
      <c r="F8" s="268"/>
      <c r="G8" s="268"/>
      <c r="H8" s="268"/>
      <c r="I8" s="227"/>
      <c r="J8" s="227" t="s">
        <v>0</v>
      </c>
      <c r="K8" s="210"/>
      <c r="L8" s="34"/>
    </row>
    <row r="9" spans="1:12" ht="16" thickBot="1" x14ac:dyDescent="0.25">
      <c r="A9" s="58" t="s">
        <v>37</v>
      </c>
      <c r="B9" s="34" t="s">
        <v>32</v>
      </c>
      <c r="C9" s="34" t="s">
        <v>325</v>
      </c>
      <c r="D9" s="34" t="s">
        <v>1</v>
      </c>
      <c r="E9" s="32"/>
      <c r="F9" s="31"/>
      <c r="G9" s="31"/>
      <c r="H9" s="31"/>
      <c r="I9" s="96"/>
      <c r="J9" s="96"/>
      <c r="K9" s="210">
        <v>1</v>
      </c>
      <c r="L9" s="34"/>
    </row>
    <row r="10" spans="1:12" ht="16" thickBot="1" x14ac:dyDescent="0.25">
      <c r="A10" s="59">
        <v>1</v>
      </c>
      <c r="B10" s="16" t="s">
        <v>295</v>
      </c>
      <c r="C10" s="48"/>
      <c r="D10" s="48"/>
      <c r="E10" s="9"/>
      <c r="F10" s="9"/>
      <c r="G10" s="9"/>
      <c r="H10" s="9"/>
      <c r="I10" s="9"/>
      <c r="J10" s="9"/>
      <c r="K10" s="9"/>
      <c r="L10" s="14"/>
    </row>
    <row r="11" spans="1:12" x14ac:dyDescent="0.2">
      <c r="A11" s="90">
        <v>1.01</v>
      </c>
      <c r="B11" s="47" t="s">
        <v>296</v>
      </c>
      <c r="C11" s="3"/>
      <c r="D11" s="7"/>
      <c r="E11" s="241"/>
      <c r="F11" s="133"/>
      <c r="G11" s="133"/>
      <c r="H11" s="81"/>
      <c r="I11" s="133"/>
      <c r="J11" s="133"/>
      <c r="K11" s="261" t="s">
        <v>36</v>
      </c>
      <c r="L11" s="35"/>
    </row>
    <row r="12" spans="1:12" x14ac:dyDescent="0.2">
      <c r="A12" s="90">
        <v>1.02</v>
      </c>
      <c r="B12" s="47" t="s">
        <v>297</v>
      </c>
      <c r="C12" s="7"/>
      <c r="D12" s="7"/>
      <c r="E12" s="133"/>
      <c r="F12" s="133"/>
      <c r="G12" s="133"/>
      <c r="H12" s="18"/>
      <c r="I12" s="30"/>
      <c r="J12" s="30"/>
      <c r="K12" s="262"/>
      <c r="L12" s="80"/>
    </row>
    <row r="13" spans="1:12" x14ac:dyDescent="0.2">
      <c r="A13" s="90">
        <v>1.03</v>
      </c>
      <c r="B13" s="49" t="s">
        <v>213</v>
      </c>
      <c r="C13" s="7"/>
      <c r="D13" s="7"/>
      <c r="E13" s="28"/>
      <c r="F13" s="28"/>
      <c r="G13" s="28"/>
      <c r="H13" s="29"/>
      <c r="I13" s="28"/>
      <c r="J13" s="28"/>
      <c r="K13" s="262"/>
      <c r="L13" s="36"/>
    </row>
    <row r="14" spans="1:12" x14ac:dyDescent="0.2">
      <c r="A14" s="90">
        <v>1.04</v>
      </c>
      <c r="B14" s="49" t="s">
        <v>298</v>
      </c>
      <c r="C14" s="7"/>
      <c r="D14" s="212"/>
      <c r="E14" s="28"/>
      <c r="F14" s="28"/>
      <c r="G14" s="28"/>
      <c r="H14" s="29"/>
      <c r="I14" s="28"/>
      <c r="J14" s="28"/>
      <c r="K14" s="262"/>
      <c r="L14" s="36"/>
    </row>
    <row r="15" spans="1:12" x14ac:dyDescent="0.2">
      <c r="A15" s="90">
        <v>1.05</v>
      </c>
      <c r="B15" s="75" t="s">
        <v>300</v>
      </c>
      <c r="C15" s="7"/>
      <c r="D15" s="87"/>
      <c r="E15" s="133"/>
      <c r="F15" s="133"/>
      <c r="G15" s="133"/>
      <c r="H15" s="81"/>
      <c r="I15" s="133"/>
      <c r="J15" s="133"/>
      <c r="K15" s="262"/>
      <c r="L15" s="36"/>
    </row>
    <row r="16" spans="1:12" ht="16" thickBot="1" x14ac:dyDescent="0.25">
      <c r="A16" s="90">
        <v>1.06</v>
      </c>
      <c r="B16" s="259" t="s">
        <v>313</v>
      </c>
      <c r="C16" s="165"/>
      <c r="D16" s="77"/>
      <c r="E16" s="27"/>
      <c r="F16" s="27"/>
      <c r="G16" s="27"/>
      <c r="H16" s="25"/>
      <c r="I16" s="27"/>
      <c r="J16" s="27"/>
      <c r="K16" s="263"/>
      <c r="L16" s="37"/>
    </row>
    <row r="17" spans="1:12" ht="16" thickBot="1" x14ac:dyDescent="0.25">
      <c r="A17" s="88">
        <v>2</v>
      </c>
      <c r="B17" s="186" t="s">
        <v>34</v>
      </c>
      <c r="C17" s="73"/>
      <c r="D17" s="213"/>
      <c r="E17" s="82"/>
      <c r="F17" s="82"/>
      <c r="G17" s="82"/>
      <c r="H17" s="82"/>
      <c r="I17" s="82"/>
      <c r="J17" s="82"/>
      <c r="K17" s="82"/>
      <c r="L17" s="83"/>
    </row>
    <row r="18" spans="1:12" x14ac:dyDescent="0.2">
      <c r="A18" s="89">
        <f>+A17+0.01</f>
        <v>2.0099999999999998</v>
      </c>
      <c r="B18" s="15" t="s">
        <v>23</v>
      </c>
      <c r="C18" s="72"/>
      <c r="D18" s="102"/>
      <c r="E18" s="133"/>
      <c r="F18" s="133"/>
      <c r="G18" s="133"/>
      <c r="H18" s="86"/>
      <c r="I18" s="133"/>
      <c r="J18" s="133"/>
      <c r="K18" s="38"/>
      <c r="L18" s="35"/>
    </row>
    <row r="19" spans="1:12" x14ac:dyDescent="0.2">
      <c r="A19" s="89">
        <f t="shared" ref="A19:A27" si="0">+A18+0.01</f>
        <v>2.0199999999999996</v>
      </c>
      <c r="B19" s="76" t="s">
        <v>215</v>
      </c>
      <c r="C19" s="72"/>
      <c r="D19" s="214"/>
      <c r="E19" s="133"/>
      <c r="F19" s="30"/>
      <c r="G19" s="133"/>
      <c r="H19" s="81"/>
      <c r="I19" s="133"/>
      <c r="J19" s="133"/>
      <c r="K19" s="38"/>
      <c r="L19" s="80"/>
    </row>
    <row r="20" spans="1:12" x14ac:dyDescent="0.2">
      <c r="A20" s="89">
        <f t="shared" si="0"/>
        <v>2.0299999999999994</v>
      </c>
      <c r="B20" s="15" t="s">
        <v>299</v>
      </c>
      <c r="C20" s="72"/>
      <c r="D20" s="8"/>
      <c r="E20" s="133"/>
      <c r="F20" s="133"/>
      <c r="G20" s="133"/>
      <c r="H20" s="44"/>
      <c r="I20" s="4"/>
      <c r="J20" s="4"/>
      <c r="K20" s="38"/>
      <c r="L20" s="80"/>
    </row>
    <row r="21" spans="1:12" x14ac:dyDescent="0.2">
      <c r="A21" s="89">
        <f t="shared" si="0"/>
        <v>2.0399999999999991</v>
      </c>
      <c r="B21" s="15" t="s">
        <v>301</v>
      </c>
      <c r="C21" s="72"/>
      <c r="D21" s="8"/>
      <c r="E21" s="133"/>
      <c r="F21" s="133"/>
      <c r="G21" s="133"/>
      <c r="H21" s="81"/>
      <c r="I21" s="133"/>
      <c r="J21" s="133"/>
      <c r="K21" s="38"/>
      <c r="L21" s="80"/>
    </row>
    <row r="22" spans="1:12" x14ac:dyDescent="0.2">
      <c r="A22" s="89">
        <f t="shared" si="0"/>
        <v>2.0499999999999989</v>
      </c>
      <c r="B22" s="15" t="s">
        <v>53</v>
      </c>
      <c r="C22" s="72"/>
      <c r="D22" s="8"/>
      <c r="E22" s="133"/>
      <c r="F22" s="133"/>
      <c r="G22" s="133"/>
      <c r="H22" s="81"/>
      <c r="I22" s="133"/>
      <c r="J22" s="133"/>
      <c r="K22" s="38"/>
      <c r="L22" s="80"/>
    </row>
    <row r="23" spans="1:12" x14ac:dyDescent="0.2">
      <c r="A23" s="89">
        <f t="shared" si="0"/>
        <v>2.0599999999999987</v>
      </c>
      <c r="B23" s="15" t="s">
        <v>314</v>
      </c>
      <c r="C23" s="72"/>
      <c r="D23" s="8"/>
      <c r="E23" s="133"/>
      <c r="F23" s="133"/>
      <c r="G23" s="133"/>
      <c r="H23" s="81"/>
      <c r="I23" s="133"/>
      <c r="J23" s="133"/>
      <c r="K23" s="38"/>
      <c r="L23" s="80"/>
    </row>
    <row r="24" spans="1:12" x14ac:dyDescent="0.2">
      <c r="A24" s="89">
        <f t="shared" si="0"/>
        <v>2.0699999999999985</v>
      </c>
      <c r="B24" s="15" t="s">
        <v>40</v>
      </c>
      <c r="C24" s="72"/>
      <c r="D24" s="8"/>
      <c r="E24" s="133"/>
      <c r="F24" s="133"/>
      <c r="G24" s="133"/>
      <c r="H24" s="81"/>
      <c r="I24" s="133"/>
      <c r="J24" s="133"/>
      <c r="K24" s="38"/>
      <c r="L24" s="36"/>
    </row>
    <row r="25" spans="1:12" x14ac:dyDescent="0.2">
      <c r="A25" s="89">
        <f t="shared" si="0"/>
        <v>2.0799999999999983</v>
      </c>
      <c r="B25" s="15" t="s">
        <v>41</v>
      </c>
      <c r="C25" s="72"/>
      <c r="D25" s="8"/>
      <c r="E25" s="133"/>
      <c r="F25" s="133"/>
      <c r="G25" s="133"/>
      <c r="H25" s="81"/>
      <c r="I25" s="133"/>
      <c r="J25" s="133"/>
      <c r="K25" s="211"/>
      <c r="L25" s="36"/>
    </row>
    <row r="26" spans="1:12" x14ac:dyDescent="0.2">
      <c r="A26" s="89">
        <f t="shared" si="0"/>
        <v>2.0899999999999981</v>
      </c>
      <c r="B26" s="76" t="s">
        <v>24</v>
      </c>
      <c r="C26" s="72"/>
      <c r="D26" s="8"/>
      <c r="E26" s="133"/>
      <c r="F26" s="133"/>
      <c r="G26" s="133"/>
      <c r="H26" s="81"/>
      <c r="I26" s="133"/>
      <c r="J26" s="133"/>
      <c r="K26" s="38"/>
      <c r="L26" s="36"/>
    </row>
    <row r="27" spans="1:12" ht="16" thickBot="1" x14ac:dyDescent="0.25">
      <c r="A27" s="89">
        <f t="shared" si="0"/>
        <v>2.0999999999999979</v>
      </c>
      <c r="B27" s="15" t="s">
        <v>25</v>
      </c>
      <c r="C27" s="72"/>
      <c r="D27" s="12"/>
      <c r="E27" s="133"/>
      <c r="F27" s="133"/>
      <c r="G27" s="133"/>
      <c r="H27" s="25"/>
      <c r="I27" s="133"/>
      <c r="J27" s="133"/>
      <c r="K27" s="38"/>
      <c r="L27" s="36"/>
    </row>
    <row r="28" spans="1:12" ht="16" thickBot="1" x14ac:dyDescent="0.25">
      <c r="A28" s="88">
        <v>3</v>
      </c>
      <c r="B28" s="50" t="s">
        <v>31</v>
      </c>
      <c r="C28" s="48"/>
      <c r="D28" s="215"/>
      <c r="E28" s="209"/>
      <c r="F28" s="209"/>
      <c r="G28" s="209"/>
      <c r="H28" s="209"/>
      <c r="I28" s="209"/>
      <c r="J28" s="209"/>
      <c r="K28" s="209"/>
      <c r="L28" s="210"/>
    </row>
    <row r="29" spans="1:12" x14ac:dyDescent="0.2">
      <c r="A29" s="68">
        <v>3.01</v>
      </c>
      <c r="B29" s="103" t="s">
        <v>54</v>
      </c>
      <c r="C29" s="105"/>
      <c r="D29" s="105"/>
      <c r="E29" s="30"/>
      <c r="F29" s="30"/>
      <c r="G29" s="30"/>
      <c r="H29" s="43"/>
      <c r="I29" s="241"/>
      <c r="J29" s="241"/>
      <c r="K29" s="261" t="s">
        <v>36</v>
      </c>
      <c r="L29" s="40"/>
    </row>
    <row r="30" spans="1:12" x14ac:dyDescent="0.2">
      <c r="A30" s="68">
        <v>3.02</v>
      </c>
      <c r="B30" s="104" t="s">
        <v>55</v>
      </c>
      <c r="C30" s="7"/>
      <c r="D30" s="7"/>
      <c r="E30" s="30"/>
      <c r="F30" s="30"/>
      <c r="G30" s="30"/>
      <c r="H30" s="18"/>
      <c r="I30" s="30"/>
      <c r="J30" s="30"/>
      <c r="K30" s="264"/>
      <c r="L30" s="40"/>
    </row>
    <row r="31" spans="1:12" x14ac:dyDescent="0.2">
      <c r="A31" s="68">
        <v>3.03</v>
      </c>
      <c r="B31" s="104" t="s">
        <v>216</v>
      </c>
      <c r="C31" s="7"/>
      <c r="D31" s="7"/>
      <c r="E31" s="30"/>
      <c r="F31" s="77"/>
      <c r="G31" s="30"/>
      <c r="H31" s="18"/>
      <c r="I31" s="30"/>
      <c r="J31" s="30"/>
      <c r="K31" s="264"/>
      <c r="L31" s="40"/>
    </row>
    <row r="32" spans="1:12" x14ac:dyDescent="0.2">
      <c r="A32" s="89">
        <v>3.04</v>
      </c>
      <c r="B32" s="52" t="s">
        <v>28</v>
      </c>
      <c r="C32" s="5"/>
      <c r="D32" s="216"/>
      <c r="E32" s="2"/>
      <c r="F32" s="4"/>
      <c r="G32" s="4"/>
      <c r="H32" s="229"/>
      <c r="I32" s="229"/>
      <c r="J32" s="229"/>
      <c r="K32" s="264"/>
      <c r="L32" s="36"/>
    </row>
    <row r="33" spans="1:12" x14ac:dyDescent="0.2">
      <c r="A33" s="89">
        <v>3.05</v>
      </c>
      <c r="B33" s="52" t="s">
        <v>29</v>
      </c>
      <c r="C33" s="5"/>
      <c r="D33" s="216"/>
      <c r="E33" s="2"/>
      <c r="F33" s="4"/>
      <c r="G33" s="4"/>
      <c r="H33" s="44"/>
      <c r="I33" s="4"/>
      <c r="J33" s="4"/>
      <c r="K33" s="264"/>
      <c r="L33" s="36"/>
    </row>
    <row r="34" spans="1:12" x14ac:dyDescent="0.2">
      <c r="A34" s="89">
        <v>3.06</v>
      </c>
      <c r="B34" s="52" t="s">
        <v>302</v>
      </c>
      <c r="C34" s="5"/>
      <c r="D34" s="216"/>
      <c r="E34" s="2"/>
      <c r="F34" s="266"/>
      <c r="G34" s="266"/>
      <c r="H34" s="266"/>
      <c r="I34" s="229"/>
      <c r="J34" s="229"/>
      <c r="K34" s="264"/>
      <c r="L34" s="36"/>
    </row>
    <row r="35" spans="1:12" ht="16" thickBot="1" x14ac:dyDescent="0.25">
      <c r="A35" s="89">
        <v>3.07</v>
      </c>
      <c r="B35" s="53" t="s">
        <v>30</v>
      </c>
      <c r="C35" s="54"/>
      <c r="D35" s="217"/>
      <c r="E35" s="41"/>
      <c r="F35" s="41"/>
      <c r="G35" s="41"/>
      <c r="H35" s="183"/>
      <c r="I35" s="182"/>
      <c r="J35" s="182"/>
      <c r="K35" s="265"/>
      <c r="L35" s="42"/>
    </row>
    <row r="36" spans="1:12" ht="16" thickBot="1" x14ac:dyDescent="0.25">
      <c r="A36" s="106">
        <v>4</v>
      </c>
      <c r="B36" s="50" t="s">
        <v>303</v>
      </c>
      <c r="C36" s="94"/>
      <c r="D36" s="215"/>
      <c r="E36" s="96"/>
      <c r="F36" s="209"/>
      <c r="G36" s="209"/>
      <c r="H36" s="122"/>
      <c r="I36" s="122"/>
      <c r="J36" s="122"/>
      <c r="K36" s="209"/>
      <c r="L36" s="210"/>
    </row>
    <row r="37" spans="1:12" x14ac:dyDescent="0.2">
      <c r="A37" s="69">
        <f>+A36+0.01</f>
        <v>4.01</v>
      </c>
      <c r="B37" s="55" t="s">
        <v>33</v>
      </c>
      <c r="C37" s="51"/>
      <c r="D37" s="105"/>
      <c r="E37" s="218"/>
      <c r="F37" s="219"/>
      <c r="G37" s="219"/>
      <c r="H37" s="78"/>
      <c r="I37" s="39"/>
      <c r="J37" s="39"/>
      <c r="K37" s="261" t="s">
        <v>36</v>
      </c>
      <c r="L37" s="35"/>
    </row>
    <row r="38" spans="1:12" x14ac:dyDescent="0.2">
      <c r="A38" s="70">
        <f t="shared" ref="A38:A56" si="1">+A37+0.01</f>
        <v>4.0199999999999996</v>
      </c>
      <c r="B38" s="57" t="s">
        <v>64</v>
      </c>
      <c r="C38" s="5"/>
      <c r="D38" s="7"/>
      <c r="E38" s="220"/>
      <c r="F38" s="4"/>
      <c r="G38" s="4"/>
      <c r="H38" s="44"/>
      <c r="I38" s="4"/>
      <c r="J38" s="4"/>
      <c r="K38" s="264"/>
      <c r="L38" s="80"/>
    </row>
    <row r="39" spans="1:12" x14ac:dyDescent="0.2">
      <c r="A39" s="70">
        <f t="shared" si="1"/>
        <v>4.0299999999999994</v>
      </c>
      <c r="B39" s="258" t="s">
        <v>46</v>
      </c>
      <c r="C39" s="95"/>
      <c r="D39" s="7"/>
      <c r="E39" s="4"/>
      <c r="F39" s="4"/>
      <c r="G39" s="4"/>
      <c r="H39" s="44"/>
      <c r="I39" s="4"/>
      <c r="J39" s="4"/>
      <c r="K39" s="264"/>
      <c r="L39" s="80"/>
    </row>
    <row r="40" spans="1:12" x14ac:dyDescent="0.2">
      <c r="A40" s="70">
        <f t="shared" si="1"/>
        <v>4.0399999999999991</v>
      </c>
      <c r="B40" s="56" t="s">
        <v>323</v>
      </c>
      <c r="C40" s="5"/>
      <c r="D40" s="221"/>
      <c r="E40" s="2"/>
      <c r="F40" s="228"/>
      <c r="G40" s="228"/>
      <c r="H40" s="44"/>
      <c r="I40" s="4"/>
      <c r="J40" s="4"/>
      <c r="K40" s="264"/>
      <c r="L40" s="80"/>
    </row>
    <row r="41" spans="1:12" x14ac:dyDescent="0.2">
      <c r="A41" s="70">
        <f t="shared" si="1"/>
        <v>4.0499999999999989</v>
      </c>
      <c r="B41" s="56" t="s">
        <v>42</v>
      </c>
      <c r="C41" s="5"/>
      <c r="D41" s="7"/>
      <c r="E41" s="2"/>
      <c r="F41" s="4"/>
      <c r="G41" s="4"/>
      <c r="H41" s="44"/>
      <c r="I41" s="4"/>
      <c r="J41" s="4"/>
      <c r="K41" s="264"/>
      <c r="L41" s="80"/>
    </row>
    <row r="42" spans="1:12" x14ac:dyDescent="0.2">
      <c r="A42" s="70">
        <f t="shared" si="1"/>
        <v>4.0599999999999987</v>
      </c>
      <c r="B42" s="99" t="s">
        <v>72</v>
      </c>
      <c r="C42" s="5"/>
      <c r="D42" s="7"/>
      <c r="E42" s="2"/>
      <c r="F42" s="4"/>
      <c r="G42" s="4"/>
      <c r="H42" s="235"/>
      <c r="I42" s="235"/>
      <c r="J42" s="235"/>
      <c r="K42" s="264"/>
      <c r="L42" s="80"/>
    </row>
    <row r="43" spans="1:12" x14ac:dyDescent="0.2">
      <c r="A43" s="70">
        <f t="shared" si="1"/>
        <v>4.0699999999999985</v>
      </c>
      <c r="B43" s="98" t="s">
        <v>44</v>
      </c>
      <c r="C43" s="97"/>
      <c r="D43" s="7"/>
      <c r="E43" s="2"/>
      <c r="F43" s="4"/>
      <c r="G43" s="4"/>
      <c r="H43" s="236"/>
      <c r="I43" s="228"/>
      <c r="J43" s="228"/>
      <c r="K43" s="264"/>
      <c r="L43" s="80"/>
    </row>
    <row r="44" spans="1:12" x14ac:dyDescent="0.2">
      <c r="A44" s="70">
        <f t="shared" si="1"/>
        <v>4.0799999999999983</v>
      </c>
      <c r="B44" s="57" t="s">
        <v>217</v>
      </c>
      <c r="C44" s="95"/>
      <c r="D44" s="7"/>
      <c r="E44" s="2"/>
      <c r="F44" s="4"/>
      <c r="G44" s="4"/>
      <c r="H44" s="44"/>
      <c r="I44" s="4"/>
      <c r="J44" s="4"/>
      <c r="K44" s="264"/>
      <c r="L44" s="36"/>
    </row>
    <row r="45" spans="1:12" x14ac:dyDescent="0.2">
      <c r="A45" s="70">
        <f t="shared" si="1"/>
        <v>4.0899999999999981</v>
      </c>
      <c r="B45" s="57" t="s">
        <v>218</v>
      </c>
      <c r="C45" s="5"/>
      <c r="D45" s="216"/>
      <c r="E45" s="2"/>
      <c r="F45" s="4"/>
      <c r="G45" s="4"/>
      <c r="H45" s="44"/>
      <c r="I45" s="4"/>
      <c r="J45" s="4"/>
      <c r="K45" s="264"/>
      <c r="L45" s="36"/>
    </row>
    <row r="46" spans="1:12" x14ac:dyDescent="0.2">
      <c r="A46" s="70">
        <f t="shared" si="1"/>
        <v>4.0999999999999979</v>
      </c>
      <c r="B46" s="57" t="s">
        <v>219</v>
      </c>
      <c r="C46" s="95"/>
      <c r="D46" s="7"/>
      <c r="E46" s="2"/>
      <c r="F46" s="4"/>
      <c r="G46" s="228"/>
      <c r="H46" s="44"/>
      <c r="I46" s="4"/>
      <c r="J46" s="4"/>
      <c r="K46" s="264"/>
      <c r="L46" s="36"/>
    </row>
    <row r="47" spans="1:12" x14ac:dyDescent="0.2">
      <c r="A47" s="70">
        <f t="shared" si="1"/>
        <v>4.1099999999999977</v>
      </c>
      <c r="B47" s="57" t="s">
        <v>220</v>
      </c>
      <c r="C47" s="95"/>
      <c r="D47" s="7"/>
      <c r="E47" s="2"/>
      <c r="F47" s="4"/>
      <c r="G47" s="4"/>
      <c r="H47" s="4"/>
      <c r="I47" s="4"/>
      <c r="J47" s="4"/>
      <c r="K47" s="264"/>
      <c r="L47" s="36"/>
    </row>
    <row r="48" spans="1:12" x14ac:dyDescent="0.2">
      <c r="A48" s="70">
        <f t="shared" si="1"/>
        <v>4.1199999999999974</v>
      </c>
      <c r="B48" s="57" t="s">
        <v>65</v>
      </c>
      <c r="C48" s="5"/>
      <c r="D48" s="7"/>
      <c r="E48" s="2"/>
      <c r="F48" s="4"/>
      <c r="G48" s="4"/>
      <c r="H48" s="44"/>
      <c r="I48" s="4"/>
      <c r="J48" s="4"/>
      <c r="K48" s="264"/>
      <c r="L48" s="36"/>
    </row>
    <row r="49" spans="1:12" x14ac:dyDescent="0.2">
      <c r="A49" s="70">
        <f t="shared" si="1"/>
        <v>4.1299999999999972</v>
      </c>
      <c r="B49" s="98" t="s">
        <v>324</v>
      </c>
      <c r="C49" s="97"/>
      <c r="D49" s="7"/>
      <c r="E49" s="2"/>
      <c r="F49" s="266"/>
      <c r="G49" s="266"/>
      <c r="H49" s="44"/>
      <c r="I49" s="4"/>
      <c r="J49" s="4"/>
      <c r="K49" s="264"/>
      <c r="L49" s="36"/>
    </row>
    <row r="50" spans="1:12" x14ac:dyDescent="0.2">
      <c r="A50" s="70">
        <f t="shared" si="1"/>
        <v>4.139999999999997</v>
      </c>
      <c r="B50" s="98" t="s">
        <v>71</v>
      </c>
      <c r="C50" s="97"/>
      <c r="D50" s="7"/>
      <c r="F50" s="77"/>
      <c r="G50" s="133"/>
      <c r="H50" s="237"/>
      <c r="I50" s="242"/>
      <c r="J50" s="242"/>
      <c r="K50" s="264"/>
      <c r="L50" s="36"/>
    </row>
    <row r="51" spans="1:12" x14ac:dyDescent="0.2">
      <c r="A51" s="70">
        <f t="shared" si="1"/>
        <v>4.1499999999999968</v>
      </c>
      <c r="B51" s="98" t="s">
        <v>221</v>
      </c>
      <c r="C51" s="97"/>
      <c r="D51" s="221"/>
      <c r="E51" s="2"/>
      <c r="F51" s="266"/>
      <c r="G51" s="266"/>
      <c r="H51" s="237"/>
      <c r="I51" s="242"/>
      <c r="J51" s="242"/>
      <c r="K51" s="264"/>
      <c r="L51" s="36"/>
    </row>
    <row r="52" spans="1:12" x14ac:dyDescent="0.2">
      <c r="A52" s="70">
        <f t="shared" si="1"/>
        <v>4.1599999999999966</v>
      </c>
      <c r="B52" s="98" t="s">
        <v>48</v>
      </c>
      <c r="C52" s="97"/>
      <c r="D52" s="7"/>
      <c r="E52" s="2"/>
      <c r="F52" s="4"/>
      <c r="G52" s="77"/>
      <c r="H52" s="44"/>
      <c r="I52" s="4"/>
      <c r="J52" s="4"/>
      <c r="K52" s="264"/>
      <c r="L52" s="36"/>
    </row>
    <row r="53" spans="1:12" x14ac:dyDescent="0.2">
      <c r="A53" s="70">
        <f t="shared" si="1"/>
        <v>4.1699999999999964</v>
      </c>
      <c r="B53" s="98" t="s">
        <v>47</v>
      </c>
      <c r="C53" s="97"/>
      <c r="D53" s="7"/>
      <c r="E53" s="2"/>
      <c r="F53" s="4"/>
      <c r="G53" s="77"/>
      <c r="H53" s="44"/>
      <c r="I53" s="4"/>
      <c r="J53" s="4"/>
      <c r="K53" s="264"/>
      <c r="L53" s="36"/>
    </row>
    <row r="54" spans="1:12" x14ac:dyDescent="0.2">
      <c r="A54" s="70">
        <f t="shared" si="1"/>
        <v>4.1799999999999962</v>
      </c>
      <c r="B54" s="98" t="s">
        <v>222</v>
      </c>
      <c r="C54" s="97"/>
      <c r="D54" s="7"/>
      <c r="E54" s="2"/>
      <c r="F54" s="4"/>
      <c r="G54" s="4"/>
      <c r="H54" s="44"/>
      <c r="I54" s="4"/>
      <c r="J54" s="4"/>
      <c r="K54" s="264"/>
      <c r="L54" s="36"/>
    </row>
    <row r="55" spans="1:12" x14ac:dyDescent="0.2">
      <c r="A55" s="70">
        <f t="shared" si="1"/>
        <v>4.1899999999999959</v>
      </c>
      <c r="B55" s="100" t="s">
        <v>304</v>
      </c>
      <c r="C55" s="97"/>
      <c r="D55" s="7"/>
      <c r="E55" s="2"/>
      <c r="F55" s="2"/>
      <c r="G55" s="2"/>
      <c r="H55" s="79"/>
      <c r="I55" s="2"/>
      <c r="J55" s="2"/>
      <c r="K55" s="264"/>
      <c r="L55" s="36"/>
    </row>
    <row r="56" spans="1:12" ht="16" thickBot="1" x14ac:dyDescent="0.25">
      <c r="A56" s="70">
        <f t="shared" si="1"/>
        <v>4.1999999999999957</v>
      </c>
      <c r="B56" s="57" t="s">
        <v>45</v>
      </c>
      <c r="C56" s="101"/>
      <c r="D56" s="7"/>
      <c r="E56" s="2"/>
      <c r="F56" s="2"/>
      <c r="G56" s="2"/>
      <c r="H56" s="79"/>
      <c r="I56" s="2"/>
      <c r="J56" s="2"/>
      <c r="K56" s="264"/>
      <c r="L56" s="36"/>
    </row>
    <row r="57" spans="1:12" ht="16" thickBot="1" x14ac:dyDescent="0.25">
      <c r="A57" s="88">
        <v>5</v>
      </c>
      <c r="B57" s="16" t="s">
        <v>70</v>
      </c>
      <c r="C57" s="73"/>
      <c r="D57" s="209"/>
      <c r="E57" s="82"/>
      <c r="F57" s="82"/>
      <c r="G57" s="82"/>
      <c r="H57" s="82"/>
      <c r="I57" s="82"/>
      <c r="J57" s="82"/>
      <c r="K57" s="82"/>
      <c r="L57" s="238"/>
    </row>
    <row r="58" spans="1:12" ht="28" x14ac:dyDescent="0.2">
      <c r="A58" s="89">
        <v>5.01</v>
      </c>
      <c r="B58" s="23" t="s">
        <v>315</v>
      </c>
      <c r="C58" s="3"/>
      <c r="D58" s="8"/>
      <c r="E58" s="133"/>
      <c r="F58" s="133"/>
      <c r="G58" s="133"/>
      <c r="H58" s="86"/>
      <c r="I58" s="26"/>
      <c r="J58" s="26"/>
      <c r="K58" s="261" t="s">
        <v>36</v>
      </c>
      <c r="L58" s="36"/>
    </row>
    <row r="59" spans="1:12" x14ac:dyDescent="0.2">
      <c r="A59" s="89">
        <v>5.0199999999999996</v>
      </c>
      <c r="B59" s="76" t="s">
        <v>223</v>
      </c>
      <c r="C59" s="6"/>
      <c r="D59" s="8"/>
      <c r="E59" s="133"/>
      <c r="F59" s="30"/>
      <c r="G59" s="133"/>
      <c r="H59" s="81"/>
      <c r="I59" s="133"/>
      <c r="J59" s="133"/>
      <c r="K59" s="270"/>
      <c r="L59" s="36"/>
    </row>
    <row r="60" spans="1:12" ht="28" x14ac:dyDescent="0.2">
      <c r="A60" s="89">
        <v>5.03</v>
      </c>
      <c r="B60" s="19" t="s">
        <v>69</v>
      </c>
      <c r="C60" s="93"/>
      <c r="D60" s="222"/>
      <c r="E60" s="91"/>
      <c r="F60" s="91"/>
      <c r="G60" s="91"/>
      <c r="H60" s="92"/>
      <c r="I60" s="91"/>
      <c r="J60" s="91"/>
      <c r="K60" s="270"/>
      <c r="L60" s="239"/>
    </row>
    <row r="61" spans="1:12" x14ac:dyDescent="0.2">
      <c r="A61" s="89">
        <v>5.04</v>
      </c>
      <c r="B61" s="277" t="s">
        <v>21</v>
      </c>
      <c r="C61" s="6"/>
      <c r="D61" s="8"/>
      <c r="E61" s="133"/>
      <c r="F61" s="133"/>
      <c r="G61" s="133"/>
      <c r="H61" s="81"/>
      <c r="I61" s="133"/>
      <c r="J61" s="133"/>
      <c r="K61" s="270"/>
      <c r="L61" s="36"/>
    </row>
    <row r="62" spans="1:12" x14ac:dyDescent="0.2">
      <c r="A62" s="89">
        <v>5.05</v>
      </c>
      <c r="B62" s="72" t="s">
        <v>224</v>
      </c>
      <c r="C62" s="6"/>
      <c r="D62" s="8"/>
      <c r="E62" s="133"/>
      <c r="F62" s="133"/>
      <c r="G62" s="133"/>
      <c r="H62" s="81"/>
      <c r="I62" s="133"/>
      <c r="J62" s="133"/>
      <c r="K62" s="270"/>
      <c r="L62" s="36"/>
    </row>
    <row r="63" spans="1:12" x14ac:dyDescent="0.2">
      <c r="A63" s="89">
        <v>5.0599999999999996</v>
      </c>
      <c r="B63" s="72" t="s">
        <v>62</v>
      </c>
      <c r="C63" s="6"/>
      <c r="D63" s="8"/>
      <c r="E63" s="133"/>
      <c r="F63" s="133"/>
      <c r="G63" s="133"/>
      <c r="H63" s="81"/>
      <c r="I63" s="133"/>
      <c r="J63" s="133"/>
      <c r="K63" s="270"/>
      <c r="L63" s="36"/>
    </row>
    <row r="64" spans="1:12" x14ac:dyDescent="0.2">
      <c r="A64" s="89">
        <v>5.07</v>
      </c>
      <c r="B64" s="277" t="s">
        <v>22</v>
      </c>
      <c r="C64" s="6"/>
      <c r="D64" s="8"/>
      <c r="E64" s="133"/>
      <c r="F64" s="133"/>
      <c r="G64" s="133"/>
      <c r="H64" s="81"/>
      <c r="I64" s="133"/>
      <c r="J64" s="133"/>
      <c r="K64" s="270"/>
      <c r="L64" s="36"/>
    </row>
    <row r="65" spans="1:12" ht="28" x14ac:dyDescent="0.2">
      <c r="A65" s="89">
        <v>5.07</v>
      </c>
      <c r="B65" s="278" t="s">
        <v>225</v>
      </c>
      <c r="C65" s="3"/>
      <c r="D65" s="8"/>
      <c r="E65" s="133"/>
      <c r="F65" s="107"/>
      <c r="G65" s="107"/>
      <c r="H65" s="108"/>
      <c r="I65" s="107"/>
      <c r="J65" s="107"/>
      <c r="K65" s="270"/>
      <c r="L65" s="36"/>
    </row>
    <row r="66" spans="1:12" x14ac:dyDescent="0.2">
      <c r="A66" s="89">
        <v>5.07</v>
      </c>
      <c r="B66" s="279" t="s">
        <v>305</v>
      </c>
      <c r="C66" s="6"/>
      <c r="D66" s="8"/>
      <c r="E66" s="133"/>
      <c r="F66" s="107"/>
      <c r="G66" s="107"/>
      <c r="H66" s="107"/>
      <c r="I66" s="107"/>
      <c r="J66" s="107"/>
      <c r="K66" s="270"/>
      <c r="L66" s="36"/>
    </row>
    <row r="67" spans="1:12" x14ac:dyDescent="0.2">
      <c r="A67" s="89">
        <v>5.07</v>
      </c>
      <c r="B67" s="279" t="s">
        <v>226</v>
      </c>
      <c r="C67" s="134"/>
      <c r="D67" s="8"/>
      <c r="E67" s="133"/>
      <c r="F67" s="107"/>
      <c r="G67" s="107"/>
      <c r="H67" s="108"/>
      <c r="I67" s="107"/>
      <c r="J67" s="107"/>
      <c r="K67" s="270"/>
      <c r="L67" s="40"/>
    </row>
    <row r="68" spans="1:12" x14ac:dyDescent="0.2">
      <c r="A68" s="89">
        <v>5.07</v>
      </c>
      <c r="B68" s="279" t="s">
        <v>227</v>
      </c>
      <c r="C68" s="6"/>
      <c r="D68" s="8"/>
      <c r="E68" s="133"/>
      <c r="F68" s="271"/>
      <c r="G68" s="271"/>
      <c r="H68" s="271"/>
      <c r="I68" s="133"/>
      <c r="J68" s="133"/>
      <c r="K68" s="270"/>
      <c r="L68" s="36"/>
    </row>
    <row r="69" spans="1:12" x14ac:dyDescent="0.2">
      <c r="A69" s="89">
        <v>5.07</v>
      </c>
      <c r="B69" s="279" t="s">
        <v>228</v>
      </c>
      <c r="C69" s="6"/>
      <c r="D69" s="8"/>
      <c r="E69" s="133"/>
      <c r="F69" s="133"/>
      <c r="G69" s="133"/>
      <c r="H69" s="81"/>
      <c r="I69" s="133"/>
      <c r="J69" s="133"/>
      <c r="K69" s="270"/>
      <c r="L69" s="36"/>
    </row>
    <row r="70" spans="1:12" x14ac:dyDescent="0.2">
      <c r="A70" s="90">
        <v>5.09</v>
      </c>
      <c r="B70" s="72" t="s">
        <v>185</v>
      </c>
      <c r="C70" s="6"/>
      <c r="D70" s="8"/>
      <c r="E70" s="133"/>
      <c r="F70" s="133"/>
      <c r="G70" s="133"/>
      <c r="H70" s="81"/>
      <c r="I70" s="133"/>
      <c r="J70" s="133"/>
      <c r="K70" s="270"/>
      <c r="L70" s="232"/>
    </row>
    <row r="71" spans="1:12" ht="16" thickBot="1" x14ac:dyDescent="0.25">
      <c r="A71" s="90">
        <v>5.0999999999999996</v>
      </c>
      <c r="B71" s="280" t="s">
        <v>186</v>
      </c>
      <c r="C71" s="72"/>
      <c r="D71" s="8"/>
      <c r="E71" s="133"/>
      <c r="F71" s="133"/>
      <c r="G71" s="133"/>
      <c r="H71" s="81"/>
      <c r="I71" s="133"/>
      <c r="J71" s="133"/>
      <c r="K71" s="265"/>
      <c r="L71" s="36"/>
    </row>
    <row r="72" spans="1:12" ht="16" thickBot="1" x14ac:dyDescent="0.25">
      <c r="A72" s="88">
        <v>6</v>
      </c>
      <c r="B72" s="16" t="s">
        <v>35</v>
      </c>
      <c r="C72" s="73"/>
      <c r="D72" s="230"/>
      <c r="E72" s="82"/>
      <c r="F72" s="240"/>
      <c r="G72" s="240"/>
      <c r="H72" s="240"/>
      <c r="I72" s="240"/>
      <c r="J72" s="240"/>
      <c r="K72" s="82"/>
      <c r="L72" s="238"/>
    </row>
    <row r="73" spans="1:12" x14ac:dyDescent="0.2">
      <c r="A73" s="89">
        <f>+A72+0.01</f>
        <v>6.01</v>
      </c>
      <c r="B73" s="17" t="s">
        <v>306</v>
      </c>
      <c r="C73" s="21"/>
      <c r="D73" s="102"/>
      <c r="E73" s="123"/>
      <c r="F73" s="124"/>
      <c r="G73" s="124"/>
      <c r="H73" s="125"/>
      <c r="I73" s="124"/>
      <c r="J73" s="124"/>
      <c r="K73" s="261" t="s">
        <v>36</v>
      </c>
      <c r="L73" s="36"/>
    </row>
    <row r="74" spans="1:12" x14ac:dyDescent="0.2">
      <c r="A74" s="89">
        <v>6.02</v>
      </c>
      <c r="B74" s="76" t="s">
        <v>67</v>
      </c>
      <c r="C74" s="6"/>
      <c r="D74" s="8"/>
      <c r="E74" s="126"/>
      <c r="F74" s="127"/>
      <c r="G74" s="127"/>
      <c r="H74" s="128"/>
      <c r="I74" s="127"/>
      <c r="J74" s="127"/>
      <c r="K74" s="264"/>
      <c r="L74" s="36"/>
    </row>
    <row r="75" spans="1:12" x14ac:dyDescent="0.2">
      <c r="A75" s="89">
        <f t="shared" ref="A75" si="2">+A74+0.01</f>
        <v>6.0299999999999994</v>
      </c>
      <c r="B75" s="76" t="s">
        <v>66</v>
      </c>
      <c r="C75" s="6"/>
      <c r="D75" s="8"/>
      <c r="E75" s="126"/>
      <c r="F75" s="127"/>
      <c r="G75" s="127"/>
      <c r="H75" s="128"/>
      <c r="I75" s="127"/>
      <c r="J75" s="127"/>
      <c r="K75" s="264"/>
      <c r="L75" s="40"/>
    </row>
    <row r="76" spans="1:12" ht="28" customHeight="1" x14ac:dyDescent="0.2">
      <c r="A76" s="89">
        <v>6.04</v>
      </c>
      <c r="B76" s="19" t="s">
        <v>13</v>
      </c>
      <c r="C76" s="6"/>
      <c r="D76" s="8"/>
      <c r="E76" s="132"/>
      <c r="F76" s="132"/>
      <c r="G76" s="223"/>
      <c r="H76" s="132"/>
      <c r="I76" s="132"/>
      <c r="J76" s="132"/>
      <c r="K76" s="270"/>
      <c r="L76" s="36"/>
    </row>
    <row r="77" spans="1:12" x14ac:dyDescent="0.2">
      <c r="A77" s="89">
        <f t="shared" ref="A77:A78" si="3">+A76+0.01</f>
        <v>6.05</v>
      </c>
      <c r="B77" s="76" t="s">
        <v>307</v>
      </c>
      <c r="C77" s="13"/>
      <c r="D77" s="8"/>
      <c r="E77" s="126"/>
      <c r="F77" s="127"/>
      <c r="G77" s="127"/>
      <c r="H77" s="128"/>
      <c r="I77" s="127"/>
      <c r="J77" s="127"/>
      <c r="K77" s="270"/>
      <c r="L77" s="36"/>
    </row>
    <row r="78" spans="1:12" ht="16" thickBot="1" x14ac:dyDescent="0.25">
      <c r="A78" s="60">
        <f t="shared" si="3"/>
        <v>6.06</v>
      </c>
      <c r="B78" s="20" t="s">
        <v>12</v>
      </c>
      <c r="C78" s="22"/>
      <c r="D78" s="12"/>
      <c r="E78" s="129"/>
      <c r="F78" s="130"/>
      <c r="G78" s="130"/>
      <c r="H78" s="131"/>
      <c r="I78" s="130"/>
      <c r="J78" s="130"/>
      <c r="K78" s="265"/>
      <c r="L78" s="37"/>
    </row>
    <row r="79" spans="1:12" ht="16" thickBot="1" x14ac:dyDescent="0.25">
      <c r="A79" s="88">
        <v>7</v>
      </c>
      <c r="B79" s="186" t="s">
        <v>39</v>
      </c>
      <c r="C79" s="187"/>
      <c r="D79" s="213"/>
      <c r="E79" s="82"/>
      <c r="F79" s="82"/>
      <c r="G79" s="82"/>
      <c r="H79" s="82"/>
      <c r="I79" s="82"/>
      <c r="J79" s="82"/>
      <c r="K79" s="82"/>
      <c r="L79" s="83"/>
    </row>
    <row r="80" spans="1:12" x14ac:dyDescent="0.2">
      <c r="A80" s="89">
        <v>7.01</v>
      </c>
      <c r="B80" s="75" t="s">
        <v>14</v>
      </c>
      <c r="C80" s="72"/>
      <c r="D80" s="224"/>
      <c r="E80" s="133"/>
      <c r="F80" s="133"/>
      <c r="G80" s="133"/>
      <c r="H80" s="86"/>
      <c r="I80" s="133"/>
      <c r="J80" s="133"/>
      <c r="K80" s="77"/>
      <c r="L80" s="80"/>
    </row>
    <row r="81" spans="1:12" x14ac:dyDescent="0.2">
      <c r="A81" s="89">
        <v>7.02</v>
      </c>
      <c r="B81" s="76" t="s">
        <v>18</v>
      </c>
      <c r="C81" s="72"/>
      <c r="D81" s="87"/>
      <c r="E81" s="133"/>
      <c r="F81" s="133"/>
      <c r="G81" s="133"/>
      <c r="H81" s="81"/>
      <c r="I81" s="133"/>
      <c r="J81" s="133"/>
      <c r="K81" s="77"/>
      <c r="L81" s="80"/>
    </row>
    <row r="82" spans="1:12" x14ac:dyDescent="0.2">
      <c r="A82" s="89">
        <v>7.03</v>
      </c>
      <c r="B82" s="75" t="s">
        <v>15</v>
      </c>
      <c r="C82" s="72"/>
      <c r="D82" s="87"/>
      <c r="E82" s="133"/>
      <c r="F82" s="133"/>
      <c r="G82" s="133"/>
      <c r="H82" s="81"/>
      <c r="I82" s="133"/>
      <c r="J82" s="133"/>
      <c r="K82" s="77"/>
      <c r="L82" s="80"/>
    </row>
    <row r="83" spans="1:12" x14ac:dyDescent="0.2">
      <c r="A83" s="89">
        <v>7.04</v>
      </c>
      <c r="B83" s="75" t="s">
        <v>17</v>
      </c>
      <c r="C83" s="72"/>
      <c r="D83" s="87"/>
      <c r="E83" s="133"/>
      <c r="F83" s="133"/>
      <c r="G83" s="133"/>
      <c r="H83" s="81"/>
      <c r="I83" s="133"/>
      <c r="J83" s="133"/>
      <c r="K83" s="77"/>
      <c r="L83" s="80"/>
    </row>
    <row r="84" spans="1:12" x14ac:dyDescent="0.2">
      <c r="A84" s="89">
        <v>7.05</v>
      </c>
      <c r="B84" s="75" t="s">
        <v>16</v>
      </c>
      <c r="C84" s="72"/>
      <c r="D84" s="87"/>
      <c r="E84" s="133"/>
      <c r="F84" s="133"/>
      <c r="G84" s="133"/>
      <c r="H84" s="81"/>
      <c r="I84" s="133"/>
      <c r="J84" s="133"/>
      <c r="K84" s="77"/>
      <c r="L84" s="80"/>
    </row>
    <row r="85" spans="1:12" x14ac:dyDescent="0.2">
      <c r="A85" s="89">
        <v>7.06</v>
      </c>
      <c r="B85" s="76" t="s">
        <v>308</v>
      </c>
      <c r="C85" s="72"/>
      <c r="D85" s="87"/>
      <c r="E85" s="133"/>
      <c r="F85" s="133"/>
      <c r="G85" s="133"/>
      <c r="H85" s="81"/>
      <c r="I85" s="133"/>
      <c r="J85" s="133"/>
      <c r="K85" s="77"/>
      <c r="L85" s="80"/>
    </row>
    <row r="86" spans="1:12" x14ac:dyDescent="0.2">
      <c r="A86" s="89">
        <v>7.07</v>
      </c>
      <c r="B86" s="76" t="s">
        <v>20</v>
      </c>
      <c r="C86" s="72"/>
      <c r="D86" s="87"/>
      <c r="E86" s="133"/>
      <c r="F86" s="133"/>
      <c r="G86" s="133"/>
      <c r="H86" s="81"/>
      <c r="I86" s="133"/>
      <c r="J86" s="133"/>
      <c r="K86" s="77"/>
      <c r="L86" s="80"/>
    </row>
    <row r="87" spans="1:12" x14ac:dyDescent="0.2">
      <c r="A87" s="89">
        <v>7.08</v>
      </c>
      <c r="B87" s="76" t="s">
        <v>309</v>
      </c>
      <c r="C87" s="72"/>
      <c r="D87" s="87"/>
      <c r="E87" s="133"/>
      <c r="F87" s="133"/>
      <c r="G87" s="133"/>
      <c r="H87" s="81"/>
      <c r="I87" s="133"/>
      <c r="J87" s="133"/>
      <c r="K87" s="77"/>
      <c r="L87" s="80"/>
    </row>
    <row r="88" spans="1:12" ht="16" thickBot="1" x14ac:dyDescent="0.25">
      <c r="A88" s="89">
        <v>7.09</v>
      </c>
      <c r="B88" s="113" t="s">
        <v>19</v>
      </c>
      <c r="C88" s="72"/>
      <c r="D88" s="225"/>
      <c r="E88" s="84"/>
      <c r="F88" s="27"/>
      <c r="G88" s="84"/>
      <c r="H88" s="85"/>
      <c r="I88" s="84"/>
      <c r="J88" s="84"/>
      <c r="K88" s="77"/>
      <c r="L88" s="80"/>
    </row>
    <row r="89" spans="1:12" ht="16" thickBot="1" x14ac:dyDescent="0.25">
      <c r="A89" s="88">
        <v>8</v>
      </c>
      <c r="B89" s="189" t="s">
        <v>328</v>
      </c>
      <c r="C89" s="188"/>
      <c r="D89" s="213"/>
      <c r="E89" s="82"/>
      <c r="F89" s="82"/>
      <c r="G89" s="82"/>
      <c r="H89" s="82"/>
      <c r="I89" s="82"/>
      <c r="J89" s="82"/>
      <c r="K89" s="82"/>
      <c r="L89" s="83"/>
    </row>
    <row r="90" spans="1:12" x14ac:dyDescent="0.2">
      <c r="A90" s="89">
        <f>+A89+0.01</f>
        <v>8.01</v>
      </c>
      <c r="B90" s="175" t="s">
        <v>50</v>
      </c>
      <c r="C90" s="176"/>
      <c r="D90" s="181"/>
      <c r="E90" s="174"/>
      <c r="F90" s="26"/>
      <c r="G90" s="26"/>
      <c r="H90" s="86"/>
      <c r="I90" s="26"/>
      <c r="J90" s="26"/>
      <c r="K90" s="26"/>
      <c r="L90" s="231"/>
    </row>
    <row r="91" spans="1:12" x14ac:dyDescent="0.2">
      <c r="A91" s="89">
        <f t="shared" ref="A91:A104" si="4">+A90+0.01</f>
        <v>8.02</v>
      </c>
      <c r="B91" s="75" t="s">
        <v>7</v>
      </c>
      <c r="C91" s="72"/>
      <c r="D91" s="7"/>
      <c r="E91" s="138"/>
      <c r="F91" s="107"/>
      <c r="G91" s="107"/>
      <c r="H91" s="108"/>
      <c r="I91" s="107"/>
      <c r="J91" s="107"/>
      <c r="K91" s="133"/>
      <c r="L91" s="232"/>
    </row>
    <row r="92" spans="1:12" x14ac:dyDescent="0.2">
      <c r="A92" s="89">
        <f t="shared" si="4"/>
        <v>8.0299999999999994</v>
      </c>
      <c r="B92" s="75" t="s">
        <v>3</v>
      </c>
      <c r="C92" s="72"/>
      <c r="D92" s="6"/>
      <c r="E92" s="133"/>
      <c r="F92" s="133"/>
      <c r="G92" s="133"/>
      <c r="H92" s="81"/>
      <c r="I92" s="133"/>
      <c r="J92" s="133"/>
      <c r="K92" s="133"/>
      <c r="L92" s="232"/>
    </row>
    <row r="93" spans="1:12" x14ac:dyDescent="0.2">
      <c r="A93" s="89">
        <f t="shared" si="4"/>
        <v>8.0399999999999991</v>
      </c>
      <c r="B93" s="24" t="s">
        <v>310</v>
      </c>
      <c r="C93" s="72"/>
      <c r="D93" s="6"/>
      <c r="E93" s="133"/>
      <c r="F93" s="133"/>
      <c r="G93" s="133"/>
      <c r="H93" s="81"/>
      <c r="I93" s="133"/>
      <c r="J93" s="133"/>
      <c r="K93" s="133"/>
      <c r="L93" s="232"/>
    </row>
    <row r="94" spans="1:12" x14ac:dyDescent="0.2">
      <c r="A94" s="89">
        <f t="shared" si="4"/>
        <v>8.0499999999999989</v>
      </c>
      <c r="B94" s="75" t="s">
        <v>26</v>
      </c>
      <c r="C94" s="72"/>
      <c r="D94" s="7"/>
      <c r="E94" s="133"/>
      <c r="F94" s="133"/>
      <c r="G94" s="133"/>
      <c r="H94" s="81"/>
      <c r="I94" s="133"/>
      <c r="J94" s="133"/>
      <c r="K94" s="133"/>
      <c r="L94" s="232"/>
    </row>
    <row r="95" spans="1:12" x14ac:dyDescent="0.2">
      <c r="A95" s="89">
        <f t="shared" si="4"/>
        <v>8.0599999999999987</v>
      </c>
      <c r="B95" s="75" t="s">
        <v>51</v>
      </c>
      <c r="C95" s="72"/>
      <c r="D95" s="6"/>
      <c r="E95" s="133"/>
      <c r="F95" s="77"/>
      <c r="G95" s="107"/>
      <c r="H95" s="108"/>
      <c r="I95" s="107"/>
      <c r="J95" s="107"/>
      <c r="K95" s="133"/>
      <c r="L95" s="232"/>
    </row>
    <row r="96" spans="1:12" x14ac:dyDescent="0.2">
      <c r="A96" s="89">
        <f t="shared" si="4"/>
        <v>8.0699999999999985</v>
      </c>
      <c r="B96" s="75" t="s">
        <v>8</v>
      </c>
      <c r="C96" s="72"/>
      <c r="D96" s="6"/>
      <c r="E96" s="133"/>
      <c r="F96" s="133"/>
      <c r="G96" s="133"/>
      <c r="H96" s="81"/>
      <c r="I96" s="133"/>
      <c r="J96" s="133"/>
      <c r="K96" s="133"/>
      <c r="L96" s="232"/>
    </row>
    <row r="97" spans="1:12" x14ac:dyDescent="0.2">
      <c r="A97" s="89">
        <f t="shared" si="4"/>
        <v>8.0799999999999983</v>
      </c>
      <c r="B97" s="75" t="s">
        <v>311</v>
      </c>
      <c r="C97" s="72"/>
      <c r="D97" s="6"/>
      <c r="E97" s="133"/>
      <c r="F97" s="133"/>
      <c r="G97" s="133"/>
      <c r="H97" s="81"/>
      <c r="I97" s="133"/>
      <c r="J97" s="133"/>
      <c r="K97" s="133"/>
      <c r="L97" s="232"/>
    </row>
    <row r="98" spans="1:12" x14ac:dyDescent="0.2">
      <c r="A98" s="89">
        <f t="shared" si="4"/>
        <v>8.0899999999999981</v>
      </c>
      <c r="B98" s="76" t="s">
        <v>10</v>
      </c>
      <c r="C98" s="72"/>
      <c r="D98" s="226"/>
      <c r="E98" s="133"/>
      <c r="F98" s="133"/>
      <c r="G98" s="133"/>
      <c r="H98" s="81"/>
      <c r="I98" s="133"/>
      <c r="J98" s="133"/>
      <c r="K98" s="77"/>
      <c r="L98" s="36"/>
    </row>
    <row r="99" spans="1:12" x14ac:dyDescent="0.2">
      <c r="A99" s="89">
        <f t="shared" si="4"/>
        <v>8.0999999999999979</v>
      </c>
      <c r="B99" s="75" t="s">
        <v>4</v>
      </c>
      <c r="C99" s="72"/>
      <c r="D99" s="87"/>
      <c r="E99" s="133"/>
      <c r="F99" s="133"/>
      <c r="G99" s="133"/>
      <c r="H99" s="81"/>
      <c r="I99" s="133"/>
      <c r="J99" s="133"/>
      <c r="K99" s="77"/>
      <c r="L99" s="36"/>
    </row>
    <row r="100" spans="1:12" x14ac:dyDescent="0.2">
      <c r="A100" s="89">
        <f t="shared" si="4"/>
        <v>8.1099999999999977</v>
      </c>
      <c r="B100" s="75" t="s">
        <v>5</v>
      </c>
      <c r="C100" s="72"/>
      <c r="D100" s="87"/>
      <c r="E100" s="133"/>
      <c r="F100" s="133"/>
      <c r="G100" s="133"/>
      <c r="H100" s="81"/>
      <c r="I100" s="133"/>
      <c r="J100" s="133"/>
      <c r="K100" s="77"/>
      <c r="L100" s="36"/>
    </row>
    <row r="101" spans="1:12" x14ac:dyDescent="0.2">
      <c r="A101" s="89">
        <f t="shared" si="4"/>
        <v>8.1199999999999974</v>
      </c>
      <c r="B101" s="75" t="s">
        <v>6</v>
      </c>
      <c r="C101" s="72"/>
      <c r="D101" s="87"/>
      <c r="E101" s="133"/>
      <c r="F101" s="133"/>
      <c r="G101" s="133"/>
      <c r="H101" s="81"/>
      <c r="I101" s="133"/>
      <c r="J101" s="133"/>
      <c r="K101" s="77"/>
      <c r="L101" s="36"/>
    </row>
    <row r="102" spans="1:12" x14ac:dyDescent="0.2">
      <c r="A102" s="89">
        <f t="shared" si="4"/>
        <v>8.1299999999999972</v>
      </c>
      <c r="B102" s="76" t="s">
        <v>11</v>
      </c>
      <c r="C102" s="72"/>
      <c r="D102" s="87"/>
      <c r="E102" s="133"/>
      <c r="F102" s="133"/>
      <c r="G102" s="133"/>
      <c r="H102" s="81"/>
      <c r="I102" s="133"/>
      <c r="J102" s="133"/>
      <c r="K102" s="77"/>
      <c r="L102" s="36"/>
    </row>
    <row r="103" spans="1:12" x14ac:dyDescent="0.2">
      <c r="A103" s="89">
        <f t="shared" si="4"/>
        <v>8.139999999999997</v>
      </c>
      <c r="B103" s="76" t="s">
        <v>49</v>
      </c>
      <c r="C103" s="72"/>
      <c r="D103" s="87"/>
      <c r="E103" s="133"/>
      <c r="F103" s="133"/>
      <c r="G103" s="133"/>
      <c r="H103" s="81"/>
      <c r="I103" s="133"/>
      <c r="J103" s="133"/>
      <c r="K103" s="77"/>
      <c r="L103" s="36"/>
    </row>
    <row r="104" spans="1:12" ht="16" thickBot="1" x14ac:dyDescent="0.25">
      <c r="A104" s="89">
        <f t="shared" si="4"/>
        <v>8.1499999999999968</v>
      </c>
      <c r="B104" s="114" t="s">
        <v>184</v>
      </c>
      <c r="C104" s="72"/>
      <c r="D104" s="87"/>
      <c r="E104" s="133"/>
      <c r="F104" s="133"/>
      <c r="G104" s="133"/>
      <c r="H104" s="81"/>
      <c r="I104" s="133"/>
      <c r="J104" s="133"/>
      <c r="K104" s="77"/>
      <c r="L104" s="36"/>
    </row>
    <row r="105" spans="1:12" ht="16" thickBot="1" x14ac:dyDescent="0.25">
      <c r="A105" s="88">
        <v>9</v>
      </c>
      <c r="B105" s="74" t="s">
        <v>182</v>
      </c>
      <c r="C105" s="73"/>
      <c r="D105" s="209"/>
      <c r="E105" s="82"/>
      <c r="F105" s="82"/>
      <c r="G105" s="82"/>
      <c r="H105" s="82"/>
      <c r="I105" s="82"/>
      <c r="J105" s="82"/>
      <c r="K105" s="82"/>
      <c r="L105" s="83"/>
    </row>
    <row r="106" spans="1:12" x14ac:dyDescent="0.2">
      <c r="A106" s="178">
        <f>+A105+0.01</f>
        <v>9.01</v>
      </c>
      <c r="B106" s="175" t="s">
        <v>50</v>
      </c>
      <c r="C106" s="181"/>
      <c r="D106" s="102"/>
      <c r="E106" s="26"/>
      <c r="F106" s="26"/>
      <c r="G106" s="26"/>
      <c r="H106" s="86"/>
      <c r="I106" s="26"/>
      <c r="J106" s="26"/>
      <c r="K106" s="26"/>
      <c r="L106" s="231"/>
    </row>
    <row r="107" spans="1:12" x14ac:dyDescent="0.2">
      <c r="A107" s="179">
        <f t="shared" ref="A107:A118" si="5">+A106+0.01</f>
        <v>9.02</v>
      </c>
      <c r="B107" s="177" t="s">
        <v>310</v>
      </c>
      <c r="C107" s="72"/>
      <c r="D107" s="87"/>
      <c r="E107" s="133"/>
      <c r="F107" s="133"/>
      <c r="G107" s="133"/>
      <c r="H107" s="81"/>
      <c r="I107" s="133"/>
      <c r="J107" s="133"/>
      <c r="K107" s="233"/>
      <c r="L107" s="234"/>
    </row>
    <row r="108" spans="1:12" x14ac:dyDescent="0.2">
      <c r="A108" s="179">
        <f t="shared" si="5"/>
        <v>9.0299999999999994</v>
      </c>
      <c r="B108" s="171" t="s">
        <v>4</v>
      </c>
      <c r="C108" s="72"/>
      <c r="D108" s="87"/>
      <c r="E108" s="133"/>
      <c r="F108" s="133"/>
      <c r="G108" s="133"/>
      <c r="H108" s="81"/>
      <c r="I108" s="133"/>
      <c r="J108" s="133"/>
      <c r="K108" s="233"/>
      <c r="L108" s="234"/>
    </row>
    <row r="109" spans="1:12" x14ac:dyDescent="0.2">
      <c r="A109" s="179">
        <f t="shared" si="5"/>
        <v>9.0399999999999991</v>
      </c>
      <c r="B109" s="171" t="s">
        <v>5</v>
      </c>
      <c r="C109" s="72"/>
      <c r="D109" s="87"/>
      <c r="E109" s="133"/>
      <c r="F109" s="133"/>
      <c r="G109" s="133"/>
      <c r="H109" s="81"/>
      <c r="I109" s="133"/>
      <c r="J109" s="133"/>
      <c r="K109" s="233"/>
      <c r="L109" s="234"/>
    </row>
    <row r="110" spans="1:12" x14ac:dyDescent="0.2">
      <c r="A110" s="179">
        <f t="shared" si="5"/>
        <v>9.0499999999999989</v>
      </c>
      <c r="B110" s="171" t="s">
        <v>6</v>
      </c>
      <c r="C110" s="72"/>
      <c r="D110" s="87"/>
      <c r="E110" s="133"/>
      <c r="F110" s="133"/>
      <c r="G110" s="133"/>
      <c r="H110" s="81"/>
      <c r="I110" s="133"/>
      <c r="J110" s="133"/>
      <c r="K110" s="233"/>
      <c r="L110" s="234"/>
    </row>
    <row r="111" spans="1:12" x14ac:dyDescent="0.2">
      <c r="A111" s="179">
        <f t="shared" si="5"/>
        <v>9.0599999999999987</v>
      </c>
      <c r="B111" s="171" t="s">
        <v>7</v>
      </c>
      <c r="C111" s="72"/>
      <c r="D111" s="87"/>
      <c r="E111" s="133"/>
      <c r="F111" s="133"/>
      <c r="G111" s="133"/>
      <c r="H111" s="81"/>
      <c r="I111" s="133"/>
      <c r="J111" s="133"/>
      <c r="K111" s="233"/>
      <c r="L111" s="234"/>
    </row>
    <row r="112" spans="1:12" x14ac:dyDescent="0.2">
      <c r="A112" s="179">
        <f t="shared" si="5"/>
        <v>9.0699999999999985</v>
      </c>
      <c r="B112" s="171" t="s">
        <v>3</v>
      </c>
      <c r="C112" s="72"/>
      <c r="D112" s="87"/>
      <c r="E112" s="133"/>
      <c r="F112" s="133"/>
      <c r="G112" s="133"/>
      <c r="H112" s="81"/>
      <c r="I112" s="133"/>
      <c r="J112" s="133"/>
      <c r="K112" s="233"/>
      <c r="L112" s="234"/>
    </row>
    <row r="113" spans="1:12" x14ac:dyDescent="0.2">
      <c r="A113" s="179">
        <f t="shared" si="5"/>
        <v>9.0799999999999983</v>
      </c>
      <c r="B113" s="171" t="s">
        <v>26</v>
      </c>
      <c r="C113" s="72"/>
      <c r="D113" s="87"/>
      <c r="E113" s="133"/>
      <c r="F113" s="133"/>
      <c r="G113" s="133"/>
      <c r="H113" s="81"/>
      <c r="I113" s="133"/>
      <c r="J113" s="133"/>
      <c r="K113" s="233"/>
      <c r="L113" s="234"/>
    </row>
    <row r="114" spans="1:12" x14ac:dyDescent="0.2">
      <c r="A114" s="179">
        <f t="shared" si="5"/>
        <v>9.0899999999999981</v>
      </c>
      <c r="B114" s="172" t="s">
        <v>10</v>
      </c>
      <c r="C114" s="72"/>
      <c r="D114" s="87"/>
      <c r="E114" s="133"/>
      <c r="F114" s="133"/>
      <c r="G114" s="133"/>
      <c r="H114" s="81"/>
      <c r="I114" s="133"/>
      <c r="J114" s="133"/>
      <c r="K114" s="233"/>
      <c r="L114" s="234"/>
    </row>
    <row r="115" spans="1:12" x14ac:dyDescent="0.2">
      <c r="A115" s="179">
        <f t="shared" si="5"/>
        <v>9.0999999999999979</v>
      </c>
      <c r="B115" s="172" t="s">
        <v>11</v>
      </c>
      <c r="C115" s="72"/>
      <c r="D115" s="87"/>
      <c r="E115" s="133"/>
      <c r="F115" s="133"/>
      <c r="G115" s="133"/>
      <c r="H115" s="81"/>
      <c r="I115" s="133"/>
      <c r="J115" s="133"/>
      <c r="K115" s="233"/>
      <c r="L115" s="234"/>
    </row>
    <row r="116" spans="1:12" x14ac:dyDescent="0.2">
      <c r="A116" s="179">
        <f t="shared" si="5"/>
        <v>9.1099999999999977</v>
      </c>
      <c r="B116" s="171" t="s">
        <v>312</v>
      </c>
      <c r="C116" s="72"/>
      <c r="D116" s="87"/>
      <c r="E116" s="133"/>
      <c r="F116" s="133"/>
      <c r="G116" s="133"/>
      <c r="H116" s="81"/>
      <c r="I116" s="133"/>
      <c r="J116" s="133"/>
      <c r="K116" s="233"/>
      <c r="L116" s="234"/>
    </row>
    <row r="117" spans="1:12" x14ac:dyDescent="0.2">
      <c r="A117" s="179">
        <f t="shared" si="5"/>
        <v>9.1199999999999974</v>
      </c>
      <c r="B117" s="171" t="s">
        <v>9</v>
      </c>
      <c r="C117" s="72"/>
      <c r="D117" s="87"/>
      <c r="E117" s="133"/>
      <c r="F117" s="133"/>
      <c r="G117" s="133"/>
      <c r="H117" s="81"/>
      <c r="I117" s="133"/>
      <c r="J117" s="133"/>
      <c r="K117" s="233"/>
      <c r="L117" s="234"/>
    </row>
    <row r="118" spans="1:12" ht="16" thickBot="1" x14ac:dyDescent="0.25">
      <c r="A118" s="180">
        <f t="shared" si="5"/>
        <v>9.1299999999999972</v>
      </c>
      <c r="B118" s="257" t="s">
        <v>183</v>
      </c>
      <c r="C118" s="112"/>
      <c r="D118" s="173"/>
      <c r="E118" s="27"/>
      <c r="F118" s="27"/>
      <c r="G118" s="27"/>
      <c r="H118" s="25"/>
      <c r="I118" s="27"/>
      <c r="J118" s="27"/>
      <c r="K118" s="255"/>
      <c r="L118" s="256"/>
    </row>
    <row r="119" spans="1:12" x14ac:dyDescent="0.2">
      <c r="K119" s="233"/>
      <c r="L119" s="233"/>
    </row>
  </sheetData>
  <mergeCells count="12">
    <mergeCell ref="K73:K78"/>
    <mergeCell ref="K37:K56"/>
    <mergeCell ref="F49:G49"/>
    <mergeCell ref="F51:G51"/>
    <mergeCell ref="K58:K71"/>
    <mergeCell ref="F68:H68"/>
    <mergeCell ref="F6:L6"/>
    <mergeCell ref="K11:K16"/>
    <mergeCell ref="K29:K35"/>
    <mergeCell ref="F34:H34"/>
    <mergeCell ref="E7:H7"/>
    <mergeCell ref="E8:H8"/>
  </mergeCells>
  <phoneticPr fontId="22" type="noConversion"/>
  <pageMargins left="0.11811023622047245" right="0.11811023622047245" top="0.15748031496062992" bottom="0.15748031496062992" header="0.31496062992125984" footer="0.31496062992125984"/>
  <pageSetup paperSize="9" scale="85"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F41"/>
  <sheetViews>
    <sheetView zoomScale="186" zoomScaleNormal="112" zoomScalePageLayoutView="150" workbookViewId="0">
      <selection activeCell="K21" sqref="K21"/>
    </sheetView>
  </sheetViews>
  <sheetFormatPr baseColWidth="10" defaultColWidth="9.1640625" defaultRowHeight="15" x14ac:dyDescent="0.2"/>
  <cols>
    <col min="1" max="1" width="11.83203125" style="71" customWidth="1"/>
    <col min="2" max="2" width="53.6640625" style="71" customWidth="1"/>
    <col min="3" max="3" width="7.83203125" style="61" customWidth="1"/>
    <col min="4" max="4" width="41.5" style="62" customWidth="1"/>
    <col min="5" max="5" width="7.6640625" style="61" customWidth="1"/>
    <col min="6" max="6" width="11.5" style="154" customWidth="1"/>
    <col min="7" max="16384" width="9.1640625" style="71"/>
  </cols>
  <sheetData>
    <row r="1" spans="1:6" x14ac:dyDescent="0.2">
      <c r="A1" s="1"/>
      <c r="B1" s="1"/>
      <c r="C1" s="1"/>
      <c r="D1" s="1"/>
      <c r="E1" s="1"/>
      <c r="F1" s="150"/>
    </row>
    <row r="2" spans="1:6" x14ac:dyDescent="0.2">
      <c r="A2" s="1"/>
      <c r="B2" s="1"/>
      <c r="C2" s="64"/>
      <c r="D2" s="65"/>
      <c r="E2" s="64"/>
      <c r="F2" s="151"/>
    </row>
    <row r="3" spans="1:6" x14ac:dyDescent="0.2">
      <c r="A3" s="1"/>
      <c r="B3" s="1"/>
      <c r="C3" s="1"/>
      <c r="D3" s="1"/>
      <c r="E3" s="1"/>
      <c r="F3" s="150"/>
    </row>
    <row r="4" spans="1:6" x14ac:dyDescent="0.2">
      <c r="A4" s="1"/>
      <c r="B4" s="1"/>
      <c r="C4" s="1"/>
      <c r="D4" s="1"/>
      <c r="E4" s="1"/>
      <c r="F4" s="150"/>
    </row>
    <row r="5" spans="1:6" x14ac:dyDescent="0.2">
      <c r="A5" s="1"/>
      <c r="B5" s="1"/>
      <c r="C5" s="64"/>
      <c r="D5" s="65"/>
      <c r="E5" s="64"/>
      <c r="F5" s="151"/>
    </row>
    <row r="6" spans="1:6" ht="5.25" customHeight="1" x14ac:dyDescent="0.2">
      <c r="A6" s="1"/>
      <c r="B6" s="1"/>
      <c r="C6" s="64"/>
      <c r="D6" s="65"/>
      <c r="E6" s="64"/>
      <c r="F6" s="151"/>
    </row>
    <row r="7" spans="1:6" ht="19" x14ac:dyDescent="0.25">
      <c r="A7" s="1"/>
      <c r="B7" s="252" t="s">
        <v>293</v>
      </c>
      <c r="C7" s="1"/>
      <c r="D7" s="1"/>
      <c r="E7" s="1"/>
      <c r="F7" s="150"/>
    </row>
    <row r="8" spans="1:6" ht="8.25" customHeight="1" x14ac:dyDescent="0.2">
      <c r="A8" s="1"/>
      <c r="B8" s="11"/>
      <c r="C8" s="1"/>
      <c r="D8" s="1"/>
      <c r="E8" s="1"/>
      <c r="F8" s="150"/>
    </row>
    <row r="9" spans="1:6" x14ac:dyDescent="0.2">
      <c r="A9" s="1"/>
      <c r="B9" s="1"/>
      <c r="C9" s="64"/>
      <c r="D9" s="65"/>
      <c r="E9" s="64"/>
      <c r="F9" s="151"/>
    </row>
    <row r="10" spans="1:6" x14ac:dyDescent="0.2">
      <c r="A10" s="1"/>
      <c r="B10" s="1"/>
      <c r="C10" s="64"/>
      <c r="D10" s="65"/>
      <c r="E10" s="64"/>
      <c r="F10" s="151"/>
    </row>
    <row r="11" spans="1:6" x14ac:dyDescent="0.2">
      <c r="A11" s="1"/>
      <c r="B11" s="1"/>
      <c r="C11" s="64"/>
      <c r="D11" s="65"/>
      <c r="E11" s="64"/>
      <c r="F11" s="151"/>
    </row>
    <row r="12" spans="1:6" x14ac:dyDescent="0.2">
      <c r="A12" s="1"/>
      <c r="B12" s="1"/>
      <c r="C12" s="64"/>
      <c r="D12" s="65"/>
      <c r="E12" s="64"/>
      <c r="F12" s="151"/>
    </row>
    <row r="13" spans="1:6" x14ac:dyDescent="0.2">
      <c r="A13" s="1"/>
      <c r="B13" s="1"/>
      <c r="C13" s="64"/>
      <c r="D13" s="65"/>
      <c r="E13" s="64"/>
      <c r="F13" s="151"/>
    </row>
    <row r="14" spans="1:6" x14ac:dyDescent="0.2">
      <c r="A14" s="1"/>
      <c r="B14" s="1"/>
      <c r="C14" s="64"/>
      <c r="D14" s="65"/>
      <c r="E14" s="64"/>
      <c r="F14" s="151"/>
    </row>
    <row r="15" spans="1:6" x14ac:dyDescent="0.2">
      <c r="A15" s="1"/>
      <c r="B15" s="1"/>
      <c r="C15" s="64"/>
      <c r="D15" s="65"/>
      <c r="E15" s="64"/>
      <c r="F15" s="151"/>
    </row>
    <row r="16" spans="1:6" x14ac:dyDescent="0.2">
      <c r="A16" s="1"/>
      <c r="B16" s="1"/>
      <c r="C16" s="64"/>
      <c r="D16" s="65"/>
      <c r="E16" s="64"/>
      <c r="F16" s="151"/>
    </row>
    <row r="17" spans="1:6" x14ac:dyDescent="0.2">
      <c r="A17" s="1"/>
      <c r="B17" s="1"/>
      <c r="C17" s="64"/>
      <c r="D17" s="65"/>
      <c r="E17" s="64"/>
      <c r="F17" s="151"/>
    </row>
    <row r="18" spans="1:6" ht="16" thickBot="1" x14ac:dyDescent="0.25">
      <c r="A18" s="11"/>
      <c r="B18" s="1"/>
      <c r="C18" s="64"/>
      <c r="D18" s="65"/>
      <c r="E18" s="64"/>
      <c r="F18" s="151"/>
    </row>
    <row r="19" spans="1:6" ht="30.75" customHeight="1" thickBot="1" x14ac:dyDescent="0.25">
      <c r="A19" s="163" t="s">
        <v>73</v>
      </c>
      <c r="B19" s="164" t="s">
        <v>78</v>
      </c>
      <c r="C19" s="136" t="s">
        <v>38</v>
      </c>
      <c r="D19" s="136" t="s">
        <v>27</v>
      </c>
      <c r="E19" s="137" t="s">
        <v>38</v>
      </c>
      <c r="F19" s="152" t="s">
        <v>76</v>
      </c>
    </row>
    <row r="20" spans="1:6" ht="66" customHeight="1" x14ac:dyDescent="0.2">
      <c r="A20" s="147"/>
      <c r="B20" s="139" t="s">
        <v>264</v>
      </c>
      <c r="C20" s="63" t="s">
        <v>266</v>
      </c>
      <c r="D20" s="67" t="s">
        <v>77</v>
      </c>
      <c r="E20" s="135" t="s">
        <v>265</v>
      </c>
      <c r="F20" s="155"/>
    </row>
    <row r="21" spans="1:6" ht="44.25" customHeight="1" x14ac:dyDescent="0.2">
      <c r="A21" s="148"/>
      <c r="B21" s="110" t="s">
        <v>267</v>
      </c>
      <c r="C21" s="244"/>
      <c r="D21" s="66" t="s">
        <v>268</v>
      </c>
      <c r="E21" s="248"/>
      <c r="F21" s="153"/>
    </row>
    <row r="22" spans="1:6" ht="52.5" customHeight="1" x14ac:dyDescent="0.2">
      <c r="A22" s="148"/>
      <c r="B22" s="110" t="s">
        <v>258</v>
      </c>
      <c r="C22" s="244"/>
      <c r="D22" s="66" t="s">
        <v>255</v>
      </c>
      <c r="E22" s="248"/>
      <c r="F22" s="153"/>
    </row>
    <row r="23" spans="1:6" ht="42.75" customHeight="1" x14ac:dyDescent="0.2">
      <c r="A23" s="148"/>
      <c r="B23" s="140" t="s">
        <v>269</v>
      </c>
      <c r="C23" s="244"/>
      <c r="D23" s="66" t="s">
        <v>270</v>
      </c>
      <c r="E23" s="249"/>
      <c r="F23" s="153"/>
    </row>
    <row r="24" spans="1:6" ht="54" customHeight="1" x14ac:dyDescent="0.2">
      <c r="A24" s="148"/>
      <c r="B24" s="110" t="s">
        <v>271</v>
      </c>
      <c r="C24" s="244"/>
      <c r="D24" s="66" t="s">
        <v>272</v>
      </c>
      <c r="E24" s="248"/>
      <c r="F24" s="153"/>
    </row>
    <row r="25" spans="1:6" ht="42" x14ac:dyDescent="0.2">
      <c r="A25" s="148"/>
      <c r="B25" s="110" t="s">
        <v>262</v>
      </c>
      <c r="C25" s="244"/>
      <c r="D25" s="66" t="s">
        <v>273</v>
      </c>
      <c r="E25" s="248"/>
      <c r="F25" s="153"/>
    </row>
    <row r="26" spans="1:6" ht="42" customHeight="1" x14ac:dyDescent="0.2">
      <c r="A26" s="148"/>
      <c r="B26" s="140" t="s">
        <v>274</v>
      </c>
      <c r="C26" s="244"/>
      <c r="D26" s="119" t="s">
        <v>275</v>
      </c>
      <c r="E26" s="248"/>
      <c r="F26" s="153"/>
    </row>
    <row r="27" spans="1:6" ht="42" x14ac:dyDescent="0.2">
      <c r="A27" s="148"/>
      <c r="B27" s="110" t="s">
        <v>259</v>
      </c>
      <c r="C27" s="244"/>
      <c r="D27" s="110" t="s">
        <v>276</v>
      </c>
      <c r="E27" s="248"/>
      <c r="F27" s="153"/>
    </row>
    <row r="28" spans="1:6" ht="38.25" customHeight="1" x14ac:dyDescent="0.2">
      <c r="A28" s="148"/>
      <c r="B28" s="110" t="s">
        <v>260</v>
      </c>
      <c r="C28" s="244"/>
      <c r="D28" s="66" t="s">
        <v>277</v>
      </c>
      <c r="E28" s="248"/>
      <c r="F28" s="153"/>
    </row>
    <row r="29" spans="1:6" ht="39" customHeight="1" x14ac:dyDescent="0.2">
      <c r="A29" s="148"/>
      <c r="B29" s="141" t="s">
        <v>261</v>
      </c>
      <c r="C29" s="245"/>
      <c r="D29" s="109" t="s">
        <v>277</v>
      </c>
      <c r="E29" s="250"/>
      <c r="F29" s="153"/>
    </row>
    <row r="30" spans="1:6" ht="42" x14ac:dyDescent="0.2">
      <c r="A30" s="148"/>
      <c r="B30" s="140" t="s">
        <v>279</v>
      </c>
      <c r="C30" s="246"/>
      <c r="D30" s="119" t="s">
        <v>278</v>
      </c>
      <c r="E30" s="248"/>
      <c r="F30" s="153"/>
    </row>
    <row r="31" spans="1:6" ht="38.25" customHeight="1" x14ac:dyDescent="0.2">
      <c r="A31" s="148"/>
      <c r="B31" s="142" t="s">
        <v>280</v>
      </c>
      <c r="C31" s="246"/>
      <c r="D31" s="119" t="s">
        <v>281</v>
      </c>
      <c r="E31" s="248"/>
      <c r="F31" s="153"/>
    </row>
    <row r="32" spans="1:6" ht="42" customHeight="1" x14ac:dyDescent="0.2">
      <c r="A32" s="148"/>
      <c r="B32" s="144" t="s">
        <v>283</v>
      </c>
      <c r="C32" s="246"/>
      <c r="D32" s="144" t="s">
        <v>282</v>
      </c>
      <c r="E32" s="244"/>
      <c r="F32" s="153"/>
    </row>
    <row r="33" spans="1:6" ht="52.5" customHeight="1" x14ac:dyDescent="0.2">
      <c r="A33" s="148"/>
      <c r="B33" s="143" t="s">
        <v>284</v>
      </c>
      <c r="C33" s="247"/>
      <c r="D33" s="121" t="s">
        <v>285</v>
      </c>
      <c r="E33" s="251"/>
      <c r="F33" s="153"/>
    </row>
    <row r="34" spans="1:6" ht="67.5" customHeight="1" x14ac:dyDescent="0.2">
      <c r="A34" s="148"/>
      <c r="B34" s="144" t="s">
        <v>286</v>
      </c>
      <c r="C34" s="246"/>
      <c r="D34" s="144" t="s">
        <v>287</v>
      </c>
      <c r="E34" s="244"/>
      <c r="F34" s="153"/>
    </row>
    <row r="35" spans="1:6" x14ac:dyDescent="0.2">
      <c r="A35" s="157"/>
      <c r="B35" s="158" t="s">
        <v>74</v>
      </c>
      <c r="C35" s="159"/>
      <c r="D35" s="160"/>
      <c r="E35" s="161"/>
      <c r="F35" s="162"/>
    </row>
    <row r="36" spans="1:6" ht="70" x14ac:dyDescent="0.2">
      <c r="A36" s="148"/>
      <c r="B36" s="156" t="s">
        <v>256</v>
      </c>
      <c r="C36" s="246"/>
      <c r="D36" s="146" t="s">
        <v>288</v>
      </c>
      <c r="E36" s="244"/>
      <c r="F36" s="153"/>
    </row>
    <row r="37" spans="1:6" ht="98" x14ac:dyDescent="0.2">
      <c r="A37" s="148"/>
      <c r="B37" s="156" t="s">
        <v>257</v>
      </c>
      <c r="C37" s="246"/>
      <c r="D37" s="146" t="s">
        <v>263</v>
      </c>
      <c r="E37" s="244"/>
      <c r="F37" s="153"/>
    </row>
    <row r="38" spans="1:6" ht="66" customHeight="1" x14ac:dyDescent="0.2">
      <c r="A38" s="148"/>
      <c r="B38" s="156" t="s">
        <v>289</v>
      </c>
      <c r="C38" s="244"/>
      <c r="D38" s="146" t="s">
        <v>291</v>
      </c>
      <c r="E38" s="244"/>
      <c r="F38" s="153"/>
    </row>
    <row r="39" spans="1:6" ht="42" x14ac:dyDescent="0.2">
      <c r="A39" s="148"/>
      <c r="B39" s="156" t="s">
        <v>75</v>
      </c>
      <c r="C39" s="244"/>
      <c r="D39" s="149" t="s">
        <v>290</v>
      </c>
      <c r="E39" s="244"/>
      <c r="F39" s="153"/>
    </row>
    <row r="40" spans="1:6" x14ac:dyDescent="0.2">
      <c r="B40" s="145"/>
    </row>
    <row r="41" spans="1:6" x14ac:dyDescent="0.2">
      <c r="B41" s="145"/>
    </row>
  </sheetData>
  <conditionalFormatting sqref="H4">
    <cfRule type="containsText" dxfId="2" priority="1" operator="containsText" text="open">
      <formula>NOT(ISERROR(SEARCH(("open"),(H4))))</formula>
    </cfRule>
  </conditionalFormatting>
  <conditionalFormatting sqref="H4">
    <cfRule type="containsText" dxfId="1" priority="2" operator="containsText" text="cl">
      <formula>NOT(ISERROR(SEARCH(("cl"),(H4))))</formula>
    </cfRule>
  </conditionalFormatting>
  <conditionalFormatting sqref="H4">
    <cfRule type="containsText" dxfId="0" priority="3" operator="containsText" text="dec">
      <formula>NOT(ISERROR(SEARCH(("dec"),(H4))))</formula>
    </cfRule>
  </conditionalFormatting>
  <pageMargins left="0.11811023622047245" right="0.11811023622047245" top="0.15748031496062992" bottom="0.15748031496062992" header="0.31496062992125984" footer="0.31496062992125984"/>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749992370372631"/>
  </sheetPr>
  <dimension ref="B1:E52"/>
  <sheetViews>
    <sheetView tabSelected="1" zoomScale="133" zoomScaleNormal="313" workbookViewId="0">
      <selection activeCell="D46" sqref="D46"/>
    </sheetView>
  </sheetViews>
  <sheetFormatPr baseColWidth="10" defaultColWidth="9.1640625" defaultRowHeight="14" x14ac:dyDescent="0.2"/>
  <cols>
    <col min="1" max="1" width="1.6640625" style="167" customWidth="1"/>
    <col min="2" max="2" width="7.6640625" style="167" customWidth="1"/>
    <col min="3" max="3" width="38" style="167" customWidth="1"/>
    <col min="4" max="4" width="44.1640625" style="167" customWidth="1"/>
    <col min="5" max="5" width="15.33203125" style="167" bestFit="1" customWidth="1"/>
    <col min="6" max="16384" width="9.1640625" style="167"/>
  </cols>
  <sheetData>
    <row r="1" spans="2:5" ht="22.5" customHeight="1" x14ac:dyDescent="0.2">
      <c r="B1" s="166" t="s">
        <v>294</v>
      </c>
      <c r="E1" s="190" t="s">
        <v>209</v>
      </c>
    </row>
    <row r="2" spans="2:5" ht="22.5" customHeight="1" x14ac:dyDescent="0.2">
      <c r="B2" s="166"/>
      <c r="E2" s="184"/>
    </row>
    <row r="3" spans="2:5" s="169" customFormat="1" ht="42" customHeight="1" x14ac:dyDescent="0.2">
      <c r="B3" s="168" t="s">
        <v>37</v>
      </c>
      <c r="C3" s="191" t="s">
        <v>79</v>
      </c>
      <c r="D3" s="191" t="s">
        <v>81</v>
      </c>
      <c r="E3" s="191" t="s">
        <v>80</v>
      </c>
    </row>
    <row r="4" spans="2:5" ht="15" customHeight="1" x14ac:dyDescent="0.2">
      <c r="B4" s="272" t="s">
        <v>82</v>
      </c>
      <c r="C4" s="273"/>
      <c r="D4" s="273"/>
      <c r="E4" s="273"/>
    </row>
    <row r="5" spans="2:5" ht="54" customHeight="1" x14ac:dyDescent="0.2">
      <c r="B5" s="170" t="s">
        <v>83</v>
      </c>
      <c r="C5" s="192" t="s">
        <v>84</v>
      </c>
      <c r="D5" s="193" t="s">
        <v>86</v>
      </c>
      <c r="E5" s="243">
        <v>0.95</v>
      </c>
    </row>
    <row r="6" spans="2:5" ht="40.5" customHeight="1" x14ac:dyDescent="0.2">
      <c r="B6" s="170" t="s">
        <v>87</v>
      </c>
      <c r="C6" s="192" t="s">
        <v>88</v>
      </c>
      <c r="D6" s="193" t="s">
        <v>89</v>
      </c>
      <c r="E6" s="194" t="s">
        <v>85</v>
      </c>
    </row>
    <row r="7" spans="2:5" ht="49.5" customHeight="1" x14ac:dyDescent="0.2">
      <c r="B7" s="170" t="s">
        <v>90</v>
      </c>
      <c r="C7" s="193" t="s">
        <v>91</v>
      </c>
      <c r="D7" s="193" t="s">
        <v>92</v>
      </c>
      <c r="E7" s="194" t="s">
        <v>52</v>
      </c>
    </row>
    <row r="8" spans="2:5" ht="49.5" customHeight="1" x14ac:dyDescent="0.2">
      <c r="B8" s="185" t="s">
        <v>93</v>
      </c>
      <c r="C8" s="195" t="s">
        <v>187</v>
      </c>
      <c r="D8" s="195" t="s">
        <v>188</v>
      </c>
      <c r="E8" s="196" t="s">
        <v>189</v>
      </c>
    </row>
    <row r="9" spans="2:5" ht="40.5" customHeight="1" x14ac:dyDescent="0.2">
      <c r="B9" s="170" t="s">
        <v>190</v>
      </c>
      <c r="C9" s="193" t="s">
        <v>94</v>
      </c>
      <c r="D9" s="193" t="s">
        <v>95</v>
      </c>
      <c r="E9" s="194" t="s">
        <v>52</v>
      </c>
    </row>
    <row r="10" spans="2:5" ht="44.25" customHeight="1" x14ac:dyDescent="0.2">
      <c r="B10" s="170" t="s">
        <v>98</v>
      </c>
      <c r="C10" s="193" t="s">
        <v>96</v>
      </c>
      <c r="D10" s="193" t="s">
        <v>97</v>
      </c>
      <c r="E10" s="194" t="s">
        <v>52</v>
      </c>
    </row>
    <row r="11" spans="2:5" ht="15" x14ac:dyDescent="0.2">
      <c r="B11" s="272" t="s">
        <v>99</v>
      </c>
      <c r="C11" s="274"/>
      <c r="D11" s="274"/>
      <c r="E11" s="274"/>
    </row>
    <row r="12" spans="2:5" ht="51.75" customHeight="1" x14ac:dyDescent="0.2">
      <c r="B12" s="197" t="s">
        <v>100</v>
      </c>
      <c r="C12" s="198" t="s">
        <v>191</v>
      </c>
      <c r="D12" s="199" t="s">
        <v>192</v>
      </c>
      <c r="E12" s="194" t="s">
        <v>101</v>
      </c>
    </row>
    <row r="13" spans="2:5" ht="28" x14ac:dyDescent="0.2">
      <c r="B13" s="200" t="s">
        <v>103</v>
      </c>
      <c r="C13" s="195" t="s">
        <v>193</v>
      </c>
      <c r="D13" s="195" t="s">
        <v>316</v>
      </c>
      <c r="E13" s="196" t="s">
        <v>85</v>
      </c>
    </row>
    <row r="14" spans="2:5" ht="42" x14ac:dyDescent="0.2">
      <c r="B14" s="170" t="s">
        <v>107</v>
      </c>
      <c r="C14" s="201" t="s">
        <v>194</v>
      </c>
      <c r="D14" s="193" t="s">
        <v>102</v>
      </c>
      <c r="E14" s="194" t="s">
        <v>101</v>
      </c>
    </row>
    <row r="15" spans="2:5" ht="21" customHeight="1" x14ac:dyDescent="0.2">
      <c r="B15" s="185" t="s">
        <v>110</v>
      </c>
      <c r="C15" s="195" t="s">
        <v>104</v>
      </c>
      <c r="D15" s="195" t="s">
        <v>106</v>
      </c>
      <c r="E15" s="196" t="s">
        <v>105</v>
      </c>
    </row>
    <row r="16" spans="2:5" ht="18.75" customHeight="1" x14ac:dyDescent="0.2">
      <c r="B16" s="275"/>
      <c r="C16" s="276"/>
      <c r="D16" s="276"/>
      <c r="E16" s="276"/>
    </row>
    <row r="17" spans="2:5" ht="28" x14ac:dyDescent="0.2">
      <c r="B17" s="185" t="s">
        <v>112</v>
      </c>
      <c r="C17" s="195" t="s">
        <v>108</v>
      </c>
      <c r="D17" s="195" t="s">
        <v>195</v>
      </c>
      <c r="E17" s="195" t="s">
        <v>196</v>
      </c>
    </row>
    <row r="18" spans="2:5" ht="51.75" customHeight="1" x14ac:dyDescent="0.2">
      <c r="B18" s="185" t="s">
        <v>114</v>
      </c>
      <c r="C18" s="195" t="s">
        <v>197</v>
      </c>
      <c r="D18" s="195" t="s">
        <v>198</v>
      </c>
      <c r="E18" s="196" t="s">
        <v>111</v>
      </c>
    </row>
    <row r="19" spans="2:5" ht="28" x14ac:dyDescent="0.2">
      <c r="B19" s="185" t="s">
        <v>117</v>
      </c>
      <c r="C19" s="195" t="s">
        <v>199</v>
      </c>
      <c r="D19" s="195" t="s">
        <v>113</v>
      </c>
      <c r="E19" s="196" t="s">
        <v>109</v>
      </c>
    </row>
    <row r="20" spans="2:5" ht="50.25" customHeight="1" x14ac:dyDescent="0.2">
      <c r="B20" s="185" t="s">
        <v>121</v>
      </c>
      <c r="C20" s="195" t="s">
        <v>115</v>
      </c>
      <c r="D20" s="195" t="s">
        <v>200</v>
      </c>
      <c r="E20" s="196" t="s">
        <v>109</v>
      </c>
    </row>
    <row r="21" spans="2:5" ht="15" x14ac:dyDescent="0.2">
      <c r="B21" s="272" t="s">
        <v>116</v>
      </c>
      <c r="C21" s="274"/>
      <c r="D21" s="274"/>
      <c r="E21" s="274"/>
    </row>
    <row r="22" spans="2:5" s="169" customFormat="1" ht="28" x14ac:dyDescent="0.2">
      <c r="B22" s="170" t="s">
        <v>201</v>
      </c>
      <c r="C22" s="193" t="s">
        <v>118</v>
      </c>
      <c r="D22" s="193" t="s">
        <v>119</v>
      </c>
      <c r="E22" s="194" t="s">
        <v>109</v>
      </c>
    </row>
    <row r="23" spans="2:5" ht="15" x14ac:dyDescent="0.2">
      <c r="B23" s="272" t="s">
        <v>120</v>
      </c>
      <c r="C23" s="274"/>
      <c r="D23" s="274"/>
      <c r="E23" s="274"/>
    </row>
    <row r="24" spans="2:5" x14ac:dyDescent="0.2">
      <c r="B24" s="168" t="s">
        <v>37</v>
      </c>
      <c r="C24" s="202" t="s">
        <v>79</v>
      </c>
      <c r="D24" s="202" t="s">
        <v>81</v>
      </c>
      <c r="E24" s="191" t="s">
        <v>80</v>
      </c>
    </row>
    <row r="25" spans="2:5" s="169" customFormat="1" ht="28" x14ac:dyDescent="0.2">
      <c r="B25" s="170" t="s">
        <v>202</v>
      </c>
      <c r="C25" s="193" t="s">
        <v>122</v>
      </c>
      <c r="D25" s="193" t="s">
        <v>123</v>
      </c>
      <c r="E25" s="194" t="s">
        <v>56</v>
      </c>
    </row>
    <row r="26" spans="2:5" x14ac:dyDescent="0.2">
      <c r="B26" s="191" t="s">
        <v>37</v>
      </c>
      <c r="C26" s="202" t="s">
        <v>124</v>
      </c>
      <c r="D26" s="202" t="s">
        <v>81</v>
      </c>
      <c r="E26" s="191" t="s">
        <v>80</v>
      </c>
    </row>
    <row r="27" spans="2:5" ht="15" x14ac:dyDescent="0.2">
      <c r="B27" s="272" t="s">
        <v>82</v>
      </c>
      <c r="C27" s="274"/>
      <c r="D27" s="274"/>
      <c r="E27" s="274"/>
    </row>
    <row r="28" spans="2:5" ht="28" x14ac:dyDescent="0.2">
      <c r="B28" s="203" t="s">
        <v>125</v>
      </c>
      <c r="C28" s="204" t="s">
        <v>126</v>
      </c>
      <c r="D28" s="193" t="s">
        <v>128</v>
      </c>
      <c r="E28" s="193" t="s">
        <v>127</v>
      </c>
    </row>
    <row r="29" spans="2:5" ht="42" x14ac:dyDescent="0.2">
      <c r="B29" s="205" t="s">
        <v>129</v>
      </c>
      <c r="C29" s="206" t="s">
        <v>130</v>
      </c>
      <c r="D29" s="195" t="s">
        <v>132</v>
      </c>
      <c r="E29" s="196" t="s">
        <v>131</v>
      </c>
    </row>
    <row r="30" spans="2:5" ht="15" x14ac:dyDescent="0.2">
      <c r="B30" s="272" t="s">
        <v>99</v>
      </c>
      <c r="C30" s="274"/>
      <c r="D30" s="274"/>
      <c r="E30" s="274"/>
    </row>
    <row r="31" spans="2:5" ht="57.75" customHeight="1" x14ac:dyDescent="0.2">
      <c r="B31" s="205" t="s">
        <v>133</v>
      </c>
      <c r="C31" s="195" t="s">
        <v>134</v>
      </c>
      <c r="D31" s="195" t="s">
        <v>136</v>
      </c>
      <c r="E31" s="195" t="s">
        <v>135</v>
      </c>
    </row>
    <row r="32" spans="2:5" ht="52.5" customHeight="1" x14ac:dyDescent="0.2">
      <c r="B32" s="205" t="s">
        <v>137</v>
      </c>
      <c r="C32" s="195" t="s">
        <v>138</v>
      </c>
      <c r="D32" s="195" t="s">
        <v>140</v>
      </c>
      <c r="E32" s="196" t="s">
        <v>139</v>
      </c>
    </row>
    <row r="33" spans="2:5" ht="28" x14ac:dyDescent="0.2">
      <c r="B33" s="205" t="s">
        <v>141</v>
      </c>
      <c r="C33" s="195" t="s">
        <v>142</v>
      </c>
      <c r="D33" s="195" t="s">
        <v>140</v>
      </c>
      <c r="E33" s="196" t="s">
        <v>131</v>
      </c>
    </row>
    <row r="34" spans="2:5" ht="28" x14ac:dyDescent="0.2">
      <c r="B34" s="205" t="s">
        <v>143</v>
      </c>
      <c r="C34" s="195" t="s">
        <v>144</v>
      </c>
      <c r="D34" s="195" t="s">
        <v>146</v>
      </c>
      <c r="E34" s="196" t="s">
        <v>145</v>
      </c>
    </row>
    <row r="35" spans="2:5" ht="15.75" customHeight="1" x14ac:dyDescent="0.2">
      <c r="B35" s="275" t="s">
        <v>147</v>
      </c>
      <c r="C35" s="276"/>
      <c r="D35" s="276"/>
      <c r="E35" s="276"/>
    </row>
    <row r="36" spans="2:5" x14ac:dyDescent="0.2">
      <c r="B36" s="205" t="s">
        <v>148</v>
      </c>
      <c r="C36" s="195" t="s">
        <v>203</v>
      </c>
      <c r="D36" s="195" t="s">
        <v>149</v>
      </c>
      <c r="E36" s="196" t="s">
        <v>109</v>
      </c>
    </row>
    <row r="37" spans="2:5" ht="15" x14ac:dyDescent="0.2">
      <c r="B37" s="275" t="s">
        <v>150</v>
      </c>
      <c r="C37" s="276"/>
      <c r="D37" s="276"/>
      <c r="E37" s="276"/>
    </row>
    <row r="38" spans="2:5" ht="60.75" customHeight="1" x14ac:dyDescent="0.2">
      <c r="B38" s="205" t="s">
        <v>151</v>
      </c>
      <c r="C38" s="195" t="s">
        <v>152</v>
      </c>
      <c r="D38" s="195" t="s">
        <v>153</v>
      </c>
      <c r="E38" s="196" t="s">
        <v>52</v>
      </c>
    </row>
    <row r="39" spans="2:5" ht="45.75" customHeight="1" x14ac:dyDescent="0.2">
      <c r="B39" s="205" t="s">
        <v>154</v>
      </c>
      <c r="C39" s="195" t="s">
        <v>155</v>
      </c>
      <c r="D39" s="195" t="s">
        <v>157</v>
      </c>
      <c r="E39" s="195" t="s">
        <v>156</v>
      </c>
    </row>
    <row r="40" spans="2:5" s="169" customFormat="1" ht="28" x14ac:dyDescent="0.2">
      <c r="B40" s="195" t="s">
        <v>158</v>
      </c>
      <c r="C40" s="195" t="s">
        <v>159</v>
      </c>
      <c r="D40" s="195" t="s">
        <v>160</v>
      </c>
      <c r="E40" s="196" t="s">
        <v>109</v>
      </c>
    </row>
    <row r="41" spans="2:5" x14ac:dyDescent="0.2">
      <c r="B41" s="207" t="s">
        <v>37</v>
      </c>
      <c r="C41" s="208" t="s">
        <v>124</v>
      </c>
      <c r="D41" s="208" t="s">
        <v>81</v>
      </c>
      <c r="E41" s="207" t="s">
        <v>80</v>
      </c>
    </row>
    <row r="42" spans="2:5" ht="42" x14ac:dyDescent="0.2">
      <c r="B42" s="195" t="s">
        <v>161</v>
      </c>
      <c r="C42" s="195" t="s">
        <v>321</v>
      </c>
      <c r="D42" s="195" t="s">
        <v>162</v>
      </c>
      <c r="E42" s="196" t="s">
        <v>56</v>
      </c>
    </row>
    <row r="43" spans="2:5" ht="28" x14ac:dyDescent="0.2">
      <c r="B43" s="195" t="s">
        <v>163</v>
      </c>
      <c r="C43" s="195" t="s">
        <v>164</v>
      </c>
      <c r="D43" s="195" t="s">
        <v>165</v>
      </c>
      <c r="E43" s="196" t="s">
        <v>56</v>
      </c>
    </row>
    <row r="44" spans="2:5" ht="21" customHeight="1" x14ac:dyDescent="0.2">
      <c r="B44" s="275" t="s">
        <v>166</v>
      </c>
      <c r="C44" s="276"/>
      <c r="D44" s="276"/>
      <c r="E44" s="276"/>
    </row>
    <row r="45" spans="2:5" ht="53.25" customHeight="1" x14ac:dyDescent="0.2">
      <c r="B45" s="196" t="s">
        <v>169</v>
      </c>
      <c r="C45" s="195" t="s">
        <v>204</v>
      </c>
      <c r="D45" s="195" t="s">
        <v>205</v>
      </c>
      <c r="E45" s="195" t="s">
        <v>206</v>
      </c>
    </row>
    <row r="46" spans="2:5" ht="28" x14ac:dyDescent="0.2">
      <c r="B46" s="196" t="s">
        <v>171</v>
      </c>
      <c r="C46" s="195" t="s">
        <v>167</v>
      </c>
      <c r="D46" s="195" t="s">
        <v>322</v>
      </c>
      <c r="E46" s="196" t="s">
        <v>168</v>
      </c>
    </row>
    <row r="47" spans="2:5" ht="126" x14ac:dyDescent="0.2">
      <c r="B47" s="196" t="s">
        <v>175</v>
      </c>
      <c r="C47" s="195" t="s">
        <v>317</v>
      </c>
      <c r="D47" s="195" t="s">
        <v>170</v>
      </c>
      <c r="E47" s="195" t="s">
        <v>318</v>
      </c>
    </row>
    <row r="48" spans="2:5" ht="42" x14ac:dyDescent="0.2">
      <c r="B48" s="196" t="s">
        <v>178</v>
      </c>
      <c r="C48" s="195" t="s">
        <v>172</v>
      </c>
      <c r="D48" s="195" t="s">
        <v>174</v>
      </c>
      <c r="E48" s="195" t="s">
        <v>173</v>
      </c>
    </row>
    <row r="49" spans="2:5" ht="28" x14ac:dyDescent="0.2">
      <c r="B49" s="196" t="s">
        <v>179</v>
      </c>
      <c r="C49" s="195" t="s">
        <v>176</v>
      </c>
      <c r="D49" s="195" t="s">
        <v>177</v>
      </c>
      <c r="E49" s="196"/>
    </row>
    <row r="50" spans="2:5" ht="15" x14ac:dyDescent="0.2">
      <c r="B50" s="275" t="s">
        <v>120</v>
      </c>
      <c r="C50" s="276"/>
      <c r="D50" s="276"/>
      <c r="E50" s="276"/>
    </row>
    <row r="51" spans="2:5" ht="28" x14ac:dyDescent="0.2">
      <c r="B51" s="196" t="s">
        <v>207</v>
      </c>
      <c r="C51" s="195" t="s">
        <v>319</v>
      </c>
      <c r="D51" s="195" t="s">
        <v>320</v>
      </c>
      <c r="E51" s="196" t="s">
        <v>109</v>
      </c>
    </row>
    <row r="52" spans="2:5" ht="42" x14ac:dyDescent="0.2">
      <c r="B52" s="196" t="s">
        <v>208</v>
      </c>
      <c r="C52" s="195" t="s">
        <v>180</v>
      </c>
      <c r="D52" s="195" t="s">
        <v>181</v>
      </c>
      <c r="E52" s="196" t="s">
        <v>109</v>
      </c>
    </row>
  </sheetData>
  <mergeCells count="11">
    <mergeCell ref="B50:E50"/>
    <mergeCell ref="B27:E27"/>
    <mergeCell ref="B30:E30"/>
    <mergeCell ref="B35:E35"/>
    <mergeCell ref="B37:E37"/>
    <mergeCell ref="B44:E44"/>
    <mergeCell ref="B4:E4"/>
    <mergeCell ref="B11:E11"/>
    <mergeCell ref="B16:E16"/>
    <mergeCell ref="B21:E21"/>
    <mergeCell ref="B23:E23"/>
  </mergeCells>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59999389629810485"/>
  </sheetPr>
  <dimension ref="A1:B25"/>
  <sheetViews>
    <sheetView topLeftCell="A11" zoomScale="305" zoomScaleNormal="200" zoomScalePageLayoutView="200" workbookViewId="0">
      <selection activeCell="A18" sqref="A18"/>
    </sheetView>
  </sheetViews>
  <sheetFormatPr baseColWidth="10" defaultColWidth="8.83203125" defaultRowHeight="15" x14ac:dyDescent="0.2"/>
  <cols>
    <col min="2" max="2" width="37" bestFit="1" customWidth="1"/>
  </cols>
  <sheetData>
    <row r="1" spans="1:2" x14ac:dyDescent="0.2">
      <c r="A1" s="111" t="s">
        <v>57</v>
      </c>
    </row>
    <row r="2" spans="1:2" s="71" customFormat="1" x14ac:dyDescent="0.2"/>
    <row r="3" spans="1:2" x14ac:dyDescent="0.2">
      <c r="A3" s="115" t="s">
        <v>58</v>
      </c>
    </row>
    <row r="4" spans="1:2" x14ac:dyDescent="0.2">
      <c r="A4" s="117" t="s">
        <v>2</v>
      </c>
      <c r="B4" t="s">
        <v>230</v>
      </c>
    </row>
    <row r="5" spans="1:2" x14ac:dyDescent="0.2">
      <c r="A5" s="117" t="s">
        <v>326</v>
      </c>
      <c r="B5" t="s">
        <v>327</v>
      </c>
    </row>
    <row r="6" spans="1:2" x14ac:dyDescent="0.2">
      <c r="A6" s="117" t="s">
        <v>43</v>
      </c>
      <c r="B6" t="s">
        <v>231</v>
      </c>
    </row>
    <row r="8" spans="1:2" x14ac:dyDescent="0.2">
      <c r="A8" s="111" t="s">
        <v>254</v>
      </c>
    </row>
    <row r="10" spans="1:2" x14ac:dyDescent="0.2">
      <c r="A10" s="116" t="s">
        <v>59</v>
      </c>
      <c r="B10" s="116" t="s">
        <v>60</v>
      </c>
    </row>
    <row r="11" spans="1:2" s="71" customFormat="1" x14ac:dyDescent="0.2">
      <c r="A11" s="118" t="s">
        <v>2</v>
      </c>
      <c r="B11" s="117" t="s">
        <v>230</v>
      </c>
    </row>
    <row r="12" spans="1:2" s="71" customFormat="1" x14ac:dyDescent="0.2">
      <c r="A12" s="118" t="s">
        <v>43</v>
      </c>
      <c r="B12" s="117" t="s">
        <v>231</v>
      </c>
    </row>
    <row r="13" spans="1:2" x14ac:dyDescent="0.2">
      <c r="A13" s="117" t="s">
        <v>232</v>
      </c>
      <c r="B13" s="117" t="s">
        <v>233</v>
      </c>
    </row>
    <row r="14" spans="1:2" x14ac:dyDescent="0.2">
      <c r="A14" s="117" t="s">
        <v>235</v>
      </c>
      <c r="B14" s="117" t="s">
        <v>234</v>
      </c>
    </row>
    <row r="15" spans="1:2" x14ac:dyDescent="0.2">
      <c r="A15" s="117" t="s">
        <v>214</v>
      </c>
      <c r="B15" s="117" t="s">
        <v>236</v>
      </c>
    </row>
    <row r="16" spans="1:2" x14ac:dyDescent="0.2">
      <c r="A16" s="117" t="s">
        <v>237</v>
      </c>
      <c r="B16" s="117" t="s">
        <v>238</v>
      </c>
    </row>
    <row r="17" spans="1:2" x14ac:dyDescent="0.2">
      <c r="A17" s="117" t="s">
        <v>239</v>
      </c>
      <c r="B17" s="117" t="s">
        <v>240</v>
      </c>
    </row>
    <row r="18" spans="1:2" s="71" customFormat="1" x14ac:dyDescent="0.2">
      <c r="A18" s="117" t="s">
        <v>241</v>
      </c>
      <c r="B18" s="117" t="s">
        <v>63</v>
      </c>
    </row>
    <row r="19" spans="1:2" s="71" customFormat="1" x14ac:dyDescent="0.2">
      <c r="A19" s="117" t="s">
        <v>242</v>
      </c>
      <c r="B19" s="117" t="s">
        <v>243</v>
      </c>
    </row>
    <row r="20" spans="1:2" s="71" customFormat="1" x14ac:dyDescent="0.2">
      <c r="A20" s="117" t="s">
        <v>244</v>
      </c>
      <c r="B20" s="117" t="s">
        <v>245</v>
      </c>
    </row>
    <row r="21" spans="1:2" x14ac:dyDescent="0.2">
      <c r="A21" s="117" t="s">
        <v>246</v>
      </c>
      <c r="B21" s="117" t="s">
        <v>247</v>
      </c>
    </row>
    <row r="22" spans="1:2" s="71" customFormat="1" x14ac:dyDescent="0.2">
      <c r="A22" s="117" t="s">
        <v>248</v>
      </c>
      <c r="B22" s="117" t="s">
        <v>249</v>
      </c>
    </row>
    <row r="23" spans="1:2" x14ac:dyDescent="0.2">
      <c r="A23" s="117" t="s">
        <v>250</v>
      </c>
      <c r="B23" s="117" t="s">
        <v>251</v>
      </c>
    </row>
    <row r="24" spans="1:2" x14ac:dyDescent="0.2">
      <c r="A24" s="120" t="s">
        <v>253</v>
      </c>
      <c r="B24" s="120" t="s">
        <v>61</v>
      </c>
    </row>
    <row r="25" spans="1:2" x14ac:dyDescent="0.2">
      <c r="A25" s="120" t="s">
        <v>252</v>
      </c>
      <c r="B25" s="120" t="s">
        <v>68</v>
      </c>
    </row>
  </sheetData>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Mobilisation Plan</vt:lpstr>
      <vt:lpstr>Risk &amp; Issues Log</vt:lpstr>
      <vt:lpstr>Approved Requirements_KPI's</vt:lpstr>
      <vt:lpstr>Project Acronyms</vt:lpstr>
    </vt:vector>
  </TitlesOfParts>
  <Company>Moorfields Eye Hospital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dc:creator>
  <cp:lastModifiedBy>Microsoft Office User</cp:lastModifiedBy>
  <cp:lastPrinted>2021-05-04T10:46:05Z</cp:lastPrinted>
  <dcterms:created xsi:type="dcterms:W3CDTF">2018-07-19T10:01:05Z</dcterms:created>
  <dcterms:modified xsi:type="dcterms:W3CDTF">2023-08-25T21:45:47Z</dcterms:modified>
</cp:coreProperties>
</file>