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enovo\Desktop\科研\SEER\SEER首篇撰文文件夹\文稿-Submission_for_FIO-5\补充材料 - revised\"/>
    </mc:Choice>
  </mc:AlternateContent>
  <xr:revisionPtr revIDLastSave="0" documentId="13_ncr:1_{67D6A17A-2566-441D-A05B-8A0F13A281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4" i="1"/>
</calcChain>
</file>

<file path=xl/sharedStrings.xml><?xml version="1.0" encoding="utf-8"?>
<sst xmlns="http://schemas.openxmlformats.org/spreadsheetml/2006/main" count="55" uniqueCount="48">
  <si>
    <t>N</t>
    <phoneticPr fontId="1" type="noConversion"/>
  </si>
  <si>
    <t>%</t>
    <phoneticPr fontId="1" type="noConversion"/>
  </si>
  <si>
    <t>Variable</t>
    <phoneticPr fontId="1" type="noConversion"/>
  </si>
  <si>
    <t>Age</t>
    <phoneticPr fontId="1" type="noConversion"/>
  </si>
  <si>
    <t>Gender</t>
    <phoneticPr fontId="1" type="noConversion"/>
  </si>
  <si>
    <t>Male</t>
    <phoneticPr fontId="1" type="noConversion"/>
  </si>
  <si>
    <t>Female</t>
    <phoneticPr fontId="1" type="noConversion"/>
  </si>
  <si>
    <t>Site</t>
    <phoneticPr fontId="1" type="noConversion"/>
  </si>
  <si>
    <t>Head &amp; Neck</t>
    <phoneticPr fontId="1" type="noConversion"/>
  </si>
  <si>
    <t>Urinary</t>
    <phoneticPr fontId="1" type="noConversion"/>
  </si>
  <si>
    <t>Female Genital</t>
    <phoneticPr fontId="1" type="noConversion"/>
  </si>
  <si>
    <t>Breast</t>
    <phoneticPr fontId="1" type="noConversion"/>
  </si>
  <si>
    <t>Summary Stage</t>
    <phoneticPr fontId="1" type="noConversion"/>
  </si>
  <si>
    <t>I</t>
    <phoneticPr fontId="1" type="noConversion"/>
  </si>
  <si>
    <t>II</t>
    <phoneticPr fontId="1" type="noConversion"/>
  </si>
  <si>
    <t>III</t>
    <phoneticPr fontId="1" type="noConversion"/>
  </si>
  <si>
    <t>IV</t>
    <phoneticPr fontId="1" type="noConversion"/>
  </si>
  <si>
    <t>TNM Stage</t>
    <phoneticPr fontId="1" type="noConversion"/>
  </si>
  <si>
    <t>Localized</t>
    <phoneticPr fontId="1" type="noConversion"/>
  </si>
  <si>
    <t>Regional</t>
    <phoneticPr fontId="1" type="noConversion"/>
  </si>
  <si>
    <t>Distant</t>
    <phoneticPr fontId="1" type="noConversion"/>
  </si>
  <si>
    <t>Surgey</t>
    <phoneticPr fontId="1" type="noConversion"/>
  </si>
  <si>
    <t>Yes</t>
    <phoneticPr fontId="1" type="noConversion"/>
  </si>
  <si>
    <t>Radiotherapy</t>
    <phoneticPr fontId="1" type="noConversion"/>
  </si>
  <si>
    <t>Chemotherapy</t>
    <phoneticPr fontId="1" type="noConversion"/>
  </si>
  <si>
    <t>Total</t>
    <phoneticPr fontId="1" type="noConversion"/>
  </si>
  <si>
    <t>No/unknow</t>
    <phoneticPr fontId="1" type="noConversion"/>
  </si>
  <si>
    <t>Digestive</t>
    <phoneticPr fontId="1" type="noConversion"/>
  </si>
  <si>
    <t>p value</t>
    <phoneticPr fontId="1" type="noConversion"/>
  </si>
  <si>
    <t>59.4%±0.9%</t>
    <phoneticPr fontId="1" type="noConversion"/>
  </si>
  <si>
    <t>1-year OS</t>
    <phoneticPr fontId="1" type="noConversion"/>
  </si>
  <si>
    <t>Yes, with LN resection</t>
    <phoneticPr fontId="1" type="noConversion"/>
  </si>
  <si>
    <t>Yes, no record of LN resection</t>
    <phoneticPr fontId="1" type="noConversion"/>
  </si>
  <si>
    <t>Follow-up months (median)</t>
    <phoneticPr fontId="1" type="noConversion"/>
  </si>
  <si>
    <t>Minors(0-19)</t>
    <phoneticPr fontId="1" type="noConversion"/>
  </si>
  <si>
    <t>Middle-aged(45-59)</t>
    <phoneticPr fontId="1" type="noConversion"/>
  </si>
  <si>
    <t>Young Adults(20-44)</t>
    <phoneticPr fontId="1" type="noConversion"/>
  </si>
  <si>
    <t>Elderlies(60+)</t>
    <phoneticPr fontId="1" type="noConversion"/>
  </si>
  <si>
    <t>Internal Validation</t>
    <phoneticPr fontId="1" type="noConversion"/>
  </si>
  <si>
    <t>External Validation</t>
    <phoneticPr fontId="1" type="noConversion"/>
  </si>
  <si>
    <t>Training</t>
    <phoneticPr fontId="1" type="noConversion"/>
  </si>
  <si>
    <t>Prostate</t>
    <phoneticPr fontId="1" type="noConversion"/>
  </si>
  <si>
    <t>10 (4,28)</t>
    <phoneticPr fontId="1" type="noConversion"/>
  </si>
  <si>
    <t>10 (3,27)</t>
    <phoneticPr fontId="1" type="noConversion"/>
  </si>
  <si>
    <t>14 (9,30)</t>
    <phoneticPr fontId="1" type="noConversion"/>
  </si>
  <si>
    <t>44.4%±1.0%</t>
    <phoneticPr fontId="1" type="noConversion"/>
  </si>
  <si>
    <t>42.9%±1.4%</t>
    <phoneticPr fontId="1" type="noConversion"/>
  </si>
  <si>
    <t>Table S3. Comparison of patient characteristics between SEER data and external validation cohort.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</si>
</sst>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0_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.5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/>
    <xf numFmtId="177" fontId="0" fillId="0" borderId="2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B8" sqref="B8"/>
    </sheetView>
  </sheetViews>
  <sheetFormatPr defaultRowHeight="14.25" x14ac:dyDescent="0.2"/>
  <cols>
    <col min="1" max="1" width="13.25" style="1" customWidth="1"/>
    <col min="2" max="2" width="28.375" style="1" customWidth="1"/>
    <col min="3" max="3" width="9" style="1"/>
    <col min="4" max="4" width="9" style="2"/>
    <col min="5" max="5" width="9.5" style="1" customWidth="1"/>
    <col min="6" max="6" width="9.375" style="2" customWidth="1"/>
    <col min="7" max="7" width="9" style="6"/>
    <col min="8" max="8" width="8.875" style="1" customWidth="1"/>
    <col min="9" max="9" width="11.375" style="2" customWidth="1"/>
    <col min="10" max="16384" width="9" style="1"/>
  </cols>
  <sheetData>
    <row r="1" spans="1:9" x14ac:dyDescent="0.2">
      <c r="A1" s="15" t="s">
        <v>47</v>
      </c>
    </row>
    <row r="2" spans="1:9" x14ac:dyDescent="0.2">
      <c r="A2" s="9" t="s">
        <v>2</v>
      </c>
      <c r="B2" s="9"/>
      <c r="C2" s="11" t="s">
        <v>40</v>
      </c>
      <c r="D2" s="11"/>
      <c r="E2" s="11" t="s">
        <v>38</v>
      </c>
      <c r="F2" s="11"/>
      <c r="G2" s="16" t="s">
        <v>28</v>
      </c>
      <c r="H2" s="11" t="s">
        <v>39</v>
      </c>
      <c r="I2" s="11"/>
    </row>
    <row r="3" spans="1:9" ht="40.5" customHeight="1" x14ac:dyDescent="0.2">
      <c r="A3" s="10"/>
      <c r="B3" s="10"/>
      <c r="C3" s="5" t="s">
        <v>0</v>
      </c>
      <c r="D3" s="4" t="s">
        <v>1</v>
      </c>
      <c r="E3" s="5" t="s">
        <v>0</v>
      </c>
      <c r="F3" s="4" t="s">
        <v>1</v>
      </c>
      <c r="G3" s="13"/>
      <c r="H3" s="5" t="s">
        <v>0</v>
      </c>
      <c r="I3" s="4" t="s">
        <v>1</v>
      </c>
    </row>
    <row r="4" spans="1:9" x14ac:dyDescent="0.2">
      <c r="A4" s="1" t="s">
        <v>3</v>
      </c>
      <c r="B4" s="1" t="s">
        <v>34</v>
      </c>
      <c r="C4" s="1">
        <v>13</v>
      </c>
      <c r="D4" s="2">
        <f>C4/2744</f>
        <v>4.7376093294460644E-3</v>
      </c>
      <c r="E4" s="1">
        <v>10</v>
      </c>
      <c r="F4" s="2">
        <f>E4/1177</f>
        <v>8.4961767204757861E-3</v>
      </c>
      <c r="G4" s="8">
        <v>0.41799999999999998</v>
      </c>
      <c r="H4" s="1">
        <v>0</v>
      </c>
      <c r="I4" s="2">
        <f>H4/68</f>
        <v>0</v>
      </c>
    </row>
    <row r="5" spans="1:9" x14ac:dyDescent="0.2">
      <c r="B5" s="1" t="s">
        <v>36</v>
      </c>
      <c r="C5" s="1">
        <v>227</v>
      </c>
      <c r="D5" s="2">
        <f t="shared" ref="D5:D30" si="0">C5/2744</f>
        <v>8.2725947521865892E-2</v>
      </c>
      <c r="E5" s="1">
        <v>116</v>
      </c>
      <c r="F5" s="2">
        <f t="shared" ref="F5:F30" si="1">E5/1177</f>
        <v>9.8555649957519115E-2</v>
      </c>
      <c r="H5" s="1">
        <v>5</v>
      </c>
      <c r="I5" s="2">
        <f t="shared" ref="I5:I30" si="2">H5/68</f>
        <v>7.3529411764705885E-2</v>
      </c>
    </row>
    <row r="6" spans="1:9" x14ac:dyDescent="0.2">
      <c r="B6" s="1" t="s">
        <v>35</v>
      </c>
      <c r="C6" s="1">
        <v>544</v>
      </c>
      <c r="D6" s="2">
        <f t="shared" si="0"/>
        <v>0.19825072886297376</v>
      </c>
      <c r="E6" s="1">
        <v>217</v>
      </c>
      <c r="F6" s="2">
        <f t="shared" si="1"/>
        <v>0.18436703483432457</v>
      </c>
      <c r="H6" s="1">
        <v>27</v>
      </c>
      <c r="I6" s="2">
        <f t="shared" si="2"/>
        <v>0.39705882352941174</v>
      </c>
    </row>
    <row r="7" spans="1:9" x14ac:dyDescent="0.2">
      <c r="B7" s="1" t="s">
        <v>37</v>
      </c>
      <c r="C7" s="1">
        <v>1960</v>
      </c>
      <c r="D7" s="2">
        <f t="shared" si="0"/>
        <v>0.7142857142857143</v>
      </c>
      <c r="E7" s="1">
        <v>834</v>
      </c>
      <c r="F7" s="2">
        <f t="shared" si="1"/>
        <v>0.70858113848768056</v>
      </c>
      <c r="H7" s="1">
        <v>36</v>
      </c>
      <c r="I7" s="2">
        <f t="shared" si="2"/>
        <v>0.52941176470588236</v>
      </c>
    </row>
    <row r="8" spans="1:9" x14ac:dyDescent="0.2">
      <c r="A8" s="1" t="s">
        <v>4</v>
      </c>
      <c r="B8" s="1" t="s">
        <v>6</v>
      </c>
      <c r="C8" s="1">
        <v>1156</v>
      </c>
      <c r="D8" s="2">
        <f t="shared" si="0"/>
        <v>0.42128279883381925</v>
      </c>
      <c r="E8" s="1">
        <v>491</v>
      </c>
      <c r="F8" s="2">
        <f t="shared" si="1"/>
        <v>0.41716227697536107</v>
      </c>
      <c r="G8" s="8">
        <v>0.81100000000000005</v>
      </c>
      <c r="H8" s="1">
        <v>23</v>
      </c>
      <c r="I8" s="2">
        <f t="shared" si="2"/>
        <v>0.33823529411764708</v>
      </c>
    </row>
    <row r="9" spans="1:9" x14ac:dyDescent="0.2">
      <c r="B9" s="1" t="s">
        <v>5</v>
      </c>
      <c r="C9" s="1">
        <v>1588</v>
      </c>
      <c r="D9" s="2">
        <f t="shared" si="0"/>
        <v>0.57871720116618075</v>
      </c>
      <c r="E9" s="1">
        <v>686</v>
      </c>
      <c r="F9" s="2">
        <f t="shared" si="1"/>
        <v>0.58283772302463888</v>
      </c>
      <c r="H9" s="1">
        <v>45</v>
      </c>
      <c r="I9" s="2">
        <f t="shared" si="2"/>
        <v>0.66176470588235292</v>
      </c>
    </row>
    <row r="10" spans="1:9" x14ac:dyDescent="0.2">
      <c r="A10" s="1" t="s">
        <v>7</v>
      </c>
      <c r="B10" s="1" t="s">
        <v>27</v>
      </c>
      <c r="C10" s="1">
        <v>846</v>
      </c>
      <c r="D10" s="2">
        <f t="shared" si="0"/>
        <v>0.30830903790087466</v>
      </c>
      <c r="E10" s="1">
        <v>367</v>
      </c>
      <c r="F10" s="2">
        <f t="shared" si="1"/>
        <v>0.31180968564146133</v>
      </c>
      <c r="G10" s="6">
        <v>0.82799999999999996</v>
      </c>
      <c r="H10" s="1">
        <v>20</v>
      </c>
      <c r="I10" s="2">
        <f t="shared" si="2"/>
        <v>0.29411764705882354</v>
      </c>
    </row>
    <row r="11" spans="1:9" x14ac:dyDescent="0.2">
      <c r="B11" s="1" t="s">
        <v>9</v>
      </c>
      <c r="C11" s="1">
        <v>892</v>
      </c>
      <c r="D11" s="2">
        <f t="shared" si="0"/>
        <v>0.32507288629737607</v>
      </c>
      <c r="E11" s="1">
        <v>368</v>
      </c>
      <c r="F11" s="2">
        <f t="shared" si="1"/>
        <v>0.31265930331350894</v>
      </c>
      <c r="G11" s="6">
        <v>0.44600000000000001</v>
      </c>
      <c r="H11" s="1">
        <v>17</v>
      </c>
      <c r="I11" s="2">
        <f t="shared" si="2"/>
        <v>0.25</v>
      </c>
    </row>
    <row r="12" spans="1:9" x14ac:dyDescent="0.2">
      <c r="B12" s="1" t="s">
        <v>10</v>
      </c>
      <c r="C12" s="1">
        <v>420</v>
      </c>
      <c r="D12" s="2">
        <f t="shared" si="0"/>
        <v>0.15306122448979592</v>
      </c>
      <c r="E12" s="1">
        <v>185</v>
      </c>
      <c r="F12" s="2">
        <f t="shared" si="1"/>
        <v>0.15717926932880205</v>
      </c>
      <c r="G12" s="6">
        <v>0.74399999999999999</v>
      </c>
      <c r="H12" s="1">
        <v>5</v>
      </c>
      <c r="I12" s="2">
        <f t="shared" si="2"/>
        <v>7.3529411764705885E-2</v>
      </c>
    </row>
    <row r="13" spans="1:9" x14ac:dyDescent="0.2">
      <c r="B13" s="1" t="s">
        <v>41</v>
      </c>
      <c r="C13" s="1">
        <v>254</v>
      </c>
      <c r="D13" s="2">
        <f t="shared" si="0"/>
        <v>9.2565597667638486E-2</v>
      </c>
      <c r="E13" s="1">
        <v>107</v>
      </c>
      <c r="F13" s="2">
        <f t="shared" si="1"/>
        <v>9.0909090909090912E-2</v>
      </c>
      <c r="G13" s="6">
        <v>0.86899999999999999</v>
      </c>
      <c r="H13" s="1">
        <v>5</v>
      </c>
      <c r="I13" s="2">
        <f t="shared" si="2"/>
        <v>7.3529411764705885E-2</v>
      </c>
    </row>
    <row r="14" spans="1:9" x14ac:dyDescent="0.2">
      <c r="B14" s="1" t="s">
        <v>8</v>
      </c>
      <c r="C14" s="1">
        <v>263</v>
      </c>
      <c r="D14" s="2">
        <f t="shared" si="0"/>
        <v>9.5845481049562684E-2</v>
      </c>
      <c r="E14" s="1">
        <v>117</v>
      </c>
      <c r="F14" s="2">
        <f t="shared" si="1"/>
        <v>9.9405267629566696E-2</v>
      </c>
      <c r="G14" s="8">
        <v>0.73</v>
      </c>
      <c r="H14" s="1">
        <v>19</v>
      </c>
      <c r="I14" s="2">
        <f t="shared" si="2"/>
        <v>0.27941176470588236</v>
      </c>
    </row>
    <row r="15" spans="1:9" x14ac:dyDescent="0.2">
      <c r="B15" s="1" t="s">
        <v>11</v>
      </c>
      <c r="C15" s="1">
        <v>69</v>
      </c>
      <c r="D15" s="2">
        <f t="shared" si="0"/>
        <v>2.5145772594752185E-2</v>
      </c>
      <c r="E15" s="1">
        <v>33</v>
      </c>
      <c r="F15" s="2">
        <f t="shared" si="1"/>
        <v>2.8037383177570093E-2</v>
      </c>
      <c r="G15" s="6">
        <v>0.60199999999999998</v>
      </c>
      <c r="H15" s="1">
        <v>2</v>
      </c>
      <c r="I15" s="2">
        <f t="shared" si="2"/>
        <v>2.9411764705882353E-2</v>
      </c>
    </row>
    <row r="16" spans="1:9" x14ac:dyDescent="0.2">
      <c r="A16" s="1" t="s">
        <v>17</v>
      </c>
      <c r="B16" s="1" t="s">
        <v>13</v>
      </c>
      <c r="C16" s="1">
        <v>284</v>
      </c>
      <c r="D16" s="2">
        <f t="shared" si="0"/>
        <v>0.10349854227405247</v>
      </c>
      <c r="E16" s="1">
        <v>121</v>
      </c>
      <c r="F16" s="2">
        <f t="shared" si="1"/>
        <v>0.10280373831775701</v>
      </c>
      <c r="G16" s="6">
        <v>0.82399999999999995</v>
      </c>
      <c r="H16" s="1">
        <v>10</v>
      </c>
      <c r="I16" s="2">
        <f t="shared" si="2"/>
        <v>0.14705882352941177</v>
      </c>
    </row>
    <row r="17" spans="1:9" x14ac:dyDescent="0.2">
      <c r="B17" s="1" t="s">
        <v>14</v>
      </c>
      <c r="C17" s="1">
        <v>471</v>
      </c>
      <c r="D17" s="2">
        <f t="shared" si="0"/>
        <v>0.1716472303206997</v>
      </c>
      <c r="E17" s="1">
        <v>192</v>
      </c>
      <c r="F17" s="2">
        <f t="shared" si="1"/>
        <v>0.16312659303313509</v>
      </c>
      <c r="H17" s="1">
        <v>15</v>
      </c>
      <c r="I17" s="2">
        <f t="shared" si="2"/>
        <v>0.22058823529411764</v>
      </c>
    </row>
    <row r="18" spans="1:9" x14ac:dyDescent="0.2">
      <c r="B18" s="1" t="s">
        <v>15</v>
      </c>
      <c r="C18" s="1">
        <v>378</v>
      </c>
      <c r="D18" s="2">
        <f t="shared" si="0"/>
        <v>0.13775510204081631</v>
      </c>
      <c r="E18" s="1">
        <v>164</v>
      </c>
      <c r="F18" s="2">
        <f t="shared" si="1"/>
        <v>0.1393372982158029</v>
      </c>
      <c r="H18" s="1">
        <v>21</v>
      </c>
      <c r="I18" s="2">
        <f t="shared" si="2"/>
        <v>0.30882352941176472</v>
      </c>
    </row>
    <row r="19" spans="1:9" x14ac:dyDescent="0.2">
      <c r="B19" s="1" t="s">
        <v>16</v>
      </c>
      <c r="C19" s="1">
        <v>1300</v>
      </c>
      <c r="D19" s="2">
        <f t="shared" si="0"/>
        <v>0.47376093294460642</v>
      </c>
      <c r="E19" s="1">
        <v>554</v>
      </c>
      <c r="F19" s="2">
        <f t="shared" si="1"/>
        <v>0.47068819031435855</v>
      </c>
      <c r="H19" s="1">
        <v>22</v>
      </c>
      <c r="I19" s="2">
        <f t="shared" si="2"/>
        <v>0.3235294117647059</v>
      </c>
    </row>
    <row r="20" spans="1:9" ht="12.75" customHeight="1" x14ac:dyDescent="0.2">
      <c r="A20" s="12" t="s">
        <v>12</v>
      </c>
      <c r="B20" s="1" t="s">
        <v>18</v>
      </c>
      <c r="C20" s="1">
        <v>671</v>
      </c>
      <c r="D20" s="2">
        <f t="shared" si="0"/>
        <v>0.24453352769679301</v>
      </c>
      <c r="E20" s="1">
        <v>282</v>
      </c>
      <c r="F20" s="2">
        <f t="shared" si="1"/>
        <v>0.23959218351741715</v>
      </c>
      <c r="G20" s="6">
        <v>0.96799999999999997</v>
      </c>
      <c r="H20" s="1">
        <v>30</v>
      </c>
      <c r="I20" s="2">
        <f t="shared" si="2"/>
        <v>0.44117647058823528</v>
      </c>
    </row>
    <row r="21" spans="1:9" x14ac:dyDescent="0.2">
      <c r="A21" s="12"/>
      <c r="B21" s="1" t="s">
        <v>19</v>
      </c>
      <c r="C21" s="1">
        <v>702</v>
      </c>
      <c r="D21" s="2">
        <f t="shared" si="0"/>
        <v>0.25583090379008744</v>
      </c>
      <c r="E21" s="1">
        <v>292</v>
      </c>
      <c r="F21" s="2">
        <f t="shared" si="1"/>
        <v>0.24808836023789294</v>
      </c>
      <c r="H21" s="1">
        <v>25</v>
      </c>
      <c r="I21" s="2">
        <f t="shared" si="2"/>
        <v>0.36764705882352944</v>
      </c>
    </row>
    <row r="22" spans="1:9" x14ac:dyDescent="0.2">
      <c r="B22" s="1" t="s">
        <v>20</v>
      </c>
      <c r="C22" s="1">
        <v>1193</v>
      </c>
      <c r="D22" s="2">
        <f t="shared" si="0"/>
        <v>0.43476676384839652</v>
      </c>
      <c r="E22" s="1">
        <v>505</v>
      </c>
      <c r="F22" s="2">
        <f t="shared" si="1"/>
        <v>0.42905692438402721</v>
      </c>
      <c r="H22" s="1">
        <v>13</v>
      </c>
      <c r="I22" s="2">
        <f t="shared" si="2"/>
        <v>0.19117647058823528</v>
      </c>
    </row>
    <row r="23" spans="1:9" x14ac:dyDescent="0.2">
      <c r="A23" s="1" t="s">
        <v>21</v>
      </c>
      <c r="B23" s="1" t="s">
        <v>26</v>
      </c>
      <c r="C23" s="1">
        <v>1318</v>
      </c>
      <c r="D23" s="2">
        <f t="shared" si="0"/>
        <v>0.48032069970845481</v>
      </c>
      <c r="E23" s="1">
        <v>585</v>
      </c>
      <c r="F23" s="2">
        <f t="shared" si="1"/>
        <v>0.49702633814783348</v>
      </c>
      <c r="G23" s="6">
        <v>0.70299999999999996</v>
      </c>
      <c r="H23" s="1">
        <v>28</v>
      </c>
      <c r="I23" s="2">
        <f t="shared" si="2"/>
        <v>0.41176470588235292</v>
      </c>
    </row>
    <row r="24" spans="1:9" x14ac:dyDescent="0.2">
      <c r="B24" s="1" t="s">
        <v>31</v>
      </c>
      <c r="C24" s="1">
        <v>524</v>
      </c>
      <c r="D24" s="2">
        <f t="shared" si="0"/>
        <v>0.19096209912536444</v>
      </c>
      <c r="E24" s="1">
        <v>214</v>
      </c>
      <c r="F24" s="2">
        <f t="shared" si="1"/>
        <v>0.18181818181818182</v>
      </c>
      <c r="H24" s="1">
        <v>26</v>
      </c>
      <c r="I24" s="2">
        <f t="shared" si="2"/>
        <v>0.38235294117647056</v>
      </c>
    </row>
    <row r="25" spans="1:9" x14ac:dyDescent="0.2">
      <c r="B25" s="1" t="s">
        <v>32</v>
      </c>
      <c r="C25" s="1">
        <v>902</v>
      </c>
      <c r="D25" s="2">
        <f t="shared" si="0"/>
        <v>0.32871720116618075</v>
      </c>
      <c r="E25" s="1">
        <v>378</v>
      </c>
      <c r="F25" s="2">
        <f t="shared" si="1"/>
        <v>0.3211554800339847</v>
      </c>
      <c r="H25" s="1">
        <v>14</v>
      </c>
      <c r="I25" s="2">
        <f t="shared" si="2"/>
        <v>0.20588235294117646</v>
      </c>
    </row>
    <row r="26" spans="1:9" x14ac:dyDescent="0.2">
      <c r="A26" s="1" t="s">
        <v>24</v>
      </c>
      <c r="B26" s="1" t="s">
        <v>26</v>
      </c>
      <c r="C26" s="1">
        <v>1034</v>
      </c>
      <c r="D26" s="2">
        <f t="shared" si="0"/>
        <v>0.37682215743440234</v>
      </c>
      <c r="E26" s="1">
        <v>457</v>
      </c>
      <c r="F26" s="2">
        <f t="shared" si="1"/>
        <v>0.38827527612574342</v>
      </c>
      <c r="G26" s="8">
        <v>0.498</v>
      </c>
      <c r="H26" s="1">
        <v>13</v>
      </c>
      <c r="I26" s="2">
        <f t="shared" si="2"/>
        <v>0.19117647058823528</v>
      </c>
    </row>
    <row r="27" spans="1:9" x14ac:dyDescent="0.2">
      <c r="B27" s="1" t="s">
        <v>22</v>
      </c>
      <c r="C27" s="1">
        <v>1710</v>
      </c>
      <c r="D27" s="2">
        <f t="shared" si="0"/>
        <v>0.62317784256559772</v>
      </c>
      <c r="E27" s="1">
        <v>720</v>
      </c>
      <c r="F27" s="2">
        <f t="shared" si="1"/>
        <v>0.61172472387425658</v>
      </c>
      <c r="H27" s="1">
        <v>53</v>
      </c>
      <c r="I27" s="2">
        <f t="shared" si="2"/>
        <v>0.77941176470588236</v>
      </c>
    </row>
    <row r="28" spans="1:9" x14ac:dyDescent="0.2">
      <c r="A28" s="1" t="s">
        <v>23</v>
      </c>
      <c r="B28" s="1" t="s">
        <v>26</v>
      </c>
      <c r="C28" s="1">
        <v>1848</v>
      </c>
      <c r="D28" s="2">
        <f t="shared" si="0"/>
        <v>0.67346938775510201</v>
      </c>
      <c r="E28" s="1">
        <v>793</v>
      </c>
      <c r="F28" s="2">
        <f t="shared" si="1"/>
        <v>0.67374681393372982</v>
      </c>
      <c r="G28" s="6">
        <v>0.98599999999999999</v>
      </c>
      <c r="H28" s="1">
        <v>32</v>
      </c>
      <c r="I28" s="2">
        <f t="shared" si="2"/>
        <v>0.47058823529411764</v>
      </c>
    </row>
    <row r="29" spans="1:9" x14ac:dyDescent="0.2">
      <c r="B29" s="1" t="s">
        <v>22</v>
      </c>
      <c r="C29" s="1">
        <v>896</v>
      </c>
      <c r="D29" s="2">
        <f t="shared" si="0"/>
        <v>0.32653061224489793</v>
      </c>
      <c r="E29" s="1">
        <v>384</v>
      </c>
      <c r="F29" s="2">
        <f t="shared" si="1"/>
        <v>0.32625318606627018</v>
      </c>
      <c r="H29" s="1">
        <v>36</v>
      </c>
      <c r="I29" s="2">
        <f t="shared" si="2"/>
        <v>0.52941176470588236</v>
      </c>
    </row>
    <row r="30" spans="1:9" x14ac:dyDescent="0.2">
      <c r="A30" s="10" t="s">
        <v>25</v>
      </c>
      <c r="B30" s="10"/>
      <c r="C30" s="3">
        <v>7813</v>
      </c>
      <c r="D30" s="2">
        <f t="shared" si="0"/>
        <v>2.8473032069970845</v>
      </c>
      <c r="E30" s="3">
        <v>37</v>
      </c>
      <c r="F30" s="2">
        <f t="shared" si="1"/>
        <v>3.1435853865760408E-2</v>
      </c>
      <c r="G30" s="7"/>
      <c r="H30" s="3">
        <v>37</v>
      </c>
      <c r="I30" s="2">
        <f t="shared" si="2"/>
        <v>0.54411764705882348</v>
      </c>
    </row>
    <row r="31" spans="1:9" x14ac:dyDescent="0.2">
      <c r="A31" s="9" t="s">
        <v>33</v>
      </c>
      <c r="B31" s="9"/>
      <c r="C31" s="9" t="s">
        <v>42</v>
      </c>
      <c r="D31" s="9"/>
      <c r="E31" s="9" t="s">
        <v>43</v>
      </c>
      <c r="F31" s="9"/>
      <c r="G31" s="6">
        <v>0.72</v>
      </c>
      <c r="H31" s="9" t="s">
        <v>44</v>
      </c>
      <c r="I31" s="9"/>
    </row>
    <row r="32" spans="1:9" x14ac:dyDescent="0.2">
      <c r="A32" s="10" t="s">
        <v>30</v>
      </c>
      <c r="B32" s="10"/>
      <c r="C32" s="14" t="s">
        <v>45</v>
      </c>
      <c r="D32" s="14"/>
      <c r="E32" s="10" t="s">
        <v>46</v>
      </c>
      <c r="F32" s="10"/>
      <c r="G32" s="7">
        <v>0.97599999999999998</v>
      </c>
      <c r="H32" s="10" t="s">
        <v>29</v>
      </c>
      <c r="I32" s="10"/>
    </row>
  </sheetData>
  <mergeCells count="15">
    <mergeCell ref="A32:B32"/>
    <mergeCell ref="C32:D32"/>
    <mergeCell ref="H32:I32"/>
    <mergeCell ref="A31:B31"/>
    <mergeCell ref="C31:D31"/>
    <mergeCell ref="H31:I31"/>
    <mergeCell ref="E31:F31"/>
    <mergeCell ref="E32:F32"/>
    <mergeCell ref="A2:B3"/>
    <mergeCell ref="C2:D2"/>
    <mergeCell ref="H2:I2"/>
    <mergeCell ref="A30:B30"/>
    <mergeCell ref="A20:A21"/>
    <mergeCell ref="E2:F2"/>
    <mergeCell ref="G2:G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 Zhang</dc:creator>
  <cp:lastModifiedBy>Xin Zhang</cp:lastModifiedBy>
  <dcterms:created xsi:type="dcterms:W3CDTF">2015-06-05T18:19:34Z</dcterms:created>
  <dcterms:modified xsi:type="dcterms:W3CDTF">2023-06-05T04:41:14Z</dcterms:modified>
</cp:coreProperties>
</file>