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Zq\Desktop\MR\z\表\"/>
    </mc:Choice>
  </mc:AlternateContent>
  <xr:revisionPtr revIDLastSave="0" documentId="13_ncr:1_{21F99C89-D51E-4355-BF0E-89A7D0BB4A48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Metabolic syndrome" sheetId="1" r:id="rId1"/>
    <sheet name="Fasting blood glucose" sheetId="2" r:id="rId2"/>
    <sheet name="Waist circumference" sheetId="3" r:id="rId3"/>
    <sheet name="hypertension" sheetId="4" r:id="rId4"/>
    <sheet name="Triglyceride" sheetId="5" r:id="rId5"/>
    <sheet name="High density lipoprotein choles" sheetId="6" r:id="rId6"/>
  </sheets>
  <definedNames>
    <definedName name="_xlnm._FilterDatabase" localSheetId="1" hidden="1">'Fasting blood glucose'!$A$1:$S$19</definedName>
    <definedName name="_xlnm._FilterDatabase" localSheetId="5" hidden="1">'High density lipoprotein choles'!$A$1:$S$64</definedName>
    <definedName name="_xlnm._FilterDatabase" localSheetId="3" hidden="1">hypertension!$A$1:$S$184</definedName>
    <definedName name="_xlnm._FilterDatabase" localSheetId="0" hidden="1">'Metabolic syndrome'!$A$1:$R$156</definedName>
    <definedName name="_xlnm._FilterDatabase" localSheetId="4" hidden="1">Triglyceride!$A$1:$S$41</definedName>
    <definedName name="_xlnm._FilterDatabase" localSheetId="2" hidden="1">'Waist circumference'!$A$1:$T$305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6" l="1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2" i="6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2" i="5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2" i="4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2" i="1"/>
</calcChain>
</file>

<file path=xl/sharedStrings.xml><?xml version="1.0" encoding="utf-8"?>
<sst xmlns="http://schemas.openxmlformats.org/spreadsheetml/2006/main" count="4244" uniqueCount="766">
  <si>
    <t>SNP</t>
  </si>
  <si>
    <t>effect_allele.exposure</t>
  </si>
  <si>
    <t>other_allele.exposure</t>
  </si>
  <si>
    <t>effect_allele.outcome</t>
  </si>
  <si>
    <t>other_allele.outcome</t>
  </si>
  <si>
    <t>beta.exposure</t>
  </si>
  <si>
    <t>beta.outcome</t>
  </si>
  <si>
    <t>eaf.exposure</t>
  </si>
  <si>
    <t>eaf.outcome</t>
  </si>
  <si>
    <t>chr</t>
  </si>
  <si>
    <t>pos</t>
  </si>
  <si>
    <t>se.outcome</t>
  </si>
  <si>
    <t>pval.outcome</t>
  </si>
  <si>
    <t>se.exposure</t>
  </si>
  <si>
    <t>exposure</t>
  </si>
  <si>
    <t>pval.exposure</t>
  </si>
  <si>
    <t>id.exposure</t>
  </si>
  <si>
    <t>R2</t>
  </si>
  <si>
    <t>T</t>
  </si>
  <si>
    <t>A</t>
  </si>
  <si>
    <t>Q1sEId</t>
  </si>
  <si>
    <t>rs1032524</t>
  </si>
  <si>
    <t>C</t>
  </si>
  <si>
    <t>rs1042034</t>
  </si>
  <si>
    <t>rs10734924</t>
  </si>
  <si>
    <t>G</t>
  </si>
  <si>
    <t>rs10768994</t>
  </si>
  <si>
    <t>rs10779835</t>
  </si>
  <si>
    <t>rs10783779</t>
  </si>
  <si>
    <t>rs10872224</t>
  </si>
  <si>
    <t>rs10887579</t>
  </si>
  <si>
    <t>rs10930502</t>
  </si>
  <si>
    <t>rs11079810</t>
  </si>
  <si>
    <t>rs11079849</t>
  </si>
  <si>
    <t>rs11162968</t>
  </si>
  <si>
    <t>rs11165643</t>
  </si>
  <si>
    <t>rs11187845</t>
  </si>
  <si>
    <t>rs1138429</t>
  </si>
  <si>
    <t>rs1159974</t>
  </si>
  <si>
    <t>rs11611246</t>
  </si>
  <si>
    <t>rs11636565</t>
  </si>
  <si>
    <t>rs11747810</t>
  </si>
  <si>
    <t>rs11766944</t>
  </si>
  <si>
    <t>rs11789624</t>
  </si>
  <si>
    <t>rs11826999</t>
  </si>
  <si>
    <t>rs1200349</t>
  </si>
  <si>
    <t>rs12034991</t>
  </si>
  <si>
    <t>rs12201987</t>
  </si>
  <si>
    <t>rs12513212</t>
  </si>
  <si>
    <t>rs12596491</t>
  </si>
  <si>
    <t>rs12608504</t>
  </si>
  <si>
    <t>rs12824567</t>
  </si>
  <si>
    <t>rs12967135</t>
  </si>
  <si>
    <t>rs12981256</t>
  </si>
  <si>
    <t>rs13024601</t>
  </si>
  <si>
    <t>rs13250456</t>
  </si>
  <si>
    <t>rs1330304</t>
  </si>
  <si>
    <t>rs13322435</t>
  </si>
  <si>
    <t>rs13435860</t>
  </si>
  <si>
    <t>rs1353580</t>
  </si>
  <si>
    <t>rs1362910</t>
  </si>
  <si>
    <t>rs1363695</t>
  </si>
  <si>
    <t>rs1412239</t>
  </si>
  <si>
    <t>rs1448613</t>
  </si>
  <si>
    <t>rs1452075</t>
  </si>
  <si>
    <t>rs1458156</t>
  </si>
  <si>
    <t>rs1507153</t>
  </si>
  <si>
    <t>rs1513475</t>
  </si>
  <si>
    <t>rs1534696</t>
  </si>
  <si>
    <t>rs1559900</t>
  </si>
  <si>
    <t>rs1579557</t>
  </si>
  <si>
    <t>rs1580099</t>
  </si>
  <si>
    <t>rs17115145</t>
  </si>
  <si>
    <t>rs17162333</t>
  </si>
  <si>
    <t>rs17207196</t>
  </si>
  <si>
    <t>rs1730858</t>
  </si>
  <si>
    <t>rs17513613</t>
  </si>
  <si>
    <t>rs17639546</t>
  </si>
  <si>
    <t>rs17694506</t>
  </si>
  <si>
    <t>rs17724992</t>
  </si>
  <si>
    <t>rs17806379</t>
  </si>
  <si>
    <t>rs1886558</t>
  </si>
  <si>
    <t>rs1914888</t>
  </si>
  <si>
    <t>rs1945941</t>
  </si>
  <si>
    <t>rs2015407</t>
  </si>
  <si>
    <t>rs2035831</t>
  </si>
  <si>
    <t>rs2060604</t>
  </si>
  <si>
    <t>rs2075226</t>
  </si>
  <si>
    <t>rs2178270</t>
  </si>
  <si>
    <t>rs2272168</t>
  </si>
  <si>
    <t>rs2275543</t>
  </si>
  <si>
    <t>rs2307111</t>
  </si>
  <si>
    <t>rs2361988</t>
  </si>
  <si>
    <t>rs2396625</t>
  </si>
  <si>
    <t>rs2531686</t>
  </si>
  <si>
    <t>rs2531995</t>
  </si>
  <si>
    <t>rs2596933</t>
  </si>
  <si>
    <t>rs261336</t>
  </si>
  <si>
    <t>rs2861688</t>
  </si>
  <si>
    <t>rs2925979</t>
  </si>
  <si>
    <t>rs2990997</t>
  </si>
  <si>
    <t>rs320</t>
  </si>
  <si>
    <t>rs3211995</t>
  </si>
  <si>
    <t>rs323781</t>
  </si>
  <si>
    <t>rs349088</t>
  </si>
  <si>
    <t>rs350832</t>
  </si>
  <si>
    <t>rs3749262</t>
  </si>
  <si>
    <t>rs3808436</t>
  </si>
  <si>
    <t>rs3810291</t>
  </si>
  <si>
    <t>rs3814424</t>
  </si>
  <si>
    <t>rs3814883</t>
  </si>
  <si>
    <t>rs3902840</t>
  </si>
  <si>
    <t>rs397092</t>
  </si>
  <si>
    <t>rs40067</t>
  </si>
  <si>
    <t>rs4283409</t>
  </si>
  <si>
    <t>rs429343</t>
  </si>
  <si>
    <t>rs442177</t>
  </si>
  <si>
    <t>rs4482463</t>
  </si>
  <si>
    <t>rs4660208</t>
  </si>
  <si>
    <t>rs4693325</t>
  </si>
  <si>
    <t>rs4740619</t>
  </si>
  <si>
    <t>rs4755720</t>
  </si>
  <si>
    <t>rs4790292</t>
  </si>
  <si>
    <t>rs4805758</t>
  </si>
  <si>
    <t>rs4810479</t>
  </si>
  <si>
    <t>rs4890439</t>
  </si>
  <si>
    <t>rs4929923</t>
  </si>
  <si>
    <t>rs4947406</t>
  </si>
  <si>
    <t>rs4971632</t>
  </si>
  <si>
    <t>rs502153</t>
  </si>
  <si>
    <t>rs545608</t>
  </si>
  <si>
    <t>rs6115015</t>
  </si>
  <si>
    <t>rs645040</t>
  </si>
  <si>
    <t>rs6463489</t>
  </si>
  <si>
    <t>rs6484478</t>
  </si>
  <si>
    <t>rs649458</t>
  </si>
  <si>
    <t>rs6499240</t>
  </si>
  <si>
    <t>rs6545714</t>
  </si>
  <si>
    <t>rs6575340</t>
  </si>
  <si>
    <t>rs6577584</t>
  </si>
  <si>
    <t>rs6602151</t>
  </si>
  <si>
    <t>rs6603004</t>
  </si>
  <si>
    <t>rs6673977</t>
  </si>
  <si>
    <t>rs6711375</t>
  </si>
  <si>
    <t>rs6754311</t>
  </si>
  <si>
    <t>rs676387</t>
  </si>
  <si>
    <t>rs687672</t>
  </si>
  <si>
    <t>rs703965</t>
  </si>
  <si>
    <t>rs7132908</t>
  </si>
  <si>
    <t>rs7144011</t>
  </si>
  <si>
    <t>rs7198357</t>
  </si>
  <si>
    <t>rs7206608</t>
  </si>
  <si>
    <t>rs7212293</t>
  </si>
  <si>
    <t>rs7241918</t>
  </si>
  <si>
    <t>rs741959</t>
  </si>
  <si>
    <t>rs7488867</t>
  </si>
  <si>
    <t>rs7581217</t>
  </si>
  <si>
    <t>rs7601028</t>
  </si>
  <si>
    <t>rs7642876</t>
  </si>
  <si>
    <t>rs7668263</t>
  </si>
  <si>
    <t>rs779655</t>
  </si>
  <si>
    <t>rs7928842</t>
  </si>
  <si>
    <t>rs7982447</t>
  </si>
  <si>
    <t>rs8055138</t>
  </si>
  <si>
    <t>rs8078079</t>
  </si>
  <si>
    <t>rs808820</t>
  </si>
  <si>
    <t>rs818524</t>
  </si>
  <si>
    <t>rs834867</t>
  </si>
  <si>
    <t>rs906673</t>
  </si>
  <si>
    <t>rs909892</t>
  </si>
  <si>
    <t>rs938875</t>
  </si>
  <si>
    <t>rs9478499</t>
  </si>
  <si>
    <t>rs9556979</t>
  </si>
  <si>
    <t>rs9630985</t>
  </si>
  <si>
    <t>rs9686661</t>
  </si>
  <si>
    <t>rs9816226</t>
  </si>
  <si>
    <t>rs987237</t>
  </si>
  <si>
    <t>rs998584</t>
  </si>
  <si>
    <t>samplesize.exposure</t>
  </si>
  <si>
    <t>pos.exposure</t>
  </si>
  <si>
    <t>chr.exposure</t>
  </si>
  <si>
    <t>F</t>
  </si>
  <si>
    <t>rs10276674</t>
  </si>
  <si>
    <t>rs10830963</t>
  </si>
  <si>
    <t>rs10974438</t>
  </si>
  <si>
    <t>rs11039138</t>
  </si>
  <si>
    <t>rs11195502</t>
  </si>
  <si>
    <t>rs11558471</t>
  </si>
  <si>
    <t>rs11603334</t>
  </si>
  <si>
    <t>rs11605924</t>
  </si>
  <si>
    <t>rs17747324</t>
  </si>
  <si>
    <t>rs2191349</t>
  </si>
  <si>
    <t>rs2908282</t>
  </si>
  <si>
    <t>rs4148804</t>
  </si>
  <si>
    <t>rs4869272</t>
  </si>
  <si>
    <t>rs560887</t>
  </si>
  <si>
    <t>rs6113722</t>
  </si>
  <si>
    <t>rs7173964</t>
  </si>
  <si>
    <t>rs7644261</t>
  </si>
  <si>
    <t>rs882020</t>
  </si>
  <si>
    <t>rs10150482</t>
  </si>
  <si>
    <t>rs1019240</t>
  </si>
  <si>
    <t>rs10248298</t>
  </si>
  <si>
    <t>rs1025065</t>
  </si>
  <si>
    <t>rs10257197</t>
  </si>
  <si>
    <t>rs10269774</t>
  </si>
  <si>
    <t>rs1037702</t>
  </si>
  <si>
    <t>rs10471636</t>
  </si>
  <si>
    <t>rs10490869</t>
  </si>
  <si>
    <t>rs10505836</t>
  </si>
  <si>
    <t>rs1051613</t>
  </si>
  <si>
    <t>rs1056441</t>
  </si>
  <si>
    <t>rs10732335</t>
  </si>
  <si>
    <t>rs10757898</t>
  </si>
  <si>
    <t>rs1078455</t>
  </si>
  <si>
    <t>rs10787738</t>
  </si>
  <si>
    <t>rs10795418</t>
  </si>
  <si>
    <t>rs10803762</t>
  </si>
  <si>
    <t>rs10824211</t>
  </si>
  <si>
    <t>rs10827380</t>
  </si>
  <si>
    <t>rs10835676</t>
  </si>
  <si>
    <t>rs10957087</t>
  </si>
  <si>
    <t>rs10992854</t>
  </si>
  <si>
    <t>rs11058233</t>
  </si>
  <si>
    <t>rs1108548</t>
  </si>
  <si>
    <t>rs11099020</t>
  </si>
  <si>
    <t>rs1111817</t>
  </si>
  <si>
    <t>rs111258054</t>
  </si>
  <si>
    <t>rs11150745</t>
  </si>
  <si>
    <t>rs11160600</t>
  </si>
  <si>
    <t>rs11165493</t>
  </si>
  <si>
    <t>rs1117619</t>
  </si>
  <si>
    <t>rs11196657</t>
  </si>
  <si>
    <t>rs11215381</t>
  </si>
  <si>
    <t>rs11218510</t>
  </si>
  <si>
    <t>rs11223204</t>
  </si>
  <si>
    <t>rs113866544</t>
  </si>
  <si>
    <t>rs114964326</t>
  </si>
  <si>
    <t>rs115056380</t>
  </si>
  <si>
    <t>rs11603984</t>
  </si>
  <si>
    <t>rs11614326</t>
  </si>
  <si>
    <t>rs11636611</t>
  </si>
  <si>
    <t>rs11639596</t>
  </si>
  <si>
    <t>rs11653367</t>
  </si>
  <si>
    <t>rs11675464</t>
  </si>
  <si>
    <t>rs11757278</t>
  </si>
  <si>
    <t>rs11767811</t>
  </si>
  <si>
    <t>rs11773362</t>
  </si>
  <si>
    <t>rs11787216</t>
  </si>
  <si>
    <t>rs1182199</t>
  </si>
  <si>
    <t>rs1183668</t>
  </si>
  <si>
    <t>rs11842871</t>
  </si>
  <si>
    <t>rs1188209</t>
  </si>
  <si>
    <t>rs11898037</t>
  </si>
  <si>
    <t>rs1191600</t>
  </si>
  <si>
    <t>rs12001437</t>
  </si>
  <si>
    <t>rs12042959</t>
  </si>
  <si>
    <t>rs12072739</t>
  </si>
  <si>
    <t>rs12107172</t>
  </si>
  <si>
    <t>rs12140153</t>
  </si>
  <si>
    <t>rs1218824</t>
  </si>
  <si>
    <t>rs12225345</t>
  </si>
  <si>
    <t>rs12245654</t>
  </si>
  <si>
    <t>rs12273545</t>
  </si>
  <si>
    <t>rs12287076</t>
  </si>
  <si>
    <t>rs1229984</t>
  </si>
  <si>
    <t>rs12375196</t>
  </si>
  <si>
    <t>rs12462975</t>
  </si>
  <si>
    <t>rs12463617</t>
  </si>
  <si>
    <t>rs12478299</t>
  </si>
  <si>
    <t>rs12877270</t>
  </si>
  <si>
    <t>rs12880641</t>
  </si>
  <si>
    <t>rs12926311</t>
  </si>
  <si>
    <t>rs1296328</t>
  </si>
  <si>
    <t>rs12983532</t>
  </si>
  <si>
    <t>rs13033310</t>
  </si>
  <si>
    <t>rs13163306</t>
  </si>
  <si>
    <t>rs13182474</t>
  </si>
  <si>
    <t>rs1320903</t>
  </si>
  <si>
    <t>rs1321521</t>
  </si>
  <si>
    <t>rs13288841</t>
  </si>
  <si>
    <t>rs1336486</t>
  </si>
  <si>
    <t>rs13410783</t>
  </si>
  <si>
    <t>rs1346841</t>
  </si>
  <si>
    <t>rs1357079</t>
  </si>
  <si>
    <t>rs1360201</t>
  </si>
  <si>
    <t>rs1436348</t>
  </si>
  <si>
    <t>rs1441264</t>
  </si>
  <si>
    <t>rs145350287</t>
  </si>
  <si>
    <t>rs1502317</t>
  </si>
  <si>
    <t>rs1570298</t>
  </si>
  <si>
    <t>rs1582931</t>
  </si>
  <si>
    <t>rs1609010</t>
  </si>
  <si>
    <t>rs1609303</t>
  </si>
  <si>
    <t>rs1619442</t>
  </si>
  <si>
    <t>rs1625623</t>
  </si>
  <si>
    <t>rs1657930</t>
  </si>
  <si>
    <t>rs1711171</t>
  </si>
  <si>
    <t>rs17296856</t>
  </si>
  <si>
    <t>rs1731246</t>
  </si>
  <si>
    <t>rs17446091</t>
  </si>
  <si>
    <t>rs1752169</t>
  </si>
  <si>
    <t>rs17681738</t>
  </si>
  <si>
    <t>rs1834144</t>
  </si>
  <si>
    <t>rs1942826</t>
  </si>
  <si>
    <t>rs2020942</t>
  </si>
  <si>
    <t>rs2074881</t>
  </si>
  <si>
    <t>rs2133561</t>
  </si>
  <si>
    <t>rs215669</t>
  </si>
  <si>
    <t>rs2161097</t>
  </si>
  <si>
    <t>rs2172131</t>
  </si>
  <si>
    <t>rs2180454</t>
  </si>
  <si>
    <t>rs2225909</t>
  </si>
  <si>
    <t>rs2302209</t>
  </si>
  <si>
    <t>rs2306593</t>
  </si>
  <si>
    <t>rs2376885</t>
  </si>
  <si>
    <t>rs2439823</t>
  </si>
  <si>
    <t>rs245767</t>
  </si>
  <si>
    <t>rs2470549</t>
  </si>
  <si>
    <t>rs2482704</t>
  </si>
  <si>
    <t>rs2568958</t>
  </si>
  <si>
    <t>rs2584205</t>
  </si>
  <si>
    <t>rs2678204</t>
  </si>
  <si>
    <t>rs2696309</t>
  </si>
  <si>
    <t>rs2725371</t>
  </si>
  <si>
    <t>rs28350</t>
  </si>
  <si>
    <t>rs28366156</t>
  </si>
  <si>
    <t>rs28375268</t>
  </si>
  <si>
    <t>rs28489620</t>
  </si>
  <si>
    <t>rs28580375</t>
  </si>
  <si>
    <t>rs2861692</t>
  </si>
  <si>
    <t>rs2903738</t>
  </si>
  <si>
    <t>rs3087523</t>
  </si>
  <si>
    <t>rs308911</t>
  </si>
  <si>
    <t>rs3113509</t>
  </si>
  <si>
    <t>rs319775</t>
  </si>
  <si>
    <t>rs3212038</t>
  </si>
  <si>
    <t>rs34045288</t>
  </si>
  <si>
    <t>rs34140906</t>
  </si>
  <si>
    <t>rs34234296</t>
  </si>
  <si>
    <t>rs34483452</t>
  </si>
  <si>
    <t>rs34882821</t>
  </si>
  <si>
    <t>rs34994596</t>
  </si>
  <si>
    <t>rs35023999</t>
  </si>
  <si>
    <t>rs35216639</t>
  </si>
  <si>
    <t>rs35243581</t>
  </si>
  <si>
    <t>rs35681682</t>
  </si>
  <si>
    <t>rs35882248</t>
  </si>
  <si>
    <t>rs36007635</t>
  </si>
  <si>
    <t>rs36061954</t>
  </si>
  <si>
    <t>rs36165342</t>
  </si>
  <si>
    <t>rs3764002</t>
  </si>
  <si>
    <t>rs3768321</t>
  </si>
  <si>
    <t>rs3784692</t>
  </si>
  <si>
    <t>rs3806114</t>
  </si>
  <si>
    <t>rs3807566</t>
  </si>
  <si>
    <t>rs3816760</t>
  </si>
  <si>
    <t>rs3845344</t>
  </si>
  <si>
    <t>rs3866805</t>
  </si>
  <si>
    <t>rs3935190</t>
  </si>
  <si>
    <t>rs3936510</t>
  </si>
  <si>
    <t>rs400031</t>
  </si>
  <si>
    <t>rs4017425</t>
  </si>
  <si>
    <t>rs4072917</t>
  </si>
  <si>
    <t>rs4075353</t>
  </si>
  <si>
    <t>rs4148155</t>
  </si>
  <si>
    <t>rs4290163</t>
  </si>
  <si>
    <t>rs4344019</t>
  </si>
  <si>
    <t>rs4456769</t>
  </si>
  <si>
    <t>rs4469245</t>
  </si>
  <si>
    <t>rs4525978</t>
  </si>
  <si>
    <t>rs4527444</t>
  </si>
  <si>
    <t>rs4552632</t>
  </si>
  <si>
    <t>rs4689465</t>
  </si>
  <si>
    <t>rs4706004</t>
  </si>
  <si>
    <t>rs4718964</t>
  </si>
  <si>
    <t>rs4722398</t>
  </si>
  <si>
    <t>rs4742782</t>
  </si>
  <si>
    <t>rs484455</t>
  </si>
  <si>
    <t>rs4851283</t>
  </si>
  <si>
    <t>rs4876611</t>
  </si>
  <si>
    <t>rs4900715</t>
  </si>
  <si>
    <t>rs4908672</t>
  </si>
  <si>
    <t>rs520478</t>
  </si>
  <si>
    <t>rs539515</t>
  </si>
  <si>
    <t>rs55726687</t>
  </si>
  <si>
    <t>rs55794894</t>
  </si>
  <si>
    <t>rs557951</t>
  </si>
  <si>
    <t>rs559231</t>
  </si>
  <si>
    <t>rs56803094</t>
  </si>
  <si>
    <t>rs57636386</t>
  </si>
  <si>
    <t>rs587271</t>
  </si>
  <si>
    <t>rs58862095</t>
  </si>
  <si>
    <t>rs588660</t>
  </si>
  <si>
    <t>rs59068084</t>
  </si>
  <si>
    <t>rs59104534</t>
  </si>
  <si>
    <t>rs6030803</t>
  </si>
  <si>
    <t>rs6069037</t>
  </si>
  <si>
    <t>rs61223906</t>
  </si>
  <si>
    <t>rs61813324</t>
  </si>
  <si>
    <t>rs61903695</t>
  </si>
  <si>
    <t>rs61992671</t>
  </si>
  <si>
    <t>rs62072003</t>
  </si>
  <si>
    <t>rs62243489</t>
  </si>
  <si>
    <t>rs62246311</t>
  </si>
  <si>
    <t>rs62261725</t>
  </si>
  <si>
    <t>rs6493498</t>
  </si>
  <si>
    <t>rs6551304</t>
  </si>
  <si>
    <t>rs6567160</t>
  </si>
  <si>
    <t>rs6669341</t>
  </si>
  <si>
    <t>rs6682438</t>
  </si>
  <si>
    <t>rs6739755</t>
  </si>
  <si>
    <t>rs67609008</t>
  </si>
  <si>
    <t>rs67632512</t>
  </si>
  <si>
    <t>rs6791983</t>
  </si>
  <si>
    <t>rs6799080</t>
  </si>
  <si>
    <t>rs6846041</t>
  </si>
  <si>
    <t>rs6849518</t>
  </si>
  <si>
    <t>rs6938973</t>
  </si>
  <si>
    <t>rs703984</t>
  </si>
  <si>
    <t>rs704061</t>
  </si>
  <si>
    <t>rs7070670</t>
  </si>
  <si>
    <t>rs7115013</t>
  </si>
  <si>
    <t>rs71495038</t>
  </si>
  <si>
    <t>rs7169847</t>
  </si>
  <si>
    <t>rs7171864</t>
  </si>
  <si>
    <t>rs7218014</t>
  </si>
  <si>
    <t>rs7259070</t>
  </si>
  <si>
    <t>rs72617140</t>
  </si>
  <si>
    <t>rs72618637</t>
  </si>
  <si>
    <t>rs72634826</t>
  </si>
  <si>
    <t>rs72892910</t>
  </si>
  <si>
    <t>rs72976986</t>
  </si>
  <si>
    <t>rs73052033</t>
  </si>
  <si>
    <t>rs73068448</t>
  </si>
  <si>
    <t>rs73142879</t>
  </si>
  <si>
    <t>rs7324067</t>
  </si>
  <si>
    <t>rs735033</t>
  </si>
  <si>
    <t>rs7372674</t>
  </si>
  <si>
    <t>rs7377083</t>
  </si>
  <si>
    <t>rs73985439</t>
  </si>
  <si>
    <t>rs74395133</t>
  </si>
  <si>
    <t>rs7442885</t>
  </si>
  <si>
    <t>rs7498044</t>
  </si>
  <si>
    <t>rs7498665</t>
  </si>
  <si>
    <t>rs75035127</t>
  </si>
  <si>
    <t>rs7519259</t>
  </si>
  <si>
    <t>rs7537581</t>
  </si>
  <si>
    <t>rs7539903</t>
  </si>
  <si>
    <t>rs756717</t>
  </si>
  <si>
    <t>rs76040172</t>
  </si>
  <si>
    <t>rs76286777</t>
  </si>
  <si>
    <t>rs7630382</t>
  </si>
  <si>
    <t>rs765876</t>
  </si>
  <si>
    <t>rs76895963</t>
  </si>
  <si>
    <t>rs7708584</t>
  </si>
  <si>
    <t>rs77165542</t>
  </si>
  <si>
    <t>rs7752202</t>
  </si>
  <si>
    <t>rs784257</t>
  </si>
  <si>
    <t>rs7933085</t>
  </si>
  <si>
    <t>rs7966251</t>
  </si>
  <si>
    <t>rs8024137</t>
  </si>
  <si>
    <t>rs80243702</t>
  </si>
  <si>
    <t>rs8078135</t>
  </si>
  <si>
    <t>rs8097672</t>
  </si>
  <si>
    <t>rs815163</t>
  </si>
  <si>
    <t>rs8192675</t>
  </si>
  <si>
    <t>rs852042</t>
  </si>
  <si>
    <t>rs852983</t>
  </si>
  <si>
    <t>rs862227</t>
  </si>
  <si>
    <t>rs862320</t>
  </si>
  <si>
    <t>rs876605</t>
  </si>
  <si>
    <t>rs879620</t>
  </si>
  <si>
    <t>rs883403</t>
  </si>
  <si>
    <t>rs894736</t>
  </si>
  <si>
    <t>rs923994</t>
  </si>
  <si>
    <t>rs9289630</t>
  </si>
  <si>
    <t>rs9294260</t>
  </si>
  <si>
    <t>rs9308964</t>
  </si>
  <si>
    <t>rs9316661</t>
  </si>
  <si>
    <t>rs9370243</t>
  </si>
  <si>
    <t>rs9378676</t>
  </si>
  <si>
    <t>rs9478496</t>
  </si>
  <si>
    <t>rs9654453</t>
  </si>
  <si>
    <t>rs9673839</t>
  </si>
  <si>
    <t>rs9814758</t>
  </si>
  <si>
    <t>rs9835772</t>
  </si>
  <si>
    <t>rs9888533</t>
  </si>
  <si>
    <t>rs9902846</t>
  </si>
  <si>
    <t>rs9916444</t>
  </si>
  <si>
    <t>rs9926784</t>
  </si>
  <si>
    <t>rs10059884</t>
  </si>
  <si>
    <t>rs10061288</t>
  </si>
  <si>
    <t>rs10282122</t>
  </si>
  <si>
    <t>rs10457174</t>
  </si>
  <si>
    <t>rs1048070</t>
  </si>
  <si>
    <t>rs10491475</t>
  </si>
  <si>
    <t>rs10500326</t>
  </si>
  <si>
    <t>rs10900127</t>
  </si>
  <si>
    <t>rs10930990</t>
  </si>
  <si>
    <t>rs11072508</t>
  </si>
  <si>
    <t>rs11086052</t>
  </si>
  <si>
    <t>rs1115460</t>
  </si>
  <si>
    <t>rs111896658</t>
  </si>
  <si>
    <t>rs11190709</t>
  </si>
  <si>
    <t>rs11191607</t>
  </si>
  <si>
    <t>rs11199851</t>
  </si>
  <si>
    <t>rs11212197</t>
  </si>
  <si>
    <t>rs112767262</t>
  </si>
  <si>
    <t>rs115262049</t>
  </si>
  <si>
    <t>rs11616092</t>
  </si>
  <si>
    <t>rs11688682</t>
  </si>
  <si>
    <t>rs11692391</t>
  </si>
  <si>
    <t>rs11692449</t>
  </si>
  <si>
    <t>rs11724647</t>
  </si>
  <si>
    <t>rs117464403</t>
  </si>
  <si>
    <t>rs12035750</t>
  </si>
  <si>
    <t>rs12258967</t>
  </si>
  <si>
    <t>rs12627514</t>
  </si>
  <si>
    <t>rs12702586</t>
  </si>
  <si>
    <t>rs12714414</t>
  </si>
  <si>
    <t>rs1275988</t>
  </si>
  <si>
    <t>rs12786744</t>
  </si>
  <si>
    <t>rs12906962</t>
  </si>
  <si>
    <t>rs12948326</t>
  </si>
  <si>
    <t>rs13125101</t>
  </si>
  <si>
    <t>rs13257887</t>
  </si>
  <si>
    <t>rs1422278</t>
  </si>
  <si>
    <t>rs1436138</t>
  </si>
  <si>
    <t>rs145153053</t>
  </si>
  <si>
    <t>rs1515110</t>
  </si>
  <si>
    <t>rs167479</t>
  </si>
  <si>
    <t>rs1689040</t>
  </si>
  <si>
    <t>rs1741344</t>
  </si>
  <si>
    <t>rs17637472</t>
  </si>
  <si>
    <t>rs17747401</t>
  </si>
  <si>
    <t>rs1799998</t>
  </si>
  <si>
    <t>rs1814952</t>
  </si>
  <si>
    <t>rs1859551</t>
  </si>
  <si>
    <t>rs188315257</t>
  </si>
  <si>
    <t>rs1887320</t>
  </si>
  <si>
    <t>rs1923031</t>
  </si>
  <si>
    <t>rs2032915</t>
  </si>
  <si>
    <t>rs204883</t>
  </si>
  <si>
    <t>rs2078339</t>
  </si>
  <si>
    <t>rs2105092</t>
  </si>
  <si>
    <t>rs2251828</t>
  </si>
  <si>
    <t>rs2293251</t>
  </si>
  <si>
    <t>rs2294214</t>
  </si>
  <si>
    <t>rs2298359</t>
  </si>
  <si>
    <t>rs2311412</t>
  </si>
  <si>
    <t>rs231708</t>
  </si>
  <si>
    <t>rs2341599</t>
  </si>
  <si>
    <t>rs2443708</t>
  </si>
  <si>
    <t>rs2455357</t>
  </si>
  <si>
    <t>rs2460448</t>
  </si>
  <si>
    <t>rs2569882</t>
  </si>
  <si>
    <t>rs2643826</t>
  </si>
  <si>
    <t>rs268263</t>
  </si>
  <si>
    <t>rs2744133</t>
  </si>
  <si>
    <t>rs27687</t>
  </si>
  <si>
    <t>rs2820290</t>
  </si>
  <si>
    <t>rs2856653</t>
  </si>
  <si>
    <t>rs28650790</t>
  </si>
  <si>
    <t>rs2894446</t>
  </si>
  <si>
    <t>rs2921965</t>
  </si>
  <si>
    <t>rs2934849</t>
  </si>
  <si>
    <t>rs2943810</t>
  </si>
  <si>
    <t>rs2977324</t>
  </si>
  <si>
    <t>rs303949</t>
  </si>
  <si>
    <t>rs34344953</t>
  </si>
  <si>
    <t>rs35429</t>
  </si>
  <si>
    <t>rs35432681</t>
  </si>
  <si>
    <t>rs35479618</t>
  </si>
  <si>
    <t>rs35942721</t>
  </si>
  <si>
    <t>rs36071027</t>
  </si>
  <si>
    <t>rs36174733</t>
  </si>
  <si>
    <t>rs3735533</t>
  </si>
  <si>
    <t>rs3759582</t>
  </si>
  <si>
    <t>rs3785837</t>
  </si>
  <si>
    <t>rs3790604</t>
  </si>
  <si>
    <t>rs3803266</t>
  </si>
  <si>
    <t>rs3821843</t>
  </si>
  <si>
    <t>rs3863105</t>
  </si>
  <si>
    <t>rs3918226</t>
  </si>
  <si>
    <t>rs448385</t>
  </si>
  <si>
    <t>rs4651223</t>
  </si>
  <si>
    <t>rs4675682</t>
  </si>
  <si>
    <t>rs474328</t>
  </si>
  <si>
    <t>rs4759062</t>
  </si>
  <si>
    <t>rs4767288</t>
  </si>
  <si>
    <t>rs4775373</t>
  </si>
  <si>
    <t>rs4783581</t>
  </si>
  <si>
    <t>rs483465</t>
  </si>
  <si>
    <t>rs4883481</t>
  </si>
  <si>
    <t>rs488834</t>
  </si>
  <si>
    <t>rs4930676</t>
  </si>
  <si>
    <t>rs537244</t>
  </si>
  <si>
    <t>rs557675</t>
  </si>
  <si>
    <t>rs55944332</t>
  </si>
  <si>
    <t>rs56153133</t>
  </si>
  <si>
    <t>rs56388530</t>
  </si>
  <si>
    <t>rs569550</t>
  </si>
  <si>
    <t>rs57139556</t>
  </si>
  <si>
    <t>rs59980837</t>
  </si>
  <si>
    <t>rs6026739</t>
  </si>
  <si>
    <t>rs6031431</t>
  </si>
  <si>
    <t>rs604723</t>
  </si>
  <si>
    <t>rs6090907</t>
  </si>
  <si>
    <t>rs6108168</t>
  </si>
  <si>
    <t>rs61772592</t>
  </si>
  <si>
    <t>rs62039768</t>
  </si>
  <si>
    <t>rs62043959</t>
  </si>
  <si>
    <t>rs62189015</t>
  </si>
  <si>
    <t>rs62481856</t>
  </si>
  <si>
    <t>rs6271</t>
  </si>
  <si>
    <t>rs6441207</t>
  </si>
  <si>
    <t>rs6595833</t>
  </si>
  <si>
    <t>rs6666703</t>
  </si>
  <si>
    <t>rs67755137</t>
  </si>
  <si>
    <t>rs682709</t>
  </si>
  <si>
    <t>rs6848906</t>
  </si>
  <si>
    <t>rs6855246</t>
  </si>
  <si>
    <t>rs696</t>
  </si>
  <si>
    <t>rs6961048</t>
  </si>
  <si>
    <t>rs6983948</t>
  </si>
  <si>
    <t>rs7009973</t>
  </si>
  <si>
    <t>rs706406</t>
  </si>
  <si>
    <t>rs71371126</t>
  </si>
  <si>
    <t>rs71631245</t>
  </si>
  <si>
    <t>rs7237714</t>
  </si>
  <si>
    <t>rs7258382</t>
  </si>
  <si>
    <t>rs72677850</t>
  </si>
  <si>
    <t>rs7278003</t>
  </si>
  <si>
    <t>rs72801474</t>
  </si>
  <si>
    <t>rs72831343</t>
  </si>
  <si>
    <t>rs72915163</t>
  </si>
  <si>
    <t>rs73050466</t>
  </si>
  <si>
    <t>rs73098804</t>
  </si>
  <si>
    <t>rs7340705</t>
  </si>
  <si>
    <t>rs73693253</t>
  </si>
  <si>
    <t>rs73728279</t>
  </si>
  <si>
    <t>rs740047</t>
  </si>
  <si>
    <t>rs74439044</t>
  </si>
  <si>
    <t>rs7498127</t>
  </si>
  <si>
    <t>rs75523587</t>
  </si>
  <si>
    <t>rs76038906</t>
  </si>
  <si>
    <t>rs7700842</t>
  </si>
  <si>
    <t>rs7763350</t>
  </si>
  <si>
    <t>rs7777545</t>
  </si>
  <si>
    <t>rs77924615</t>
  </si>
  <si>
    <t>rs7805240</t>
  </si>
  <si>
    <t>rs7831859</t>
  </si>
  <si>
    <t>rs7844259</t>
  </si>
  <si>
    <t>rs7911644</t>
  </si>
  <si>
    <t>rs79384779</t>
  </si>
  <si>
    <t>rs8002514</t>
  </si>
  <si>
    <t>rs8027450</t>
  </si>
  <si>
    <t>rs8067500</t>
  </si>
  <si>
    <t>rs8070737</t>
  </si>
  <si>
    <t>rs8073626</t>
  </si>
  <si>
    <t>rs8077276</t>
  </si>
  <si>
    <t>rs8078510</t>
  </si>
  <si>
    <t>rs8093196</t>
  </si>
  <si>
    <t>rs8243</t>
  </si>
  <si>
    <t>rs893929</t>
  </si>
  <si>
    <t>rs906754</t>
  </si>
  <si>
    <t>rs9286351</t>
  </si>
  <si>
    <t>rs9375459</t>
  </si>
  <si>
    <t>rs9479072</t>
  </si>
  <si>
    <t>rs951914</t>
  </si>
  <si>
    <t>rs9836592</t>
  </si>
  <si>
    <t>rs9844972</t>
  </si>
  <si>
    <t>rs9943599</t>
  </si>
  <si>
    <t>rs10401969</t>
  </si>
  <si>
    <t>rs10440120</t>
  </si>
  <si>
    <t>rs10501321</t>
  </si>
  <si>
    <t>rs11057408</t>
  </si>
  <si>
    <t>rs11613352</t>
  </si>
  <si>
    <t>rs12280753</t>
  </si>
  <si>
    <t>rs12676857</t>
  </si>
  <si>
    <t>rs12678919</t>
  </si>
  <si>
    <t>rs1321257</t>
  </si>
  <si>
    <t>rs13389219</t>
  </si>
  <si>
    <t>rs16948098</t>
  </si>
  <si>
    <t>rs17513135</t>
  </si>
  <si>
    <t>rs1832007</t>
  </si>
  <si>
    <t>rs2043085</t>
  </si>
  <si>
    <t>rs2068888</t>
  </si>
  <si>
    <t>rs2239520</t>
  </si>
  <si>
    <t>rs2247056</t>
  </si>
  <si>
    <t>rs2250802</t>
  </si>
  <si>
    <t>rs247616</t>
  </si>
  <si>
    <t>rs2665357</t>
  </si>
  <si>
    <t>rs287621</t>
  </si>
  <si>
    <t>rs2972146</t>
  </si>
  <si>
    <t>rs3198697</t>
  </si>
  <si>
    <t>rs3760627</t>
  </si>
  <si>
    <t>rs3761445</t>
  </si>
  <si>
    <t>rs439401</t>
  </si>
  <si>
    <t>rs4587594</t>
  </si>
  <si>
    <t>rs4719841</t>
  </si>
  <si>
    <t>rs6029143</t>
  </si>
  <si>
    <t>rs634869</t>
  </si>
  <si>
    <t>rs676210</t>
  </si>
  <si>
    <t>rs7248104</t>
  </si>
  <si>
    <t>rs731839</t>
  </si>
  <si>
    <t>rs749671</t>
  </si>
  <si>
    <t>rs8077889</t>
  </si>
  <si>
    <t>rs10019888</t>
  </si>
  <si>
    <t>rs10087900</t>
  </si>
  <si>
    <t>rs103294</t>
  </si>
  <si>
    <t>rs11045163</t>
  </si>
  <si>
    <t>rs11065987</t>
  </si>
  <si>
    <t>rs11765979</t>
  </si>
  <si>
    <t>rs11789603</t>
  </si>
  <si>
    <t>rs12133576</t>
  </si>
  <si>
    <t>rs12145743</t>
  </si>
  <si>
    <t>rs12412743</t>
  </si>
  <si>
    <t>rs12740374</t>
  </si>
  <si>
    <t>rs12801636</t>
  </si>
  <si>
    <t>rs13076253</t>
  </si>
  <si>
    <t>rs13099479</t>
  </si>
  <si>
    <t>rs13107325</t>
  </si>
  <si>
    <t>rs13702</t>
  </si>
  <si>
    <t>rs1689797</t>
  </si>
  <si>
    <t>rs16942887</t>
  </si>
  <si>
    <t>rs16965220</t>
  </si>
  <si>
    <t>rs17173637</t>
  </si>
  <si>
    <t>rs1866956</t>
  </si>
  <si>
    <t>rs1883025</t>
  </si>
  <si>
    <t>rs1980493</t>
  </si>
  <si>
    <t>rs205262</t>
  </si>
  <si>
    <t>rs2075650</t>
  </si>
  <si>
    <t>rs2241210</t>
  </si>
  <si>
    <t>rs2241770</t>
  </si>
  <si>
    <t>rs2278236</t>
  </si>
  <si>
    <t>rs2290547</t>
  </si>
  <si>
    <t>rs2293889</t>
  </si>
  <si>
    <t>rs2454722</t>
  </si>
  <si>
    <t>rs2606736</t>
  </si>
  <si>
    <t>rs3741414</t>
  </si>
  <si>
    <t>rs3822072</t>
  </si>
  <si>
    <t>rs3847502</t>
  </si>
  <si>
    <t>rs3861397</t>
  </si>
  <si>
    <t>rs4142995</t>
  </si>
  <si>
    <t>rs4148005</t>
  </si>
  <si>
    <t>rs4379922</t>
  </si>
  <si>
    <t>rs4465830</t>
  </si>
  <si>
    <t>rs4650994</t>
  </si>
  <si>
    <t>rs4660293</t>
  </si>
  <si>
    <t>rs4846914</t>
  </si>
  <si>
    <t>rs4917014</t>
  </si>
  <si>
    <t>rs492571</t>
  </si>
  <si>
    <t>rs4939883</t>
  </si>
  <si>
    <t>rs4969178</t>
  </si>
  <si>
    <t>rs499974</t>
  </si>
  <si>
    <t>rs6450176</t>
  </si>
  <si>
    <t>rs6805251</t>
  </si>
  <si>
    <t>rs687339</t>
  </si>
  <si>
    <t>rs7306660</t>
  </si>
  <si>
    <t>rs737337</t>
  </si>
  <si>
    <t>rs7607980</t>
  </si>
  <si>
    <t>rs9457931</t>
  </si>
  <si>
    <t>rs9989419</t>
  </si>
  <si>
    <t>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</si>
</sst>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6"/>
  <sheetViews>
    <sheetView tabSelected="1" topLeftCell="D1" workbookViewId="0">
      <selection sqref="A1:XFD1"/>
    </sheetView>
  </sheetViews>
  <sheetFormatPr defaultRowHeight="13.8" x14ac:dyDescent="0.25"/>
  <cols>
    <col min="1" max="1" width="11.1093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886718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2.77734375" bestFit="1" customWidth="1"/>
    <col min="15" max="15" width="9.21875" bestFit="1" customWidth="1"/>
    <col min="16" max="16" width="13.44140625" bestFit="1" customWidth="1"/>
    <col min="17" max="17" width="11.33203125" bestFit="1" customWidth="1"/>
    <col min="18" max="18" width="12.77734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765</v>
      </c>
    </row>
    <row r="2" spans="1:19" x14ac:dyDescent="0.25">
      <c r="A2" s="1" t="s">
        <v>21</v>
      </c>
      <c r="B2" s="1" t="s">
        <v>18</v>
      </c>
      <c r="C2" s="1" t="s">
        <v>22</v>
      </c>
      <c r="D2" s="1" t="s">
        <v>18</v>
      </c>
      <c r="E2" s="1" t="s">
        <v>22</v>
      </c>
      <c r="F2" s="1">
        <v>-1.45939126622621E-2</v>
      </c>
      <c r="G2" s="1">
        <v>4.5999999999999999E-3</v>
      </c>
      <c r="H2" s="1">
        <v>0.484095</v>
      </c>
      <c r="I2" s="1">
        <v>0.45700000000000002</v>
      </c>
      <c r="J2" s="1">
        <v>1</v>
      </c>
      <c r="K2" s="1">
        <v>201790826</v>
      </c>
      <c r="L2" s="1">
        <v>1.2E-2</v>
      </c>
      <c r="M2" s="1">
        <v>0.69979999999999998</v>
      </c>
      <c r="N2" s="1">
        <v>2.1214215372965702E-3</v>
      </c>
      <c r="O2" s="1" t="s">
        <v>14</v>
      </c>
      <c r="P2" s="2">
        <v>6.0143897170345298E-12</v>
      </c>
      <c r="Q2" s="1" t="s">
        <v>20</v>
      </c>
      <c r="R2" s="1">
        <v>1.01213881450577E-2</v>
      </c>
      <c r="S2">
        <f>R2^2*(461902-2)/(1-R2^2)</f>
        <v>47.323037708503236</v>
      </c>
    </row>
    <row r="3" spans="1:19" x14ac:dyDescent="0.25">
      <c r="A3" s="1" t="s">
        <v>23</v>
      </c>
      <c r="B3" s="1" t="s">
        <v>22</v>
      </c>
      <c r="C3" s="1" t="s">
        <v>18</v>
      </c>
      <c r="D3" s="1" t="s">
        <v>22</v>
      </c>
      <c r="E3" s="1" t="s">
        <v>18</v>
      </c>
      <c r="F3" s="1">
        <v>-2.00764111187175E-2</v>
      </c>
      <c r="G3" s="1">
        <v>1.11E-2</v>
      </c>
      <c r="H3" s="1">
        <v>0.217694</v>
      </c>
      <c r="I3" s="1">
        <v>0.26700000000000002</v>
      </c>
      <c r="J3" s="1">
        <v>2</v>
      </c>
      <c r="K3" s="1">
        <v>21225281</v>
      </c>
      <c r="L3" s="1">
        <v>1.3599999999999999E-2</v>
      </c>
      <c r="M3" s="1">
        <v>0.41399999999999998</v>
      </c>
      <c r="N3" s="1">
        <v>2.14200319576126E-3</v>
      </c>
      <c r="O3" s="1" t="s">
        <v>14</v>
      </c>
      <c r="P3" s="2">
        <v>7.0682286761645906E-21</v>
      </c>
      <c r="Q3" s="1" t="s">
        <v>20</v>
      </c>
      <c r="R3" s="1">
        <v>1.3789300297907999E-2</v>
      </c>
      <c r="S3">
        <f>R3^2*(461902-2)/(1-R3^2)</f>
        <v>87.844587561619264</v>
      </c>
    </row>
    <row r="4" spans="1:19" x14ac:dyDescent="0.25">
      <c r="A4" s="1" t="s">
        <v>24</v>
      </c>
      <c r="B4" s="1" t="s">
        <v>18</v>
      </c>
      <c r="C4" s="1" t="s">
        <v>25</v>
      </c>
      <c r="D4" s="1" t="s">
        <v>18</v>
      </c>
      <c r="E4" s="1" t="s">
        <v>25</v>
      </c>
      <c r="F4" s="1">
        <v>-1.5456260463044699E-2</v>
      </c>
      <c r="G4" s="1">
        <v>-2.0299999999999999E-2</v>
      </c>
      <c r="H4" s="1">
        <v>0.25944299999999998</v>
      </c>
      <c r="I4" s="1">
        <v>0.2041</v>
      </c>
      <c r="J4" s="1">
        <v>12</v>
      </c>
      <c r="K4" s="1">
        <v>123018894</v>
      </c>
      <c r="L4" s="1">
        <v>1.49E-2</v>
      </c>
      <c r="M4" s="1">
        <v>0.17280000000000001</v>
      </c>
      <c r="N4" s="1">
        <v>2.5831870323713702E-3</v>
      </c>
      <c r="O4" s="1" t="s">
        <v>14</v>
      </c>
      <c r="P4" s="2">
        <v>2.1851725995177701E-9</v>
      </c>
      <c r="Q4" s="1" t="s">
        <v>20</v>
      </c>
      <c r="R4" s="1">
        <v>8.8033770536067504E-3</v>
      </c>
      <c r="S4">
        <f>R4^2*(461902-2)/(1-R4^2)</f>
        <v>35.799769284749196</v>
      </c>
    </row>
    <row r="5" spans="1:19" x14ac:dyDescent="0.25">
      <c r="A5" s="1" t="s">
        <v>26</v>
      </c>
      <c r="B5" s="1" t="s">
        <v>18</v>
      </c>
      <c r="C5" s="1" t="s">
        <v>22</v>
      </c>
      <c r="D5" s="1" t="s">
        <v>18</v>
      </c>
      <c r="E5" s="1" t="s">
        <v>22</v>
      </c>
      <c r="F5" s="1">
        <v>1.1563320744925901E-2</v>
      </c>
      <c r="G5" s="2">
        <v>-4.0000000000000002E-4</v>
      </c>
      <c r="H5" s="1">
        <v>0.43041699999999999</v>
      </c>
      <c r="I5" s="1">
        <v>0.57789999999999997</v>
      </c>
      <c r="J5" s="1">
        <v>11</v>
      </c>
      <c r="K5" s="1">
        <v>43936945</v>
      </c>
      <c r="L5" s="1">
        <v>1.2200000000000001E-2</v>
      </c>
      <c r="M5" s="1">
        <v>0.97230000000000005</v>
      </c>
      <c r="N5" s="1">
        <v>2.11425820712117E-3</v>
      </c>
      <c r="O5" s="1" t="s">
        <v>14</v>
      </c>
      <c r="P5" s="2">
        <v>4.5204756713950699E-8</v>
      </c>
      <c r="Q5" s="1" t="s">
        <v>20</v>
      </c>
      <c r="R5" s="1">
        <v>8.0468895972586208E-3</v>
      </c>
      <c r="S5">
        <f>R5^2*(461902-2)/(1-R5^2)</f>
        <v>29.911085244296661</v>
      </c>
    </row>
    <row r="6" spans="1:19" x14ac:dyDescent="0.25">
      <c r="A6" s="1" t="s">
        <v>27</v>
      </c>
      <c r="B6" s="1" t="s">
        <v>18</v>
      </c>
      <c r="C6" s="1" t="s">
        <v>22</v>
      </c>
      <c r="D6" s="1" t="s">
        <v>18</v>
      </c>
      <c r="E6" s="1" t="s">
        <v>22</v>
      </c>
      <c r="F6" s="1">
        <v>1.5320050875980601E-2</v>
      </c>
      <c r="G6" s="1">
        <v>5.8999999999999999E-3</v>
      </c>
      <c r="H6" s="1">
        <v>0.390656</v>
      </c>
      <c r="I6" s="1">
        <v>0.43540000000000001</v>
      </c>
      <c r="J6" s="1">
        <v>1</v>
      </c>
      <c r="K6" s="1">
        <v>230299949</v>
      </c>
      <c r="L6" s="1">
        <v>1.21E-2</v>
      </c>
      <c r="M6" s="1">
        <v>0.62619999999999998</v>
      </c>
      <c r="N6" s="1">
        <v>2.00935316008882E-3</v>
      </c>
      <c r="O6" s="1" t="s">
        <v>14</v>
      </c>
      <c r="P6" s="2">
        <v>2.4523007500877599E-14</v>
      </c>
      <c r="Q6" s="1" t="s">
        <v>20</v>
      </c>
      <c r="R6" s="1">
        <v>1.12174505733902E-2</v>
      </c>
      <c r="S6">
        <f>R6^2*(461902-2)/(1-R6^2)</f>
        <v>58.128744473082705</v>
      </c>
    </row>
    <row r="7" spans="1:19" x14ac:dyDescent="0.25">
      <c r="A7" s="1" t="s">
        <v>28</v>
      </c>
      <c r="B7" s="1" t="s">
        <v>18</v>
      </c>
      <c r="C7" s="1" t="s">
        <v>25</v>
      </c>
      <c r="D7" s="1" t="s">
        <v>18</v>
      </c>
      <c r="E7" s="1" t="s">
        <v>25</v>
      </c>
      <c r="F7" s="1">
        <v>1.2700950870681399E-2</v>
      </c>
      <c r="G7" s="1">
        <v>1.7899999999999999E-2</v>
      </c>
      <c r="H7" s="1">
        <v>0.402584</v>
      </c>
      <c r="I7" s="1">
        <v>0.61140000000000005</v>
      </c>
      <c r="J7" s="1">
        <v>12</v>
      </c>
      <c r="K7" s="1">
        <v>56491880</v>
      </c>
      <c r="L7" s="1">
        <v>1.23E-2</v>
      </c>
      <c r="M7" s="1">
        <v>0.1459</v>
      </c>
      <c r="N7" s="1">
        <v>2.1559933154344001E-3</v>
      </c>
      <c r="O7" s="1" t="s">
        <v>14</v>
      </c>
      <c r="P7" s="2">
        <v>3.8387175157936198E-9</v>
      </c>
      <c r="Q7" s="1" t="s">
        <v>20</v>
      </c>
      <c r="R7" s="1">
        <v>8.6674245417519297E-3</v>
      </c>
      <c r="S7">
        <f>R7^2*(461902-2)/(1-R7^2)</f>
        <v>34.70249723657362</v>
      </c>
    </row>
    <row r="8" spans="1:19" x14ac:dyDescent="0.25">
      <c r="A8" s="1" t="s">
        <v>29</v>
      </c>
      <c r="B8" s="1" t="s">
        <v>25</v>
      </c>
      <c r="C8" s="1" t="s">
        <v>18</v>
      </c>
      <c r="D8" s="1" t="s">
        <v>25</v>
      </c>
      <c r="E8" s="1" t="s">
        <v>18</v>
      </c>
      <c r="F8" s="1">
        <v>-1.3838675387643501E-2</v>
      </c>
      <c r="G8" s="1">
        <v>-2.5999999999999999E-3</v>
      </c>
      <c r="H8" s="1">
        <v>0.408549</v>
      </c>
      <c r="I8" s="1">
        <v>0.32250000000000001</v>
      </c>
      <c r="J8" s="1">
        <v>6</v>
      </c>
      <c r="K8" s="1">
        <v>98435125</v>
      </c>
      <c r="L8" s="1">
        <v>1.2800000000000001E-2</v>
      </c>
      <c r="M8" s="1">
        <v>0.84140000000000004</v>
      </c>
      <c r="N8" s="1">
        <v>2.1387069408299701E-3</v>
      </c>
      <c r="O8" s="1" t="s">
        <v>14</v>
      </c>
      <c r="P8" s="2">
        <v>9.7627136714288105E-11</v>
      </c>
      <c r="Q8" s="1" t="s">
        <v>20</v>
      </c>
      <c r="R8" s="1">
        <v>9.5200914205970308E-3</v>
      </c>
      <c r="S8">
        <f>R8^2*(461902-2)/(1-R8^2)</f>
        <v>41.866780245165003</v>
      </c>
    </row>
    <row r="9" spans="1:19" x14ac:dyDescent="0.25">
      <c r="A9" s="1" t="s">
        <v>30</v>
      </c>
      <c r="B9" s="1" t="s">
        <v>19</v>
      </c>
      <c r="C9" s="1" t="s">
        <v>22</v>
      </c>
      <c r="D9" s="1" t="s">
        <v>19</v>
      </c>
      <c r="E9" s="1" t="s">
        <v>22</v>
      </c>
      <c r="F9" s="1">
        <v>-1.30998671156515E-2</v>
      </c>
      <c r="G9" s="1">
        <v>-3.8E-3</v>
      </c>
      <c r="H9" s="1">
        <v>0.353877</v>
      </c>
      <c r="I9" s="1">
        <v>0.61060000000000003</v>
      </c>
      <c r="J9" s="1">
        <v>10</v>
      </c>
      <c r="K9" s="1">
        <v>88097210</v>
      </c>
      <c r="L9" s="1">
        <v>1.24E-2</v>
      </c>
      <c r="M9" s="1">
        <v>0.76090100000000005</v>
      </c>
      <c r="N9" s="1">
        <v>2.22772651314851E-3</v>
      </c>
      <c r="O9" s="1" t="s">
        <v>14</v>
      </c>
      <c r="P9" s="2">
        <v>4.0933823417557399E-9</v>
      </c>
      <c r="Q9" s="1" t="s">
        <v>20</v>
      </c>
      <c r="R9" s="1">
        <v>8.6517969558925403E-3</v>
      </c>
      <c r="S9">
        <f>R9^2*(461902-2)/(1-R9^2)</f>
        <v>34.577461729594553</v>
      </c>
    </row>
    <row r="10" spans="1:19" x14ac:dyDescent="0.25">
      <c r="A10" s="1" t="s">
        <v>31</v>
      </c>
      <c r="B10" s="1" t="s">
        <v>19</v>
      </c>
      <c r="C10" s="1" t="s">
        <v>25</v>
      </c>
      <c r="D10" s="1" t="s">
        <v>19</v>
      </c>
      <c r="E10" s="1" t="s">
        <v>25</v>
      </c>
      <c r="F10" s="1">
        <v>1.29954105098528E-2</v>
      </c>
      <c r="G10" s="1">
        <v>7.7999999999999996E-3</v>
      </c>
      <c r="H10" s="1">
        <v>0.30417499999999997</v>
      </c>
      <c r="I10" s="1">
        <v>0.70269999999999999</v>
      </c>
      <c r="J10" s="1">
        <v>2</v>
      </c>
      <c r="K10" s="1">
        <v>172890588</v>
      </c>
      <c r="L10" s="1">
        <v>1.3100000000000001E-2</v>
      </c>
      <c r="M10" s="1">
        <v>0.5534</v>
      </c>
      <c r="N10" s="1">
        <v>2.2788668353312799E-3</v>
      </c>
      <c r="O10" s="1" t="s">
        <v>14</v>
      </c>
      <c r="P10" s="2">
        <v>1.1801051359837001E-8</v>
      </c>
      <c r="Q10" s="1" t="s">
        <v>20</v>
      </c>
      <c r="R10" s="1">
        <v>8.3902195428163396E-3</v>
      </c>
      <c r="S10">
        <f>R10^2*(461902-2)/(1-R10^2)</f>
        <v>32.518101756084526</v>
      </c>
    </row>
    <row r="11" spans="1:19" x14ac:dyDescent="0.25">
      <c r="A11" s="1" t="s">
        <v>32</v>
      </c>
      <c r="B11" s="1" t="s">
        <v>22</v>
      </c>
      <c r="C11" s="1" t="s">
        <v>18</v>
      </c>
      <c r="D11" s="1" t="s">
        <v>22</v>
      </c>
      <c r="E11" s="1" t="s">
        <v>18</v>
      </c>
      <c r="F11" s="1">
        <v>1.9439539436112398E-2</v>
      </c>
      <c r="G11" s="1">
        <v>1.9199999999999998E-2</v>
      </c>
      <c r="H11" s="1">
        <v>0.10835</v>
      </c>
      <c r="I11" s="1">
        <v>0.88929999999999998</v>
      </c>
      <c r="J11" s="1">
        <v>17</v>
      </c>
      <c r="K11" s="1">
        <v>46227846</v>
      </c>
      <c r="L11" s="1">
        <v>1.9099999999999999E-2</v>
      </c>
      <c r="M11" s="1">
        <v>0.31409999999999999</v>
      </c>
      <c r="N11" s="1">
        <v>3.3165497906098101E-3</v>
      </c>
      <c r="O11" s="1" t="s">
        <v>14</v>
      </c>
      <c r="P11" s="2">
        <v>4.5905213368206297E-9</v>
      </c>
      <c r="Q11" s="1" t="s">
        <v>20</v>
      </c>
      <c r="R11" s="1">
        <v>8.6238433020814301E-3</v>
      </c>
      <c r="S11">
        <f>R11^2*(461902-2)/(1-R11^2)</f>
        <v>34.354368954290898</v>
      </c>
    </row>
    <row r="12" spans="1:19" x14ac:dyDescent="0.25">
      <c r="A12" s="1" t="s">
        <v>33</v>
      </c>
      <c r="B12" s="1" t="s">
        <v>22</v>
      </c>
      <c r="C12" s="1" t="s">
        <v>18</v>
      </c>
      <c r="D12" s="1" t="s">
        <v>22</v>
      </c>
      <c r="E12" s="1" t="s">
        <v>18</v>
      </c>
      <c r="F12" s="1">
        <v>1.5183856432662899E-2</v>
      </c>
      <c r="G12" s="1">
        <v>1.5100000000000001E-2</v>
      </c>
      <c r="H12" s="1">
        <v>0.29025800000000002</v>
      </c>
      <c r="I12" s="1">
        <v>0.70120000000000005</v>
      </c>
      <c r="J12" s="1">
        <v>17</v>
      </c>
      <c r="K12" s="1">
        <v>47090785</v>
      </c>
      <c r="L12" s="1">
        <v>1.3100000000000001E-2</v>
      </c>
      <c r="M12" s="1">
        <v>0.24890000000000001</v>
      </c>
      <c r="N12" s="1">
        <v>2.3278099426936099E-3</v>
      </c>
      <c r="O12" s="1" t="s">
        <v>14</v>
      </c>
      <c r="P12" s="2">
        <v>6.9003345751072803E-11</v>
      </c>
      <c r="Q12" s="1" t="s">
        <v>20</v>
      </c>
      <c r="R12" s="1">
        <v>9.5969255661437491E-3</v>
      </c>
      <c r="S12">
        <f>R12^2*(461902-2)/(1-R12^2)</f>
        <v>42.545361280261687</v>
      </c>
    </row>
    <row r="13" spans="1:19" x14ac:dyDescent="0.25">
      <c r="A13" s="1" t="s">
        <v>34</v>
      </c>
      <c r="B13" s="1" t="s">
        <v>18</v>
      </c>
      <c r="C13" s="1" t="s">
        <v>22</v>
      </c>
      <c r="D13" s="1" t="s">
        <v>18</v>
      </c>
      <c r="E13" s="1" t="s">
        <v>22</v>
      </c>
      <c r="F13" s="1">
        <v>-1.30958956859987E-2</v>
      </c>
      <c r="G13" s="1">
        <v>-1.8700000000000001E-2</v>
      </c>
      <c r="H13" s="1">
        <v>0.31709700000000002</v>
      </c>
      <c r="I13" s="1">
        <v>0.75429999999999997</v>
      </c>
      <c r="J13" s="1">
        <v>1</v>
      </c>
      <c r="K13" s="1">
        <v>80784642</v>
      </c>
      <c r="L13" s="1">
        <v>1.4E-2</v>
      </c>
      <c r="M13" s="1">
        <v>0.18049999999999999</v>
      </c>
      <c r="N13" s="1">
        <v>2.2712392766752699E-3</v>
      </c>
      <c r="O13" s="1" t="s">
        <v>14</v>
      </c>
      <c r="P13" s="2">
        <v>8.1189893307494397E-9</v>
      </c>
      <c r="Q13" s="1" t="s">
        <v>20</v>
      </c>
      <c r="R13" s="1">
        <v>8.4834840102117406E-3</v>
      </c>
      <c r="S13">
        <f>R13^2*(461902-2)/(1-R13^2)</f>
        <v>33.24510512313109</v>
      </c>
    </row>
    <row r="14" spans="1:19" x14ac:dyDescent="0.25">
      <c r="A14" s="1" t="s">
        <v>35</v>
      </c>
      <c r="B14" s="1" t="s">
        <v>22</v>
      </c>
      <c r="C14" s="1" t="s">
        <v>18</v>
      </c>
      <c r="D14" s="1" t="s">
        <v>22</v>
      </c>
      <c r="E14" s="1" t="s">
        <v>18</v>
      </c>
      <c r="F14" s="1">
        <v>-1.3439309199573901E-2</v>
      </c>
      <c r="G14" s="1">
        <v>-1.23E-2</v>
      </c>
      <c r="H14" s="1">
        <v>0.417495</v>
      </c>
      <c r="I14" s="1">
        <v>0.40100000000000002</v>
      </c>
      <c r="J14" s="1">
        <v>1</v>
      </c>
      <c r="K14" s="1">
        <v>96924097</v>
      </c>
      <c r="L14" s="1">
        <v>1.23E-2</v>
      </c>
      <c r="M14" s="1">
        <v>0.31540000000000001</v>
      </c>
      <c r="N14" s="1">
        <v>2.1787438718267401E-3</v>
      </c>
      <c r="O14" s="1" t="s">
        <v>14</v>
      </c>
      <c r="P14" s="2">
        <v>6.8995366751748105E-10</v>
      </c>
      <c r="Q14" s="1" t="s">
        <v>20</v>
      </c>
      <c r="R14" s="1">
        <v>9.0754974327845496E-3</v>
      </c>
      <c r="S14">
        <f>R14^2*(461902-2)/(1-R14^2)</f>
        <v>38.047367280308457</v>
      </c>
    </row>
    <row r="15" spans="1:19" x14ac:dyDescent="0.25">
      <c r="A15" s="1" t="s">
        <v>36</v>
      </c>
      <c r="B15" s="1" t="s">
        <v>22</v>
      </c>
      <c r="C15" s="1" t="s">
        <v>19</v>
      </c>
      <c r="D15" s="1" t="s">
        <v>22</v>
      </c>
      <c r="E15" s="1" t="s">
        <v>19</v>
      </c>
      <c r="F15" s="1">
        <v>2.0358864977591699E-2</v>
      </c>
      <c r="G15" s="1">
        <v>7.1000000000000004E-3</v>
      </c>
      <c r="H15" s="1">
        <v>9.6421499999999993E-2</v>
      </c>
      <c r="I15" s="1">
        <v>0.96223000000000003</v>
      </c>
      <c r="J15" s="1">
        <v>10</v>
      </c>
      <c r="K15" s="1">
        <v>96060198</v>
      </c>
      <c r="L15" s="1">
        <v>3.1399999999999997E-2</v>
      </c>
      <c r="M15" s="1">
        <v>0.8216</v>
      </c>
      <c r="N15" s="1">
        <v>3.5303644834111499E-3</v>
      </c>
      <c r="O15" s="1" t="s">
        <v>14</v>
      </c>
      <c r="P15" s="2">
        <v>8.0796387355021907E-9</v>
      </c>
      <c r="Q15" s="1" t="s">
        <v>20</v>
      </c>
      <c r="R15" s="1">
        <v>8.4846892444130993E-3</v>
      </c>
      <c r="S15">
        <f>R15^2*(461902-2)/(1-R15^2)</f>
        <v>33.254552625783546</v>
      </c>
    </row>
    <row r="16" spans="1:19" x14ac:dyDescent="0.25">
      <c r="A16" s="1" t="s">
        <v>37</v>
      </c>
      <c r="B16" s="1" t="s">
        <v>19</v>
      </c>
      <c r="C16" s="1" t="s">
        <v>18</v>
      </c>
      <c r="D16" s="1" t="s">
        <v>19</v>
      </c>
      <c r="E16" s="1" t="s">
        <v>18</v>
      </c>
      <c r="F16" s="1">
        <v>-2.8437925220553099E-2</v>
      </c>
      <c r="G16" s="1">
        <v>-2.1899999999999999E-2</v>
      </c>
      <c r="H16" s="1">
        <v>0.101392</v>
      </c>
      <c r="I16" s="1">
        <v>6.8210000000000007E-2</v>
      </c>
      <c r="J16" s="1">
        <v>16</v>
      </c>
      <c r="K16" s="1">
        <v>56942921</v>
      </c>
      <c r="L16" s="1">
        <v>2.3900000000000001E-2</v>
      </c>
      <c r="M16" s="1">
        <v>0.35859999999999997</v>
      </c>
      <c r="N16" s="1">
        <v>3.2331459531584898E-3</v>
      </c>
      <c r="O16" s="1" t="s">
        <v>14</v>
      </c>
      <c r="P16" s="2">
        <v>1.42102805892366E-18</v>
      </c>
      <c r="Q16" s="1" t="s">
        <v>20</v>
      </c>
      <c r="R16" s="1">
        <v>1.2940581379926E-2</v>
      </c>
      <c r="S16">
        <f>R16^2*(461902-2)/(1-R16^2)</f>
        <v>77.362103748660488</v>
      </c>
    </row>
    <row r="17" spans="1:19" x14ac:dyDescent="0.25">
      <c r="A17" s="1" t="s">
        <v>38</v>
      </c>
      <c r="B17" s="1" t="s">
        <v>18</v>
      </c>
      <c r="C17" s="1" t="s">
        <v>22</v>
      </c>
      <c r="D17" s="1" t="s">
        <v>18</v>
      </c>
      <c r="E17" s="1" t="s">
        <v>22</v>
      </c>
      <c r="F17" s="1">
        <v>-1.3244658405496001E-2</v>
      </c>
      <c r="G17" s="1">
        <v>3.0000000000000001E-3</v>
      </c>
      <c r="H17" s="1">
        <v>0.49900600000000001</v>
      </c>
      <c r="I17" s="1">
        <v>0.49309999999999998</v>
      </c>
      <c r="J17" s="1">
        <v>6</v>
      </c>
      <c r="K17" s="1">
        <v>126090277</v>
      </c>
      <c r="L17" s="1">
        <v>1.2E-2</v>
      </c>
      <c r="M17" s="1">
        <v>0.80349999999999999</v>
      </c>
      <c r="N17" s="1">
        <v>2.1076663754986198E-3</v>
      </c>
      <c r="O17" s="1" t="s">
        <v>14</v>
      </c>
      <c r="P17" s="2">
        <v>3.2988718344293699E-10</v>
      </c>
      <c r="Q17" s="1" t="s">
        <v>20</v>
      </c>
      <c r="R17" s="1">
        <v>9.24565936139558E-3</v>
      </c>
      <c r="S17">
        <f>R17^2*(461902-2)/(1-R17^2)</f>
        <v>39.48761153333259</v>
      </c>
    </row>
    <row r="18" spans="1:19" x14ac:dyDescent="0.25">
      <c r="A18" s="1" t="s">
        <v>39</v>
      </c>
      <c r="B18" s="1" t="s">
        <v>25</v>
      </c>
      <c r="C18" s="1" t="s">
        <v>18</v>
      </c>
      <c r="D18" s="1" t="s">
        <v>25</v>
      </c>
      <c r="E18" s="1" t="s">
        <v>18</v>
      </c>
      <c r="F18" s="1">
        <v>-1.59794845119576E-2</v>
      </c>
      <c r="G18" s="1">
        <v>-1.03E-2</v>
      </c>
      <c r="H18" s="1">
        <v>0.18290300000000001</v>
      </c>
      <c r="I18" s="1">
        <v>0.78300000000000003</v>
      </c>
      <c r="J18" s="1">
        <v>12</v>
      </c>
      <c r="K18" s="1">
        <v>939480</v>
      </c>
      <c r="L18" s="1">
        <v>1.46E-2</v>
      </c>
      <c r="M18" s="1">
        <v>0.47989999999999999</v>
      </c>
      <c r="N18" s="1">
        <v>2.7994138751648002E-3</v>
      </c>
      <c r="O18" s="1" t="s">
        <v>14</v>
      </c>
      <c r="P18" s="2">
        <v>1.14208302792238E-8</v>
      </c>
      <c r="Q18" s="1" t="s">
        <v>20</v>
      </c>
      <c r="R18" s="1">
        <v>8.3984258956584703E-3</v>
      </c>
      <c r="S18">
        <f>R18^2*(461902-2)/(1-R18^2)</f>
        <v>32.581748327355875</v>
      </c>
    </row>
    <row r="19" spans="1:19" x14ac:dyDescent="0.25">
      <c r="A19" s="1" t="s">
        <v>40</v>
      </c>
      <c r="B19" s="1" t="s">
        <v>22</v>
      </c>
      <c r="C19" s="1" t="s">
        <v>19</v>
      </c>
      <c r="D19" s="1" t="s">
        <v>22</v>
      </c>
      <c r="E19" s="1" t="s">
        <v>19</v>
      </c>
      <c r="F19" s="1">
        <v>-1.4443594711087001E-2</v>
      </c>
      <c r="G19" s="1">
        <v>-1.7399999999999999E-2</v>
      </c>
      <c r="H19" s="1">
        <v>0.48807200000000001</v>
      </c>
      <c r="I19" s="1">
        <v>0.50949999999999995</v>
      </c>
      <c r="J19" s="1">
        <v>15</v>
      </c>
      <c r="K19" s="1">
        <v>36391846</v>
      </c>
      <c r="L19" s="1">
        <v>1.2E-2</v>
      </c>
      <c r="M19" s="1">
        <v>0.1459</v>
      </c>
      <c r="N19" s="1">
        <v>2.1052104378919399E-3</v>
      </c>
      <c r="O19" s="1" t="s">
        <v>14</v>
      </c>
      <c r="P19" s="2">
        <v>6.84379722275057E-12</v>
      </c>
      <c r="Q19" s="1" t="s">
        <v>20</v>
      </c>
      <c r="R19" s="1">
        <v>1.0094276778772599E-2</v>
      </c>
      <c r="S19">
        <f>R19^2*(461902-2)/(1-R19^2)</f>
        <v>47.06983045402658</v>
      </c>
    </row>
    <row r="20" spans="1:19" x14ac:dyDescent="0.25">
      <c r="A20" s="1" t="s">
        <v>41</v>
      </c>
      <c r="B20" s="1" t="s">
        <v>18</v>
      </c>
      <c r="C20" s="1" t="s">
        <v>22</v>
      </c>
      <c r="D20" s="1" t="s">
        <v>18</v>
      </c>
      <c r="E20" s="1" t="s">
        <v>22</v>
      </c>
      <c r="F20" s="1">
        <v>1.27369166468916E-2</v>
      </c>
      <c r="G20" s="1">
        <v>-8.3999999999999995E-3</v>
      </c>
      <c r="H20" s="1">
        <v>0.49503000000000003</v>
      </c>
      <c r="I20" s="1">
        <v>0.50509999999999999</v>
      </c>
      <c r="J20" s="1">
        <v>5</v>
      </c>
      <c r="K20" s="1">
        <v>153100273</v>
      </c>
      <c r="L20" s="1">
        <v>1.2E-2</v>
      </c>
      <c r="M20" s="1">
        <v>0.4854</v>
      </c>
      <c r="N20" s="1">
        <v>2.1184651763055599E-3</v>
      </c>
      <c r="O20" s="1" t="s">
        <v>14</v>
      </c>
      <c r="P20" s="2">
        <v>1.82872951617944E-9</v>
      </c>
      <c r="Q20" s="1" t="s">
        <v>20</v>
      </c>
      <c r="R20" s="1">
        <v>8.8459308825717398E-3</v>
      </c>
      <c r="S20">
        <f>R20^2*(461902-2)/(1-R20^2)</f>
        <v>36.146731299040276</v>
      </c>
    </row>
    <row r="21" spans="1:19" x14ac:dyDescent="0.25">
      <c r="A21" s="1" t="s">
        <v>42</v>
      </c>
      <c r="B21" s="1" t="s">
        <v>25</v>
      </c>
      <c r="C21" s="1" t="s">
        <v>19</v>
      </c>
      <c r="D21" s="1" t="s">
        <v>25</v>
      </c>
      <c r="E21" s="1" t="s">
        <v>19</v>
      </c>
      <c r="F21" s="1">
        <v>1.5060707389254E-2</v>
      </c>
      <c r="G21" s="1">
        <v>-4.5999999999999999E-3</v>
      </c>
      <c r="H21" s="1">
        <v>0.21371799999999999</v>
      </c>
      <c r="I21" s="1">
        <v>0.73640000000000005</v>
      </c>
      <c r="J21" s="1">
        <v>7</v>
      </c>
      <c r="K21" s="1">
        <v>1888051</v>
      </c>
      <c r="L21" s="1">
        <v>1.3599999999999999E-2</v>
      </c>
      <c r="M21" s="1">
        <v>0.73460000000000003</v>
      </c>
      <c r="N21" s="1">
        <v>2.74658763711314E-3</v>
      </c>
      <c r="O21" s="1" t="s">
        <v>14</v>
      </c>
      <c r="P21" s="2">
        <v>4.1716911762535902E-8</v>
      </c>
      <c r="Q21" s="1" t="s">
        <v>20</v>
      </c>
      <c r="R21" s="1">
        <v>8.0678038794500494E-3</v>
      </c>
      <c r="S21">
        <f>R21^2*(461902-2)/(1-R21^2)</f>
        <v>30.066778344424129</v>
      </c>
    </row>
    <row r="22" spans="1:19" x14ac:dyDescent="0.25">
      <c r="A22" s="1" t="s">
        <v>43</v>
      </c>
      <c r="B22" s="1" t="s">
        <v>18</v>
      </c>
      <c r="C22" s="1" t="s">
        <v>22</v>
      </c>
      <c r="D22" s="1" t="s">
        <v>18</v>
      </c>
      <c r="E22" s="1" t="s">
        <v>22</v>
      </c>
      <c r="F22" s="1">
        <v>1.2830324746668601E-2</v>
      </c>
      <c r="G22" s="1">
        <v>-2.46E-2</v>
      </c>
      <c r="H22" s="1">
        <v>0.29025800000000002</v>
      </c>
      <c r="I22" s="1">
        <v>0.68879999999999997</v>
      </c>
      <c r="J22" s="1">
        <v>9</v>
      </c>
      <c r="K22" s="1">
        <v>111796231</v>
      </c>
      <c r="L22" s="1">
        <v>1.29E-2</v>
      </c>
      <c r="M22" s="1">
        <v>5.6869599999999999E-2</v>
      </c>
      <c r="N22" s="1">
        <v>2.3092895782398501E-3</v>
      </c>
      <c r="O22" s="1" t="s">
        <v>14</v>
      </c>
      <c r="P22" s="2">
        <v>2.7608720704837999E-8</v>
      </c>
      <c r="Q22" s="1" t="s">
        <v>20</v>
      </c>
      <c r="R22" s="1">
        <v>8.1745207268191095E-3</v>
      </c>
      <c r="S22">
        <f>R22^2*(461902-2)/(1-R22^2)</f>
        <v>30.867508944425513</v>
      </c>
    </row>
    <row r="23" spans="1:19" x14ac:dyDescent="0.25">
      <c r="A23" s="1" t="s">
        <v>44</v>
      </c>
      <c r="B23" s="1" t="s">
        <v>25</v>
      </c>
      <c r="C23" s="1" t="s">
        <v>19</v>
      </c>
      <c r="D23" s="1" t="s">
        <v>25</v>
      </c>
      <c r="E23" s="1" t="s">
        <v>19</v>
      </c>
      <c r="F23" s="1">
        <v>-2.3376955337480802E-2</v>
      </c>
      <c r="G23" s="1">
        <v>-2.4500000000000001E-2</v>
      </c>
      <c r="H23" s="1">
        <v>0.222664</v>
      </c>
      <c r="I23" s="1">
        <v>0.71970000000000001</v>
      </c>
      <c r="J23" s="1">
        <v>11</v>
      </c>
      <c r="K23" s="1">
        <v>116553778</v>
      </c>
      <c r="L23" s="1">
        <v>1.34E-2</v>
      </c>
      <c r="M23" s="1">
        <v>6.6999299999999998E-2</v>
      </c>
      <c r="N23" s="1">
        <v>2.21934348520407E-3</v>
      </c>
      <c r="O23" s="1" t="s">
        <v>14</v>
      </c>
      <c r="P23" s="2">
        <v>6.0685624828519803E-26</v>
      </c>
      <c r="Q23" s="1" t="s">
        <v>20</v>
      </c>
      <c r="R23" s="1">
        <v>1.54963290687971E-2</v>
      </c>
      <c r="S23">
        <f>R23^2*(461902-2)/(1-R23^2)</f>
        <v>110.945559574345</v>
      </c>
    </row>
    <row r="24" spans="1:19" x14ac:dyDescent="0.25">
      <c r="A24" s="1" t="s">
        <v>45</v>
      </c>
      <c r="B24" s="1" t="s">
        <v>18</v>
      </c>
      <c r="C24" s="1" t="s">
        <v>22</v>
      </c>
      <c r="D24" s="1" t="s">
        <v>18</v>
      </c>
      <c r="E24" s="1" t="s">
        <v>22</v>
      </c>
      <c r="F24" s="1">
        <v>-1.2522854729227199E-2</v>
      </c>
      <c r="G24" s="1">
        <v>-1.9300000000000001E-2</v>
      </c>
      <c r="H24" s="1">
        <v>0.48210700000000001</v>
      </c>
      <c r="I24" s="1">
        <v>0.50119999999999998</v>
      </c>
      <c r="J24" s="1">
        <v>15</v>
      </c>
      <c r="K24" s="1">
        <v>41821752</v>
      </c>
      <c r="L24" s="1">
        <v>1.2E-2</v>
      </c>
      <c r="M24" s="1">
        <v>0.107</v>
      </c>
      <c r="N24" s="1">
        <v>2.0664700894579601E-3</v>
      </c>
      <c r="O24" s="1" t="s">
        <v>14</v>
      </c>
      <c r="P24" s="2">
        <v>1.36102716896786E-9</v>
      </c>
      <c r="Q24" s="1" t="s">
        <v>20</v>
      </c>
      <c r="R24" s="1">
        <v>8.9160914189930808E-3</v>
      </c>
      <c r="S24">
        <f>R24^2*(461902-2)/(1-R24^2)</f>
        <v>36.722438664194534</v>
      </c>
    </row>
    <row r="25" spans="1:19" x14ac:dyDescent="0.25">
      <c r="A25" s="1" t="s">
        <v>46</v>
      </c>
      <c r="B25" s="1" t="s">
        <v>19</v>
      </c>
      <c r="C25" s="1" t="s">
        <v>25</v>
      </c>
      <c r="D25" s="1" t="s">
        <v>19</v>
      </c>
      <c r="E25" s="1" t="s">
        <v>25</v>
      </c>
      <c r="F25" s="1">
        <v>-1.3101117212331599E-2</v>
      </c>
      <c r="G25" s="1">
        <v>1.2E-2</v>
      </c>
      <c r="H25" s="1">
        <v>0.31510899999999997</v>
      </c>
      <c r="I25" s="1">
        <v>0.78869999999999996</v>
      </c>
      <c r="J25" s="1">
        <v>1</v>
      </c>
      <c r="K25" s="1">
        <v>210145298</v>
      </c>
      <c r="L25" s="1">
        <v>1.47E-2</v>
      </c>
      <c r="M25" s="1">
        <v>0.41599999999999998</v>
      </c>
      <c r="N25" s="1">
        <v>2.2518921312491402E-3</v>
      </c>
      <c r="O25" s="1" t="s">
        <v>14</v>
      </c>
      <c r="P25" s="2">
        <v>5.9617813948849001E-9</v>
      </c>
      <c r="Q25" s="1" t="s">
        <v>20</v>
      </c>
      <c r="R25" s="1">
        <v>8.5597759017269799E-3</v>
      </c>
      <c r="S25">
        <f>R25^2*(461902-2)/(1-R25^2)</f>
        <v>33.84578362756978</v>
      </c>
    </row>
    <row r="26" spans="1:19" x14ac:dyDescent="0.25">
      <c r="A26" s="1" t="s">
        <v>47</v>
      </c>
      <c r="B26" s="1" t="s">
        <v>22</v>
      </c>
      <c r="C26" s="1" t="s">
        <v>18</v>
      </c>
      <c r="D26" s="1" t="s">
        <v>22</v>
      </c>
      <c r="E26" s="1" t="s">
        <v>18</v>
      </c>
      <c r="F26" s="1">
        <v>1.55758849578641E-2</v>
      </c>
      <c r="G26" s="1">
        <v>-1.1000000000000001E-3</v>
      </c>
      <c r="H26" s="1">
        <v>0.20477100000000001</v>
      </c>
      <c r="I26" s="1">
        <v>0.74819999999999998</v>
      </c>
      <c r="J26" s="1">
        <v>6</v>
      </c>
      <c r="K26" s="1">
        <v>143182396</v>
      </c>
      <c r="L26" s="1">
        <v>1.38E-2</v>
      </c>
      <c r="M26" s="1">
        <v>0.93489999999999995</v>
      </c>
      <c r="N26" s="1">
        <v>2.5922659875097301E-3</v>
      </c>
      <c r="O26" s="1" t="s">
        <v>14</v>
      </c>
      <c r="P26" s="2">
        <v>1.8713416264881099E-9</v>
      </c>
      <c r="Q26" s="1" t="s">
        <v>20</v>
      </c>
      <c r="R26" s="1">
        <v>8.8404374307533007E-3</v>
      </c>
      <c r="S26">
        <f>R26^2*(461902-2)/(1-R26^2)</f>
        <v>36.101846439048444</v>
      </c>
    </row>
    <row r="27" spans="1:19" x14ac:dyDescent="0.25">
      <c r="A27" s="1" t="s">
        <v>48</v>
      </c>
      <c r="B27" s="1" t="s">
        <v>19</v>
      </c>
      <c r="C27" s="1" t="s">
        <v>22</v>
      </c>
      <c r="D27" s="1" t="s">
        <v>19</v>
      </c>
      <c r="E27" s="1" t="s">
        <v>22</v>
      </c>
      <c r="F27" s="1">
        <v>-1.36256103930229E-2</v>
      </c>
      <c r="G27" s="1">
        <v>-1.4E-3</v>
      </c>
      <c r="H27" s="1">
        <v>0.38668000000000002</v>
      </c>
      <c r="I27" s="1">
        <v>0.50439999999999996</v>
      </c>
      <c r="J27" s="1">
        <v>4</v>
      </c>
      <c r="K27" s="1">
        <v>96149346</v>
      </c>
      <c r="L27" s="1">
        <v>1.2E-2</v>
      </c>
      <c r="M27" s="1">
        <v>0.9083</v>
      </c>
      <c r="N27" s="1">
        <v>2.1604067904170301E-3</v>
      </c>
      <c r="O27" s="1" t="s">
        <v>14</v>
      </c>
      <c r="P27" s="2">
        <v>2.8455982333860298E-10</v>
      </c>
      <c r="Q27" s="1" t="s">
        <v>20</v>
      </c>
      <c r="R27" s="1">
        <v>9.2793870801759198E-3</v>
      </c>
      <c r="S27">
        <f>R27^2*(461902-2)/(1-R27^2)</f>
        <v>39.776259670596865</v>
      </c>
    </row>
    <row r="28" spans="1:19" x14ac:dyDescent="0.25">
      <c r="A28" s="1" t="s">
        <v>49</v>
      </c>
      <c r="B28" s="1" t="s">
        <v>22</v>
      </c>
      <c r="C28" s="1" t="s">
        <v>18</v>
      </c>
      <c r="D28" s="1" t="s">
        <v>22</v>
      </c>
      <c r="E28" s="1" t="s">
        <v>18</v>
      </c>
      <c r="F28" s="1">
        <v>1.1949668641884899E-2</v>
      </c>
      <c r="G28" s="1">
        <v>8.8999999999999999E-3</v>
      </c>
      <c r="H28" s="1">
        <v>0.33995999999999998</v>
      </c>
      <c r="I28" s="1">
        <v>0.68469999999999998</v>
      </c>
      <c r="J28" s="1">
        <v>16</v>
      </c>
      <c r="K28" s="1">
        <v>88928417</v>
      </c>
      <c r="L28" s="1">
        <v>1.29E-2</v>
      </c>
      <c r="M28" s="1">
        <v>0.49259999999999998</v>
      </c>
      <c r="N28" s="1">
        <v>2.18579811628927E-3</v>
      </c>
      <c r="O28" s="1" t="s">
        <v>14</v>
      </c>
      <c r="P28" s="2">
        <v>4.5782194466388399E-8</v>
      </c>
      <c r="Q28" s="1" t="s">
        <v>20</v>
      </c>
      <c r="R28" s="1">
        <v>8.0435788327638293E-3</v>
      </c>
      <c r="S28">
        <f>R28^2*(461902-2)/(1-R28^2)</f>
        <v>29.8864758366167</v>
      </c>
    </row>
    <row r="29" spans="1:19" x14ac:dyDescent="0.25">
      <c r="A29" s="1" t="s">
        <v>50</v>
      </c>
      <c r="B29" s="1" t="s">
        <v>19</v>
      </c>
      <c r="C29" s="1" t="s">
        <v>25</v>
      </c>
      <c r="D29" s="1" t="s">
        <v>19</v>
      </c>
      <c r="E29" s="1" t="s">
        <v>25</v>
      </c>
      <c r="F29" s="1">
        <v>1.6295406269614499E-2</v>
      </c>
      <c r="G29" s="1">
        <v>7.9000000000000008E-3</v>
      </c>
      <c r="H29" s="1">
        <v>0.35884700000000003</v>
      </c>
      <c r="I29" s="1">
        <v>0.33400000000000002</v>
      </c>
      <c r="J29" s="1">
        <v>19</v>
      </c>
      <c r="K29" s="1">
        <v>18389135</v>
      </c>
      <c r="L29" s="1">
        <v>1.2699999999999999E-2</v>
      </c>
      <c r="M29" s="1">
        <v>0.53480000000000005</v>
      </c>
      <c r="N29" s="1">
        <v>2.22252861851387E-3</v>
      </c>
      <c r="O29" s="1" t="s">
        <v>14</v>
      </c>
      <c r="P29" s="2">
        <v>2.2687529343729301E-13</v>
      </c>
      <c r="Q29" s="1" t="s">
        <v>20</v>
      </c>
      <c r="R29" s="1">
        <v>1.07872344528234E-2</v>
      </c>
      <c r="S29">
        <f>R29^2*(461902-2)/(1-R29^2)</f>
        <v>53.754984063975748</v>
      </c>
    </row>
    <row r="30" spans="1:19" x14ac:dyDescent="0.25">
      <c r="A30" s="1" t="s">
        <v>51</v>
      </c>
      <c r="B30" s="1" t="s">
        <v>25</v>
      </c>
      <c r="C30" s="1" t="s">
        <v>22</v>
      </c>
      <c r="D30" s="1" t="s">
        <v>25</v>
      </c>
      <c r="E30" s="1" t="s">
        <v>22</v>
      </c>
      <c r="F30" s="1">
        <v>1.2659759193144399E-2</v>
      </c>
      <c r="G30" s="1">
        <v>5.5999999999999999E-3</v>
      </c>
      <c r="H30" s="1">
        <v>0.34990100000000002</v>
      </c>
      <c r="I30" s="1">
        <v>0.2949</v>
      </c>
      <c r="J30" s="1">
        <v>12</v>
      </c>
      <c r="K30" s="1">
        <v>124495203</v>
      </c>
      <c r="L30" s="1">
        <v>1.32E-2</v>
      </c>
      <c r="M30" s="1">
        <v>0.67090000000000005</v>
      </c>
      <c r="N30" s="1">
        <v>2.1090182143595699E-3</v>
      </c>
      <c r="O30" s="1" t="s">
        <v>14</v>
      </c>
      <c r="P30" s="2">
        <v>1.9408818595605099E-9</v>
      </c>
      <c r="Q30" s="1" t="s">
        <v>20</v>
      </c>
      <c r="R30" s="1">
        <v>8.8317289778765302E-3</v>
      </c>
      <c r="S30">
        <f>R30^2*(461902-2)/(1-R30^2)</f>
        <v>36.030750207810392</v>
      </c>
    </row>
    <row r="31" spans="1:19" x14ac:dyDescent="0.25">
      <c r="A31" s="1" t="s">
        <v>52</v>
      </c>
      <c r="B31" s="1" t="s">
        <v>25</v>
      </c>
      <c r="C31" s="1" t="s">
        <v>19</v>
      </c>
      <c r="D31" s="1" t="s">
        <v>25</v>
      </c>
      <c r="E31" s="1" t="s">
        <v>19</v>
      </c>
      <c r="F31" s="1">
        <v>-4.5764054406715299E-2</v>
      </c>
      <c r="G31" s="1">
        <v>-2.58E-2</v>
      </c>
      <c r="H31" s="1">
        <v>0.239563</v>
      </c>
      <c r="I31" s="1">
        <v>0.81559999999999999</v>
      </c>
      <c r="J31" s="1">
        <v>18</v>
      </c>
      <c r="K31" s="1">
        <v>57849023</v>
      </c>
      <c r="L31" s="1">
        <v>1.54E-2</v>
      </c>
      <c r="M31" s="1">
        <v>9.4750200000000007E-2</v>
      </c>
      <c r="N31" s="1">
        <v>2.6620547823377901E-3</v>
      </c>
      <c r="O31" s="1" t="s">
        <v>14</v>
      </c>
      <c r="P31" s="2">
        <v>3.0879185011999298E-66</v>
      </c>
      <c r="Q31" s="1" t="s">
        <v>20</v>
      </c>
      <c r="R31" s="1">
        <v>2.5286351655465299E-2</v>
      </c>
      <c r="S31">
        <f>R31^2*(461902-2)/(1-R31^2)</f>
        <v>295.52762626237904</v>
      </c>
    </row>
    <row r="32" spans="1:19" x14ac:dyDescent="0.25">
      <c r="A32" s="1" t="s">
        <v>53</v>
      </c>
      <c r="B32" s="1" t="s">
        <v>25</v>
      </c>
      <c r="C32" s="1" t="s">
        <v>19</v>
      </c>
      <c r="D32" s="1" t="s">
        <v>25</v>
      </c>
      <c r="E32" s="1" t="s">
        <v>19</v>
      </c>
      <c r="F32" s="1">
        <v>-1.6030366040112699E-2</v>
      </c>
      <c r="G32" s="1">
        <v>-2.0199999999999999E-2</v>
      </c>
      <c r="H32" s="1">
        <v>0.47514899999999999</v>
      </c>
      <c r="I32" s="1">
        <v>0.56210000000000004</v>
      </c>
      <c r="J32" s="1">
        <v>19</v>
      </c>
      <c r="K32" s="1">
        <v>1865901</v>
      </c>
      <c r="L32" s="1">
        <v>1.21E-2</v>
      </c>
      <c r="M32" s="1">
        <v>9.5560800000000001E-2</v>
      </c>
      <c r="N32" s="1">
        <v>2.1446959544636E-3</v>
      </c>
      <c r="O32" s="1" t="s">
        <v>14</v>
      </c>
      <c r="P32" s="2">
        <v>7.7542985575172398E-14</v>
      </c>
      <c r="Q32" s="1" t="s">
        <v>20</v>
      </c>
      <c r="R32" s="1">
        <v>1.0996867748338E-2</v>
      </c>
      <c r="S32">
        <f>R32^2*(461902-2)/(1-R32^2)</f>
        <v>55.864831012243165</v>
      </c>
    </row>
    <row r="33" spans="1:19" x14ac:dyDescent="0.25">
      <c r="A33" s="1" t="s">
        <v>54</v>
      </c>
      <c r="B33" s="1" t="s">
        <v>22</v>
      </c>
      <c r="C33" s="1" t="s">
        <v>18</v>
      </c>
      <c r="D33" s="1" t="s">
        <v>22</v>
      </c>
      <c r="E33" s="1" t="s">
        <v>18</v>
      </c>
      <c r="F33" s="1">
        <v>1.36111089162952E-2</v>
      </c>
      <c r="G33" s="1">
        <v>2.3300000000000001E-2</v>
      </c>
      <c r="H33" s="1">
        <v>0.34592400000000001</v>
      </c>
      <c r="I33" s="1">
        <v>0.27650000000000002</v>
      </c>
      <c r="J33" s="1">
        <v>2</v>
      </c>
      <c r="K33" s="1">
        <v>100902032</v>
      </c>
      <c r="L33" s="1">
        <v>1.34E-2</v>
      </c>
      <c r="M33" s="1">
        <v>8.1720299999999996E-2</v>
      </c>
      <c r="N33" s="1">
        <v>2.2474024543365002E-3</v>
      </c>
      <c r="O33" s="1" t="s">
        <v>14</v>
      </c>
      <c r="P33" s="2">
        <v>1.39224435176652E-9</v>
      </c>
      <c r="Q33" s="1" t="s">
        <v>20</v>
      </c>
      <c r="R33" s="1">
        <v>8.9107236076879405E-3</v>
      </c>
      <c r="S33">
        <f>R33^2*(461902-2)/(1-R33^2)</f>
        <v>36.678231976824854</v>
      </c>
    </row>
    <row r="34" spans="1:19" x14ac:dyDescent="0.25">
      <c r="A34" s="1" t="s">
        <v>55</v>
      </c>
      <c r="B34" s="1" t="s">
        <v>22</v>
      </c>
      <c r="C34" s="1" t="s">
        <v>18</v>
      </c>
      <c r="D34" s="1" t="s">
        <v>22</v>
      </c>
      <c r="E34" s="1" t="s">
        <v>18</v>
      </c>
      <c r="F34" s="1">
        <v>-2.4778450668789798E-2</v>
      </c>
      <c r="G34" s="1">
        <v>5.4000000000000003E-3</v>
      </c>
      <c r="H34" s="1">
        <v>5.4671999999999998E-2</v>
      </c>
      <c r="I34" s="1">
        <v>0.96684000000000003</v>
      </c>
      <c r="J34" s="1">
        <v>8</v>
      </c>
      <c r="K34" s="1">
        <v>72408720</v>
      </c>
      <c r="L34" s="1">
        <v>3.3399999999999999E-2</v>
      </c>
      <c r="M34" s="1">
        <v>0.87150000000000005</v>
      </c>
      <c r="N34" s="1">
        <v>4.5352926308639199E-3</v>
      </c>
      <c r="O34" s="1" t="s">
        <v>14</v>
      </c>
      <c r="P34" s="2">
        <v>4.66907250532352E-8</v>
      </c>
      <c r="Q34" s="1" t="s">
        <v>20</v>
      </c>
      <c r="R34" s="1">
        <v>8.0384508086188897E-3</v>
      </c>
      <c r="S34">
        <f>R34^2*(461902-2)/(1-R34^2)</f>
        <v>29.84837846231429</v>
      </c>
    </row>
    <row r="35" spans="1:19" x14ac:dyDescent="0.25">
      <c r="A35" s="1" t="s">
        <v>56</v>
      </c>
      <c r="B35" s="1" t="s">
        <v>22</v>
      </c>
      <c r="C35" s="1" t="s">
        <v>25</v>
      </c>
      <c r="D35" s="1" t="s">
        <v>22</v>
      </c>
      <c r="E35" s="1" t="s">
        <v>25</v>
      </c>
      <c r="F35" s="1">
        <v>1.32156261068476E-2</v>
      </c>
      <c r="G35" s="1">
        <v>2.7199999999999998E-2</v>
      </c>
      <c r="H35" s="1">
        <v>0.26739600000000002</v>
      </c>
      <c r="I35" s="1">
        <v>0.23680000000000001</v>
      </c>
      <c r="J35" s="1">
        <v>9</v>
      </c>
      <c r="K35" s="1">
        <v>16714629</v>
      </c>
      <c r="L35" s="1">
        <v>1.41E-2</v>
      </c>
      <c r="M35" s="1">
        <v>5.4739400000000001E-2</v>
      </c>
      <c r="N35" s="1">
        <v>2.3658817710194E-3</v>
      </c>
      <c r="O35" s="1" t="s">
        <v>14</v>
      </c>
      <c r="P35" s="2">
        <v>2.3246634800857901E-8</v>
      </c>
      <c r="Q35" s="1" t="s">
        <v>20</v>
      </c>
      <c r="R35" s="1">
        <v>8.2185952781452798E-3</v>
      </c>
      <c r="S35">
        <f>R35^2*(461902-2)/(1-R35^2)</f>
        <v>31.201285425440027</v>
      </c>
    </row>
    <row r="36" spans="1:19" x14ac:dyDescent="0.25">
      <c r="A36" s="1" t="s">
        <v>57</v>
      </c>
      <c r="B36" s="1" t="s">
        <v>19</v>
      </c>
      <c r="C36" s="1" t="s">
        <v>25</v>
      </c>
      <c r="D36" s="1" t="s">
        <v>19</v>
      </c>
      <c r="E36" s="1" t="s">
        <v>25</v>
      </c>
      <c r="F36" s="1">
        <v>2.00764248467733E-2</v>
      </c>
      <c r="G36" s="1">
        <v>-2.4E-2</v>
      </c>
      <c r="H36" s="1">
        <v>0.40656100000000001</v>
      </c>
      <c r="I36" s="1">
        <v>0.66779999999999995</v>
      </c>
      <c r="J36" s="1">
        <v>3</v>
      </c>
      <c r="K36" s="1">
        <v>156795468</v>
      </c>
      <c r="L36" s="1">
        <v>1.2699999999999999E-2</v>
      </c>
      <c r="M36" s="1">
        <v>5.9199799999999997E-2</v>
      </c>
      <c r="N36" s="1">
        <v>2.1979662485952E-3</v>
      </c>
      <c r="O36" s="1" t="s">
        <v>14</v>
      </c>
      <c r="P36" s="2">
        <v>6.5958233934026103E-20</v>
      </c>
      <c r="Q36" s="1" t="s">
        <v>20</v>
      </c>
      <c r="R36" s="1">
        <v>1.3438280362738199E-2</v>
      </c>
      <c r="S36">
        <f>R36^2*(461902-2)/(1-R36^2)</f>
        <v>83.428376521638953</v>
      </c>
    </row>
    <row r="37" spans="1:19" x14ac:dyDescent="0.25">
      <c r="A37" s="1" t="s">
        <v>58</v>
      </c>
      <c r="B37" s="1" t="s">
        <v>19</v>
      </c>
      <c r="C37" s="1" t="s">
        <v>18</v>
      </c>
      <c r="D37" s="1" t="s">
        <v>19</v>
      </c>
      <c r="E37" s="1" t="s">
        <v>18</v>
      </c>
      <c r="F37" s="1">
        <v>-1.3342496926936599E-2</v>
      </c>
      <c r="G37" s="1">
        <v>-1.1999999999999999E-3</v>
      </c>
      <c r="H37" s="1">
        <v>0.36779299999999998</v>
      </c>
      <c r="I37" s="1">
        <v>0.3846</v>
      </c>
      <c r="J37" s="1">
        <v>4</v>
      </c>
      <c r="K37" s="1">
        <v>136975545</v>
      </c>
      <c r="L37" s="1">
        <v>1.23E-2</v>
      </c>
      <c r="M37" s="1">
        <v>0.92510000000000003</v>
      </c>
      <c r="N37" s="1">
        <v>2.2225966525763201E-3</v>
      </c>
      <c r="O37" s="1" t="s">
        <v>14</v>
      </c>
      <c r="P37" s="2">
        <v>1.9357083612213701E-9</v>
      </c>
      <c r="Q37" s="1" t="s">
        <v>20</v>
      </c>
      <c r="R37" s="1">
        <v>8.8323662991886803E-3</v>
      </c>
      <c r="S37">
        <f>R37^2*(461902-2)/(1-R37^2)</f>
        <v>36.035950952800739</v>
      </c>
    </row>
    <row r="38" spans="1:19" x14ac:dyDescent="0.25">
      <c r="A38" s="1" t="s">
        <v>59</v>
      </c>
      <c r="B38" s="1" t="s">
        <v>18</v>
      </c>
      <c r="C38" s="1" t="s">
        <v>19</v>
      </c>
      <c r="D38" s="1" t="s">
        <v>18</v>
      </c>
      <c r="E38" s="1" t="s">
        <v>19</v>
      </c>
      <c r="F38" s="1">
        <v>-1.21561463289716E-2</v>
      </c>
      <c r="G38" s="1">
        <v>-1.72E-2</v>
      </c>
      <c r="H38" s="1">
        <v>0.37375700000000001</v>
      </c>
      <c r="I38" s="1">
        <v>0.41830000000000001</v>
      </c>
      <c r="J38" s="1">
        <v>15</v>
      </c>
      <c r="K38" s="1">
        <v>47738732</v>
      </c>
      <c r="L38" s="1">
        <v>1.21E-2</v>
      </c>
      <c r="M38" s="1">
        <v>0.15609999999999999</v>
      </c>
      <c r="N38" s="1">
        <v>2.1553422970386998E-3</v>
      </c>
      <c r="O38" s="1" t="s">
        <v>14</v>
      </c>
      <c r="P38" s="2">
        <v>1.7004293693076499E-8</v>
      </c>
      <c r="Q38" s="1" t="s">
        <v>20</v>
      </c>
      <c r="R38" s="1">
        <v>8.2981689209083703E-3</v>
      </c>
      <c r="S38">
        <f>R38^2*(461902-2)/(1-R38^2)</f>
        <v>31.808442993401279</v>
      </c>
    </row>
    <row r="39" spans="1:19" x14ac:dyDescent="0.25">
      <c r="A39" s="1" t="s">
        <v>60</v>
      </c>
      <c r="B39" s="1" t="s">
        <v>19</v>
      </c>
      <c r="C39" s="1" t="s">
        <v>25</v>
      </c>
      <c r="D39" s="1" t="s">
        <v>19</v>
      </c>
      <c r="E39" s="1" t="s">
        <v>25</v>
      </c>
      <c r="F39" s="1">
        <v>1.4240417656834E-2</v>
      </c>
      <c r="G39" s="1">
        <v>6.1000000000000004E-3</v>
      </c>
      <c r="H39" s="1">
        <v>0.38568599999999997</v>
      </c>
      <c r="I39" s="1">
        <v>0.37169999999999997</v>
      </c>
      <c r="J39" s="1">
        <v>8</v>
      </c>
      <c r="K39" s="1">
        <v>30856464</v>
      </c>
      <c r="L39" s="1">
        <v>1.2500000000000001E-2</v>
      </c>
      <c r="M39" s="1">
        <v>0.62519999999999998</v>
      </c>
      <c r="N39" s="1">
        <v>2.20044465433296E-3</v>
      </c>
      <c r="O39" s="1" t="s">
        <v>14</v>
      </c>
      <c r="P39" s="2">
        <v>9.6964705022432494E-11</v>
      </c>
      <c r="Q39" s="1" t="s">
        <v>20</v>
      </c>
      <c r="R39" s="1">
        <v>9.5216046828591992E-3</v>
      </c>
      <c r="S39">
        <f>R39^2*(461902-2)/(1-R39^2)</f>
        <v>41.880092343955134</v>
      </c>
    </row>
    <row r="40" spans="1:19" x14ac:dyDescent="0.25">
      <c r="A40" s="1" t="s">
        <v>61</v>
      </c>
      <c r="B40" s="1" t="s">
        <v>22</v>
      </c>
      <c r="C40" s="1" t="s">
        <v>18</v>
      </c>
      <c r="D40" s="1" t="s">
        <v>22</v>
      </c>
      <c r="E40" s="1" t="s">
        <v>18</v>
      </c>
      <c r="F40" s="1">
        <v>1.473045226135E-2</v>
      </c>
      <c r="G40" s="1">
        <v>-1.9199999999999998E-2</v>
      </c>
      <c r="H40" s="1">
        <v>0.227634</v>
      </c>
      <c r="I40" s="1">
        <v>0.71909999999999996</v>
      </c>
      <c r="J40" s="1">
        <v>5</v>
      </c>
      <c r="K40" s="1">
        <v>130378027</v>
      </c>
      <c r="L40" s="1">
        <v>1.34E-2</v>
      </c>
      <c r="M40" s="1">
        <v>0.15310000000000001</v>
      </c>
      <c r="N40" s="1">
        <v>2.5381998627605502E-3</v>
      </c>
      <c r="O40" s="1" t="s">
        <v>14</v>
      </c>
      <c r="P40" s="2">
        <v>6.4943324202961802E-9</v>
      </c>
      <c r="Q40" s="1" t="s">
        <v>20</v>
      </c>
      <c r="R40" s="1">
        <v>8.5387045943060395E-3</v>
      </c>
      <c r="S40">
        <f>R40^2*(461902-2)/(1-R40^2)</f>
        <v>33.679342576365656</v>
      </c>
    </row>
    <row r="41" spans="1:19" x14ac:dyDescent="0.25">
      <c r="A41" s="1" t="s">
        <v>62</v>
      </c>
      <c r="B41" s="1" t="s">
        <v>22</v>
      </c>
      <c r="C41" s="1" t="s">
        <v>25</v>
      </c>
      <c r="D41" s="1" t="s">
        <v>22</v>
      </c>
      <c r="E41" s="1" t="s">
        <v>25</v>
      </c>
      <c r="F41" s="1">
        <v>-2.2376454235267101E-2</v>
      </c>
      <c r="G41" s="1">
        <v>7.1000000000000004E-3</v>
      </c>
      <c r="H41" s="1">
        <v>0.30417499999999997</v>
      </c>
      <c r="I41" s="1">
        <v>0.37619999999999998</v>
      </c>
      <c r="J41" s="1">
        <v>9</v>
      </c>
      <c r="K41" s="1">
        <v>28425515</v>
      </c>
      <c r="L41" s="1">
        <v>1.24E-2</v>
      </c>
      <c r="M41" s="1">
        <v>0.56840000000000002</v>
      </c>
      <c r="N41" s="1">
        <v>2.3587819585091899E-3</v>
      </c>
      <c r="O41" s="1" t="s">
        <v>14</v>
      </c>
      <c r="P41" s="2">
        <v>2.3904883162026299E-21</v>
      </c>
      <c r="Q41" s="1" t="s">
        <v>20</v>
      </c>
      <c r="R41" s="1">
        <v>1.39565709508781E-2</v>
      </c>
      <c r="S41">
        <f>R41^2*(461902-2)/(1-R41^2)</f>
        <v>89.989123213213759</v>
      </c>
    </row>
    <row r="42" spans="1:19" x14ac:dyDescent="0.25">
      <c r="A42" s="1" t="s">
        <v>63</v>
      </c>
      <c r="B42" s="1" t="s">
        <v>25</v>
      </c>
      <c r="C42" s="1" t="s">
        <v>19</v>
      </c>
      <c r="D42" s="1" t="s">
        <v>25</v>
      </c>
      <c r="E42" s="1" t="s">
        <v>19</v>
      </c>
      <c r="F42" s="1">
        <v>1.3985989519701199E-2</v>
      </c>
      <c r="G42" s="1">
        <v>2.2700000000000001E-2</v>
      </c>
      <c r="H42" s="1">
        <v>0.38568599999999997</v>
      </c>
      <c r="I42" s="1">
        <v>0.56899999999999995</v>
      </c>
      <c r="J42" s="1">
        <v>3</v>
      </c>
      <c r="K42" s="1">
        <v>85875265</v>
      </c>
      <c r="L42" s="1">
        <v>1.21E-2</v>
      </c>
      <c r="M42" s="1">
        <v>6.0980399999999997E-2</v>
      </c>
      <c r="N42" s="1">
        <v>2.2083438595640798E-3</v>
      </c>
      <c r="O42" s="1" t="s">
        <v>14</v>
      </c>
      <c r="P42" s="2">
        <v>2.4005310799852899E-10</v>
      </c>
      <c r="Q42" s="1" t="s">
        <v>20</v>
      </c>
      <c r="R42" s="1">
        <v>9.3180535621274103E-3</v>
      </c>
      <c r="S42">
        <f>R42^2*(461902-2)/(1-R42^2)</f>
        <v>40.10846830079474</v>
      </c>
    </row>
    <row r="43" spans="1:19" x14ac:dyDescent="0.25">
      <c r="A43" s="1" t="s">
        <v>64</v>
      </c>
      <c r="B43" s="1" t="s">
        <v>22</v>
      </c>
      <c r="C43" s="1" t="s">
        <v>18</v>
      </c>
      <c r="D43" s="1" t="s">
        <v>22</v>
      </c>
      <c r="E43" s="1" t="s">
        <v>18</v>
      </c>
      <c r="F43" s="1">
        <v>-1.3566871168678401E-2</v>
      </c>
      <c r="G43" s="1">
        <v>-9.4999999999999998E-3</v>
      </c>
      <c r="H43" s="1">
        <v>0.28429399999999999</v>
      </c>
      <c r="I43" s="1">
        <v>0.2928</v>
      </c>
      <c r="J43" s="1">
        <v>3</v>
      </c>
      <c r="K43" s="1">
        <v>62481063</v>
      </c>
      <c r="L43" s="1">
        <v>1.32E-2</v>
      </c>
      <c r="M43" s="1">
        <v>0.47310000000000002</v>
      </c>
      <c r="N43" s="1">
        <v>2.3670808431655701E-3</v>
      </c>
      <c r="O43" s="1" t="s">
        <v>14</v>
      </c>
      <c r="P43" s="2">
        <v>9.9559414569553998E-9</v>
      </c>
      <c r="Q43" s="1" t="s">
        <v>20</v>
      </c>
      <c r="R43" s="1">
        <v>8.4327402870571395E-3</v>
      </c>
      <c r="S43">
        <f>R43^2*(461902-2)/(1-R43^2)</f>
        <v>32.848557028454117</v>
      </c>
    </row>
    <row r="44" spans="1:19" x14ac:dyDescent="0.25">
      <c r="A44" s="1" t="s">
        <v>65</v>
      </c>
      <c r="B44" s="1" t="s">
        <v>22</v>
      </c>
      <c r="C44" s="1" t="s">
        <v>18</v>
      </c>
      <c r="D44" s="1" t="s">
        <v>22</v>
      </c>
      <c r="E44" s="1" t="s">
        <v>18</v>
      </c>
      <c r="F44" s="1">
        <v>-1.28128414427548E-2</v>
      </c>
      <c r="G44" s="1">
        <v>-2.3199999999999998E-2</v>
      </c>
      <c r="H44" s="1">
        <v>0.44930399999999998</v>
      </c>
      <c r="I44" s="1">
        <v>0.53069999999999995</v>
      </c>
      <c r="J44" s="1">
        <v>12</v>
      </c>
      <c r="K44" s="1">
        <v>41887940</v>
      </c>
      <c r="L44" s="1">
        <v>1.2E-2</v>
      </c>
      <c r="M44" s="1">
        <v>5.3689599999999997E-2</v>
      </c>
      <c r="N44" s="1">
        <v>2.1840784920901801E-3</v>
      </c>
      <c r="O44" s="1" t="s">
        <v>14</v>
      </c>
      <c r="P44" s="2">
        <v>4.45157877301957E-9</v>
      </c>
      <c r="Q44" s="1" t="s">
        <v>20</v>
      </c>
      <c r="R44" s="1">
        <v>8.6313472373653107E-3</v>
      </c>
      <c r="S44">
        <f>R44^2*(461902-2)/(1-R44^2)</f>
        <v>34.414185517618492</v>
      </c>
    </row>
    <row r="45" spans="1:19" x14ac:dyDescent="0.25">
      <c r="A45" s="1" t="s">
        <v>66</v>
      </c>
      <c r="B45" s="1" t="s">
        <v>22</v>
      </c>
      <c r="C45" s="1" t="s">
        <v>19</v>
      </c>
      <c r="D45" s="1" t="s">
        <v>22</v>
      </c>
      <c r="E45" s="1" t="s">
        <v>19</v>
      </c>
      <c r="F45" s="1">
        <v>-1.28124268766292E-2</v>
      </c>
      <c r="G45" s="1">
        <v>7.4000000000000003E-3</v>
      </c>
      <c r="H45" s="1">
        <v>0.363817</v>
      </c>
      <c r="I45" s="1">
        <v>0.60519999999999996</v>
      </c>
      <c r="J45" s="1">
        <v>6</v>
      </c>
      <c r="K45" s="1">
        <v>79484386</v>
      </c>
      <c r="L45" s="1">
        <v>1.23E-2</v>
      </c>
      <c r="M45" s="1">
        <v>0.54610000000000003</v>
      </c>
      <c r="N45" s="1">
        <v>2.1752244358911699E-3</v>
      </c>
      <c r="O45" s="1" t="s">
        <v>14</v>
      </c>
      <c r="P45" s="2">
        <v>3.8581446548875004E-9</v>
      </c>
      <c r="Q45" s="1" t="s">
        <v>20</v>
      </c>
      <c r="R45" s="1">
        <v>8.6661973423129493E-3</v>
      </c>
      <c r="S45">
        <f>R45^2*(461902-2)/(1-R45^2)</f>
        <v>34.692670310832533</v>
      </c>
    </row>
    <row r="46" spans="1:19" x14ac:dyDescent="0.25">
      <c r="A46" s="1" t="s">
        <v>67</v>
      </c>
      <c r="B46" s="1" t="s">
        <v>18</v>
      </c>
      <c r="C46" s="1" t="s">
        <v>22</v>
      </c>
      <c r="D46" s="1" t="s">
        <v>18</v>
      </c>
      <c r="E46" s="1" t="s">
        <v>22</v>
      </c>
      <c r="F46" s="1">
        <v>1.5372633467844799E-2</v>
      </c>
      <c r="G46" s="1">
        <v>-8.6999999999999994E-3</v>
      </c>
      <c r="H46" s="1">
        <v>0.34294200000000002</v>
      </c>
      <c r="I46" s="1">
        <v>0.71609999999999996</v>
      </c>
      <c r="J46" s="1">
        <v>3</v>
      </c>
      <c r="K46" s="1">
        <v>35726748</v>
      </c>
      <c r="L46" s="1">
        <v>1.3299999999999999E-2</v>
      </c>
      <c r="M46" s="1">
        <v>0.5131</v>
      </c>
      <c r="N46" s="1">
        <v>2.36784887953587E-3</v>
      </c>
      <c r="O46" s="1" t="s">
        <v>14</v>
      </c>
      <c r="P46" s="2">
        <v>8.4571700081337805E-11</v>
      </c>
      <c r="Q46" s="1" t="s">
        <v>20</v>
      </c>
      <c r="R46" s="1">
        <v>9.5519498678352504E-3</v>
      </c>
      <c r="S46">
        <f>R46^2*(461902-2)/(1-R46^2)</f>
        <v>42.147484331417566</v>
      </c>
    </row>
    <row r="47" spans="1:19" x14ac:dyDescent="0.25">
      <c r="A47" s="1" t="s">
        <v>68</v>
      </c>
      <c r="B47" s="1" t="s">
        <v>22</v>
      </c>
      <c r="C47" s="1" t="s">
        <v>19</v>
      </c>
      <c r="D47" s="1" t="s">
        <v>22</v>
      </c>
      <c r="E47" s="1" t="s">
        <v>19</v>
      </c>
      <c r="F47" s="1">
        <v>1.4153097720587E-2</v>
      </c>
      <c r="G47" s="2">
        <v>5.0000000000000001E-4</v>
      </c>
      <c r="H47" s="1">
        <v>0.43936399999999998</v>
      </c>
      <c r="I47" s="1">
        <v>0.436</v>
      </c>
      <c r="J47" s="1">
        <v>7</v>
      </c>
      <c r="K47" s="1">
        <v>26397239</v>
      </c>
      <c r="L47" s="1">
        <v>1.2200000000000001E-2</v>
      </c>
      <c r="M47" s="1">
        <v>0.96860000000000002</v>
      </c>
      <c r="N47" s="1">
        <v>2.0889169981839302E-3</v>
      </c>
      <c r="O47" s="1" t="s">
        <v>14</v>
      </c>
      <c r="P47" s="2">
        <v>1.2412437639515301E-11</v>
      </c>
      <c r="Q47" s="1" t="s">
        <v>20</v>
      </c>
      <c r="R47" s="1">
        <v>9.9684193479823505E-3</v>
      </c>
      <c r="S47">
        <f>R47^2*(461902-2)/(1-R47^2)</f>
        <v>45.9032799875596</v>
      </c>
    </row>
    <row r="48" spans="1:19" x14ac:dyDescent="0.25">
      <c r="A48" s="1" t="s">
        <v>69</v>
      </c>
      <c r="B48" s="1" t="s">
        <v>22</v>
      </c>
      <c r="C48" s="1" t="s">
        <v>18</v>
      </c>
      <c r="D48" s="1" t="s">
        <v>22</v>
      </c>
      <c r="E48" s="1" t="s">
        <v>18</v>
      </c>
      <c r="F48" s="1">
        <v>-1.2827810246308901E-2</v>
      </c>
      <c r="G48" s="1">
        <v>1.8700000000000001E-2</v>
      </c>
      <c r="H48" s="1">
        <v>0.29125200000000001</v>
      </c>
      <c r="I48" s="1">
        <v>0.74590000000000001</v>
      </c>
      <c r="J48" s="1">
        <v>8</v>
      </c>
      <c r="K48" s="1">
        <v>14207321</v>
      </c>
      <c r="L48" s="1">
        <v>1.38E-2</v>
      </c>
      <c r="M48" s="1">
        <v>0.17430000000000001</v>
      </c>
      <c r="N48" s="1">
        <v>2.3076586290455298E-3</v>
      </c>
      <c r="O48" s="1" t="s">
        <v>14</v>
      </c>
      <c r="P48" s="2">
        <v>2.7163745573693101E-8</v>
      </c>
      <c r="Q48" s="1" t="s">
        <v>20</v>
      </c>
      <c r="R48" s="1">
        <v>8.1786946474730407E-3</v>
      </c>
      <c r="S48">
        <f>R48^2*(461902-2)/(1-R48^2)</f>
        <v>30.899041079679897</v>
      </c>
    </row>
    <row r="49" spans="1:19" x14ac:dyDescent="0.25">
      <c r="A49" s="1" t="s">
        <v>70</v>
      </c>
      <c r="B49" s="1" t="s">
        <v>22</v>
      </c>
      <c r="C49" s="1" t="s">
        <v>18</v>
      </c>
      <c r="D49" s="1" t="s">
        <v>22</v>
      </c>
      <c r="E49" s="1" t="s">
        <v>18</v>
      </c>
      <c r="F49" s="1">
        <v>-1.5789290989938601E-2</v>
      </c>
      <c r="G49" s="1">
        <v>-1.9900000000000001E-2</v>
      </c>
      <c r="H49" s="1">
        <v>0.28528799999999999</v>
      </c>
      <c r="I49" s="1">
        <v>0.66659999999999997</v>
      </c>
      <c r="J49" s="1">
        <v>6</v>
      </c>
      <c r="K49" s="1">
        <v>40371918</v>
      </c>
      <c r="L49" s="1">
        <v>1.2699999999999999E-2</v>
      </c>
      <c r="M49" s="1">
        <v>0.1178</v>
      </c>
      <c r="N49" s="1">
        <v>2.3974562858171998E-3</v>
      </c>
      <c r="O49" s="1" t="s">
        <v>14</v>
      </c>
      <c r="P49" s="2">
        <v>4.5228581896421501E-11</v>
      </c>
      <c r="Q49" s="1" t="s">
        <v>20</v>
      </c>
      <c r="R49" s="1">
        <v>9.6896725207842906E-3</v>
      </c>
      <c r="S49">
        <f>R49^2*(461902-2)/(1-R49^2)</f>
        <v>43.371749332239759</v>
      </c>
    </row>
    <row r="50" spans="1:19" x14ac:dyDescent="0.25">
      <c r="A50" s="1" t="s">
        <v>71</v>
      </c>
      <c r="B50" s="1" t="s">
        <v>22</v>
      </c>
      <c r="C50" s="1" t="s">
        <v>19</v>
      </c>
      <c r="D50" s="1" t="s">
        <v>22</v>
      </c>
      <c r="E50" s="1" t="s">
        <v>19</v>
      </c>
      <c r="F50" s="1">
        <v>1.3520667141162301E-2</v>
      </c>
      <c r="G50" s="1">
        <v>1.9E-2</v>
      </c>
      <c r="H50" s="1">
        <v>0.40556700000000001</v>
      </c>
      <c r="I50" s="1">
        <v>0.4073</v>
      </c>
      <c r="J50" s="1">
        <v>3</v>
      </c>
      <c r="K50" s="1">
        <v>94003603</v>
      </c>
      <c r="L50" s="1">
        <v>1.2200000000000001E-2</v>
      </c>
      <c r="M50" s="1">
        <v>0.11940000000000001</v>
      </c>
      <c r="N50" s="1">
        <v>2.3032867407257501E-3</v>
      </c>
      <c r="O50" s="1" t="s">
        <v>14</v>
      </c>
      <c r="P50" s="2">
        <v>4.3536855508752401E-9</v>
      </c>
      <c r="Q50" s="1" t="s">
        <v>20</v>
      </c>
      <c r="R50" s="1">
        <v>8.6367723437552005E-3</v>
      </c>
      <c r="S50">
        <f>R50^2*(461902-2)/(1-R50^2)</f>
        <v>34.45746340198891</v>
      </c>
    </row>
    <row r="51" spans="1:19" x14ac:dyDescent="0.25">
      <c r="A51" s="1" t="s">
        <v>72</v>
      </c>
      <c r="B51" s="1" t="s">
        <v>22</v>
      </c>
      <c r="C51" s="1" t="s">
        <v>18</v>
      </c>
      <c r="D51" s="1" t="s">
        <v>22</v>
      </c>
      <c r="E51" s="1" t="s">
        <v>18</v>
      </c>
      <c r="F51" s="1">
        <v>-1.2268795869158199E-2</v>
      </c>
      <c r="G51" s="1">
        <v>-1.37E-2</v>
      </c>
      <c r="H51" s="1">
        <v>0.40556700000000001</v>
      </c>
      <c r="I51" s="1">
        <v>0.59950000000000003</v>
      </c>
      <c r="J51" s="1">
        <v>14</v>
      </c>
      <c r="K51" s="1">
        <v>30122409</v>
      </c>
      <c r="L51" s="1">
        <v>1.2200000000000001E-2</v>
      </c>
      <c r="M51" s="1">
        <v>0.2611</v>
      </c>
      <c r="N51" s="1">
        <v>2.1570677676566899E-3</v>
      </c>
      <c r="O51" s="1" t="s">
        <v>14</v>
      </c>
      <c r="P51" s="2">
        <v>1.28747251803789E-8</v>
      </c>
      <c r="Q51" s="1" t="s">
        <v>20</v>
      </c>
      <c r="R51" s="1">
        <v>8.3683628141268396E-3</v>
      </c>
      <c r="S51">
        <f>R51^2*(461902-2)/(1-R51^2)</f>
        <v>32.348889666080424</v>
      </c>
    </row>
    <row r="52" spans="1:19" x14ac:dyDescent="0.25">
      <c r="A52" s="1" t="s">
        <v>73</v>
      </c>
      <c r="B52" s="1" t="s">
        <v>22</v>
      </c>
      <c r="C52" s="1" t="s">
        <v>25</v>
      </c>
      <c r="D52" s="1" t="s">
        <v>22</v>
      </c>
      <c r="E52" s="1" t="s">
        <v>25</v>
      </c>
      <c r="F52" s="1">
        <v>-1.96401453539021E-2</v>
      </c>
      <c r="G52" s="1">
        <v>2.75E-2</v>
      </c>
      <c r="H52" s="1">
        <v>0.13220699999999999</v>
      </c>
      <c r="I52" s="1">
        <v>0.13400000000000001</v>
      </c>
      <c r="J52" s="1">
        <v>1</v>
      </c>
      <c r="K52" s="1">
        <v>27236757</v>
      </c>
      <c r="L52" s="1">
        <v>1.7600000000000001E-2</v>
      </c>
      <c r="M52" s="1">
        <v>0.1188</v>
      </c>
      <c r="N52" s="1">
        <v>3.0040448435788899E-3</v>
      </c>
      <c r="O52" s="1" t="s">
        <v>14</v>
      </c>
      <c r="P52" s="2">
        <v>6.2388534879052499E-11</v>
      </c>
      <c r="Q52" s="1" t="s">
        <v>20</v>
      </c>
      <c r="R52" s="1">
        <v>9.6191290238522905E-3</v>
      </c>
      <c r="S52">
        <f>R52^2*(461902-2)/(1-R52^2)</f>
        <v>42.742473244008188</v>
      </c>
    </row>
    <row r="53" spans="1:19" x14ac:dyDescent="0.25">
      <c r="A53" s="1" t="s">
        <v>74</v>
      </c>
      <c r="B53" s="1" t="s">
        <v>22</v>
      </c>
      <c r="C53" s="1" t="s">
        <v>18</v>
      </c>
      <c r="D53" s="1" t="s">
        <v>22</v>
      </c>
      <c r="E53" s="1" t="s">
        <v>18</v>
      </c>
      <c r="F53" s="1">
        <v>1.7720656959129898E-2</v>
      </c>
      <c r="G53" s="1">
        <v>1.06E-2</v>
      </c>
      <c r="H53" s="1">
        <v>0.44433400000000001</v>
      </c>
      <c r="I53" s="1">
        <v>0.48499999999999999</v>
      </c>
      <c r="J53" s="1">
        <v>7</v>
      </c>
      <c r="K53" s="1">
        <v>75101065</v>
      </c>
      <c r="L53" s="1">
        <v>1.2E-2</v>
      </c>
      <c r="M53" s="1">
        <v>0.37890000000000001</v>
      </c>
      <c r="N53" s="1">
        <v>2.1645351002233999E-3</v>
      </c>
      <c r="O53" s="1" t="s">
        <v>14</v>
      </c>
      <c r="P53" s="2">
        <v>2.6822122173215201E-16</v>
      </c>
      <c r="Q53" s="1" t="s">
        <v>20</v>
      </c>
      <c r="R53" s="1">
        <v>1.20448455934651E-2</v>
      </c>
      <c r="S53">
        <f>R53^2*(461902-2)/(1-R53^2)</f>
        <v>67.021392600657052</v>
      </c>
    </row>
    <row r="54" spans="1:19" x14ac:dyDescent="0.25">
      <c r="A54" s="1" t="s">
        <v>75</v>
      </c>
      <c r="B54" s="1" t="s">
        <v>18</v>
      </c>
      <c r="C54" s="1" t="s">
        <v>22</v>
      </c>
      <c r="D54" s="1" t="s">
        <v>18</v>
      </c>
      <c r="E54" s="1" t="s">
        <v>22</v>
      </c>
      <c r="F54" s="1">
        <v>1.4747889188268999E-2</v>
      </c>
      <c r="G54" s="1">
        <v>-2.3400000000000001E-2</v>
      </c>
      <c r="H54" s="1">
        <v>0.32803199999999999</v>
      </c>
      <c r="I54" s="1">
        <v>0.28239999999999998</v>
      </c>
      <c r="J54" s="1">
        <v>1</v>
      </c>
      <c r="K54" s="1">
        <v>107619244</v>
      </c>
      <c r="L54" s="1">
        <v>1.34E-2</v>
      </c>
      <c r="M54" s="1">
        <v>7.9359700000000005E-2</v>
      </c>
      <c r="N54" s="1">
        <v>2.2828376426734399E-3</v>
      </c>
      <c r="O54" s="1" t="s">
        <v>14</v>
      </c>
      <c r="P54" s="2">
        <v>1.0447348462558601E-10</v>
      </c>
      <c r="Q54" s="1" t="s">
        <v>20</v>
      </c>
      <c r="R54" s="1">
        <v>9.5050143830896893E-3</v>
      </c>
      <c r="S54">
        <f>R54^2*(461902-2)/(1-R54^2)</f>
        <v>41.734263835985182</v>
      </c>
    </row>
    <row r="55" spans="1:19" x14ac:dyDescent="0.25">
      <c r="A55" s="1" t="s">
        <v>76</v>
      </c>
      <c r="B55" s="1" t="s">
        <v>18</v>
      </c>
      <c r="C55" s="1" t="s">
        <v>22</v>
      </c>
      <c r="D55" s="1" t="s">
        <v>18</v>
      </c>
      <c r="E55" s="1" t="s">
        <v>22</v>
      </c>
      <c r="F55" s="1">
        <v>-1.7450399256411502E-2</v>
      </c>
      <c r="G55" s="1">
        <v>2.1299999999999999E-2</v>
      </c>
      <c r="H55" s="1">
        <v>0.28926400000000002</v>
      </c>
      <c r="I55" s="1">
        <v>0.64670000000000005</v>
      </c>
      <c r="J55" s="1">
        <v>19</v>
      </c>
      <c r="K55" s="1">
        <v>30286822</v>
      </c>
      <c r="L55" s="1">
        <v>1.26E-2</v>
      </c>
      <c r="M55" s="1">
        <v>9.11801E-2</v>
      </c>
      <c r="N55" s="1">
        <v>2.3733072462915499E-3</v>
      </c>
      <c r="O55" s="1" t="s">
        <v>14</v>
      </c>
      <c r="P55" s="2">
        <v>1.9413047259694601E-13</v>
      </c>
      <c r="Q55" s="1" t="s">
        <v>20</v>
      </c>
      <c r="R55" s="1">
        <v>1.08179145311082E-2</v>
      </c>
      <c r="S55">
        <f>R55^2*(461902-2)/(1-R55^2)</f>
        <v>54.061224869029886</v>
      </c>
    </row>
    <row r="56" spans="1:19" x14ac:dyDescent="0.25">
      <c r="A56" s="1" t="s">
        <v>77</v>
      </c>
      <c r="B56" s="1" t="s">
        <v>25</v>
      </c>
      <c r="C56" s="1" t="s">
        <v>19</v>
      </c>
      <c r="D56" s="1" t="s">
        <v>25</v>
      </c>
      <c r="E56" s="1" t="s">
        <v>19</v>
      </c>
      <c r="F56" s="1">
        <v>1.7650057945832302E-2</v>
      </c>
      <c r="G56" s="1">
        <v>1.24E-2</v>
      </c>
      <c r="H56" s="1">
        <v>0.14811099999999999</v>
      </c>
      <c r="I56" s="1">
        <v>0.86160000000000003</v>
      </c>
      <c r="J56" s="1">
        <v>3</v>
      </c>
      <c r="K56" s="1">
        <v>61251635</v>
      </c>
      <c r="L56" s="1">
        <v>1.7399999999999999E-2</v>
      </c>
      <c r="M56" s="1">
        <v>0.4778</v>
      </c>
      <c r="N56" s="1">
        <v>2.9918212861025002E-3</v>
      </c>
      <c r="O56" s="1" t="s">
        <v>14</v>
      </c>
      <c r="P56" s="2">
        <v>3.6474640876879598E-9</v>
      </c>
      <c r="Q56" s="1" t="s">
        <v>20</v>
      </c>
      <c r="R56" s="1">
        <v>8.6798392929837102E-3</v>
      </c>
      <c r="S56">
        <f>R56^2*(461902-2)/(1-R56^2)</f>
        <v>34.801987897420567</v>
      </c>
    </row>
    <row r="57" spans="1:19" x14ac:dyDescent="0.25">
      <c r="A57" s="1" t="s">
        <v>78</v>
      </c>
      <c r="B57" s="1" t="s">
        <v>22</v>
      </c>
      <c r="C57" s="1" t="s">
        <v>18</v>
      </c>
      <c r="D57" s="1" t="s">
        <v>22</v>
      </c>
      <c r="E57" s="1" t="s">
        <v>18</v>
      </c>
      <c r="F57" s="1">
        <v>1.44015671766298E-2</v>
      </c>
      <c r="G57" s="1">
        <v>2.3900000000000001E-2</v>
      </c>
      <c r="H57" s="1">
        <v>0.38767400000000002</v>
      </c>
      <c r="I57" s="1">
        <v>0.35930000000000001</v>
      </c>
      <c r="J57" s="1">
        <v>2</v>
      </c>
      <c r="K57" s="1">
        <v>171632225</v>
      </c>
      <c r="L57" s="1">
        <v>1.2500000000000001E-2</v>
      </c>
      <c r="M57" s="1">
        <v>5.6869599999999999E-2</v>
      </c>
      <c r="N57" s="1">
        <v>2.1718337392139398E-3</v>
      </c>
      <c r="O57" s="1" t="s">
        <v>14</v>
      </c>
      <c r="P57" s="2">
        <v>3.3327708090402703E-11</v>
      </c>
      <c r="Q57" s="1" t="s">
        <v>20</v>
      </c>
      <c r="R57" s="1">
        <v>9.7561858805684399E-3</v>
      </c>
      <c r="S57">
        <f>R57^2*(461902-2)/(1-R57^2)</f>
        <v>43.969288096145206</v>
      </c>
    </row>
    <row r="58" spans="1:19" x14ac:dyDescent="0.25">
      <c r="A58" s="1" t="s">
        <v>79</v>
      </c>
      <c r="B58" s="1" t="s">
        <v>19</v>
      </c>
      <c r="C58" s="1" t="s">
        <v>25</v>
      </c>
      <c r="D58" s="1" t="s">
        <v>19</v>
      </c>
      <c r="E58" s="1" t="s">
        <v>25</v>
      </c>
      <c r="F58" s="1">
        <v>1.4208852879419E-2</v>
      </c>
      <c r="G58" s="1">
        <v>1.55E-2</v>
      </c>
      <c r="H58" s="1">
        <v>0.244533</v>
      </c>
      <c r="I58" s="1">
        <v>0.77600000000000002</v>
      </c>
      <c r="J58" s="1">
        <v>19</v>
      </c>
      <c r="K58" s="1">
        <v>18454825</v>
      </c>
      <c r="L58" s="1">
        <v>1.44E-2</v>
      </c>
      <c r="M58" s="1">
        <v>0.27939999999999998</v>
      </c>
      <c r="N58" s="1">
        <v>2.4643988237420399E-3</v>
      </c>
      <c r="O58" s="1" t="s">
        <v>14</v>
      </c>
      <c r="P58" s="2">
        <v>8.1345320981731794E-9</v>
      </c>
      <c r="Q58" s="1" t="s">
        <v>20</v>
      </c>
      <c r="R58" s="1">
        <v>8.4830095287226105E-3</v>
      </c>
      <c r="S58">
        <f>R58^2*(461902-2)/(1-R58^2)</f>
        <v>33.2413861602559</v>
      </c>
    </row>
    <row r="59" spans="1:19" x14ac:dyDescent="0.25">
      <c r="A59" s="1" t="s">
        <v>80</v>
      </c>
      <c r="B59" s="1" t="s">
        <v>22</v>
      </c>
      <c r="C59" s="1" t="s">
        <v>18</v>
      </c>
      <c r="D59" s="1" t="s">
        <v>22</v>
      </c>
      <c r="E59" s="1" t="s">
        <v>18</v>
      </c>
      <c r="F59" s="1">
        <v>2.0342969778559698E-2</v>
      </c>
      <c r="G59" s="1">
        <v>-4.0000000000000001E-3</v>
      </c>
      <c r="H59" s="1">
        <v>0.184891</v>
      </c>
      <c r="I59" s="1">
        <v>0.84389999999999998</v>
      </c>
      <c r="J59" s="1">
        <v>20</v>
      </c>
      <c r="K59" s="1">
        <v>51107290</v>
      </c>
      <c r="L59" s="1">
        <v>1.6500000000000001E-2</v>
      </c>
      <c r="M59" s="1">
        <v>0.80910000000000004</v>
      </c>
      <c r="N59" s="1">
        <v>2.7988381463815901E-3</v>
      </c>
      <c r="O59" s="1" t="s">
        <v>14</v>
      </c>
      <c r="P59" s="2">
        <v>3.6387169676042399E-13</v>
      </c>
      <c r="Q59" s="1" t="s">
        <v>20</v>
      </c>
      <c r="R59" s="1">
        <v>1.06937319272019E-2</v>
      </c>
      <c r="S59">
        <f>R59^2*(461902-2)/(1-R59^2)</f>
        <v>52.827032461978185</v>
      </c>
    </row>
    <row r="60" spans="1:19" x14ac:dyDescent="0.25">
      <c r="A60" s="1" t="s">
        <v>81</v>
      </c>
      <c r="B60" s="1" t="s">
        <v>19</v>
      </c>
      <c r="C60" s="1" t="s">
        <v>25</v>
      </c>
      <c r="D60" s="1" t="s">
        <v>19</v>
      </c>
      <c r="E60" s="1" t="s">
        <v>25</v>
      </c>
      <c r="F60" s="1">
        <v>1.21424350815965E-2</v>
      </c>
      <c r="G60" s="1">
        <v>1.09E-2</v>
      </c>
      <c r="H60" s="1">
        <v>0.38866800000000001</v>
      </c>
      <c r="I60" s="1">
        <v>0.43940000000000001</v>
      </c>
      <c r="J60" s="1">
        <v>13</v>
      </c>
      <c r="K60" s="1">
        <v>111982615</v>
      </c>
      <c r="L60" s="1">
        <v>1.21E-2</v>
      </c>
      <c r="M60" s="1">
        <v>0.36770000000000003</v>
      </c>
      <c r="N60" s="1">
        <v>2.2138875440684699E-3</v>
      </c>
      <c r="O60" s="1" t="s">
        <v>14</v>
      </c>
      <c r="P60" s="2">
        <v>4.1424991570560602E-8</v>
      </c>
      <c r="Q60" s="1" t="s">
        <v>20</v>
      </c>
      <c r="R60" s="1">
        <v>8.0696305037959905E-3</v>
      </c>
      <c r="S60">
        <f>R60^2*(461902-2)/(1-R60^2)</f>
        <v>30.080395557841641</v>
      </c>
    </row>
    <row r="61" spans="1:19" x14ac:dyDescent="0.25">
      <c r="A61" s="1" t="s">
        <v>82</v>
      </c>
      <c r="B61" s="1" t="s">
        <v>19</v>
      </c>
      <c r="C61" s="1" t="s">
        <v>25</v>
      </c>
      <c r="D61" s="1" t="s">
        <v>19</v>
      </c>
      <c r="E61" s="1" t="s">
        <v>25</v>
      </c>
      <c r="F61" s="1">
        <v>1.2911490454483501E-2</v>
      </c>
      <c r="G61" s="2">
        <v>-5.9999999999999995E-4</v>
      </c>
      <c r="H61" s="1">
        <v>0.462227</v>
      </c>
      <c r="I61" s="1">
        <v>0.49030000000000001</v>
      </c>
      <c r="J61" s="1">
        <v>17</v>
      </c>
      <c r="K61" s="1">
        <v>21267541</v>
      </c>
      <c r="L61" s="1">
        <v>1.2E-2</v>
      </c>
      <c r="M61" s="1">
        <v>0.95809999999999995</v>
      </c>
      <c r="N61" s="1">
        <v>2.1294964294349301E-3</v>
      </c>
      <c r="O61" s="1" t="s">
        <v>14</v>
      </c>
      <c r="P61" s="2">
        <v>1.3346774300390501E-9</v>
      </c>
      <c r="Q61" s="1" t="s">
        <v>20</v>
      </c>
      <c r="R61" s="1">
        <v>8.9207165080662804E-3</v>
      </c>
      <c r="S61">
        <f>R61^2*(461902-2)/(1-R61^2)</f>
        <v>36.7605500102216</v>
      </c>
    </row>
    <row r="62" spans="1:19" x14ac:dyDescent="0.25">
      <c r="A62" s="1" t="s">
        <v>83</v>
      </c>
      <c r="B62" s="1" t="s">
        <v>25</v>
      </c>
      <c r="C62" s="1" t="s">
        <v>19</v>
      </c>
      <c r="D62" s="1" t="s">
        <v>25</v>
      </c>
      <c r="E62" s="1" t="s">
        <v>19</v>
      </c>
      <c r="F62" s="1">
        <v>1.20290605813089E-2</v>
      </c>
      <c r="G62" s="2">
        <v>-2.9999999999999997E-4</v>
      </c>
      <c r="H62" s="1">
        <v>0.37574600000000002</v>
      </c>
      <c r="I62" s="1">
        <v>0.3372</v>
      </c>
      <c r="J62" s="1">
        <v>11</v>
      </c>
      <c r="K62" s="1">
        <v>132620118</v>
      </c>
      <c r="L62" s="1">
        <v>1.2699999999999999E-2</v>
      </c>
      <c r="M62" s="1">
        <v>0.98240000000000005</v>
      </c>
      <c r="N62" s="1">
        <v>2.1839750480112498E-3</v>
      </c>
      <c r="O62" s="1" t="s">
        <v>14</v>
      </c>
      <c r="P62" s="2">
        <v>3.6319207322514901E-8</v>
      </c>
      <c r="Q62" s="1" t="s">
        <v>20</v>
      </c>
      <c r="R62" s="1">
        <v>8.1037742837978006E-3</v>
      </c>
      <c r="S62">
        <f>R62^2*(461902-2)/(1-R62^2)</f>
        <v>30.335499882577746</v>
      </c>
    </row>
    <row r="63" spans="1:19" x14ac:dyDescent="0.25">
      <c r="A63" s="1" t="s">
        <v>84</v>
      </c>
      <c r="B63" s="1" t="s">
        <v>19</v>
      </c>
      <c r="C63" s="1" t="s">
        <v>25</v>
      </c>
      <c r="D63" s="1" t="s">
        <v>19</v>
      </c>
      <c r="E63" s="1" t="s">
        <v>25</v>
      </c>
      <c r="F63" s="1">
        <v>1.39316394031997E-2</v>
      </c>
      <c r="G63" s="1">
        <v>1.6799999999999999E-2</v>
      </c>
      <c r="H63" s="1">
        <v>0.34493000000000001</v>
      </c>
      <c r="I63" s="1">
        <v>0.3745</v>
      </c>
      <c r="J63" s="1">
        <v>14</v>
      </c>
      <c r="K63" s="1">
        <v>103274547</v>
      </c>
      <c r="L63" s="1">
        <v>1.24E-2</v>
      </c>
      <c r="M63" s="1">
        <v>0.1741</v>
      </c>
      <c r="N63" s="1">
        <v>2.2363487003583499E-3</v>
      </c>
      <c r="O63" s="1" t="s">
        <v>14</v>
      </c>
      <c r="P63" s="2">
        <v>4.6751877439245898E-10</v>
      </c>
      <c r="Q63" s="1" t="s">
        <v>20</v>
      </c>
      <c r="R63" s="1">
        <v>9.1656235817321793E-3</v>
      </c>
      <c r="S63">
        <f>R63^2*(461902-2)/(1-R63^2)</f>
        <v>38.806858153025246</v>
      </c>
    </row>
    <row r="64" spans="1:19" x14ac:dyDescent="0.25">
      <c r="A64" s="1" t="s">
        <v>85</v>
      </c>
      <c r="B64" s="1" t="s">
        <v>25</v>
      </c>
      <c r="C64" s="1" t="s">
        <v>22</v>
      </c>
      <c r="D64" s="1" t="s">
        <v>25</v>
      </c>
      <c r="E64" s="1" t="s">
        <v>22</v>
      </c>
      <c r="F64" s="1">
        <v>1.2838432060276701E-2</v>
      </c>
      <c r="G64" s="1">
        <v>4.1000000000000003E-3</v>
      </c>
      <c r="H64" s="1">
        <v>0.32107400000000003</v>
      </c>
      <c r="I64" s="1">
        <v>0.38100000000000001</v>
      </c>
      <c r="J64" s="1">
        <v>3</v>
      </c>
      <c r="K64" s="1">
        <v>173683791</v>
      </c>
      <c r="L64" s="1">
        <v>1.24E-2</v>
      </c>
      <c r="M64" s="1">
        <v>0.74309999999999998</v>
      </c>
      <c r="N64" s="1">
        <v>2.2665136153711299E-3</v>
      </c>
      <c r="O64" s="1" t="s">
        <v>14</v>
      </c>
      <c r="P64" s="2">
        <v>1.47542782296529E-8</v>
      </c>
      <c r="Q64" s="1" t="s">
        <v>20</v>
      </c>
      <c r="R64" s="1">
        <v>8.3340505252443298E-3</v>
      </c>
      <c r="S64">
        <f>R64^2*(461902-2)/(1-R64^2)</f>
        <v>32.084138757584633</v>
      </c>
    </row>
    <row r="65" spans="1:19" x14ac:dyDescent="0.25">
      <c r="A65" s="1" t="s">
        <v>86</v>
      </c>
      <c r="B65" s="1" t="s">
        <v>18</v>
      </c>
      <c r="C65" s="1" t="s">
        <v>22</v>
      </c>
      <c r="D65" s="1" t="s">
        <v>18</v>
      </c>
      <c r="E65" s="1" t="s">
        <v>22</v>
      </c>
      <c r="F65" s="1">
        <v>1.5005071742518901E-2</v>
      </c>
      <c r="G65" s="1">
        <v>3.3999999999999998E-3</v>
      </c>
      <c r="H65" s="1">
        <v>0.41351900000000003</v>
      </c>
      <c r="I65" s="1">
        <v>0.60960000000000003</v>
      </c>
      <c r="J65" s="1">
        <v>8</v>
      </c>
      <c r="K65" s="1">
        <v>76650334</v>
      </c>
      <c r="L65" s="1">
        <v>1.23E-2</v>
      </c>
      <c r="M65" s="1">
        <v>0.78209899999999999</v>
      </c>
      <c r="N65" s="1">
        <v>2.1474750879399902E-3</v>
      </c>
      <c r="O65" s="1" t="s">
        <v>14</v>
      </c>
      <c r="P65" s="2">
        <v>2.8020890142055798E-12</v>
      </c>
      <c r="Q65" s="1" t="s">
        <v>20</v>
      </c>
      <c r="R65" s="1">
        <v>1.02802706494407E-2</v>
      </c>
      <c r="S65">
        <f>R65^2*(461902-2)/(1-R65^2)</f>
        <v>48.820582813381868</v>
      </c>
    </row>
    <row r="66" spans="1:19" x14ac:dyDescent="0.25">
      <c r="A66" s="1" t="s">
        <v>87</v>
      </c>
      <c r="B66" s="1" t="s">
        <v>19</v>
      </c>
      <c r="C66" s="1" t="s">
        <v>25</v>
      </c>
      <c r="D66" s="1" t="s">
        <v>19</v>
      </c>
      <c r="E66" s="1" t="s">
        <v>25</v>
      </c>
      <c r="F66" s="1">
        <v>-1.2861800350671099E-2</v>
      </c>
      <c r="G66" s="1">
        <v>-1.0699999999999999E-2</v>
      </c>
      <c r="H66" s="1">
        <v>0.39562599999999998</v>
      </c>
      <c r="I66" s="1">
        <v>0.58830000000000005</v>
      </c>
      <c r="J66" s="1">
        <v>2</v>
      </c>
      <c r="K66" s="1">
        <v>36805676</v>
      </c>
      <c r="L66" s="1">
        <v>1.23E-2</v>
      </c>
      <c r="M66" s="1">
        <v>0.38350000000000001</v>
      </c>
      <c r="N66" s="1">
        <v>2.3073138434199598E-3</v>
      </c>
      <c r="O66" s="1" t="s">
        <v>14</v>
      </c>
      <c r="P66" s="2">
        <v>2.48440048971181E-8</v>
      </c>
      <c r="Q66" s="1" t="s">
        <v>20</v>
      </c>
      <c r="R66" s="1">
        <v>8.2015897534867405E-3</v>
      </c>
      <c r="S66">
        <f>R66^2*(461902-2)/(1-R66^2)</f>
        <v>31.072289915357793</v>
      </c>
    </row>
    <row r="67" spans="1:19" x14ac:dyDescent="0.25">
      <c r="A67" s="1" t="s">
        <v>88</v>
      </c>
      <c r="B67" s="1" t="s">
        <v>18</v>
      </c>
      <c r="C67" s="1" t="s">
        <v>22</v>
      </c>
      <c r="D67" s="1" t="s">
        <v>18</v>
      </c>
      <c r="E67" s="1" t="s">
        <v>22</v>
      </c>
      <c r="F67" s="1">
        <v>1.54253513280327E-2</v>
      </c>
      <c r="G67" s="1">
        <v>-5.0000000000000001E-3</v>
      </c>
      <c r="H67" s="1">
        <v>0.189861</v>
      </c>
      <c r="I67" s="1">
        <v>0.89500000000000002</v>
      </c>
      <c r="J67" s="1">
        <v>5</v>
      </c>
      <c r="K67" s="1">
        <v>87249313</v>
      </c>
      <c r="L67" s="1">
        <v>1.95E-2</v>
      </c>
      <c r="M67" s="1">
        <v>0.79759999999999998</v>
      </c>
      <c r="N67" s="1">
        <v>2.6945694877954498E-3</v>
      </c>
      <c r="O67" s="1" t="s">
        <v>14</v>
      </c>
      <c r="P67" s="2">
        <v>1.0367345548364601E-8</v>
      </c>
      <c r="Q67" s="1" t="s">
        <v>20</v>
      </c>
      <c r="R67" s="1">
        <v>8.4226320468602494E-3</v>
      </c>
      <c r="S67">
        <f>R67^2*(461902-2)/(1-R67^2)</f>
        <v>32.769848179632071</v>
      </c>
    </row>
    <row r="68" spans="1:19" x14ac:dyDescent="0.25">
      <c r="A68" s="1" t="s">
        <v>89</v>
      </c>
      <c r="B68" s="1" t="s">
        <v>25</v>
      </c>
      <c r="C68" s="1" t="s">
        <v>22</v>
      </c>
      <c r="D68" s="1" t="s">
        <v>25</v>
      </c>
      <c r="E68" s="1" t="s">
        <v>22</v>
      </c>
      <c r="F68" s="1">
        <v>1.6820809689307999E-2</v>
      </c>
      <c r="G68" s="1">
        <v>-1.32E-2</v>
      </c>
      <c r="H68" s="1">
        <v>0.163022</v>
      </c>
      <c r="I68" s="1">
        <v>0.22320000000000001</v>
      </c>
      <c r="J68" s="1">
        <v>7</v>
      </c>
      <c r="K68" s="1">
        <v>99102777</v>
      </c>
      <c r="L68" s="1">
        <v>1.44E-2</v>
      </c>
      <c r="M68" s="1">
        <v>0.3594</v>
      </c>
      <c r="N68" s="1">
        <v>2.85199918117447E-3</v>
      </c>
      <c r="O68" s="1" t="s">
        <v>14</v>
      </c>
      <c r="P68" s="2">
        <v>3.6815406212829199E-9</v>
      </c>
      <c r="Q68" s="1" t="s">
        <v>20</v>
      </c>
      <c r="R68" s="1">
        <v>8.6775815902064395E-3</v>
      </c>
      <c r="S68">
        <f>R68^2*(461902-2)/(1-R68^2)</f>
        <v>34.783884280615169</v>
      </c>
    </row>
    <row r="69" spans="1:19" x14ac:dyDescent="0.25">
      <c r="A69" s="1" t="s">
        <v>90</v>
      </c>
      <c r="B69" s="1" t="s">
        <v>18</v>
      </c>
      <c r="C69" s="1" t="s">
        <v>22</v>
      </c>
      <c r="D69" s="1" t="s">
        <v>18</v>
      </c>
      <c r="E69" s="1" t="s">
        <v>22</v>
      </c>
      <c r="F69" s="1">
        <v>-1.9121559056344099E-2</v>
      </c>
      <c r="G69" s="1">
        <v>-2.5100000000000001E-2</v>
      </c>
      <c r="H69" s="1">
        <v>9.9403599999999995E-2</v>
      </c>
      <c r="I69" s="1">
        <v>0.92020999999999997</v>
      </c>
      <c r="J69" s="1">
        <v>9</v>
      </c>
      <c r="K69" s="1">
        <v>107651174</v>
      </c>
      <c r="L69" s="1">
        <v>2.2100000000000002E-2</v>
      </c>
      <c r="M69" s="1">
        <v>0.25640000000000002</v>
      </c>
      <c r="N69" s="1">
        <v>3.2960710290122499E-3</v>
      </c>
      <c r="O69" s="1" t="s">
        <v>14</v>
      </c>
      <c r="P69" s="2">
        <v>6.5795344106758102E-9</v>
      </c>
      <c r="Q69" s="1" t="s">
        <v>20</v>
      </c>
      <c r="R69" s="1">
        <v>8.5354903034708107E-3</v>
      </c>
      <c r="S69">
        <f>R69^2*(461902-2)/(1-R69^2)</f>
        <v>33.653989149205771</v>
      </c>
    </row>
    <row r="70" spans="1:19" x14ac:dyDescent="0.25">
      <c r="A70" s="1" t="s">
        <v>91</v>
      </c>
      <c r="B70" s="1" t="s">
        <v>18</v>
      </c>
      <c r="C70" s="1" t="s">
        <v>22</v>
      </c>
      <c r="D70" s="1" t="s">
        <v>18</v>
      </c>
      <c r="E70" s="1" t="s">
        <v>22</v>
      </c>
      <c r="F70" s="1">
        <v>2.5337085585806999E-2</v>
      </c>
      <c r="G70" s="1">
        <v>-2.24E-2</v>
      </c>
      <c r="H70" s="1">
        <v>0.39562599999999998</v>
      </c>
      <c r="I70" s="1">
        <v>0.57350000000000001</v>
      </c>
      <c r="J70" s="1">
        <v>5</v>
      </c>
      <c r="K70" s="1">
        <v>75003678</v>
      </c>
      <c r="L70" s="1">
        <v>1.21E-2</v>
      </c>
      <c r="M70" s="1">
        <v>6.5189899999999995E-2</v>
      </c>
      <c r="N70" s="1">
        <v>2.2636369664319599E-3</v>
      </c>
      <c r="O70" s="1" t="s">
        <v>14</v>
      </c>
      <c r="P70" s="2">
        <v>4.4081399492918198E-29</v>
      </c>
      <c r="Q70" s="1" t="s">
        <v>20</v>
      </c>
      <c r="R70" s="1">
        <v>1.6466774920190101E-2</v>
      </c>
      <c r="S70">
        <f>R70^2*(461902-2)/(1-R70^2)</f>
        <v>125.28031531347207</v>
      </c>
    </row>
    <row r="71" spans="1:19" x14ac:dyDescent="0.25">
      <c r="A71" s="1" t="s">
        <v>92</v>
      </c>
      <c r="B71" s="1" t="s">
        <v>18</v>
      </c>
      <c r="C71" s="1" t="s">
        <v>22</v>
      </c>
      <c r="D71" s="1" t="s">
        <v>18</v>
      </c>
      <c r="E71" s="1" t="s">
        <v>22</v>
      </c>
      <c r="F71" s="1">
        <v>1.42527344215338E-2</v>
      </c>
      <c r="G71" s="1">
        <v>5.7000000000000002E-3</v>
      </c>
      <c r="H71" s="1">
        <v>0.24353900000000001</v>
      </c>
      <c r="I71" s="1">
        <v>0.79700000000000004</v>
      </c>
      <c r="J71" s="1">
        <v>16</v>
      </c>
      <c r="K71" s="1">
        <v>398151</v>
      </c>
      <c r="L71" s="1">
        <v>1.49E-2</v>
      </c>
      <c r="M71" s="1">
        <v>0.70089999999999997</v>
      </c>
      <c r="N71" s="1">
        <v>2.4476372685961001E-3</v>
      </c>
      <c r="O71" s="1" t="s">
        <v>14</v>
      </c>
      <c r="P71" s="2">
        <v>5.7780400647093798E-9</v>
      </c>
      <c r="Q71" s="1" t="s">
        <v>20</v>
      </c>
      <c r="R71" s="1">
        <v>8.5674731663088807E-3</v>
      </c>
      <c r="S71">
        <f>R71^2*(461902-2)/(1-R71^2)</f>
        <v>33.906686207657906</v>
      </c>
    </row>
    <row r="72" spans="1:19" x14ac:dyDescent="0.25">
      <c r="A72" s="1" t="s">
        <v>93</v>
      </c>
      <c r="B72" s="1" t="s">
        <v>18</v>
      </c>
      <c r="C72" s="1" t="s">
        <v>19</v>
      </c>
      <c r="D72" s="1" t="s">
        <v>18</v>
      </c>
      <c r="E72" s="1" t="s">
        <v>19</v>
      </c>
      <c r="F72" s="1">
        <v>1.3899327394679299E-2</v>
      </c>
      <c r="G72" s="1">
        <v>-8.0000000000000002E-3</v>
      </c>
      <c r="H72" s="1">
        <v>0.40059600000000001</v>
      </c>
      <c r="I72" s="1">
        <v>0.374</v>
      </c>
      <c r="J72" s="1">
        <v>7</v>
      </c>
      <c r="K72" s="1">
        <v>113028634</v>
      </c>
      <c r="L72" s="1">
        <v>1.24E-2</v>
      </c>
      <c r="M72" s="1">
        <v>0.52</v>
      </c>
      <c r="N72" s="1">
        <v>2.1848083491692299E-3</v>
      </c>
      <c r="O72" s="1" t="s">
        <v>14</v>
      </c>
      <c r="P72" s="2">
        <v>1.9939487534839599E-10</v>
      </c>
      <c r="Q72" s="1" t="s">
        <v>20</v>
      </c>
      <c r="R72" s="1">
        <v>9.3600672614012597E-3</v>
      </c>
      <c r="S72">
        <f>R72^2*(461902-2)/(1-R72^2)</f>
        <v>40.471001535036393</v>
      </c>
    </row>
    <row r="73" spans="1:19" x14ac:dyDescent="0.25">
      <c r="A73" s="1" t="s">
        <v>94</v>
      </c>
      <c r="B73" s="1" t="s">
        <v>22</v>
      </c>
      <c r="C73" s="1" t="s">
        <v>25</v>
      </c>
      <c r="D73" s="1" t="s">
        <v>22</v>
      </c>
      <c r="E73" s="1" t="s">
        <v>25</v>
      </c>
      <c r="F73" s="1">
        <v>1.48989135846523E-2</v>
      </c>
      <c r="G73" s="1">
        <v>7.7000000000000002E-3</v>
      </c>
      <c r="H73" s="1">
        <v>0.27634199999999998</v>
      </c>
      <c r="I73" s="1">
        <v>0.2616</v>
      </c>
      <c r="J73" s="1">
        <v>10</v>
      </c>
      <c r="K73" s="1">
        <v>118651011</v>
      </c>
      <c r="L73" s="1">
        <v>1.3599999999999999E-2</v>
      </c>
      <c r="M73" s="1">
        <v>0.57099999999999995</v>
      </c>
      <c r="N73" s="1">
        <v>2.3480800198172002E-3</v>
      </c>
      <c r="O73" s="1" t="s">
        <v>14</v>
      </c>
      <c r="P73" s="2">
        <v>2.22212736874102E-10</v>
      </c>
      <c r="Q73" s="1" t="s">
        <v>20</v>
      </c>
      <c r="R73" s="1">
        <v>9.3355592422996493E-3</v>
      </c>
      <c r="S73">
        <f>R73^2*(461902-2)/(1-R73^2)</f>
        <v>40.259325302226273</v>
      </c>
    </row>
    <row r="74" spans="1:19" x14ac:dyDescent="0.25">
      <c r="A74" s="1" t="s">
        <v>95</v>
      </c>
      <c r="B74" s="1" t="s">
        <v>22</v>
      </c>
      <c r="C74" s="1" t="s">
        <v>18</v>
      </c>
      <c r="D74" s="1" t="s">
        <v>22</v>
      </c>
      <c r="E74" s="1" t="s">
        <v>18</v>
      </c>
      <c r="F74" s="1">
        <v>-1.88369342431676E-2</v>
      </c>
      <c r="G74" s="1">
        <v>-2.0500000000000001E-2</v>
      </c>
      <c r="H74" s="1">
        <v>0.38668000000000002</v>
      </c>
      <c r="I74" s="1">
        <v>0.42170000000000002</v>
      </c>
      <c r="J74" s="1">
        <v>16</v>
      </c>
      <c r="K74" s="1">
        <v>4013467</v>
      </c>
      <c r="L74" s="1">
        <v>1.2200000000000001E-2</v>
      </c>
      <c r="M74" s="1">
        <v>9.2710699999999993E-2</v>
      </c>
      <c r="N74" s="1">
        <v>2.22805372593376E-3</v>
      </c>
      <c r="O74" s="1" t="s">
        <v>14</v>
      </c>
      <c r="P74" s="2">
        <v>2.8044321679608799E-17</v>
      </c>
      <c r="Q74" s="1" t="s">
        <v>20</v>
      </c>
      <c r="R74" s="1">
        <v>1.24385146159572E-2</v>
      </c>
      <c r="S74">
        <f>R74^2*(461902-2)/(1-R74^2)</f>
        <v>71.47467704104794</v>
      </c>
    </row>
    <row r="75" spans="1:19" x14ac:dyDescent="0.25">
      <c r="A75" s="1" t="s">
        <v>96</v>
      </c>
      <c r="B75" s="1" t="s">
        <v>25</v>
      </c>
      <c r="C75" s="1" t="s">
        <v>19</v>
      </c>
      <c r="D75" s="1" t="s">
        <v>25</v>
      </c>
      <c r="E75" s="1" t="s">
        <v>19</v>
      </c>
      <c r="F75" s="1">
        <v>1.3625861725573001E-2</v>
      </c>
      <c r="G75" s="1">
        <v>-1.41E-2</v>
      </c>
      <c r="H75" s="1">
        <v>0.26739600000000002</v>
      </c>
      <c r="I75" s="1">
        <v>0.28939999999999999</v>
      </c>
      <c r="J75" s="1">
        <v>3</v>
      </c>
      <c r="K75" s="1">
        <v>9372124</v>
      </c>
      <c r="L75" s="1">
        <v>1.3299999999999999E-2</v>
      </c>
      <c r="M75" s="1">
        <v>0.28860000000000002</v>
      </c>
      <c r="N75" s="1">
        <v>2.3939675057190902E-3</v>
      </c>
      <c r="O75" s="1" t="s">
        <v>14</v>
      </c>
      <c r="P75" s="2">
        <v>1.25744743412916E-8</v>
      </c>
      <c r="Q75" s="1" t="s">
        <v>20</v>
      </c>
      <c r="R75" s="1">
        <v>8.3742911175331194E-3</v>
      </c>
      <c r="S75">
        <f>R75^2*(461902-2)/(1-R75^2)</f>
        <v>32.394742222853978</v>
      </c>
    </row>
    <row r="76" spans="1:19" x14ac:dyDescent="0.25">
      <c r="A76" s="1" t="s">
        <v>97</v>
      </c>
      <c r="B76" s="1" t="s">
        <v>25</v>
      </c>
      <c r="C76" s="1" t="s">
        <v>19</v>
      </c>
      <c r="D76" s="1" t="s">
        <v>25</v>
      </c>
      <c r="E76" s="1" t="s">
        <v>19</v>
      </c>
      <c r="F76" s="1">
        <v>-1.9625956278128201E-2</v>
      </c>
      <c r="G76" s="1">
        <v>-1.35E-2</v>
      </c>
      <c r="H76" s="1">
        <v>0.16103400000000001</v>
      </c>
      <c r="I76" s="1">
        <v>0.2261</v>
      </c>
      <c r="J76" s="1">
        <v>15</v>
      </c>
      <c r="K76" s="1">
        <v>58742418</v>
      </c>
      <c r="L76" s="1">
        <v>1.44E-2</v>
      </c>
      <c r="M76" s="1">
        <v>0.3488</v>
      </c>
      <c r="N76" s="1">
        <v>2.5668250039899902E-3</v>
      </c>
      <c r="O76" s="1" t="s">
        <v>14</v>
      </c>
      <c r="P76" s="2">
        <v>2.0731994652760599E-14</v>
      </c>
      <c r="Q76" s="1" t="s">
        <v>20</v>
      </c>
      <c r="R76" s="1">
        <v>1.12492778000149E-2</v>
      </c>
      <c r="S76">
        <f>R76^2*(461902-2)/(1-R76^2)</f>
        <v>58.459111128370708</v>
      </c>
    </row>
    <row r="77" spans="1:19" x14ac:dyDescent="0.25">
      <c r="A77" s="1" t="s">
        <v>98</v>
      </c>
      <c r="B77" s="1" t="s">
        <v>18</v>
      </c>
      <c r="C77" s="1" t="s">
        <v>22</v>
      </c>
      <c r="D77" s="1" t="s">
        <v>18</v>
      </c>
      <c r="E77" s="1" t="s">
        <v>22</v>
      </c>
      <c r="F77" s="1">
        <v>1.55294830055727E-2</v>
      </c>
      <c r="G77" s="1">
        <v>-4.7999999999999996E-3</v>
      </c>
      <c r="H77" s="1">
        <v>0.27335999999999999</v>
      </c>
      <c r="I77" s="1">
        <v>0.71140000000000003</v>
      </c>
      <c r="J77" s="1">
        <v>2</v>
      </c>
      <c r="K77" s="1">
        <v>67838474</v>
      </c>
      <c r="L77" s="1">
        <v>1.32E-2</v>
      </c>
      <c r="M77" s="1">
        <v>0.71599999999999997</v>
      </c>
      <c r="N77" s="1">
        <v>2.3953025596520302E-3</v>
      </c>
      <c r="O77" s="1" t="s">
        <v>14</v>
      </c>
      <c r="P77" s="2">
        <v>8.9733358553878105E-11</v>
      </c>
      <c r="Q77" s="1" t="s">
        <v>20</v>
      </c>
      <c r="R77" s="1">
        <v>9.5388148083671402E-3</v>
      </c>
      <c r="S77">
        <f>R77^2*(461902-2)/(1-R77^2)</f>
        <v>42.031637949529802</v>
      </c>
    </row>
    <row r="78" spans="1:19" x14ac:dyDescent="0.25">
      <c r="A78" s="1" t="s">
        <v>99</v>
      </c>
      <c r="B78" s="1" t="s">
        <v>18</v>
      </c>
      <c r="C78" s="1" t="s">
        <v>22</v>
      </c>
      <c r="D78" s="1" t="s">
        <v>18</v>
      </c>
      <c r="E78" s="1" t="s">
        <v>22</v>
      </c>
      <c r="F78" s="1">
        <v>1.4417901929442299E-2</v>
      </c>
      <c r="G78" s="1">
        <v>-1.6E-2</v>
      </c>
      <c r="H78" s="1">
        <v>0.28827000000000003</v>
      </c>
      <c r="I78" s="1">
        <v>0.32240000000000002</v>
      </c>
      <c r="J78" s="1">
        <v>16</v>
      </c>
      <c r="K78" s="1">
        <v>81534790</v>
      </c>
      <c r="L78" s="1">
        <v>1.29E-2</v>
      </c>
      <c r="M78" s="1">
        <v>0.2137</v>
      </c>
      <c r="N78" s="1">
        <v>2.23463782742306E-3</v>
      </c>
      <c r="O78" s="1" t="s">
        <v>14</v>
      </c>
      <c r="P78" s="2">
        <v>1.10377493318281E-10</v>
      </c>
      <c r="Q78" s="1" t="s">
        <v>20</v>
      </c>
      <c r="R78" s="1">
        <v>9.4927689253648407E-3</v>
      </c>
      <c r="S78">
        <f>R78^2*(461902-2)/(1-R78^2)</f>
        <v>41.626789618742656</v>
      </c>
    </row>
    <row r="79" spans="1:19" x14ac:dyDescent="0.25">
      <c r="A79" s="1" t="s">
        <v>100</v>
      </c>
      <c r="B79" s="1" t="s">
        <v>18</v>
      </c>
      <c r="C79" s="1" t="s">
        <v>19</v>
      </c>
      <c r="D79" s="1" t="s">
        <v>18</v>
      </c>
      <c r="E79" s="1" t="s">
        <v>19</v>
      </c>
      <c r="F79" s="1">
        <v>-1.23401282801753E-2</v>
      </c>
      <c r="G79" s="1">
        <v>1.23E-2</v>
      </c>
      <c r="H79" s="1">
        <v>0.352883</v>
      </c>
      <c r="I79" s="1">
        <v>0.36969999999999997</v>
      </c>
      <c r="J79" s="1">
        <v>1</v>
      </c>
      <c r="K79" s="1">
        <v>190119703</v>
      </c>
      <c r="L79" s="1">
        <v>1.24E-2</v>
      </c>
      <c r="M79" s="1">
        <v>0.3211</v>
      </c>
      <c r="N79" s="1">
        <v>2.2323114971267099E-3</v>
      </c>
      <c r="O79" s="1" t="s">
        <v>14</v>
      </c>
      <c r="P79" s="2">
        <v>3.2397620864002301E-8</v>
      </c>
      <c r="Q79" s="1" t="s">
        <v>20</v>
      </c>
      <c r="R79" s="1">
        <v>8.1333239449053706E-3</v>
      </c>
      <c r="S79">
        <f>R79^2*(461902-2)/(1-R79^2)</f>
        <v>30.557149066317443</v>
      </c>
    </row>
    <row r="80" spans="1:19" x14ac:dyDescent="0.25">
      <c r="A80" s="1" t="s">
        <v>101</v>
      </c>
      <c r="B80" s="1" t="s">
        <v>18</v>
      </c>
      <c r="C80" s="1" t="s">
        <v>25</v>
      </c>
      <c r="D80" s="1" t="s">
        <v>18</v>
      </c>
      <c r="E80" s="1" t="s">
        <v>25</v>
      </c>
      <c r="F80" s="1">
        <v>3.0720755625810899E-2</v>
      </c>
      <c r="G80" s="1">
        <v>-8.5000000000000006E-3</v>
      </c>
      <c r="H80" s="1">
        <v>0.28727599999999998</v>
      </c>
      <c r="I80" s="1">
        <v>0.74790000000000001</v>
      </c>
      <c r="J80" s="1">
        <v>8</v>
      </c>
      <c r="K80" s="1">
        <v>19819077</v>
      </c>
      <c r="L80" s="1">
        <v>1.38E-2</v>
      </c>
      <c r="M80" s="1">
        <v>0.53920000000000001</v>
      </c>
      <c r="N80" s="1">
        <v>2.22496157651016E-3</v>
      </c>
      <c r="O80" s="1" t="s">
        <v>14</v>
      </c>
      <c r="P80" s="2">
        <v>2.3024019445036301E-43</v>
      </c>
      <c r="Q80" s="1" t="s">
        <v>20</v>
      </c>
      <c r="R80" s="1">
        <v>2.03112818627075E-2</v>
      </c>
      <c r="S80">
        <f>R80^2*(461902-2)/(1-R80^2)</f>
        <v>190.63464611620998</v>
      </c>
    </row>
    <row r="81" spans="1:19" x14ac:dyDescent="0.25">
      <c r="A81" s="1" t="s">
        <v>102</v>
      </c>
      <c r="B81" s="1" t="s">
        <v>25</v>
      </c>
      <c r="C81" s="1" t="s">
        <v>19</v>
      </c>
      <c r="D81" s="1" t="s">
        <v>25</v>
      </c>
      <c r="E81" s="1" t="s">
        <v>19</v>
      </c>
      <c r="F81" s="1">
        <v>2.1136485918318001E-2</v>
      </c>
      <c r="G81" s="1">
        <v>-5.1999999999999998E-3</v>
      </c>
      <c r="H81" s="1">
        <v>0.172962</v>
      </c>
      <c r="I81" s="1">
        <v>0.81069999999999998</v>
      </c>
      <c r="J81" s="1">
        <v>16</v>
      </c>
      <c r="K81" s="1">
        <v>2089006</v>
      </c>
      <c r="L81" s="1">
        <v>1.54E-2</v>
      </c>
      <c r="M81" s="1">
        <v>0.73740000000000006</v>
      </c>
      <c r="N81" s="1">
        <v>2.8511005799902599E-3</v>
      </c>
      <c r="O81" s="1" t="s">
        <v>14</v>
      </c>
      <c r="P81" s="2">
        <v>1.2305729788858199E-13</v>
      </c>
      <c r="Q81" s="1" t="s">
        <v>20</v>
      </c>
      <c r="R81" s="1">
        <v>1.09071671425782E-2</v>
      </c>
      <c r="S81">
        <f>R81^2*(461902-2)/(1-R81^2)</f>
        <v>54.957069734642474</v>
      </c>
    </row>
    <row r="82" spans="1:19" x14ac:dyDescent="0.25">
      <c r="A82" s="1" t="s">
        <v>103</v>
      </c>
      <c r="B82" s="1" t="s">
        <v>19</v>
      </c>
      <c r="C82" s="1" t="s">
        <v>22</v>
      </c>
      <c r="D82" s="1" t="s">
        <v>19</v>
      </c>
      <c r="E82" s="1" t="s">
        <v>22</v>
      </c>
      <c r="F82" s="1">
        <v>-3.1929544753508898E-2</v>
      </c>
      <c r="G82" s="1">
        <v>1.2999999999999999E-3</v>
      </c>
      <c r="H82" s="1">
        <v>3.3797199999999999E-2</v>
      </c>
      <c r="I82" s="1">
        <v>0.94991000000000003</v>
      </c>
      <c r="J82" s="1">
        <v>5</v>
      </c>
      <c r="K82" s="1">
        <v>86752616</v>
      </c>
      <c r="L82" s="1">
        <v>2.7699999999999999E-2</v>
      </c>
      <c r="M82" s="1">
        <v>0.96340000000000003</v>
      </c>
      <c r="N82" s="1">
        <v>5.8066506219615196E-3</v>
      </c>
      <c r="O82" s="1" t="s">
        <v>14</v>
      </c>
      <c r="P82" s="2">
        <v>3.8240906778050698E-8</v>
      </c>
      <c r="Q82" s="1" t="s">
        <v>20</v>
      </c>
      <c r="R82" s="1">
        <v>8.0904070692236901E-3</v>
      </c>
      <c r="S82">
        <f>R82^2*(461902-2)/(1-R82^2)</f>
        <v>30.235498770574036</v>
      </c>
    </row>
    <row r="83" spans="1:19" x14ac:dyDescent="0.25">
      <c r="A83" s="1" t="s">
        <v>104</v>
      </c>
      <c r="B83" s="1" t="s">
        <v>22</v>
      </c>
      <c r="C83" s="1" t="s">
        <v>19</v>
      </c>
      <c r="D83" s="1" t="s">
        <v>22</v>
      </c>
      <c r="E83" s="1" t="s">
        <v>19</v>
      </c>
      <c r="F83" s="1">
        <v>1.26056464179001E-2</v>
      </c>
      <c r="G83" s="1">
        <v>1.09E-2</v>
      </c>
      <c r="H83" s="1">
        <v>0.48011900000000002</v>
      </c>
      <c r="I83" s="1">
        <v>0.38929999999999998</v>
      </c>
      <c r="J83" s="1">
        <v>11</v>
      </c>
      <c r="K83" s="1">
        <v>84814393</v>
      </c>
      <c r="L83" s="1">
        <v>1.24E-2</v>
      </c>
      <c r="M83" s="1">
        <v>0.378</v>
      </c>
      <c r="N83" s="1">
        <v>2.1295297740811401E-3</v>
      </c>
      <c r="O83" s="1" t="s">
        <v>14</v>
      </c>
      <c r="P83" s="2">
        <v>3.2301873309298502E-9</v>
      </c>
      <c r="Q83" s="1" t="s">
        <v>20</v>
      </c>
      <c r="R83" s="1">
        <v>8.7092847490794004E-3</v>
      </c>
      <c r="S83">
        <f>R83^2*(461902-2)/(1-R83^2)</f>
        <v>35.038530634289927</v>
      </c>
    </row>
    <row r="84" spans="1:19" x14ac:dyDescent="0.25">
      <c r="A84" s="1" t="s">
        <v>105</v>
      </c>
      <c r="B84" s="1" t="s">
        <v>25</v>
      </c>
      <c r="C84" s="1" t="s">
        <v>19</v>
      </c>
      <c r="D84" s="1" t="s">
        <v>25</v>
      </c>
      <c r="E84" s="1" t="s">
        <v>19</v>
      </c>
      <c r="F84" s="1">
        <v>-1.4442274014541699E-2</v>
      </c>
      <c r="G84" s="1">
        <v>1.2500000000000001E-2</v>
      </c>
      <c r="H84" s="1">
        <v>0.22664000000000001</v>
      </c>
      <c r="I84" s="1">
        <v>0.1915</v>
      </c>
      <c r="J84" s="1">
        <v>19</v>
      </c>
      <c r="K84" s="1">
        <v>4069426</v>
      </c>
      <c r="L84" s="1">
        <v>1.5299999999999999E-2</v>
      </c>
      <c r="M84" s="1">
        <v>0.41310000000000002</v>
      </c>
      <c r="N84" s="1">
        <v>2.5685395322387599E-3</v>
      </c>
      <c r="O84" s="1" t="s">
        <v>14</v>
      </c>
      <c r="P84" s="2">
        <v>1.8793351408139799E-8</v>
      </c>
      <c r="Q84" s="1" t="s">
        <v>20</v>
      </c>
      <c r="R84" s="1">
        <v>8.2727904047048308E-3</v>
      </c>
      <c r="S84">
        <f>R84^2*(461902-2)/(1-R84^2)</f>
        <v>31.614165956768357</v>
      </c>
    </row>
    <row r="85" spans="1:19" x14ac:dyDescent="0.25">
      <c r="A85" s="1" t="s">
        <v>106</v>
      </c>
      <c r="B85" s="1" t="s">
        <v>25</v>
      </c>
      <c r="C85" s="1" t="s">
        <v>19</v>
      </c>
      <c r="D85" s="1" t="s">
        <v>25</v>
      </c>
      <c r="E85" s="1" t="s">
        <v>19</v>
      </c>
      <c r="F85" s="1">
        <v>-1.87613851174331E-2</v>
      </c>
      <c r="G85" s="1">
        <v>-1.54E-2</v>
      </c>
      <c r="H85" s="1">
        <v>0.26341900000000001</v>
      </c>
      <c r="I85" s="1">
        <v>0.73499999999999999</v>
      </c>
      <c r="J85" s="1">
        <v>3</v>
      </c>
      <c r="K85" s="1">
        <v>131624097</v>
      </c>
      <c r="L85" s="1">
        <v>1.3599999999999999E-2</v>
      </c>
      <c r="M85" s="1">
        <v>0.2576</v>
      </c>
      <c r="N85" s="1">
        <v>2.4285480965832501E-3</v>
      </c>
      <c r="O85" s="1" t="s">
        <v>14</v>
      </c>
      <c r="P85" s="2">
        <v>1.1154603509519E-14</v>
      </c>
      <c r="Q85" s="1" t="s">
        <v>20</v>
      </c>
      <c r="R85" s="1">
        <v>1.13660010539701E-2</v>
      </c>
      <c r="S85">
        <f>R85^2*(461902-2)/(1-R85^2)</f>
        <v>59.67871379611698</v>
      </c>
    </row>
    <row r="86" spans="1:19" x14ac:dyDescent="0.25">
      <c r="A86" s="1" t="s">
        <v>107</v>
      </c>
      <c r="B86" s="1" t="s">
        <v>19</v>
      </c>
      <c r="C86" s="1" t="s">
        <v>25</v>
      </c>
      <c r="D86" s="1" t="s">
        <v>19</v>
      </c>
      <c r="E86" s="1" t="s">
        <v>25</v>
      </c>
      <c r="F86" s="1">
        <v>1.5582091857494901E-2</v>
      </c>
      <c r="G86" s="1">
        <v>-0.02</v>
      </c>
      <c r="H86" s="1">
        <v>0.43240600000000001</v>
      </c>
      <c r="I86" s="1">
        <v>0.3377</v>
      </c>
      <c r="J86" s="1">
        <v>8</v>
      </c>
      <c r="K86" s="1">
        <v>116560967</v>
      </c>
      <c r="L86" s="1">
        <v>1.2699999999999999E-2</v>
      </c>
      <c r="M86" s="1">
        <v>0.1171</v>
      </c>
      <c r="N86" s="1">
        <v>2.1113269876165898E-3</v>
      </c>
      <c r="O86" s="1" t="s">
        <v>14</v>
      </c>
      <c r="P86" s="2">
        <v>1.5800896221452099E-13</v>
      </c>
      <c r="Q86" s="1" t="s">
        <v>20</v>
      </c>
      <c r="R86" s="1">
        <v>1.08583094477869E-2</v>
      </c>
      <c r="S86">
        <f>R86^2*(461902-2)/(1-R86^2)</f>
        <v>54.465763819751686</v>
      </c>
    </row>
    <row r="87" spans="1:19" x14ac:dyDescent="0.25">
      <c r="A87" s="1" t="s">
        <v>108</v>
      </c>
      <c r="B87" s="1" t="s">
        <v>25</v>
      </c>
      <c r="C87" s="1" t="s">
        <v>19</v>
      </c>
      <c r="D87" s="1" t="s">
        <v>25</v>
      </c>
      <c r="E87" s="1" t="s">
        <v>19</v>
      </c>
      <c r="F87" s="1">
        <v>-1.91739319421305E-2</v>
      </c>
      <c r="G87" s="1">
        <v>-8.6999999999999994E-3</v>
      </c>
      <c r="H87" s="1">
        <v>0.336978</v>
      </c>
      <c r="I87" s="1">
        <v>0.3679</v>
      </c>
      <c r="J87" s="1">
        <v>19</v>
      </c>
      <c r="K87" s="1">
        <v>47569003</v>
      </c>
      <c r="L87" s="1">
        <v>1.24E-2</v>
      </c>
      <c r="M87" s="1">
        <v>0.48170000000000002</v>
      </c>
      <c r="N87" s="1">
        <v>2.2672219608170199E-3</v>
      </c>
      <c r="O87" s="1" t="s">
        <v>14</v>
      </c>
      <c r="P87" s="2">
        <v>2.74306766434426E-17</v>
      </c>
      <c r="Q87" s="1" t="s">
        <v>20</v>
      </c>
      <c r="R87" s="1">
        <v>1.24423117718907E-2</v>
      </c>
      <c r="S87">
        <f>R87^2*(461902-2)/(1-R87^2)</f>
        <v>71.518329190344602</v>
      </c>
    </row>
    <row r="88" spans="1:19" x14ac:dyDescent="0.25">
      <c r="A88" s="1" t="s">
        <v>109</v>
      </c>
      <c r="B88" s="1" t="s">
        <v>22</v>
      </c>
      <c r="C88" s="1" t="s">
        <v>18</v>
      </c>
      <c r="D88" s="1" t="s">
        <v>22</v>
      </c>
      <c r="E88" s="1" t="s">
        <v>18</v>
      </c>
      <c r="F88" s="1">
        <v>-2.4553228287811001E-2</v>
      </c>
      <c r="G88" s="1">
        <v>-1.61E-2</v>
      </c>
      <c r="H88" s="1">
        <v>0.17196800000000001</v>
      </c>
      <c r="I88" s="1">
        <v>0.88</v>
      </c>
      <c r="J88" s="1">
        <v>5</v>
      </c>
      <c r="K88" s="1">
        <v>87968953</v>
      </c>
      <c r="L88" s="1">
        <v>1.84E-2</v>
      </c>
      <c r="M88" s="1">
        <v>0.3831</v>
      </c>
      <c r="N88" s="1">
        <v>2.9968716803741098E-3</v>
      </c>
      <c r="O88" s="1" t="s">
        <v>14</v>
      </c>
      <c r="P88" s="2">
        <v>2.5489410805117099E-16</v>
      </c>
      <c r="Q88" s="1" t="s">
        <v>20</v>
      </c>
      <c r="R88" s="1">
        <v>1.20538687433568E-2</v>
      </c>
      <c r="S88">
        <f>R88^2*(461902-2)/(1-R88^2)</f>
        <v>67.121860223085406</v>
      </c>
    </row>
    <row r="89" spans="1:19" x14ac:dyDescent="0.25">
      <c r="A89" s="1" t="s">
        <v>110</v>
      </c>
      <c r="B89" s="1" t="s">
        <v>22</v>
      </c>
      <c r="C89" s="1" t="s">
        <v>18</v>
      </c>
      <c r="D89" s="1" t="s">
        <v>22</v>
      </c>
      <c r="E89" s="1" t="s">
        <v>18</v>
      </c>
      <c r="F89" s="1">
        <v>-2.6047241935621301E-2</v>
      </c>
      <c r="G89" s="2">
        <v>-4.0000000000000002E-4</v>
      </c>
      <c r="H89" s="1">
        <v>0.46023900000000001</v>
      </c>
      <c r="I89" s="1">
        <v>0.58809999999999996</v>
      </c>
      <c r="J89" s="1">
        <v>16</v>
      </c>
      <c r="K89" s="1">
        <v>29994922</v>
      </c>
      <c r="L89" s="1">
        <v>1.2200000000000001E-2</v>
      </c>
      <c r="M89" s="1">
        <v>0.97370000000000001</v>
      </c>
      <c r="N89" s="1">
        <v>2.2548929691223801E-3</v>
      </c>
      <c r="O89" s="1" t="s">
        <v>14</v>
      </c>
      <c r="P89" s="2">
        <v>7.2600896710932703E-31</v>
      </c>
      <c r="Q89" s="1" t="s">
        <v>20</v>
      </c>
      <c r="R89" s="1">
        <v>1.69938057433986E-2</v>
      </c>
      <c r="S89">
        <f>R89^2*(461902-2)/(1-R89^2)</f>
        <v>133.43037268209105</v>
      </c>
    </row>
    <row r="90" spans="1:19" x14ac:dyDescent="0.25">
      <c r="A90" s="1" t="s">
        <v>111</v>
      </c>
      <c r="B90" s="1" t="s">
        <v>25</v>
      </c>
      <c r="C90" s="1" t="s">
        <v>19</v>
      </c>
      <c r="D90" s="1" t="s">
        <v>25</v>
      </c>
      <c r="E90" s="1" t="s">
        <v>19</v>
      </c>
      <c r="F90" s="1">
        <v>-2.0631102485078202E-2</v>
      </c>
      <c r="G90" s="1">
        <v>-6.4000000000000003E-3</v>
      </c>
      <c r="H90" s="1">
        <v>9.2445299999999994E-2</v>
      </c>
      <c r="I90" s="1">
        <v>0.8679</v>
      </c>
      <c r="J90" s="1">
        <v>9</v>
      </c>
      <c r="K90" s="1">
        <v>129419025</v>
      </c>
      <c r="L90" s="1">
        <v>1.78E-2</v>
      </c>
      <c r="M90" s="1">
        <v>0.71899999999999997</v>
      </c>
      <c r="N90" s="1">
        <v>3.6593537631857201E-3</v>
      </c>
      <c r="O90" s="1" t="s">
        <v>14</v>
      </c>
      <c r="P90" s="2">
        <v>1.7212770300673101E-8</v>
      </c>
      <c r="Q90" s="1" t="s">
        <v>20</v>
      </c>
      <c r="R90" s="1">
        <v>8.29508145344484E-3</v>
      </c>
      <c r="S90">
        <f>R90^2*(461902-2)/(1-R90^2)</f>
        <v>31.784776080711321</v>
      </c>
    </row>
    <row r="91" spans="1:19" x14ac:dyDescent="0.25">
      <c r="A91" s="1" t="s">
        <v>112</v>
      </c>
      <c r="B91" s="1" t="s">
        <v>19</v>
      </c>
      <c r="C91" s="1" t="s">
        <v>25</v>
      </c>
      <c r="D91" s="1" t="s">
        <v>19</v>
      </c>
      <c r="E91" s="1" t="s">
        <v>25</v>
      </c>
      <c r="F91" s="1">
        <v>-1.2974093313148799E-2</v>
      </c>
      <c r="G91" s="1">
        <v>-9.7999999999999997E-3</v>
      </c>
      <c r="H91" s="1">
        <v>0.456262</v>
      </c>
      <c r="I91" s="1">
        <v>0.43390000000000001</v>
      </c>
      <c r="J91" s="1">
        <v>21</v>
      </c>
      <c r="K91" s="1">
        <v>46582564</v>
      </c>
      <c r="L91" s="1">
        <v>1.21E-2</v>
      </c>
      <c r="M91" s="1">
        <v>0.41549999999999998</v>
      </c>
      <c r="N91" s="1">
        <v>2.12730387026394E-3</v>
      </c>
      <c r="O91" s="1" t="s">
        <v>14</v>
      </c>
      <c r="P91" s="2">
        <v>1.0683862658222399E-9</v>
      </c>
      <c r="Q91" s="1" t="s">
        <v>20</v>
      </c>
      <c r="R91" s="1">
        <v>8.9732043627500802E-3</v>
      </c>
      <c r="S91">
        <f>R91^2*(461902-2)/(1-R91^2)</f>
        <v>37.194442196674956</v>
      </c>
    </row>
    <row r="92" spans="1:19" x14ac:dyDescent="0.25">
      <c r="A92" s="1" t="s">
        <v>113</v>
      </c>
      <c r="B92" s="1" t="s">
        <v>25</v>
      </c>
      <c r="C92" s="1" t="s">
        <v>19</v>
      </c>
      <c r="D92" s="1" t="s">
        <v>25</v>
      </c>
      <c r="E92" s="1" t="s">
        <v>19</v>
      </c>
      <c r="F92" s="1">
        <v>1.8132033463612401E-2</v>
      </c>
      <c r="G92" s="1">
        <v>4.1999999999999997E-3</v>
      </c>
      <c r="H92" s="1">
        <v>0.17992</v>
      </c>
      <c r="I92" s="1">
        <v>0.79049999999999998</v>
      </c>
      <c r="J92" s="1">
        <v>5</v>
      </c>
      <c r="K92" s="1">
        <v>107439012</v>
      </c>
      <c r="L92" s="1">
        <v>1.47E-2</v>
      </c>
      <c r="M92" s="1">
        <v>0.77559999999999996</v>
      </c>
      <c r="N92" s="1">
        <v>2.7463346937150099E-3</v>
      </c>
      <c r="O92" s="1" t="s">
        <v>14</v>
      </c>
      <c r="P92" s="2">
        <v>4.0491882977801699E-11</v>
      </c>
      <c r="Q92" s="1" t="s">
        <v>20</v>
      </c>
      <c r="R92" s="1">
        <v>9.7138214167954793E-3</v>
      </c>
      <c r="S92">
        <f>R92^2*(461902-2)/(1-R92^2)</f>
        <v>43.588223930250457</v>
      </c>
    </row>
    <row r="93" spans="1:19" x14ac:dyDescent="0.25">
      <c r="A93" s="1" t="s">
        <v>114</v>
      </c>
      <c r="B93" s="1" t="s">
        <v>19</v>
      </c>
      <c r="C93" s="1" t="s">
        <v>25</v>
      </c>
      <c r="D93" s="1" t="s">
        <v>19</v>
      </c>
      <c r="E93" s="1" t="s">
        <v>25</v>
      </c>
      <c r="F93" s="1">
        <v>-1.2471922303529601E-2</v>
      </c>
      <c r="G93" s="1">
        <v>1.6000000000000001E-3</v>
      </c>
      <c r="H93" s="1">
        <v>0.38668000000000002</v>
      </c>
      <c r="I93" s="1">
        <v>0.41039999999999999</v>
      </c>
      <c r="J93" s="1">
        <v>2</v>
      </c>
      <c r="K93" s="1">
        <v>228977142</v>
      </c>
      <c r="L93" s="1">
        <v>1.2200000000000001E-2</v>
      </c>
      <c r="M93" s="1">
        <v>0.89680000000000004</v>
      </c>
      <c r="N93" s="1">
        <v>2.1591677566787301E-3</v>
      </c>
      <c r="O93" s="1" t="s">
        <v>14</v>
      </c>
      <c r="P93" s="2">
        <v>7.6377646518651092E-9</v>
      </c>
      <c r="Q93" s="1" t="s">
        <v>20</v>
      </c>
      <c r="R93" s="1">
        <v>8.4986292366066394E-3</v>
      </c>
      <c r="S93">
        <f>R93^2*(461902-2)/(1-R93^2)</f>
        <v>33.363921988460476</v>
      </c>
    </row>
    <row r="94" spans="1:19" x14ac:dyDescent="0.25">
      <c r="A94" s="1" t="s">
        <v>115</v>
      </c>
      <c r="B94" s="1" t="s">
        <v>19</v>
      </c>
      <c r="C94" s="1" t="s">
        <v>25</v>
      </c>
      <c r="D94" s="1" t="s">
        <v>19</v>
      </c>
      <c r="E94" s="1" t="s">
        <v>25</v>
      </c>
      <c r="F94" s="1">
        <v>1.21097783079127E-2</v>
      </c>
      <c r="G94" s="1">
        <v>9.9000000000000008E-3</v>
      </c>
      <c r="H94" s="1">
        <v>0.43737599999999999</v>
      </c>
      <c r="I94" s="1">
        <v>0.46889999999999998</v>
      </c>
      <c r="J94" s="1">
        <v>2</v>
      </c>
      <c r="K94" s="1">
        <v>147903382</v>
      </c>
      <c r="L94" s="1">
        <v>1.2E-2</v>
      </c>
      <c r="M94" s="1">
        <v>0.41239999999999999</v>
      </c>
      <c r="N94" s="1">
        <v>2.1276604381256798E-3</v>
      </c>
      <c r="O94" s="1" t="s">
        <v>14</v>
      </c>
      <c r="P94" s="2">
        <v>1.2585920817931299E-8</v>
      </c>
      <c r="Q94" s="1" t="s">
        <v>20</v>
      </c>
      <c r="R94" s="1">
        <v>8.3740626025541297E-3</v>
      </c>
      <c r="S94">
        <f>R94^2*(461902-2)/(1-R94^2)</f>
        <v>32.392974168250788</v>
      </c>
    </row>
    <row r="95" spans="1:19" x14ac:dyDescent="0.25">
      <c r="A95" s="1" t="s">
        <v>116</v>
      </c>
      <c r="B95" s="1" t="s">
        <v>25</v>
      </c>
      <c r="C95" s="1" t="s">
        <v>18</v>
      </c>
      <c r="D95" s="1" t="s">
        <v>25</v>
      </c>
      <c r="E95" s="1" t="s">
        <v>18</v>
      </c>
      <c r="F95" s="1">
        <v>-1.11202005888601E-2</v>
      </c>
      <c r="G95" s="2">
        <v>8.0000000000000004E-4</v>
      </c>
      <c r="H95" s="1">
        <v>0.42147099999999998</v>
      </c>
      <c r="I95" s="1">
        <v>0.47670000000000001</v>
      </c>
      <c r="J95" s="1">
        <v>4</v>
      </c>
      <c r="K95" s="1">
        <v>88030261</v>
      </c>
      <c r="L95" s="1">
        <v>1.2E-2</v>
      </c>
      <c r="M95" s="1">
        <v>0.94630000000000003</v>
      </c>
      <c r="N95" s="1">
        <v>2.02339154274082E-3</v>
      </c>
      <c r="O95" s="1" t="s">
        <v>14</v>
      </c>
      <c r="P95" s="2">
        <v>3.88893719103515E-8</v>
      </c>
      <c r="Q95" s="1" t="s">
        <v>20</v>
      </c>
      <c r="R95" s="1">
        <v>8.0860430520335105E-3</v>
      </c>
      <c r="S95">
        <f>R95^2*(461902-2)/(1-R95^2)</f>
        <v>30.202886993699966</v>
      </c>
    </row>
    <row r="96" spans="1:19" x14ac:dyDescent="0.25">
      <c r="A96" s="1" t="s">
        <v>117</v>
      </c>
      <c r="B96" s="1" t="s">
        <v>22</v>
      </c>
      <c r="C96" s="1" t="s">
        <v>19</v>
      </c>
      <c r="D96" s="1" t="s">
        <v>22</v>
      </c>
      <c r="E96" s="1" t="s">
        <v>19</v>
      </c>
      <c r="F96" s="1">
        <v>2.8597199277156898E-2</v>
      </c>
      <c r="G96" s="1">
        <v>2.3199999999999998E-2</v>
      </c>
      <c r="H96" s="1">
        <v>8.0516999999999894E-2</v>
      </c>
      <c r="I96" s="1">
        <v>5.9900000000000002E-2</v>
      </c>
      <c r="J96" s="1">
        <v>2</v>
      </c>
      <c r="K96" s="1">
        <v>205375909</v>
      </c>
      <c r="L96" s="1">
        <v>2.53E-2</v>
      </c>
      <c r="M96" s="1">
        <v>0.35849999999999999</v>
      </c>
      <c r="N96" s="1">
        <v>4.1368544534384202E-3</v>
      </c>
      <c r="O96" s="1" t="s">
        <v>14</v>
      </c>
      <c r="P96" s="2">
        <v>4.7521870954077999E-12</v>
      </c>
      <c r="Q96" s="1" t="s">
        <v>20</v>
      </c>
      <c r="R96" s="1">
        <v>1.0170641677781801E-2</v>
      </c>
      <c r="S96">
        <f>R96^2*(461902-2)/(1-R96^2)</f>
        <v>47.784780643456934</v>
      </c>
    </row>
    <row r="97" spans="1:19" x14ac:dyDescent="0.25">
      <c r="A97" s="1" t="s">
        <v>118</v>
      </c>
      <c r="B97" s="1" t="s">
        <v>19</v>
      </c>
      <c r="C97" s="1" t="s">
        <v>25</v>
      </c>
      <c r="D97" s="1" t="s">
        <v>19</v>
      </c>
      <c r="E97" s="1" t="s">
        <v>25</v>
      </c>
      <c r="F97" s="1">
        <v>-2.27719947909002E-2</v>
      </c>
      <c r="G97" s="1">
        <v>6.4999999999999997E-3</v>
      </c>
      <c r="H97" s="1">
        <v>0.194831</v>
      </c>
      <c r="I97" s="1">
        <v>0.81040000000000001</v>
      </c>
      <c r="J97" s="1">
        <v>1</v>
      </c>
      <c r="K97" s="1">
        <v>39722214</v>
      </c>
      <c r="L97" s="1">
        <v>1.54E-2</v>
      </c>
      <c r="M97" s="1">
        <v>0.67120000000000002</v>
      </c>
      <c r="N97" s="1">
        <v>2.6122202091351E-3</v>
      </c>
      <c r="O97" s="1" t="s">
        <v>14</v>
      </c>
      <c r="P97" s="2">
        <v>2.8444534876684302E-18</v>
      </c>
      <c r="Q97" s="1" t="s">
        <v>20</v>
      </c>
      <c r="R97" s="1">
        <v>1.28254651722087E-2</v>
      </c>
      <c r="S97">
        <f>R97^2*(461902-2)/(1-R97^2)</f>
        <v>75.991612079078934</v>
      </c>
    </row>
    <row r="98" spans="1:19" x14ac:dyDescent="0.25">
      <c r="A98" s="1" t="s">
        <v>119</v>
      </c>
      <c r="B98" s="1" t="s">
        <v>19</v>
      </c>
      <c r="C98" s="1" t="s">
        <v>22</v>
      </c>
      <c r="D98" s="1" t="s">
        <v>19</v>
      </c>
      <c r="E98" s="1" t="s">
        <v>22</v>
      </c>
      <c r="F98" s="1">
        <v>-1.5851713650786501E-2</v>
      </c>
      <c r="G98" s="1">
        <v>1.04E-2</v>
      </c>
      <c r="H98" s="1">
        <v>0.19880700000000001</v>
      </c>
      <c r="I98" s="1">
        <v>0.20449999999999999</v>
      </c>
      <c r="J98" s="1">
        <v>4</v>
      </c>
      <c r="K98" s="1">
        <v>94408529</v>
      </c>
      <c r="L98" s="1">
        <v>1.49E-2</v>
      </c>
      <c r="M98" s="1">
        <v>0.48780000000000001</v>
      </c>
      <c r="N98" s="1">
        <v>2.6331516412911298E-3</v>
      </c>
      <c r="O98" s="1" t="s">
        <v>14</v>
      </c>
      <c r="P98" s="2">
        <v>1.74359473487787E-9</v>
      </c>
      <c r="Q98" s="1" t="s">
        <v>20</v>
      </c>
      <c r="R98" s="1">
        <v>8.8572900897190398E-3</v>
      </c>
      <c r="S98">
        <f>R98^2*(461902-2)/(1-R98^2)</f>
        <v>36.239631430698296</v>
      </c>
    </row>
    <row r="99" spans="1:19" x14ac:dyDescent="0.25">
      <c r="A99" s="1" t="s">
        <v>120</v>
      </c>
      <c r="B99" s="1" t="s">
        <v>18</v>
      </c>
      <c r="C99" s="1" t="s">
        <v>22</v>
      </c>
      <c r="D99" s="1" t="s">
        <v>18</v>
      </c>
      <c r="E99" s="1" t="s">
        <v>22</v>
      </c>
      <c r="F99" s="1">
        <v>1.3793855240387501E-2</v>
      </c>
      <c r="G99" s="1">
        <v>1.83E-2</v>
      </c>
      <c r="H99" s="1">
        <v>0.48111300000000001</v>
      </c>
      <c r="I99" s="1">
        <v>0.4884</v>
      </c>
      <c r="J99" s="1">
        <v>9</v>
      </c>
      <c r="K99" s="1">
        <v>15634326</v>
      </c>
      <c r="L99" s="1">
        <v>1.2E-2</v>
      </c>
      <c r="M99" s="1">
        <v>0.12790000000000001</v>
      </c>
      <c r="N99" s="1">
        <v>2.11055368051075E-3</v>
      </c>
      <c r="O99" s="1" t="s">
        <v>14</v>
      </c>
      <c r="P99" s="2">
        <v>6.3330846029772298E-11</v>
      </c>
      <c r="Q99" s="1" t="s">
        <v>20</v>
      </c>
      <c r="R99" s="1">
        <v>9.6158291643733806E-3</v>
      </c>
      <c r="S99">
        <f>R99^2*(461902-2)/(1-R99^2)</f>
        <v>42.713149798421611</v>
      </c>
    </row>
    <row r="100" spans="1:19" x14ac:dyDescent="0.25">
      <c r="A100" s="1" t="s">
        <v>121</v>
      </c>
      <c r="B100" s="1" t="s">
        <v>22</v>
      </c>
      <c r="C100" s="1" t="s">
        <v>18</v>
      </c>
      <c r="D100" s="1" t="s">
        <v>22</v>
      </c>
      <c r="E100" s="1" t="s">
        <v>18</v>
      </c>
      <c r="F100" s="1">
        <v>1.6494074140080601E-2</v>
      </c>
      <c r="G100" s="1">
        <v>1.2E-2</v>
      </c>
      <c r="H100" s="1">
        <v>0.39960200000000001</v>
      </c>
      <c r="I100" s="1">
        <v>0.37419999999999998</v>
      </c>
      <c r="J100" s="1">
        <v>11</v>
      </c>
      <c r="K100" s="1">
        <v>43628749</v>
      </c>
      <c r="L100" s="1">
        <v>1.24E-2</v>
      </c>
      <c r="M100" s="1">
        <v>0.33539999999999998</v>
      </c>
      <c r="N100" s="1">
        <v>2.18593731616661E-3</v>
      </c>
      <c r="O100" s="1" t="s">
        <v>14</v>
      </c>
      <c r="P100" s="2">
        <v>4.5042248015398901E-14</v>
      </c>
      <c r="Q100" s="1" t="s">
        <v>20</v>
      </c>
      <c r="R100" s="1">
        <v>1.11014838581345E-2</v>
      </c>
      <c r="S100">
        <f>R100^2*(461902-2)/(1-R100^2)</f>
        <v>56.932932347617871</v>
      </c>
    </row>
    <row r="101" spans="1:19" x14ac:dyDescent="0.25">
      <c r="A101" s="1" t="s">
        <v>122</v>
      </c>
      <c r="B101" s="1" t="s">
        <v>22</v>
      </c>
      <c r="C101" s="1" t="s">
        <v>19</v>
      </c>
      <c r="D101" s="1" t="s">
        <v>22</v>
      </c>
      <c r="E101" s="1" t="s">
        <v>19</v>
      </c>
      <c r="F101" s="1">
        <v>1.9598349079789201E-2</v>
      </c>
      <c r="G101" s="1">
        <v>-3.3999999999999998E-3</v>
      </c>
      <c r="H101" s="1">
        <v>0.14413500000000001</v>
      </c>
      <c r="I101" s="1">
        <v>0.82989999999999997</v>
      </c>
      <c r="J101" s="1">
        <v>17</v>
      </c>
      <c r="K101" s="1">
        <v>1824305</v>
      </c>
      <c r="L101" s="1">
        <v>1.6E-2</v>
      </c>
      <c r="M101" s="1">
        <v>0.83079999999999998</v>
      </c>
      <c r="N101" s="1">
        <v>3.1021553146072501E-3</v>
      </c>
      <c r="O101" s="1" t="s">
        <v>14</v>
      </c>
      <c r="P101" s="2">
        <v>2.6556090584351899E-10</v>
      </c>
      <c r="Q101" s="1" t="s">
        <v>20</v>
      </c>
      <c r="R101" s="1">
        <v>9.2951145446638402E-3</v>
      </c>
      <c r="S101">
        <f>R101^2*(461902-2)/(1-R101^2)</f>
        <v>39.911217712092125</v>
      </c>
    </row>
    <row r="102" spans="1:19" x14ac:dyDescent="0.25">
      <c r="A102" s="1" t="s">
        <v>123</v>
      </c>
      <c r="B102" s="1" t="s">
        <v>25</v>
      </c>
      <c r="C102" s="1" t="s">
        <v>19</v>
      </c>
      <c r="D102" s="1" t="s">
        <v>25</v>
      </c>
      <c r="E102" s="1" t="s">
        <v>19</v>
      </c>
      <c r="F102" s="1">
        <v>2.0330771440671299E-2</v>
      </c>
      <c r="G102" s="1">
        <v>1.4E-3</v>
      </c>
      <c r="H102" s="1">
        <v>0.16202800000000001</v>
      </c>
      <c r="I102" s="1">
        <v>0.77949999999999997</v>
      </c>
      <c r="J102" s="1">
        <v>19</v>
      </c>
      <c r="K102" s="1">
        <v>32866424</v>
      </c>
      <c r="L102" s="1">
        <v>1.4500000000000001E-2</v>
      </c>
      <c r="M102" s="1">
        <v>0.92400000000000004</v>
      </c>
      <c r="N102" s="1">
        <v>2.8193965632077301E-3</v>
      </c>
      <c r="O102" s="1" t="s">
        <v>14</v>
      </c>
      <c r="P102" s="2">
        <v>5.5527578880599098E-13</v>
      </c>
      <c r="Q102" s="1" t="s">
        <v>20</v>
      </c>
      <c r="R102" s="1">
        <v>1.0609399559047401E-2</v>
      </c>
      <c r="S102">
        <f>R102^2*(461902-2)/(1-R102^2)</f>
        <v>51.997020675040936</v>
      </c>
    </row>
    <row r="103" spans="1:19" x14ac:dyDescent="0.25">
      <c r="A103" s="1" t="s">
        <v>124</v>
      </c>
      <c r="B103" s="1" t="s">
        <v>22</v>
      </c>
      <c r="C103" s="1" t="s">
        <v>18</v>
      </c>
      <c r="D103" s="1" t="s">
        <v>22</v>
      </c>
      <c r="E103" s="1" t="s">
        <v>18</v>
      </c>
      <c r="F103" s="1">
        <v>1.30141498921966E-2</v>
      </c>
      <c r="G103" s="1">
        <v>1.95E-2</v>
      </c>
      <c r="H103" s="1">
        <v>0.28827000000000003</v>
      </c>
      <c r="I103" s="1">
        <v>0.253</v>
      </c>
      <c r="J103" s="1">
        <v>20</v>
      </c>
      <c r="K103" s="1">
        <v>44545048</v>
      </c>
      <c r="L103" s="1">
        <v>1.38E-2</v>
      </c>
      <c r="M103" s="1">
        <v>0.15640000000000001</v>
      </c>
      <c r="N103" s="1">
        <v>2.10379471442349E-3</v>
      </c>
      <c r="O103" s="1" t="s">
        <v>14</v>
      </c>
      <c r="P103" s="2">
        <v>6.1695914223332903E-10</v>
      </c>
      <c r="Q103" s="1" t="s">
        <v>20</v>
      </c>
      <c r="R103" s="1">
        <v>9.10147987637701E-3</v>
      </c>
      <c r="S103">
        <f>R103^2*(461902-2)/(1-R103^2)</f>
        <v>38.265550511686641</v>
      </c>
    </row>
    <row r="104" spans="1:19" x14ac:dyDescent="0.25">
      <c r="A104" s="1" t="s">
        <v>125</v>
      </c>
      <c r="B104" s="1" t="s">
        <v>25</v>
      </c>
      <c r="C104" s="1" t="s">
        <v>19</v>
      </c>
      <c r="D104" s="1" t="s">
        <v>25</v>
      </c>
      <c r="E104" s="1" t="s">
        <v>19</v>
      </c>
      <c r="F104" s="1">
        <v>1.2076616632336201E-2</v>
      </c>
      <c r="G104" s="1">
        <v>9.4999999999999998E-3</v>
      </c>
      <c r="H104" s="1">
        <v>0.374751</v>
      </c>
      <c r="I104" s="1">
        <v>0.55369999999999997</v>
      </c>
      <c r="J104" s="1">
        <v>18</v>
      </c>
      <c r="K104" s="1">
        <v>40732586</v>
      </c>
      <c r="L104" s="1">
        <v>1.21E-2</v>
      </c>
      <c r="M104" s="1">
        <v>0.43209999999999998</v>
      </c>
      <c r="N104" s="1">
        <v>2.2093490437984599E-3</v>
      </c>
      <c r="O104" s="1" t="s">
        <v>14</v>
      </c>
      <c r="P104" s="2">
        <v>4.5993472620936201E-8</v>
      </c>
      <c r="Q104" s="1" t="s">
        <v>20</v>
      </c>
      <c r="R104" s="1">
        <v>8.0423775672890194E-3</v>
      </c>
      <c r="S104">
        <f>R104^2*(461902-2)/(1-R104^2)</f>
        <v>29.877549155207035</v>
      </c>
    </row>
    <row r="105" spans="1:19" x14ac:dyDescent="0.25">
      <c r="A105" s="1" t="s">
        <v>126</v>
      </c>
      <c r="B105" s="1" t="s">
        <v>18</v>
      </c>
      <c r="C105" s="1" t="s">
        <v>22</v>
      </c>
      <c r="D105" s="1" t="s">
        <v>18</v>
      </c>
      <c r="E105" s="1" t="s">
        <v>22</v>
      </c>
      <c r="F105" s="1">
        <v>-1.45256237347266E-2</v>
      </c>
      <c r="G105" s="1">
        <v>3.8999999999999998E-3</v>
      </c>
      <c r="H105" s="1">
        <v>0.37674000000000002</v>
      </c>
      <c r="I105" s="1">
        <v>0.35249999999999998</v>
      </c>
      <c r="J105" s="1">
        <v>11</v>
      </c>
      <c r="K105" s="1">
        <v>8639200</v>
      </c>
      <c r="L105" s="1">
        <v>1.2500000000000001E-2</v>
      </c>
      <c r="M105" s="1">
        <v>0.75390000000000001</v>
      </c>
      <c r="N105" s="1">
        <v>2.2027814911526099E-3</v>
      </c>
      <c r="O105" s="1" t="s">
        <v>14</v>
      </c>
      <c r="P105" s="2">
        <v>4.2750004773432998E-11</v>
      </c>
      <c r="Q105" s="1" t="s">
        <v>20</v>
      </c>
      <c r="R105" s="1">
        <v>9.7019825185474806E-3</v>
      </c>
      <c r="S105">
        <f>R105^2*(461902-2)/(1-R105^2)</f>
        <v>43.482030783397406</v>
      </c>
    </row>
    <row r="106" spans="1:19" x14ac:dyDescent="0.25">
      <c r="A106" s="1" t="s">
        <v>127</v>
      </c>
      <c r="B106" s="1" t="s">
        <v>18</v>
      </c>
      <c r="C106" s="1" t="s">
        <v>25</v>
      </c>
      <c r="D106" s="1" t="s">
        <v>18</v>
      </c>
      <c r="E106" s="1" t="s">
        <v>25</v>
      </c>
      <c r="F106" s="1">
        <v>1.6248849556772301E-2</v>
      </c>
      <c r="G106" s="1">
        <v>-2E-3</v>
      </c>
      <c r="H106" s="1">
        <v>0.34990100000000002</v>
      </c>
      <c r="I106" s="1">
        <v>0.41410000000000002</v>
      </c>
      <c r="J106" s="1">
        <v>7</v>
      </c>
      <c r="K106" s="1">
        <v>50661735</v>
      </c>
      <c r="L106" s="1">
        <v>1.2200000000000001E-2</v>
      </c>
      <c r="M106" s="1">
        <v>0.87139999999999995</v>
      </c>
      <c r="N106" s="1">
        <v>2.3838511414000802E-3</v>
      </c>
      <c r="O106" s="1" t="s">
        <v>14</v>
      </c>
      <c r="P106" s="2">
        <v>9.3468293864594594E-12</v>
      </c>
      <c r="Q106" s="1" t="s">
        <v>20</v>
      </c>
      <c r="R106" s="1">
        <v>1.0028574426665099E-2</v>
      </c>
      <c r="S106">
        <f>R106^2*(461902-2)/(1-R106^2)</f>
        <v>46.459020184642831</v>
      </c>
    </row>
    <row r="107" spans="1:19" x14ac:dyDescent="0.25">
      <c r="A107" s="1" t="s">
        <v>128</v>
      </c>
      <c r="B107" s="1" t="s">
        <v>18</v>
      </c>
      <c r="C107" s="1" t="s">
        <v>22</v>
      </c>
      <c r="D107" s="1" t="s">
        <v>18</v>
      </c>
      <c r="E107" s="1" t="s">
        <v>22</v>
      </c>
      <c r="F107" s="1">
        <v>1.7149160996463599E-2</v>
      </c>
      <c r="G107" s="1">
        <v>-2.8999999999999998E-3</v>
      </c>
      <c r="H107" s="1">
        <v>0.16600400000000001</v>
      </c>
      <c r="I107" s="1">
        <v>0.13639999999999999</v>
      </c>
      <c r="J107" s="1">
        <v>2</v>
      </c>
      <c r="K107" s="1">
        <v>50240091</v>
      </c>
      <c r="L107" s="1">
        <v>1.7500000000000002E-2</v>
      </c>
      <c r="M107" s="1">
        <v>0.86729999999999996</v>
      </c>
      <c r="N107" s="1">
        <v>2.8242636430704901E-3</v>
      </c>
      <c r="O107" s="1" t="s">
        <v>14</v>
      </c>
      <c r="P107" s="2">
        <v>1.2626226871046599E-9</v>
      </c>
      <c r="Q107" s="1" t="s">
        <v>20</v>
      </c>
      <c r="R107" s="1">
        <v>8.9338337650460495E-3</v>
      </c>
      <c r="S107">
        <f>R107^2*(461902-2)/(1-R107^2)</f>
        <v>36.868745493394037</v>
      </c>
    </row>
    <row r="108" spans="1:19" x14ac:dyDescent="0.25">
      <c r="A108" s="1" t="s">
        <v>129</v>
      </c>
      <c r="B108" s="1" t="s">
        <v>22</v>
      </c>
      <c r="C108" s="1" t="s">
        <v>18</v>
      </c>
      <c r="D108" s="1" t="s">
        <v>22</v>
      </c>
      <c r="E108" s="1" t="s">
        <v>18</v>
      </c>
      <c r="F108" s="1">
        <v>-1.2433195035013E-2</v>
      </c>
      <c r="G108" s="1">
        <v>4.7999999999999996E-3</v>
      </c>
      <c r="H108" s="1">
        <v>0.44234600000000002</v>
      </c>
      <c r="I108" s="1">
        <v>0.50680000000000003</v>
      </c>
      <c r="J108" s="1">
        <v>3</v>
      </c>
      <c r="K108" s="1">
        <v>161491243</v>
      </c>
      <c r="L108" s="1">
        <v>1.2E-2</v>
      </c>
      <c r="M108" s="1">
        <v>0.69159999999999999</v>
      </c>
      <c r="N108" s="1">
        <v>2.1442775999855599E-3</v>
      </c>
      <c r="O108" s="1" t="s">
        <v>14</v>
      </c>
      <c r="P108" s="2">
        <v>6.6984903525771E-9</v>
      </c>
      <c r="Q108" s="1" t="s">
        <v>20</v>
      </c>
      <c r="R108" s="1">
        <v>8.5310696975975098E-3</v>
      </c>
      <c r="S108">
        <f>R108^2*(461902-2)/(1-R108^2)</f>
        <v>33.619136242740282</v>
      </c>
    </row>
    <row r="109" spans="1:19" x14ac:dyDescent="0.25">
      <c r="A109" s="1" t="s">
        <v>130</v>
      </c>
      <c r="B109" s="1" t="s">
        <v>25</v>
      </c>
      <c r="C109" s="1" t="s">
        <v>22</v>
      </c>
      <c r="D109" s="1" t="s">
        <v>25</v>
      </c>
      <c r="E109" s="1" t="s">
        <v>22</v>
      </c>
      <c r="F109" s="1">
        <v>-3.8044286653300403E-2</v>
      </c>
      <c r="G109" s="1">
        <v>1.6199999999999999E-2</v>
      </c>
      <c r="H109" s="1">
        <v>0.18588499999999999</v>
      </c>
      <c r="I109" s="1">
        <v>0.17879999999999999</v>
      </c>
      <c r="J109" s="1">
        <v>1</v>
      </c>
      <c r="K109" s="1">
        <v>177899121</v>
      </c>
      <c r="L109" s="1">
        <v>1.5699999999999999E-2</v>
      </c>
      <c r="M109" s="1">
        <v>0.30220000000000002</v>
      </c>
      <c r="N109" s="1">
        <v>2.9744430893573698E-3</v>
      </c>
      <c r="O109" s="1" t="s">
        <v>14</v>
      </c>
      <c r="P109" s="2">
        <v>1.8554086270618501E-37</v>
      </c>
      <c r="Q109" s="1" t="s">
        <v>20</v>
      </c>
      <c r="R109" s="1">
        <v>1.8815876181978899E-2</v>
      </c>
      <c r="S109">
        <f>R109^2*(461902-2)/(1-R109^2)</f>
        <v>163.58769719099422</v>
      </c>
    </row>
    <row r="110" spans="1:19" x14ac:dyDescent="0.25">
      <c r="A110" s="1" t="s">
        <v>131</v>
      </c>
      <c r="B110" s="1" t="s">
        <v>25</v>
      </c>
      <c r="C110" s="1" t="s">
        <v>19</v>
      </c>
      <c r="D110" s="1" t="s">
        <v>25</v>
      </c>
      <c r="E110" s="1" t="s">
        <v>19</v>
      </c>
      <c r="F110" s="1">
        <v>-1.30125796272901E-2</v>
      </c>
      <c r="G110" s="1">
        <v>1.49E-2</v>
      </c>
      <c r="H110" s="1">
        <v>0.33300200000000002</v>
      </c>
      <c r="I110" s="1">
        <v>0.32419999999999999</v>
      </c>
      <c r="J110" s="1">
        <v>20</v>
      </c>
      <c r="K110" s="1">
        <v>25027692</v>
      </c>
      <c r="L110" s="1">
        <v>1.29E-2</v>
      </c>
      <c r="M110" s="1">
        <v>0.24679999999999999</v>
      </c>
      <c r="N110" s="1">
        <v>2.2401983419316701E-3</v>
      </c>
      <c r="O110" s="1" t="s">
        <v>14</v>
      </c>
      <c r="P110" s="2">
        <v>6.2969939959034499E-9</v>
      </c>
      <c r="Q110" s="1" t="s">
        <v>20</v>
      </c>
      <c r="R110" s="1">
        <v>8.5463096606719097E-3</v>
      </c>
      <c r="S110">
        <f>R110^2*(461902-2)/(1-R110^2)</f>
        <v>33.739367235590542</v>
      </c>
    </row>
    <row r="111" spans="1:19" x14ac:dyDescent="0.25">
      <c r="A111" s="1" t="s">
        <v>132</v>
      </c>
      <c r="B111" s="1" t="s">
        <v>25</v>
      </c>
      <c r="C111" s="1" t="s">
        <v>18</v>
      </c>
      <c r="D111" s="1" t="s">
        <v>25</v>
      </c>
      <c r="E111" s="1" t="s">
        <v>18</v>
      </c>
      <c r="F111" s="1">
        <v>-2.30622453557628E-2</v>
      </c>
      <c r="G111" s="1">
        <v>2.92E-2</v>
      </c>
      <c r="H111" s="1">
        <v>0.228628</v>
      </c>
      <c r="I111" s="1">
        <v>0.14860000000000001</v>
      </c>
      <c r="J111" s="1">
        <v>3</v>
      </c>
      <c r="K111" s="1">
        <v>135926622</v>
      </c>
      <c r="L111" s="1">
        <v>1.6799999999999999E-2</v>
      </c>
      <c r="M111" s="1">
        <v>8.2649500000000001E-2</v>
      </c>
      <c r="N111" s="1">
        <v>2.4779357040612998E-3</v>
      </c>
      <c r="O111" s="1" t="s">
        <v>14</v>
      </c>
      <c r="P111" s="2">
        <v>1.31445072068272E-20</v>
      </c>
      <c r="Q111" s="1" t="s">
        <v>20</v>
      </c>
      <c r="R111" s="1">
        <v>1.3692677994437101E-2</v>
      </c>
      <c r="S111">
        <f>R111^2*(461902-2)/(1-R111^2)</f>
        <v>86.617607907541753</v>
      </c>
    </row>
    <row r="112" spans="1:19" x14ac:dyDescent="0.25">
      <c r="A112" s="1" t="s">
        <v>133</v>
      </c>
      <c r="B112" s="1" t="s">
        <v>18</v>
      </c>
      <c r="C112" s="1" t="s">
        <v>22</v>
      </c>
      <c r="D112" s="1" t="s">
        <v>18</v>
      </c>
      <c r="E112" s="1" t="s">
        <v>22</v>
      </c>
      <c r="F112" s="1">
        <v>2.3612796619340799E-2</v>
      </c>
      <c r="G112" s="1">
        <v>-1.2500000000000001E-2</v>
      </c>
      <c r="H112" s="1">
        <v>6.8587999999999996E-2</v>
      </c>
      <c r="I112" s="1">
        <v>7.1300000000000002E-2</v>
      </c>
      <c r="J112" s="1">
        <v>7</v>
      </c>
      <c r="K112" s="1">
        <v>5542513</v>
      </c>
      <c r="L112" s="1">
        <v>2.3199999999999998E-2</v>
      </c>
      <c r="M112" s="1">
        <v>0.59160000000000001</v>
      </c>
      <c r="N112" s="1">
        <v>4.12381893259105E-3</v>
      </c>
      <c r="O112" s="1" t="s">
        <v>14</v>
      </c>
      <c r="P112" s="2">
        <v>1.0285422136795999E-8</v>
      </c>
      <c r="Q112" s="1" t="s">
        <v>20</v>
      </c>
      <c r="R112" s="1">
        <v>8.4246134459034696E-3</v>
      </c>
      <c r="S112">
        <f>R112^2*(461902-2)/(1-R112^2)</f>
        <v>32.785269105539406</v>
      </c>
    </row>
    <row r="113" spans="1:19" x14ac:dyDescent="0.25">
      <c r="A113" s="1" t="s">
        <v>134</v>
      </c>
      <c r="B113" s="1" t="s">
        <v>19</v>
      </c>
      <c r="C113" s="1" t="s">
        <v>25</v>
      </c>
      <c r="D113" s="1" t="s">
        <v>19</v>
      </c>
      <c r="E113" s="1" t="s">
        <v>25</v>
      </c>
      <c r="F113" s="1">
        <v>-1.58577092451084E-2</v>
      </c>
      <c r="G113" s="1">
        <v>1.1299999999999999E-2</v>
      </c>
      <c r="H113" s="1">
        <v>0.22067600000000001</v>
      </c>
      <c r="I113" s="1">
        <v>0.18099999999999999</v>
      </c>
      <c r="J113" s="1">
        <v>11</v>
      </c>
      <c r="K113" s="1">
        <v>30306440</v>
      </c>
      <c r="L113" s="1">
        <v>1.55E-2</v>
      </c>
      <c r="M113" s="1">
        <v>0.46729999999999999</v>
      </c>
      <c r="N113" s="1">
        <v>2.5615882906019601E-3</v>
      </c>
      <c r="O113" s="1" t="s">
        <v>14</v>
      </c>
      <c r="P113" s="2">
        <v>5.9944421885429998E-10</v>
      </c>
      <c r="Q113" s="1" t="s">
        <v>20</v>
      </c>
      <c r="R113" s="1">
        <v>9.1081602553734001E-3</v>
      </c>
      <c r="S113">
        <f>R113^2*(461902-2)/(1-R113^2)</f>
        <v>38.32174871541126</v>
      </c>
    </row>
    <row r="114" spans="1:19" x14ac:dyDescent="0.25">
      <c r="A114" s="1" t="s">
        <v>135</v>
      </c>
      <c r="B114" s="1" t="s">
        <v>18</v>
      </c>
      <c r="C114" s="1" t="s">
        <v>19</v>
      </c>
      <c r="D114" s="1" t="s">
        <v>18</v>
      </c>
      <c r="E114" s="1" t="s">
        <v>19</v>
      </c>
      <c r="F114" s="1">
        <v>1.78346760957129E-2</v>
      </c>
      <c r="G114" s="1">
        <v>-2.1999999999999999E-2</v>
      </c>
      <c r="H114" s="1">
        <v>0.13717699999999999</v>
      </c>
      <c r="I114" s="1">
        <v>0.11559999999999999</v>
      </c>
      <c r="J114" s="1">
        <v>1</v>
      </c>
      <c r="K114" s="1">
        <v>23712528</v>
      </c>
      <c r="L114" s="1">
        <v>1.89E-2</v>
      </c>
      <c r="M114" s="1">
        <v>0.24260000000000001</v>
      </c>
      <c r="N114" s="1">
        <v>3.06091056570339E-3</v>
      </c>
      <c r="O114" s="1" t="s">
        <v>14</v>
      </c>
      <c r="P114" s="2">
        <v>5.6570788956470201E-9</v>
      </c>
      <c r="Q114" s="1" t="s">
        <v>20</v>
      </c>
      <c r="R114" s="1">
        <v>8.5726715345040595E-3</v>
      </c>
      <c r="S114">
        <f>R114^2*(461902-2)/(1-R114^2)</f>
        <v>33.947847905473715</v>
      </c>
    </row>
    <row r="115" spans="1:19" x14ac:dyDescent="0.25">
      <c r="A115" s="1" t="s">
        <v>136</v>
      </c>
      <c r="B115" s="1" t="s">
        <v>19</v>
      </c>
      <c r="C115" s="1" t="s">
        <v>25</v>
      </c>
      <c r="D115" s="1" t="s">
        <v>19</v>
      </c>
      <c r="E115" s="1" t="s">
        <v>25</v>
      </c>
      <c r="F115" s="1">
        <v>-2.01629576700064E-2</v>
      </c>
      <c r="G115" s="1">
        <v>-1.9199999999999998E-2</v>
      </c>
      <c r="H115" s="1">
        <v>0.42246499999999998</v>
      </c>
      <c r="I115" s="1">
        <v>0.43099999999999999</v>
      </c>
      <c r="J115" s="1">
        <v>16</v>
      </c>
      <c r="K115" s="1">
        <v>69686912</v>
      </c>
      <c r="L115" s="1">
        <v>1.21E-2</v>
      </c>
      <c r="M115" s="1">
        <v>0.1132</v>
      </c>
      <c r="N115" s="1">
        <v>2.2943507357190999E-3</v>
      </c>
      <c r="O115" s="1" t="s">
        <v>14</v>
      </c>
      <c r="P115" s="2">
        <v>1.52125905366985E-18</v>
      </c>
      <c r="Q115" s="1" t="s">
        <v>20</v>
      </c>
      <c r="R115" s="1">
        <v>1.2929319972158401E-2</v>
      </c>
      <c r="S115">
        <f>R115^2*(461902-2)/(1-R115^2)</f>
        <v>77.227492684511361</v>
      </c>
    </row>
    <row r="116" spans="1:19" x14ac:dyDescent="0.25">
      <c r="A116" s="1" t="s">
        <v>137</v>
      </c>
      <c r="B116" s="1" t="s">
        <v>25</v>
      </c>
      <c r="C116" s="1" t="s">
        <v>19</v>
      </c>
      <c r="D116" s="1" t="s">
        <v>25</v>
      </c>
      <c r="E116" s="1" t="s">
        <v>19</v>
      </c>
      <c r="F116" s="1">
        <v>1.9026994593272201E-2</v>
      </c>
      <c r="G116" s="1">
        <v>1.66E-2</v>
      </c>
      <c r="H116" s="1">
        <v>0.38170999999999999</v>
      </c>
      <c r="I116" s="1">
        <v>0.40100000000000002</v>
      </c>
      <c r="J116" s="1">
        <v>2</v>
      </c>
      <c r="K116" s="1">
        <v>59307725</v>
      </c>
      <c r="L116" s="1">
        <v>1.2200000000000001E-2</v>
      </c>
      <c r="M116" s="1">
        <v>0.17510000000000001</v>
      </c>
      <c r="N116" s="1">
        <v>2.1854850215278199E-3</v>
      </c>
      <c r="O116" s="1" t="s">
        <v>14</v>
      </c>
      <c r="P116" s="2">
        <v>3.1458115870196501E-18</v>
      </c>
      <c r="Q116" s="1" t="s">
        <v>20</v>
      </c>
      <c r="R116" s="1">
        <v>1.2808677433672099E-2</v>
      </c>
      <c r="S116">
        <f>R116^2*(461902-2)/(1-R116^2)</f>
        <v>75.792773039798689</v>
      </c>
    </row>
    <row r="117" spans="1:19" x14ac:dyDescent="0.25">
      <c r="A117" s="1" t="s">
        <v>138</v>
      </c>
      <c r="B117" s="1" t="s">
        <v>25</v>
      </c>
      <c r="C117" s="1" t="s">
        <v>19</v>
      </c>
      <c r="D117" s="1" t="s">
        <v>25</v>
      </c>
      <c r="E117" s="1" t="s">
        <v>19</v>
      </c>
      <c r="F117" s="1">
        <v>-1.3606986109310401E-2</v>
      </c>
      <c r="G117" s="1">
        <v>-1.2999999999999999E-3</v>
      </c>
      <c r="H117" s="1">
        <v>0.37674000000000002</v>
      </c>
      <c r="I117" s="1">
        <v>0.37259999999999999</v>
      </c>
      <c r="J117" s="1">
        <v>14</v>
      </c>
      <c r="K117" s="1">
        <v>94023972</v>
      </c>
      <c r="L117" s="1">
        <v>1.24E-2</v>
      </c>
      <c r="M117" s="1">
        <v>0.91500000000000004</v>
      </c>
      <c r="N117" s="1">
        <v>2.2199201726002E-3</v>
      </c>
      <c r="O117" s="1" t="s">
        <v>14</v>
      </c>
      <c r="P117" s="2">
        <v>8.8159316272465897E-10</v>
      </c>
      <c r="Q117" s="1" t="s">
        <v>20</v>
      </c>
      <c r="R117" s="1">
        <v>9.0182958704869594E-3</v>
      </c>
      <c r="S117">
        <f>R117^2*(461902-2)/(1-R117^2)</f>
        <v>37.569225634652547</v>
      </c>
    </row>
    <row r="118" spans="1:19" x14ac:dyDescent="0.25">
      <c r="A118" s="1" t="s">
        <v>139</v>
      </c>
      <c r="B118" s="1" t="s">
        <v>18</v>
      </c>
      <c r="C118" s="1" t="s">
        <v>25</v>
      </c>
      <c r="D118" s="1" t="s">
        <v>18</v>
      </c>
      <c r="E118" s="1" t="s">
        <v>25</v>
      </c>
      <c r="F118" s="1">
        <v>-1.39474112874705E-2</v>
      </c>
      <c r="G118" s="2">
        <v>-6.9999999999999999E-4</v>
      </c>
      <c r="H118" s="1">
        <v>0.37176900000000002</v>
      </c>
      <c r="I118" s="1">
        <v>0.65310000000000001</v>
      </c>
      <c r="J118" s="1">
        <v>1</v>
      </c>
      <c r="K118" s="1">
        <v>6715390</v>
      </c>
      <c r="L118" s="1">
        <v>1.26E-2</v>
      </c>
      <c r="M118" s="1">
        <v>0.95409999999999995</v>
      </c>
      <c r="N118" s="1">
        <v>2.1824123674265799E-3</v>
      </c>
      <c r="O118" s="1" t="s">
        <v>14</v>
      </c>
      <c r="P118" s="2">
        <v>1.6499521592523301E-10</v>
      </c>
      <c r="Q118" s="1" t="s">
        <v>20</v>
      </c>
      <c r="R118" s="1">
        <v>9.4027556753573799E-3</v>
      </c>
      <c r="S118">
        <f>R118^2*(461902-2)/(1-R118^2)</f>
        <v>40.841027850135696</v>
      </c>
    </row>
    <row r="119" spans="1:19" x14ac:dyDescent="0.25">
      <c r="A119" s="1" t="s">
        <v>140</v>
      </c>
      <c r="B119" s="1" t="s">
        <v>18</v>
      </c>
      <c r="C119" s="1" t="s">
        <v>22</v>
      </c>
      <c r="D119" s="1" t="s">
        <v>18</v>
      </c>
      <c r="E119" s="1" t="s">
        <v>22</v>
      </c>
      <c r="F119" s="1">
        <v>-1.45813668340592E-2</v>
      </c>
      <c r="G119" s="1">
        <v>8.3999999999999995E-3</v>
      </c>
      <c r="H119" s="1">
        <v>0.29423500000000002</v>
      </c>
      <c r="I119" s="1">
        <v>0.28599999999999998</v>
      </c>
      <c r="J119" s="1">
        <v>10</v>
      </c>
      <c r="K119" s="1">
        <v>16764483</v>
      </c>
      <c r="L119" s="1">
        <v>1.3299999999999999E-2</v>
      </c>
      <c r="M119" s="1">
        <v>0.52749900000000005</v>
      </c>
      <c r="N119" s="1">
        <v>2.3544089304610798E-3</v>
      </c>
      <c r="O119" s="1" t="s">
        <v>14</v>
      </c>
      <c r="P119" s="2">
        <v>5.8948256639485199E-10</v>
      </c>
      <c r="Q119" s="1" t="s">
        <v>20</v>
      </c>
      <c r="R119" s="1">
        <v>9.1120452158367695E-3</v>
      </c>
      <c r="S119">
        <f>R119^2*(461902-2)/(1-R119^2)</f>
        <v>38.354449632051619</v>
      </c>
    </row>
    <row r="120" spans="1:19" x14ac:dyDescent="0.25">
      <c r="A120" s="1" t="s">
        <v>141</v>
      </c>
      <c r="B120" s="1" t="s">
        <v>19</v>
      </c>
      <c r="C120" s="1" t="s">
        <v>25</v>
      </c>
      <c r="D120" s="1" t="s">
        <v>19</v>
      </c>
      <c r="E120" s="1" t="s">
        <v>25</v>
      </c>
      <c r="F120" s="1">
        <v>-1.26564834718611E-2</v>
      </c>
      <c r="G120" s="1">
        <v>2.3999999999999998E-3</v>
      </c>
      <c r="H120" s="1">
        <v>0.46620299999999998</v>
      </c>
      <c r="I120" s="1">
        <v>0.48149999999999998</v>
      </c>
      <c r="J120" s="1">
        <v>15</v>
      </c>
      <c r="K120" s="1">
        <v>84568504</v>
      </c>
      <c r="L120" s="1">
        <v>1.2E-2</v>
      </c>
      <c r="M120" s="1">
        <v>0.84089999999999998</v>
      </c>
      <c r="N120" s="1">
        <v>2.1046528950776902E-3</v>
      </c>
      <c r="O120" s="1" t="s">
        <v>14</v>
      </c>
      <c r="P120" s="2">
        <v>1.81478337848632E-9</v>
      </c>
      <c r="Q120" s="1" t="s">
        <v>20</v>
      </c>
      <c r="R120" s="1">
        <v>8.8477559040316695E-3</v>
      </c>
      <c r="S120">
        <f>R120^2*(461902-2)/(1-R120^2)</f>
        <v>36.161649012369615</v>
      </c>
    </row>
    <row r="121" spans="1:19" x14ac:dyDescent="0.25">
      <c r="A121" s="1" t="s">
        <v>142</v>
      </c>
      <c r="B121" s="1" t="s">
        <v>19</v>
      </c>
      <c r="C121" s="1" t="s">
        <v>25</v>
      </c>
      <c r="D121" s="1" t="s">
        <v>19</v>
      </c>
      <c r="E121" s="1" t="s">
        <v>25</v>
      </c>
      <c r="F121" s="1">
        <v>-1.24986270287663E-2</v>
      </c>
      <c r="G121" s="1">
        <v>-1.5900000000000001E-2</v>
      </c>
      <c r="H121" s="1">
        <v>0.353877</v>
      </c>
      <c r="I121" s="1">
        <v>0.57179999999999997</v>
      </c>
      <c r="J121" s="1">
        <v>1</v>
      </c>
      <c r="K121" s="1">
        <v>7736097</v>
      </c>
      <c r="L121" s="1">
        <v>1.2200000000000001E-2</v>
      </c>
      <c r="M121" s="1">
        <v>0.1908</v>
      </c>
      <c r="N121" s="1">
        <v>2.21321641019841E-3</v>
      </c>
      <c r="O121" s="1" t="s">
        <v>14</v>
      </c>
      <c r="P121" s="2">
        <v>1.6301725244758E-8</v>
      </c>
      <c r="Q121" s="1" t="s">
        <v>20</v>
      </c>
      <c r="R121" s="1">
        <v>8.3088514023828206E-3</v>
      </c>
      <c r="S121">
        <f>R121^2*(461902-2)/(1-R121^2)</f>
        <v>31.890397288183767</v>
      </c>
    </row>
    <row r="122" spans="1:19" x14ac:dyDescent="0.25">
      <c r="A122" s="1" t="s">
        <v>143</v>
      </c>
      <c r="B122" s="1" t="s">
        <v>25</v>
      </c>
      <c r="C122" s="1" t="s">
        <v>19</v>
      </c>
      <c r="D122" s="1" t="s">
        <v>25</v>
      </c>
      <c r="E122" s="1" t="s">
        <v>19</v>
      </c>
      <c r="F122" s="1">
        <v>-1.3764559248762199E-2</v>
      </c>
      <c r="G122" s="1">
        <v>-1.06E-2</v>
      </c>
      <c r="H122" s="1">
        <v>0.32007999999999998</v>
      </c>
      <c r="I122" s="1">
        <v>0.29239999999999999</v>
      </c>
      <c r="J122" s="1">
        <v>2</v>
      </c>
      <c r="K122" s="1">
        <v>161090873</v>
      </c>
      <c r="L122" s="1">
        <v>1.32E-2</v>
      </c>
      <c r="M122" s="1">
        <v>0.42220000000000002</v>
      </c>
      <c r="N122" s="1">
        <v>2.2593706526621601E-3</v>
      </c>
      <c r="O122" s="1" t="s">
        <v>14</v>
      </c>
      <c r="P122" s="2">
        <v>1.1136284298491599E-9</v>
      </c>
      <c r="Q122" s="1" t="s">
        <v>20</v>
      </c>
      <c r="R122" s="1">
        <v>8.9634445480758999E-3</v>
      </c>
      <c r="S122">
        <f>R122^2*(461902-2)/(1-R122^2)</f>
        <v>37.113569727157895</v>
      </c>
    </row>
    <row r="123" spans="1:19" x14ac:dyDescent="0.25">
      <c r="A123" s="1" t="s">
        <v>144</v>
      </c>
      <c r="B123" s="1" t="s">
        <v>18</v>
      </c>
      <c r="C123" s="1" t="s">
        <v>22</v>
      </c>
      <c r="D123" s="1" t="s">
        <v>18</v>
      </c>
      <c r="E123" s="1" t="s">
        <v>22</v>
      </c>
      <c r="F123" s="1">
        <v>1.3399070439558101E-2</v>
      </c>
      <c r="G123" s="1">
        <v>-4.8999999999999998E-3</v>
      </c>
      <c r="H123" s="1">
        <v>0.489066</v>
      </c>
      <c r="I123" s="1">
        <v>0.59489999999999998</v>
      </c>
      <c r="J123" s="1">
        <v>2</v>
      </c>
      <c r="K123" s="1">
        <v>136707982</v>
      </c>
      <c r="L123" s="1">
        <v>1.23E-2</v>
      </c>
      <c r="M123" s="1">
        <v>0.69210000000000005</v>
      </c>
      <c r="N123" s="1">
        <v>2.14180122327641E-3</v>
      </c>
      <c r="O123" s="1" t="s">
        <v>14</v>
      </c>
      <c r="P123" s="2">
        <v>3.9502167186944601E-10</v>
      </c>
      <c r="Q123" s="1" t="s">
        <v>20</v>
      </c>
      <c r="R123" s="1">
        <v>9.2043826951565301E-3</v>
      </c>
      <c r="S123">
        <f>R123^2*(461902-2)/(1-R123^2)</f>
        <v>39.135788832901333</v>
      </c>
    </row>
    <row r="124" spans="1:19" x14ac:dyDescent="0.25">
      <c r="A124" s="1" t="s">
        <v>145</v>
      </c>
      <c r="B124" s="1" t="s">
        <v>22</v>
      </c>
      <c r="C124" s="1" t="s">
        <v>19</v>
      </c>
      <c r="D124" s="1" t="s">
        <v>22</v>
      </c>
      <c r="E124" s="1" t="s">
        <v>19</v>
      </c>
      <c r="F124" s="1">
        <v>-1.3078079005401E-2</v>
      </c>
      <c r="G124" s="1">
        <v>-3.5999999999999999E-3</v>
      </c>
      <c r="H124" s="1">
        <v>0.26640200000000003</v>
      </c>
      <c r="I124" s="1">
        <v>0.75890000000000002</v>
      </c>
      <c r="J124" s="1">
        <v>17</v>
      </c>
      <c r="K124" s="1">
        <v>40706273</v>
      </c>
      <c r="L124" s="1">
        <v>1.4E-2</v>
      </c>
      <c r="M124" s="1">
        <v>0.79579999999999995</v>
      </c>
      <c r="N124" s="1">
        <v>2.3699245033129502E-3</v>
      </c>
      <c r="O124" s="1" t="s">
        <v>14</v>
      </c>
      <c r="P124" s="2">
        <v>3.42192348522769E-8</v>
      </c>
      <c r="Q124" s="1" t="s">
        <v>20</v>
      </c>
      <c r="R124" s="1">
        <v>8.1191896745881603E-3</v>
      </c>
      <c r="S124">
        <f>R124^2*(461902-2)/(1-R124^2)</f>
        <v>30.451028574531129</v>
      </c>
    </row>
    <row r="125" spans="1:19" x14ac:dyDescent="0.25">
      <c r="A125" s="1" t="s">
        <v>146</v>
      </c>
      <c r="B125" s="1" t="s">
        <v>18</v>
      </c>
      <c r="C125" s="1" t="s">
        <v>22</v>
      </c>
      <c r="D125" s="1" t="s">
        <v>18</v>
      </c>
      <c r="E125" s="1" t="s">
        <v>22</v>
      </c>
      <c r="F125" s="1">
        <v>2.1391545219204298E-2</v>
      </c>
      <c r="G125" s="1">
        <v>2.4500000000000001E-2</v>
      </c>
      <c r="H125" s="1">
        <v>0.18886700000000001</v>
      </c>
      <c r="I125" s="1">
        <v>0.1603</v>
      </c>
      <c r="J125" s="1">
        <v>11</v>
      </c>
      <c r="K125" s="1">
        <v>65649984</v>
      </c>
      <c r="L125" s="1">
        <v>1.6299999999999999E-2</v>
      </c>
      <c r="M125" s="1">
        <v>0.1336</v>
      </c>
      <c r="N125" s="1">
        <v>2.8484327715996502E-3</v>
      </c>
      <c r="O125" s="1" t="s">
        <v>14</v>
      </c>
      <c r="P125" s="2">
        <v>5.9156688255060895E-14</v>
      </c>
      <c r="Q125" s="1" t="s">
        <v>20</v>
      </c>
      <c r="R125" s="1">
        <v>1.10491082540107E-2</v>
      </c>
      <c r="S125">
        <f>R125^2*(461902-2)/(1-R125^2)</f>
        <v>56.396927277577042</v>
      </c>
    </row>
    <row r="126" spans="1:19" x14ac:dyDescent="0.25">
      <c r="A126" s="1" t="s">
        <v>147</v>
      </c>
      <c r="B126" s="1" t="s">
        <v>22</v>
      </c>
      <c r="C126" s="1" t="s">
        <v>18</v>
      </c>
      <c r="D126" s="1" t="s">
        <v>22</v>
      </c>
      <c r="E126" s="1" t="s">
        <v>18</v>
      </c>
      <c r="F126" s="1">
        <v>-1.22085941781774E-2</v>
      </c>
      <c r="G126" s="1">
        <v>-1.4999999999999999E-2</v>
      </c>
      <c r="H126" s="1">
        <v>0.456262</v>
      </c>
      <c r="I126" s="1">
        <v>0.55069999999999997</v>
      </c>
      <c r="J126" s="1">
        <v>10</v>
      </c>
      <c r="K126" s="1">
        <v>80955067</v>
      </c>
      <c r="L126" s="1">
        <v>1.21E-2</v>
      </c>
      <c r="M126" s="1">
        <v>0.215</v>
      </c>
      <c r="N126" s="1">
        <v>2.1183808404881201E-3</v>
      </c>
      <c r="O126" s="1" t="s">
        <v>14</v>
      </c>
      <c r="P126" s="2">
        <v>8.2547354691794094E-9</v>
      </c>
      <c r="Q126" s="1" t="s">
        <v>20</v>
      </c>
      <c r="R126" s="1">
        <v>8.4793695155013296E-3</v>
      </c>
      <c r="S126">
        <f>R126^2*(461902-2)/(1-R126^2)</f>
        <v>33.212862834131919</v>
      </c>
    </row>
    <row r="127" spans="1:19" x14ac:dyDescent="0.25">
      <c r="A127" s="1" t="s">
        <v>148</v>
      </c>
      <c r="B127" s="1" t="s">
        <v>25</v>
      </c>
      <c r="C127" s="1" t="s">
        <v>19</v>
      </c>
      <c r="D127" s="1" t="s">
        <v>25</v>
      </c>
      <c r="E127" s="1" t="s">
        <v>19</v>
      </c>
      <c r="F127" s="1">
        <v>-1.85431328661807E-2</v>
      </c>
      <c r="G127" s="1">
        <v>-2.2200000000000001E-2</v>
      </c>
      <c r="H127" s="1">
        <v>0.35685899999999998</v>
      </c>
      <c r="I127" s="1">
        <v>0.61609999999999998</v>
      </c>
      <c r="J127" s="1">
        <v>12</v>
      </c>
      <c r="K127" s="1">
        <v>50263148</v>
      </c>
      <c r="L127" s="1">
        <v>1.24E-2</v>
      </c>
      <c r="M127" s="1">
        <v>7.3050000000000004E-2</v>
      </c>
      <c r="N127" s="1">
        <v>2.3921473667912799E-3</v>
      </c>
      <c r="O127" s="1" t="s">
        <v>14</v>
      </c>
      <c r="P127" s="2">
        <v>9.0693053982447702E-15</v>
      </c>
      <c r="Q127" s="1" t="s">
        <v>20</v>
      </c>
      <c r="R127" s="1">
        <v>1.14047164171843E-2</v>
      </c>
      <c r="S127">
        <f>R127^2*(461902-2)/(1-R127^2)</f>
        <v>60.086019615152509</v>
      </c>
    </row>
    <row r="128" spans="1:19" x14ac:dyDescent="0.25">
      <c r="A128" s="1" t="s">
        <v>149</v>
      </c>
      <c r="B128" s="1" t="s">
        <v>25</v>
      </c>
      <c r="C128" s="1" t="s">
        <v>18</v>
      </c>
      <c r="D128" s="1" t="s">
        <v>25</v>
      </c>
      <c r="E128" s="1" t="s">
        <v>18</v>
      </c>
      <c r="F128" s="1">
        <v>-2.2803102734477401E-2</v>
      </c>
      <c r="G128" s="1">
        <v>-2.07E-2</v>
      </c>
      <c r="H128" s="1">
        <v>0.206759</v>
      </c>
      <c r="I128" s="1">
        <v>0.76019999999999999</v>
      </c>
      <c r="J128" s="1">
        <v>14</v>
      </c>
      <c r="K128" s="1">
        <v>79940383</v>
      </c>
      <c r="L128" s="1">
        <v>1.4E-2</v>
      </c>
      <c r="M128" s="1">
        <v>0.14030000000000001</v>
      </c>
      <c r="N128" s="1">
        <v>2.6789933680513799E-3</v>
      </c>
      <c r="O128" s="1" t="s">
        <v>14</v>
      </c>
      <c r="P128" s="2">
        <v>1.7122787603701601E-17</v>
      </c>
      <c r="Q128" s="1" t="s">
        <v>20</v>
      </c>
      <c r="R128" s="1">
        <v>1.25229257559736E-2</v>
      </c>
      <c r="S128">
        <f>R128^2*(461902-2)/(1-R128^2)</f>
        <v>72.448214532109603</v>
      </c>
    </row>
    <row r="129" spans="1:19" x14ac:dyDescent="0.25">
      <c r="A129" s="1" t="s">
        <v>150</v>
      </c>
      <c r="B129" s="1" t="s">
        <v>22</v>
      </c>
      <c r="C129" s="1" t="s">
        <v>18</v>
      </c>
      <c r="D129" s="1" t="s">
        <v>22</v>
      </c>
      <c r="E129" s="1" t="s">
        <v>18</v>
      </c>
      <c r="F129" s="1">
        <v>1.7158768308187099E-2</v>
      </c>
      <c r="G129" s="1">
        <v>-4.0000000000000001E-3</v>
      </c>
      <c r="H129" s="1">
        <v>0.17793200000000001</v>
      </c>
      <c r="I129" s="1">
        <v>0.81879999999999997</v>
      </c>
      <c r="J129" s="1">
        <v>16</v>
      </c>
      <c r="K129" s="1">
        <v>67884619</v>
      </c>
      <c r="L129" s="1">
        <v>1.5599999999999999E-2</v>
      </c>
      <c r="M129" s="1">
        <v>0.79569999999999996</v>
      </c>
      <c r="N129" s="1">
        <v>2.5994392514621699E-3</v>
      </c>
      <c r="O129" s="1" t="s">
        <v>14</v>
      </c>
      <c r="P129" s="2">
        <v>4.0853156473830399E-11</v>
      </c>
      <c r="Q129" s="1" t="s">
        <v>20</v>
      </c>
      <c r="R129" s="1">
        <v>9.7118845720358896E-3</v>
      </c>
      <c r="S129">
        <f>R129^2*(461902-2)/(1-R129^2)</f>
        <v>43.570841858727718</v>
      </c>
    </row>
    <row r="130" spans="1:19" x14ac:dyDescent="0.25">
      <c r="A130" s="1" t="s">
        <v>151</v>
      </c>
      <c r="B130" s="1" t="s">
        <v>22</v>
      </c>
      <c r="C130" s="1" t="s">
        <v>25</v>
      </c>
      <c r="D130" s="1" t="s">
        <v>22</v>
      </c>
      <c r="E130" s="1" t="s">
        <v>25</v>
      </c>
      <c r="F130" s="1">
        <v>-1.29808893691821E-2</v>
      </c>
      <c r="G130" s="1">
        <v>1.6199999999999999E-2</v>
      </c>
      <c r="H130" s="1">
        <v>0.31312099999999998</v>
      </c>
      <c r="I130" s="1">
        <v>0.35260000000000002</v>
      </c>
      <c r="J130" s="1">
        <v>16</v>
      </c>
      <c r="K130" s="1">
        <v>82872628</v>
      </c>
      <c r="L130" s="1">
        <v>1.2500000000000001E-2</v>
      </c>
      <c r="M130" s="1">
        <v>0.19719999999999999</v>
      </c>
      <c r="N130" s="1">
        <v>2.2809871253807799E-3</v>
      </c>
      <c r="O130" s="1" t="s">
        <v>14</v>
      </c>
      <c r="P130" s="2">
        <v>1.2636509997619001E-8</v>
      </c>
      <c r="Q130" s="1" t="s">
        <v>20</v>
      </c>
      <c r="R130" s="1">
        <v>8.3730550635020898E-3</v>
      </c>
      <c r="S130">
        <f>R130^2*(461902-2)/(1-R130^2)</f>
        <v>32.385179263247259</v>
      </c>
    </row>
    <row r="131" spans="1:19" x14ac:dyDescent="0.25">
      <c r="A131" s="1" t="s">
        <v>152</v>
      </c>
      <c r="B131" s="1" t="s">
        <v>19</v>
      </c>
      <c r="C131" s="1" t="s">
        <v>25</v>
      </c>
      <c r="D131" s="1" t="s">
        <v>19</v>
      </c>
      <c r="E131" s="1" t="s">
        <v>25</v>
      </c>
      <c r="F131" s="1">
        <v>-2.2086913317174401E-2</v>
      </c>
      <c r="G131" s="1">
        <v>-2.3099999999999999E-2</v>
      </c>
      <c r="H131" s="1">
        <v>0.21570600000000001</v>
      </c>
      <c r="I131" s="1">
        <v>0.75819999999999999</v>
      </c>
      <c r="J131" s="1">
        <v>17</v>
      </c>
      <c r="K131" s="1">
        <v>65847325</v>
      </c>
      <c r="L131" s="1">
        <v>1.4E-2</v>
      </c>
      <c r="M131" s="1">
        <v>9.9048999999999998E-2</v>
      </c>
      <c r="N131" s="1">
        <v>2.6257986446395899E-3</v>
      </c>
      <c r="O131" s="1" t="s">
        <v>14</v>
      </c>
      <c r="P131" s="2">
        <v>4.0478963972381001E-17</v>
      </c>
      <c r="Q131" s="1" t="s">
        <v>20</v>
      </c>
      <c r="R131" s="1">
        <v>1.2375361819281399E-2</v>
      </c>
      <c r="S131">
        <f>R131^2*(461902-2)/(1-R131^2)</f>
        <v>70.750626503784233</v>
      </c>
    </row>
    <row r="132" spans="1:19" x14ac:dyDescent="0.25">
      <c r="A132" s="1" t="s">
        <v>153</v>
      </c>
      <c r="B132" s="1" t="s">
        <v>25</v>
      </c>
      <c r="C132" s="1" t="s">
        <v>18</v>
      </c>
      <c r="D132" s="1" t="s">
        <v>25</v>
      </c>
      <c r="E132" s="1" t="s">
        <v>18</v>
      </c>
      <c r="F132" s="1">
        <v>1.8099986169942399E-2</v>
      </c>
      <c r="G132" s="1">
        <v>-1.6500000000000001E-2</v>
      </c>
      <c r="H132" s="1">
        <v>0.163022</v>
      </c>
      <c r="I132" s="1">
        <v>0.17100000000000001</v>
      </c>
      <c r="J132" s="1">
        <v>18</v>
      </c>
      <c r="K132" s="1">
        <v>47160953</v>
      </c>
      <c r="L132" s="1">
        <v>1.5900000000000001E-2</v>
      </c>
      <c r="M132" s="1">
        <v>0.29880000000000001</v>
      </c>
      <c r="N132" s="1">
        <v>2.5245381157609601E-3</v>
      </c>
      <c r="O132" s="1" t="s">
        <v>14</v>
      </c>
      <c r="P132" s="2">
        <v>7.5204655132005196E-13</v>
      </c>
      <c r="Q132" s="1" t="s">
        <v>20</v>
      </c>
      <c r="R132" s="1">
        <v>1.05484756442635E-2</v>
      </c>
      <c r="S132">
        <f>R132^2*(461902-2)/(1-R132^2)</f>
        <v>51.401488776150089</v>
      </c>
    </row>
    <row r="133" spans="1:19" x14ac:dyDescent="0.25">
      <c r="A133" s="1" t="s">
        <v>154</v>
      </c>
      <c r="B133" s="1" t="s">
        <v>19</v>
      </c>
      <c r="C133" s="1" t="s">
        <v>25</v>
      </c>
      <c r="D133" s="1" t="s">
        <v>19</v>
      </c>
      <c r="E133" s="1" t="s">
        <v>25</v>
      </c>
      <c r="F133" s="1">
        <v>1.41858357217332E-2</v>
      </c>
      <c r="G133" s="1">
        <v>2.5999999999999999E-3</v>
      </c>
      <c r="H133" s="1">
        <v>0.40159</v>
      </c>
      <c r="I133" s="1">
        <v>0.38219999999999998</v>
      </c>
      <c r="J133" s="1">
        <v>1</v>
      </c>
      <c r="K133" s="1">
        <v>47676233</v>
      </c>
      <c r="L133" s="1">
        <v>1.23E-2</v>
      </c>
      <c r="M133" s="1">
        <v>0.83479999999999999</v>
      </c>
      <c r="N133" s="1">
        <v>2.1693866809065999E-3</v>
      </c>
      <c r="O133" s="1" t="s">
        <v>14</v>
      </c>
      <c r="P133" s="2">
        <v>6.1890272512035999E-11</v>
      </c>
      <c r="Q133" s="1" t="s">
        <v>20</v>
      </c>
      <c r="R133" s="1">
        <v>9.6208936348935702E-3</v>
      </c>
      <c r="S133">
        <f>R133^2*(461902-2)/(1-R133^2)</f>
        <v>42.758158186137351</v>
      </c>
    </row>
    <row r="134" spans="1:19" x14ac:dyDescent="0.25">
      <c r="A134" s="1" t="s">
        <v>155</v>
      </c>
      <c r="B134" s="1" t="s">
        <v>22</v>
      </c>
      <c r="C134" s="1" t="s">
        <v>18</v>
      </c>
      <c r="D134" s="1" t="s">
        <v>22</v>
      </c>
      <c r="E134" s="1" t="s">
        <v>18</v>
      </c>
      <c r="F134" s="1">
        <v>1.51580948563474E-2</v>
      </c>
      <c r="G134" s="1">
        <v>-7.9000000000000008E-3</v>
      </c>
      <c r="H134" s="1">
        <v>0.28131200000000001</v>
      </c>
      <c r="I134" s="1">
        <v>0.69599999999999995</v>
      </c>
      <c r="J134" s="1">
        <v>12</v>
      </c>
      <c r="K134" s="1">
        <v>103699685</v>
      </c>
      <c r="L134" s="1">
        <v>1.3100000000000001E-2</v>
      </c>
      <c r="M134" s="1">
        <v>0.54359900000000005</v>
      </c>
      <c r="N134" s="1">
        <v>2.51080848386941E-3</v>
      </c>
      <c r="O134" s="1" t="s">
        <v>14</v>
      </c>
      <c r="P134" s="2">
        <v>1.56872511157693E-9</v>
      </c>
      <c r="Q134" s="1" t="s">
        <v>20</v>
      </c>
      <c r="R134" s="1">
        <v>8.8824231136842603E-3</v>
      </c>
      <c r="S134">
        <f>R134^2*(461902-2)/(1-R134^2)</f>
        <v>36.4456031719427</v>
      </c>
    </row>
    <row r="135" spans="1:19" x14ac:dyDescent="0.25">
      <c r="A135" s="1" t="s">
        <v>156</v>
      </c>
      <c r="B135" s="1" t="s">
        <v>18</v>
      </c>
      <c r="C135" s="1" t="s">
        <v>22</v>
      </c>
      <c r="D135" s="1" t="s">
        <v>18</v>
      </c>
      <c r="E135" s="1" t="s">
        <v>22</v>
      </c>
      <c r="F135" s="1">
        <v>1.2684508187248001E-2</v>
      </c>
      <c r="G135" s="1">
        <v>-6.1000000000000004E-3</v>
      </c>
      <c r="H135" s="1">
        <v>0.36978100000000003</v>
      </c>
      <c r="I135" s="1">
        <v>0.36259999999999998</v>
      </c>
      <c r="J135" s="1">
        <v>2</v>
      </c>
      <c r="K135" s="1">
        <v>25524944</v>
      </c>
      <c r="L135" s="1">
        <v>1.26E-2</v>
      </c>
      <c r="M135" s="1">
        <v>0.62700100000000003</v>
      </c>
      <c r="N135" s="1">
        <v>2.1799751240756098E-3</v>
      </c>
      <c r="O135" s="1" t="s">
        <v>14</v>
      </c>
      <c r="P135" s="2">
        <v>5.9325470242475304E-9</v>
      </c>
      <c r="Q135" s="1" t="s">
        <v>20</v>
      </c>
      <c r="R135" s="1">
        <v>8.5609850132284497E-3</v>
      </c>
      <c r="S135">
        <f>R135^2*(461902-2)/(1-R135^2)</f>
        <v>33.855346778933693</v>
      </c>
    </row>
    <row r="136" spans="1:19" x14ac:dyDescent="0.25">
      <c r="A136" s="1" t="s">
        <v>157</v>
      </c>
      <c r="B136" s="1" t="s">
        <v>22</v>
      </c>
      <c r="C136" s="1" t="s">
        <v>25</v>
      </c>
      <c r="D136" s="1" t="s">
        <v>22</v>
      </c>
      <c r="E136" s="1" t="s">
        <v>25</v>
      </c>
      <c r="F136" s="1">
        <v>-4.6225183525128902E-2</v>
      </c>
      <c r="G136" s="1">
        <v>-2.53E-2</v>
      </c>
      <c r="H136" s="1">
        <v>0.173956</v>
      </c>
      <c r="I136" s="1">
        <v>0.16259999999999999</v>
      </c>
      <c r="J136" s="1">
        <v>2</v>
      </c>
      <c r="K136" s="1">
        <v>642499</v>
      </c>
      <c r="L136" s="1">
        <v>1.6199999999999999E-2</v>
      </c>
      <c r="M136" s="1">
        <v>0.1181</v>
      </c>
      <c r="N136" s="1">
        <v>3.0249917628738699E-3</v>
      </c>
      <c r="O136" s="1" t="s">
        <v>14</v>
      </c>
      <c r="P136" s="2">
        <v>1.0221031496643701E-52</v>
      </c>
      <c r="Q136" s="1" t="s">
        <v>20</v>
      </c>
      <c r="R136" s="1">
        <v>2.2478237660006201E-2</v>
      </c>
      <c r="S136">
        <f>R136^2*(461902-2)/(1-R136^2)</f>
        <v>233.50273483727352</v>
      </c>
    </row>
    <row r="137" spans="1:19" x14ac:dyDescent="0.25">
      <c r="A137" s="1" t="s">
        <v>158</v>
      </c>
      <c r="B137" s="1" t="s">
        <v>19</v>
      </c>
      <c r="C137" s="1" t="s">
        <v>25</v>
      </c>
      <c r="D137" s="1" t="s">
        <v>19</v>
      </c>
      <c r="E137" s="1" t="s">
        <v>25</v>
      </c>
      <c r="F137" s="1">
        <v>1.2223787957897201E-2</v>
      </c>
      <c r="G137" s="1">
        <v>1.4500000000000001E-2</v>
      </c>
      <c r="H137" s="1">
        <v>0.40357900000000002</v>
      </c>
      <c r="I137" s="1">
        <v>0.38440000000000002</v>
      </c>
      <c r="J137" s="1">
        <v>3</v>
      </c>
      <c r="K137" s="1">
        <v>15883933</v>
      </c>
      <c r="L137" s="1">
        <v>1.23E-2</v>
      </c>
      <c r="M137" s="1">
        <v>0.24049999999999999</v>
      </c>
      <c r="N137" s="1">
        <v>2.1519979604913198E-3</v>
      </c>
      <c r="O137" s="1" t="s">
        <v>14</v>
      </c>
      <c r="P137" s="2">
        <v>1.3453399023120599E-8</v>
      </c>
      <c r="Q137" s="1" t="s">
        <v>20</v>
      </c>
      <c r="R137" s="1">
        <v>8.3573067343894903E-3</v>
      </c>
      <c r="S137">
        <f>R137^2*(461902-2)/(1-R137^2)</f>
        <v>32.26346301423893</v>
      </c>
    </row>
    <row r="138" spans="1:19" x14ac:dyDescent="0.25">
      <c r="A138" s="1" t="s">
        <v>159</v>
      </c>
      <c r="B138" s="1" t="s">
        <v>18</v>
      </c>
      <c r="C138" s="1" t="s">
        <v>22</v>
      </c>
      <c r="D138" s="1" t="s">
        <v>18</v>
      </c>
      <c r="E138" s="1" t="s">
        <v>22</v>
      </c>
      <c r="F138" s="1">
        <v>-1.18439303235856E-2</v>
      </c>
      <c r="G138" s="1">
        <v>1E-3</v>
      </c>
      <c r="H138" s="1">
        <v>0.38170999999999999</v>
      </c>
      <c r="I138" s="1">
        <v>0.67420000000000002</v>
      </c>
      <c r="J138" s="1">
        <v>4</v>
      </c>
      <c r="K138" s="1">
        <v>143781835</v>
      </c>
      <c r="L138" s="1">
        <v>1.2800000000000001E-2</v>
      </c>
      <c r="M138" s="1">
        <v>0.93820000000000003</v>
      </c>
      <c r="N138" s="1">
        <v>2.1606485047753498E-3</v>
      </c>
      <c r="O138" s="1" t="s">
        <v>14</v>
      </c>
      <c r="P138" s="2">
        <v>4.2136461269648299E-8</v>
      </c>
      <c r="Q138" s="1" t="s">
        <v>20</v>
      </c>
      <c r="R138" s="1">
        <v>8.0652002330713606E-3</v>
      </c>
      <c r="S138">
        <f>R138^2*(461902-2)/(1-R138^2)</f>
        <v>30.04737387709902</v>
      </c>
    </row>
    <row r="139" spans="1:19" x14ac:dyDescent="0.25">
      <c r="A139" s="1" t="s">
        <v>160</v>
      </c>
      <c r="B139" s="1" t="s">
        <v>25</v>
      </c>
      <c r="C139" s="1" t="s">
        <v>22</v>
      </c>
      <c r="D139" s="1" t="s">
        <v>25</v>
      </c>
      <c r="E139" s="1" t="s">
        <v>22</v>
      </c>
      <c r="F139" s="1">
        <v>-1.35524663009825E-2</v>
      </c>
      <c r="G139" s="1">
        <v>-5.4000000000000003E-3</v>
      </c>
      <c r="H139" s="1">
        <v>0.272366</v>
      </c>
      <c r="I139" s="1">
        <v>0.32219999999999999</v>
      </c>
      <c r="J139" s="1">
        <v>5</v>
      </c>
      <c r="K139" s="1">
        <v>170495158</v>
      </c>
      <c r="L139" s="1">
        <v>1.2800000000000001E-2</v>
      </c>
      <c r="M139" s="1">
        <v>0.67700099999999996</v>
      </c>
      <c r="N139" s="1">
        <v>2.3785809437850201E-3</v>
      </c>
      <c r="O139" s="1" t="s">
        <v>14</v>
      </c>
      <c r="P139" s="2">
        <v>1.21426807269908E-8</v>
      </c>
      <c r="Q139" s="1" t="s">
        <v>20</v>
      </c>
      <c r="R139" s="1">
        <v>8.3830623655618101E-3</v>
      </c>
      <c r="S139">
        <f>R139^2*(461902-2)/(1-R139^2)</f>
        <v>32.462643159336629</v>
      </c>
    </row>
    <row r="140" spans="1:19" x14ac:dyDescent="0.25">
      <c r="A140" s="1" t="s">
        <v>161</v>
      </c>
      <c r="B140" s="1" t="s">
        <v>18</v>
      </c>
      <c r="C140" s="1" t="s">
        <v>22</v>
      </c>
      <c r="D140" s="1" t="s">
        <v>18</v>
      </c>
      <c r="E140" s="1" t="s">
        <v>22</v>
      </c>
      <c r="F140" s="1">
        <v>-1.9965548565141301E-2</v>
      </c>
      <c r="G140" s="1">
        <v>-2.1100000000000001E-2</v>
      </c>
      <c r="H140" s="1">
        <v>0.42246499999999998</v>
      </c>
      <c r="I140" s="1">
        <v>0.60270000000000001</v>
      </c>
      <c r="J140" s="1">
        <v>11</v>
      </c>
      <c r="K140" s="1">
        <v>47566352</v>
      </c>
      <c r="L140" s="1">
        <v>1.26E-2</v>
      </c>
      <c r="M140" s="1">
        <v>9.2329400000000006E-2</v>
      </c>
      <c r="N140" s="1">
        <v>2.1590831960727002E-3</v>
      </c>
      <c r="O140" s="1" t="s">
        <v>14</v>
      </c>
      <c r="P140" s="2">
        <v>2.30375998936647E-20</v>
      </c>
      <c r="Q140" s="1" t="s">
        <v>20</v>
      </c>
      <c r="R140" s="1">
        <v>1.36047082128817E-2</v>
      </c>
      <c r="S140">
        <f>R140^2*(461902-2)/(1-R140^2)</f>
        <v>85.508013233548141</v>
      </c>
    </row>
    <row r="141" spans="1:19" x14ac:dyDescent="0.25">
      <c r="A141" s="1" t="s">
        <v>162</v>
      </c>
      <c r="B141" s="1" t="s">
        <v>18</v>
      </c>
      <c r="C141" s="1" t="s">
        <v>22</v>
      </c>
      <c r="D141" s="1" t="s">
        <v>18</v>
      </c>
      <c r="E141" s="1" t="s">
        <v>22</v>
      </c>
      <c r="F141" s="1">
        <v>-1.9127248941273999E-2</v>
      </c>
      <c r="G141" s="1">
        <v>1.5E-3</v>
      </c>
      <c r="H141" s="1">
        <v>0.19980100000000001</v>
      </c>
      <c r="I141" s="1">
        <v>0.80400000000000005</v>
      </c>
      <c r="J141" s="1">
        <v>13</v>
      </c>
      <c r="K141" s="1">
        <v>54453811</v>
      </c>
      <c r="L141" s="1">
        <v>1.5100000000000001E-2</v>
      </c>
      <c r="M141" s="1">
        <v>0.91949999999999998</v>
      </c>
      <c r="N141" s="1">
        <v>2.6623078431002099E-3</v>
      </c>
      <c r="O141" s="1" t="s">
        <v>14</v>
      </c>
      <c r="P141" s="2">
        <v>6.7472453718949705E-13</v>
      </c>
      <c r="Q141" s="1" t="s">
        <v>20</v>
      </c>
      <c r="R141" s="1">
        <v>1.0570305323184301E-2</v>
      </c>
      <c r="S141">
        <f>R141^2*(461902-2)/(1-R141^2)</f>
        <v>51.614479657174172</v>
      </c>
    </row>
    <row r="142" spans="1:19" x14ac:dyDescent="0.25">
      <c r="A142" s="1" t="s">
        <v>163</v>
      </c>
      <c r="B142" s="1" t="s">
        <v>22</v>
      </c>
      <c r="C142" s="1" t="s">
        <v>18</v>
      </c>
      <c r="D142" s="1" t="s">
        <v>22</v>
      </c>
      <c r="E142" s="1" t="s">
        <v>18</v>
      </c>
      <c r="F142" s="1">
        <v>-3.02980321920991E-2</v>
      </c>
      <c r="G142" s="1">
        <v>-2.1399999999999999E-2</v>
      </c>
      <c r="H142" s="1">
        <v>0.32902599999999999</v>
      </c>
      <c r="I142" s="1">
        <v>0.58730000000000004</v>
      </c>
      <c r="J142" s="1">
        <v>16</v>
      </c>
      <c r="K142" s="1">
        <v>28891465</v>
      </c>
      <c r="L142" s="1">
        <v>1.2200000000000001E-2</v>
      </c>
      <c r="M142" s="1">
        <v>7.8330300000000005E-2</v>
      </c>
      <c r="N142" s="1">
        <v>2.43806990220229E-3</v>
      </c>
      <c r="O142" s="1" t="s">
        <v>14</v>
      </c>
      <c r="P142" s="2">
        <v>1.8637147469506101E-35</v>
      </c>
      <c r="Q142" s="1" t="s">
        <v>20</v>
      </c>
      <c r="R142" s="1">
        <v>1.8281559504204299E-2</v>
      </c>
      <c r="S142">
        <f>R142^2*(461902-2)/(1-R142^2)</f>
        <v>154.42571298487235</v>
      </c>
    </row>
    <row r="143" spans="1:19" x14ac:dyDescent="0.25">
      <c r="A143" s="1" t="s">
        <v>164</v>
      </c>
      <c r="B143" s="1" t="s">
        <v>18</v>
      </c>
      <c r="C143" s="1" t="s">
        <v>22</v>
      </c>
      <c r="D143" s="1" t="s">
        <v>18</v>
      </c>
      <c r="E143" s="1" t="s">
        <v>22</v>
      </c>
      <c r="F143" s="1">
        <v>1.46039852412029E-2</v>
      </c>
      <c r="G143" s="1">
        <v>1.4200000000000001E-2</v>
      </c>
      <c r="H143" s="1">
        <v>0.39463199999999998</v>
      </c>
      <c r="I143" s="1">
        <v>0.63109999999999999</v>
      </c>
      <c r="J143" s="1">
        <v>17</v>
      </c>
      <c r="K143" s="1">
        <v>34959346</v>
      </c>
      <c r="L143" s="1">
        <v>1.2500000000000001E-2</v>
      </c>
      <c r="M143" s="1">
        <v>0.2555</v>
      </c>
      <c r="N143" s="1">
        <v>2.1954855095932301E-3</v>
      </c>
      <c r="O143" s="1" t="s">
        <v>14</v>
      </c>
      <c r="P143" s="2">
        <v>2.89480925518819E-11</v>
      </c>
      <c r="Q143" s="1" t="s">
        <v>20</v>
      </c>
      <c r="R143" s="1">
        <v>9.7867291180744297E-3</v>
      </c>
      <c r="S143">
        <f>R143^2*(461902-2)/(1-R143^2)</f>
        <v>44.245050662947811</v>
      </c>
    </row>
    <row r="144" spans="1:19" x14ac:dyDescent="0.25">
      <c r="A144" s="1" t="s">
        <v>165</v>
      </c>
      <c r="B144" s="1" t="s">
        <v>19</v>
      </c>
      <c r="C144" s="1" t="s">
        <v>25</v>
      </c>
      <c r="D144" s="1" t="s">
        <v>19</v>
      </c>
      <c r="E144" s="1" t="s">
        <v>25</v>
      </c>
      <c r="F144" s="1">
        <v>-2.15065596792028E-2</v>
      </c>
      <c r="G144" s="1">
        <v>2.7400000000000001E-2</v>
      </c>
      <c r="H144" s="1">
        <v>0.116302</v>
      </c>
      <c r="I144" s="1">
        <v>0.89019999999999999</v>
      </c>
      <c r="J144" s="1">
        <v>12</v>
      </c>
      <c r="K144" s="1">
        <v>89744826</v>
      </c>
      <c r="L144" s="1">
        <v>1.9300000000000001E-2</v>
      </c>
      <c r="M144" s="1">
        <v>0.1555</v>
      </c>
      <c r="N144" s="1">
        <v>3.5040266418694E-3</v>
      </c>
      <c r="O144" s="1" t="s">
        <v>14</v>
      </c>
      <c r="P144" s="2">
        <v>8.3740515331855495E-10</v>
      </c>
      <c r="Q144" s="1" t="s">
        <v>20</v>
      </c>
      <c r="R144" s="1">
        <v>9.0303252445727896E-3</v>
      </c>
      <c r="S144">
        <f>R144^2*(461902-2)/(1-R144^2)</f>
        <v>37.669526749502211</v>
      </c>
    </row>
    <row r="145" spans="1:19" x14ac:dyDescent="0.25">
      <c r="A145" s="1" t="s">
        <v>166</v>
      </c>
      <c r="B145" s="1" t="s">
        <v>18</v>
      </c>
      <c r="C145" s="1" t="s">
        <v>22</v>
      </c>
      <c r="D145" s="1" t="s">
        <v>18</v>
      </c>
      <c r="E145" s="1" t="s">
        <v>22</v>
      </c>
      <c r="F145" s="1">
        <v>-1.28910767695757E-2</v>
      </c>
      <c r="G145" s="1">
        <v>-2.52E-2</v>
      </c>
      <c r="H145" s="1">
        <v>0.28926400000000002</v>
      </c>
      <c r="I145" s="1">
        <v>0.26829999999999998</v>
      </c>
      <c r="J145" s="1">
        <v>1</v>
      </c>
      <c r="K145" s="1">
        <v>85201228</v>
      </c>
      <c r="L145" s="1">
        <v>1.3599999999999999E-2</v>
      </c>
      <c r="M145" s="1">
        <v>6.3640000000000002E-2</v>
      </c>
      <c r="N145" s="1">
        <v>2.32236665060987E-3</v>
      </c>
      <c r="O145" s="1" t="s">
        <v>14</v>
      </c>
      <c r="P145" s="2">
        <v>2.8430645417671001E-8</v>
      </c>
      <c r="Q145" s="1" t="s">
        <v>20</v>
      </c>
      <c r="R145" s="1">
        <v>8.1669797959488498E-3</v>
      </c>
      <c r="S145">
        <f>R145^2*(461902-2)/(1-R145^2)</f>
        <v>30.810581348485112</v>
      </c>
    </row>
    <row r="146" spans="1:19" x14ac:dyDescent="0.25">
      <c r="A146" s="1" t="s">
        <v>167</v>
      </c>
      <c r="B146" s="1" t="s">
        <v>18</v>
      </c>
      <c r="C146" s="1" t="s">
        <v>19</v>
      </c>
      <c r="D146" s="1" t="s">
        <v>18</v>
      </c>
      <c r="E146" s="1" t="s">
        <v>19</v>
      </c>
      <c r="F146" s="1">
        <v>-1.2881574684030001E-2</v>
      </c>
      <c r="G146" s="1">
        <v>4.4000000000000003E-3</v>
      </c>
      <c r="H146" s="1">
        <v>0.41153099999999998</v>
      </c>
      <c r="I146" s="1">
        <v>0.34649999999999997</v>
      </c>
      <c r="J146" s="1">
        <v>3</v>
      </c>
      <c r="K146" s="1">
        <v>82664278</v>
      </c>
      <c r="L146" s="1">
        <v>1.26E-2</v>
      </c>
      <c r="M146" s="1">
        <v>0.72750000000000004</v>
      </c>
      <c r="N146" s="1">
        <v>2.29037624247174E-3</v>
      </c>
      <c r="O146" s="1" t="s">
        <v>14</v>
      </c>
      <c r="P146" s="2">
        <v>1.8635048462682801E-8</v>
      </c>
      <c r="Q146" s="1" t="s">
        <v>20</v>
      </c>
      <c r="R146" s="1">
        <v>8.2749392274427905E-3</v>
      </c>
      <c r="S146">
        <f>R146^2*(461902-2)/(1-R146^2)</f>
        <v>31.630592509512564</v>
      </c>
    </row>
    <row r="147" spans="1:19" x14ac:dyDescent="0.25">
      <c r="A147" s="1" t="s">
        <v>168</v>
      </c>
      <c r="B147" s="1" t="s">
        <v>22</v>
      </c>
      <c r="C147" s="1" t="s">
        <v>18</v>
      </c>
      <c r="D147" s="1" t="s">
        <v>22</v>
      </c>
      <c r="E147" s="1" t="s">
        <v>18</v>
      </c>
      <c r="F147" s="1">
        <v>1.28915244314576E-2</v>
      </c>
      <c r="G147" s="1">
        <v>1.4800000000000001E-2</v>
      </c>
      <c r="H147" s="1">
        <v>0.38866800000000001</v>
      </c>
      <c r="I147" s="1">
        <v>0.43640000000000001</v>
      </c>
      <c r="J147" s="1">
        <v>3</v>
      </c>
      <c r="K147" s="1">
        <v>12898941</v>
      </c>
      <c r="L147" s="1">
        <v>1.21E-2</v>
      </c>
      <c r="M147" s="1">
        <v>0.22059999999999999</v>
      </c>
      <c r="N147" s="1">
        <v>2.1856699550201401E-3</v>
      </c>
      <c r="O147" s="1" t="s">
        <v>14</v>
      </c>
      <c r="P147" s="2">
        <v>3.6748236440196201E-9</v>
      </c>
      <c r="Q147" s="1" t="s">
        <v>20</v>
      </c>
      <c r="R147" s="1">
        <v>8.6780250018713197E-3</v>
      </c>
      <c r="S147">
        <f>R147^2*(461902-2)/(1-R147^2)</f>
        <v>34.787439449893284</v>
      </c>
    </row>
    <row r="148" spans="1:19" x14ac:dyDescent="0.25">
      <c r="A148" s="1" t="s">
        <v>169</v>
      </c>
      <c r="B148" s="1" t="s">
        <v>25</v>
      </c>
      <c r="C148" s="1" t="s">
        <v>19</v>
      </c>
      <c r="D148" s="1" t="s">
        <v>25</v>
      </c>
      <c r="E148" s="1" t="s">
        <v>19</v>
      </c>
      <c r="F148" s="1">
        <v>1.6751506572023098E-2</v>
      </c>
      <c r="G148" s="1">
        <v>-1.0500000000000001E-2</v>
      </c>
      <c r="H148" s="1">
        <v>0.15009900000000001</v>
      </c>
      <c r="I148" s="1">
        <v>0.8992</v>
      </c>
      <c r="J148" s="1">
        <v>20</v>
      </c>
      <c r="K148" s="1">
        <v>41982698</v>
      </c>
      <c r="L148" s="1">
        <v>1.9900000000000001E-2</v>
      </c>
      <c r="M148" s="1">
        <v>0.59840099999999996</v>
      </c>
      <c r="N148" s="1">
        <v>2.9526247720693399E-3</v>
      </c>
      <c r="O148" s="1" t="s">
        <v>14</v>
      </c>
      <c r="P148" s="2">
        <v>1.39967247317639E-8</v>
      </c>
      <c r="Q148" s="1" t="s">
        <v>20</v>
      </c>
      <c r="R148" s="1">
        <v>8.3473387625718504E-3</v>
      </c>
      <c r="S148">
        <f>R148^2*(461902-2)/(1-R148^2)</f>
        <v>32.186540650127235</v>
      </c>
    </row>
    <row r="149" spans="1:19" x14ac:dyDescent="0.25">
      <c r="A149" s="1" t="s">
        <v>170</v>
      </c>
      <c r="B149" s="1" t="s">
        <v>19</v>
      </c>
      <c r="C149" s="1" t="s">
        <v>25</v>
      </c>
      <c r="D149" s="1" t="s">
        <v>19</v>
      </c>
      <c r="E149" s="1" t="s">
        <v>25</v>
      </c>
      <c r="F149" s="1">
        <v>-1.91221801692441E-2</v>
      </c>
      <c r="G149" s="1">
        <v>-1.66E-2</v>
      </c>
      <c r="H149" s="1">
        <v>0.407555</v>
      </c>
      <c r="I149" s="1">
        <v>0.35620000000000002</v>
      </c>
      <c r="J149" s="1">
        <v>15</v>
      </c>
      <c r="K149" s="1">
        <v>67952922</v>
      </c>
      <c r="L149" s="1">
        <v>1.2500000000000001E-2</v>
      </c>
      <c r="M149" s="1">
        <v>0.1842</v>
      </c>
      <c r="N149" s="1">
        <v>2.2012537972647098E-3</v>
      </c>
      <c r="O149" s="1" t="s">
        <v>14</v>
      </c>
      <c r="P149" s="2">
        <v>3.7230212900369999E-18</v>
      </c>
      <c r="Q149" s="1" t="s">
        <v>20</v>
      </c>
      <c r="R149" s="1">
        <v>1.27805449567655E-2</v>
      </c>
      <c r="S149">
        <f>R149^2*(461902-2)/(1-R149^2)</f>
        <v>75.460147782435527</v>
      </c>
    </row>
    <row r="150" spans="1:19" x14ac:dyDescent="0.25">
      <c r="A150" s="1" t="s">
        <v>171</v>
      </c>
      <c r="B150" s="1" t="s">
        <v>18</v>
      </c>
      <c r="C150" s="1" t="s">
        <v>19</v>
      </c>
      <c r="D150" s="1" t="s">
        <v>18</v>
      </c>
      <c r="E150" s="1" t="s">
        <v>19</v>
      </c>
      <c r="F150" s="1">
        <v>-1.9050341719889299E-2</v>
      </c>
      <c r="G150" s="1">
        <v>-2.53E-2</v>
      </c>
      <c r="H150" s="1">
        <v>0.147117</v>
      </c>
      <c r="I150" s="1">
        <v>0.18149999999999999</v>
      </c>
      <c r="J150" s="1">
        <v>6</v>
      </c>
      <c r="K150" s="1">
        <v>154345289</v>
      </c>
      <c r="L150" s="1">
        <v>1.5599999999999999E-2</v>
      </c>
      <c r="M150" s="1">
        <v>0.1047</v>
      </c>
      <c r="N150" s="1">
        <v>2.96656738013985E-3</v>
      </c>
      <c r="O150" s="1" t="s">
        <v>14</v>
      </c>
      <c r="P150" s="2">
        <v>1.34779918434217E-10</v>
      </c>
      <c r="Q150" s="1" t="s">
        <v>20</v>
      </c>
      <c r="R150" s="1">
        <v>9.4481488174939007E-3</v>
      </c>
      <c r="S150">
        <f>R150^2*(461902-2)/(1-R150^2)</f>
        <v>41.236346742448326</v>
      </c>
    </row>
    <row r="151" spans="1:19" x14ac:dyDescent="0.25">
      <c r="A151" s="1" t="s">
        <v>172</v>
      </c>
      <c r="B151" s="1" t="s">
        <v>18</v>
      </c>
      <c r="C151" s="1" t="s">
        <v>25</v>
      </c>
      <c r="D151" s="1" t="s">
        <v>18</v>
      </c>
      <c r="E151" s="1" t="s">
        <v>25</v>
      </c>
      <c r="F151" s="1">
        <v>-1.3481024729023201E-2</v>
      </c>
      <c r="G151" s="1">
        <v>-1.04E-2</v>
      </c>
      <c r="H151" s="1">
        <v>0.32405600000000001</v>
      </c>
      <c r="I151" s="1">
        <v>0.65169999999999995</v>
      </c>
      <c r="J151" s="1">
        <v>13</v>
      </c>
      <c r="K151" s="1">
        <v>99241507</v>
      </c>
      <c r="L151" s="1">
        <v>1.2699999999999999E-2</v>
      </c>
      <c r="M151" s="1">
        <v>0.41189999999999999</v>
      </c>
      <c r="N151" s="1">
        <v>2.2990995522934E-3</v>
      </c>
      <c r="O151" s="1" t="s">
        <v>14</v>
      </c>
      <c r="P151" s="2">
        <v>4.5290866056916502E-9</v>
      </c>
      <c r="Q151" s="1" t="s">
        <v>20</v>
      </c>
      <c r="R151" s="1">
        <v>8.6271335902247098E-3</v>
      </c>
      <c r="S151">
        <f>R151^2*(461902-2)/(1-R151^2)</f>
        <v>34.380590616155615</v>
      </c>
    </row>
    <row r="152" spans="1:19" x14ac:dyDescent="0.25">
      <c r="A152" s="1" t="s">
        <v>173</v>
      </c>
      <c r="B152" s="1" t="s">
        <v>19</v>
      </c>
      <c r="C152" s="1" t="s">
        <v>22</v>
      </c>
      <c r="D152" s="1" t="s">
        <v>19</v>
      </c>
      <c r="E152" s="1" t="s">
        <v>22</v>
      </c>
      <c r="F152" s="1">
        <v>-1.44849794937707E-2</v>
      </c>
      <c r="G152" s="1">
        <v>-6.0000000000000001E-3</v>
      </c>
      <c r="H152" s="1">
        <v>0.34890700000000002</v>
      </c>
      <c r="I152" s="1">
        <v>0.2611</v>
      </c>
      <c r="J152" s="1">
        <v>2</v>
      </c>
      <c r="K152" s="1">
        <v>181607676</v>
      </c>
      <c r="L152" s="1">
        <v>1.37E-2</v>
      </c>
      <c r="M152" s="1">
        <v>0.65949999999999998</v>
      </c>
      <c r="N152" s="1">
        <v>2.2360562059965399E-3</v>
      </c>
      <c r="O152" s="1" t="s">
        <v>14</v>
      </c>
      <c r="P152" s="2">
        <v>9.2999415622752599E-11</v>
      </c>
      <c r="Q152" s="1" t="s">
        <v>20</v>
      </c>
      <c r="R152" s="1">
        <v>9.5308799603536203E-3</v>
      </c>
      <c r="S152">
        <f>R152^2*(461902-2)/(1-R152^2)</f>
        <v>41.961732781097048</v>
      </c>
    </row>
    <row r="153" spans="1:19" x14ac:dyDescent="0.25">
      <c r="A153" s="1" t="s">
        <v>174</v>
      </c>
      <c r="B153" s="1" t="s">
        <v>22</v>
      </c>
      <c r="C153" s="1" t="s">
        <v>18</v>
      </c>
      <c r="D153" s="1" t="s">
        <v>22</v>
      </c>
      <c r="E153" s="1" t="s">
        <v>18</v>
      </c>
      <c r="F153" s="1">
        <v>-2.2681320561359599E-2</v>
      </c>
      <c r="G153" s="1">
        <v>-2E-3</v>
      </c>
      <c r="H153" s="1">
        <v>0.18588499999999999</v>
      </c>
      <c r="I153" s="1">
        <v>0.86499999999999999</v>
      </c>
      <c r="J153" s="1">
        <v>5</v>
      </c>
      <c r="K153" s="1">
        <v>55861786</v>
      </c>
      <c r="L153" s="1">
        <v>1.7600000000000001E-2</v>
      </c>
      <c r="M153" s="1">
        <v>0.90769999999999995</v>
      </c>
      <c r="N153" s="1">
        <v>2.6185851669930501E-3</v>
      </c>
      <c r="O153" s="1" t="s">
        <v>14</v>
      </c>
      <c r="P153" s="2">
        <v>4.6490259088872897E-18</v>
      </c>
      <c r="Q153" s="1" t="s">
        <v>20</v>
      </c>
      <c r="R153" s="1">
        <v>1.2743359174781701E-2</v>
      </c>
      <c r="S153">
        <f>R153^2*(461902-2)/(1-R153^2)</f>
        <v>75.021603490745363</v>
      </c>
    </row>
    <row r="154" spans="1:19" x14ac:dyDescent="0.25">
      <c r="A154" s="1" t="s">
        <v>175</v>
      </c>
      <c r="B154" s="1" t="s">
        <v>19</v>
      </c>
      <c r="C154" s="1" t="s">
        <v>18</v>
      </c>
      <c r="D154" s="1" t="s">
        <v>19</v>
      </c>
      <c r="E154" s="1" t="s">
        <v>18</v>
      </c>
      <c r="F154" s="1">
        <v>-1.5919974172279201E-2</v>
      </c>
      <c r="G154" s="1">
        <v>-2.8E-3</v>
      </c>
      <c r="H154" s="1">
        <v>0.18787300000000001</v>
      </c>
      <c r="I154" s="1">
        <v>0.16159999999999999</v>
      </c>
      <c r="J154" s="1">
        <v>3</v>
      </c>
      <c r="K154" s="1">
        <v>185834499</v>
      </c>
      <c r="L154" s="1">
        <v>1.6299999999999999E-2</v>
      </c>
      <c r="M154" s="1">
        <v>0.86209999999999998</v>
      </c>
      <c r="N154" s="1">
        <v>2.7652652439912702E-3</v>
      </c>
      <c r="O154" s="1" t="s">
        <v>14</v>
      </c>
      <c r="P154" s="2">
        <v>8.5559197556552708E-9</v>
      </c>
      <c r="Q154" s="1" t="s">
        <v>20</v>
      </c>
      <c r="R154" s="1">
        <v>8.4704706114807592E-3</v>
      </c>
      <c r="S154">
        <f>R154^2*(461902-2)/(1-R154^2)</f>
        <v>33.143182138248669</v>
      </c>
    </row>
    <row r="155" spans="1:19" x14ac:dyDescent="0.25">
      <c r="A155" s="1" t="s">
        <v>176</v>
      </c>
      <c r="B155" s="1" t="s">
        <v>19</v>
      </c>
      <c r="C155" s="1" t="s">
        <v>25</v>
      </c>
      <c r="D155" s="1" t="s">
        <v>19</v>
      </c>
      <c r="E155" s="1" t="s">
        <v>25</v>
      </c>
      <c r="F155" s="1">
        <v>-3.0485410167218799E-2</v>
      </c>
      <c r="G155" s="1">
        <v>-1.2200000000000001E-2</v>
      </c>
      <c r="H155" s="1">
        <v>0.18091499999999999</v>
      </c>
      <c r="I155" s="1">
        <v>0.78839999999999999</v>
      </c>
      <c r="J155" s="1">
        <v>6</v>
      </c>
      <c r="K155" s="1">
        <v>50803050</v>
      </c>
      <c r="L155" s="1">
        <v>1.46E-2</v>
      </c>
      <c r="M155" s="1">
        <v>0.40400000000000003</v>
      </c>
      <c r="N155" s="1">
        <v>2.90075821325855E-3</v>
      </c>
      <c r="O155" s="1" t="s">
        <v>14</v>
      </c>
      <c r="P155" s="2">
        <v>7.8137462721228601E-26</v>
      </c>
      <c r="Q155" s="1" t="s">
        <v>20</v>
      </c>
      <c r="R155" s="1">
        <v>1.5461305208585701E-2</v>
      </c>
      <c r="S155">
        <f>R155^2*(461902-2)/(1-R155^2)</f>
        <v>110.44450172249913</v>
      </c>
    </row>
    <row r="156" spans="1:19" x14ac:dyDescent="0.25">
      <c r="A156" s="1" t="s">
        <v>177</v>
      </c>
      <c r="B156" s="1" t="s">
        <v>22</v>
      </c>
      <c r="C156" s="1" t="s">
        <v>19</v>
      </c>
      <c r="D156" s="1" t="s">
        <v>22</v>
      </c>
      <c r="E156" s="1" t="s">
        <v>19</v>
      </c>
      <c r="F156" s="1">
        <v>-1.33733512853705E-2</v>
      </c>
      <c r="G156" s="1">
        <v>-2.5999999999999999E-3</v>
      </c>
      <c r="H156" s="1">
        <v>0.49602400000000002</v>
      </c>
      <c r="I156" s="1">
        <v>0.51770000000000005</v>
      </c>
      <c r="J156" s="1">
        <v>6</v>
      </c>
      <c r="K156" s="1">
        <v>43757896</v>
      </c>
      <c r="L156" s="1">
        <v>1.21E-2</v>
      </c>
      <c r="M156" s="1">
        <v>0.82779999999999998</v>
      </c>
      <c r="N156" s="1">
        <v>2.0679228758614201E-3</v>
      </c>
      <c r="O156" s="1" t="s">
        <v>14</v>
      </c>
      <c r="P156" s="2">
        <v>9.9937579394152697E-11</v>
      </c>
      <c r="Q156" s="1" t="s">
        <v>20</v>
      </c>
      <c r="R156" s="1">
        <v>9.5148908822674308E-3</v>
      </c>
      <c r="S156">
        <f>R156^2*(461902-2)/(1-R156^2)</f>
        <v>41.821047483924829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E53C-4245-4613-8A6D-BABA5E0CB7F0}">
  <dimension ref="A1:T20"/>
  <sheetViews>
    <sheetView topLeftCell="G1" workbookViewId="0">
      <selection activeCell="O1" sqref="O1:O1048576"/>
    </sheetView>
  </sheetViews>
  <sheetFormatPr defaultRowHeight="13.8" x14ac:dyDescent="0.25"/>
  <cols>
    <col min="1" max="1" width="11.1093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777343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1.5546875" bestFit="1" customWidth="1"/>
    <col min="15" max="15" width="19.6640625" bestFit="1" customWidth="1"/>
    <col min="16" max="16" width="12.88671875" bestFit="1" customWidth="1"/>
    <col min="17" max="17" width="13.44140625" bestFit="1" customWidth="1"/>
    <col min="18" max="18" width="12.5546875" bestFit="1" customWidth="1"/>
    <col min="19" max="20" width="12.77734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178</v>
      </c>
      <c r="P1" s="1" t="s">
        <v>179</v>
      </c>
      <c r="Q1" s="1" t="s">
        <v>15</v>
      </c>
      <c r="R1" s="1" t="s">
        <v>180</v>
      </c>
      <c r="S1" s="1" t="s">
        <v>17</v>
      </c>
      <c r="T1" s="1" t="s">
        <v>765</v>
      </c>
    </row>
    <row r="2" spans="1:20" x14ac:dyDescent="0.25">
      <c r="A2" s="1" t="s">
        <v>182</v>
      </c>
      <c r="B2" s="1" t="s">
        <v>22</v>
      </c>
      <c r="C2" s="1" t="s">
        <v>18</v>
      </c>
      <c r="D2" s="1" t="s">
        <v>22</v>
      </c>
      <c r="E2" s="1" t="s">
        <v>18</v>
      </c>
      <c r="F2" s="1">
        <v>3.9E-2</v>
      </c>
      <c r="G2" s="1">
        <v>1.8200000000000001E-2</v>
      </c>
      <c r="H2" s="1">
        <v>0.83599999999999997</v>
      </c>
      <c r="I2" s="1">
        <v>0.20669999999999999</v>
      </c>
      <c r="J2" s="1">
        <v>7</v>
      </c>
      <c r="K2" s="1">
        <v>14922007</v>
      </c>
      <c r="L2" s="1">
        <v>1.4800000000000001E-2</v>
      </c>
      <c r="M2" s="1">
        <v>0.2177</v>
      </c>
      <c r="N2" s="1">
        <v>4.3E-3</v>
      </c>
      <c r="O2" s="1">
        <v>58074</v>
      </c>
      <c r="P2" s="1">
        <v>14922007</v>
      </c>
      <c r="Q2" s="2">
        <v>7.7700000000000004E-20</v>
      </c>
      <c r="R2" s="1">
        <v>7</v>
      </c>
      <c r="S2" s="1">
        <v>3.7816641999999998E-2</v>
      </c>
      <c r="T2">
        <f>S2^2*(58074-2)/(1-S2^2)</f>
        <v>83.167612861829269</v>
      </c>
    </row>
    <row r="3" spans="1:20" x14ac:dyDescent="0.25">
      <c r="A3" s="1" t="s">
        <v>183</v>
      </c>
      <c r="B3" s="1" t="s">
        <v>25</v>
      </c>
      <c r="C3" s="1" t="s">
        <v>22</v>
      </c>
      <c r="D3" s="1" t="s">
        <v>25</v>
      </c>
      <c r="E3" s="1" t="s">
        <v>22</v>
      </c>
      <c r="F3" s="1">
        <v>7.9000000000000001E-2</v>
      </c>
      <c r="G3" s="1">
        <v>-9.7999999999999997E-3</v>
      </c>
      <c r="H3" s="1">
        <v>0.7</v>
      </c>
      <c r="I3" s="1">
        <v>0.64329999999999998</v>
      </c>
      <c r="J3" s="1">
        <v>11</v>
      </c>
      <c r="K3" s="1">
        <v>92708710</v>
      </c>
      <c r="L3" s="1">
        <v>1.2500000000000001E-2</v>
      </c>
      <c r="M3" s="1">
        <v>0.4335</v>
      </c>
      <c r="N3" s="1">
        <v>3.7000000000000002E-3</v>
      </c>
      <c r="O3" s="1">
        <v>58074</v>
      </c>
      <c r="P3" s="1">
        <v>92708710</v>
      </c>
      <c r="Q3" s="2">
        <v>2.1999999999999999E-100</v>
      </c>
      <c r="R3" s="1">
        <v>11</v>
      </c>
      <c r="S3" s="1">
        <v>8.8088659999999999E-2</v>
      </c>
      <c r="T3">
        <f>S3^2*(58074-2)/(1-S3^2)</f>
        <v>454.14014055370319</v>
      </c>
    </row>
    <row r="4" spans="1:20" x14ac:dyDescent="0.25">
      <c r="A4" s="1" t="s">
        <v>184</v>
      </c>
      <c r="B4" s="1" t="s">
        <v>22</v>
      </c>
      <c r="C4" s="1" t="s">
        <v>19</v>
      </c>
      <c r="D4" s="1" t="s">
        <v>22</v>
      </c>
      <c r="E4" s="1" t="s">
        <v>19</v>
      </c>
      <c r="F4" s="1">
        <v>1.9E-2</v>
      </c>
      <c r="G4" s="1">
        <v>-1.3299999999999999E-2</v>
      </c>
      <c r="H4" s="1">
        <v>0.60799999999999998</v>
      </c>
      <c r="I4" s="1">
        <v>0.37590000000000001</v>
      </c>
      <c r="J4" s="1">
        <v>9</v>
      </c>
      <c r="K4" s="1">
        <v>4291928</v>
      </c>
      <c r="L4" s="1">
        <v>1.24E-2</v>
      </c>
      <c r="M4" s="1">
        <v>0.28220000000000001</v>
      </c>
      <c r="N4" s="1">
        <v>3.3E-3</v>
      </c>
      <c r="O4" s="1">
        <v>58074</v>
      </c>
      <c r="P4" s="1">
        <v>4291928</v>
      </c>
      <c r="Q4" s="2">
        <v>5.2300000000000003E-9</v>
      </c>
      <c r="R4" s="1">
        <v>9</v>
      </c>
      <c r="S4" s="1">
        <v>2.4229878E-2</v>
      </c>
      <c r="T4">
        <f>S4^2*(58074-2)/(1-S4^2)</f>
        <v>34.113343060856323</v>
      </c>
    </row>
    <row r="5" spans="1:20" x14ac:dyDescent="0.25">
      <c r="A5" s="1" t="s">
        <v>185</v>
      </c>
      <c r="B5" s="1" t="s">
        <v>19</v>
      </c>
      <c r="C5" s="1" t="s">
        <v>25</v>
      </c>
      <c r="D5" s="1" t="s">
        <v>19</v>
      </c>
      <c r="E5" s="1" t="s">
        <v>25</v>
      </c>
      <c r="F5" s="1">
        <v>-2.1000000000000001E-2</v>
      </c>
      <c r="G5" s="1">
        <v>2.1700000000000001E-2</v>
      </c>
      <c r="H5" s="1">
        <v>0.38600000000000001</v>
      </c>
      <c r="I5" s="1">
        <v>0.28439999999999999</v>
      </c>
      <c r="J5" s="1">
        <v>11</v>
      </c>
      <c r="K5" s="1">
        <v>47249223</v>
      </c>
      <c r="L5" s="1">
        <v>1.3299999999999999E-2</v>
      </c>
      <c r="M5" s="1">
        <v>0.1022</v>
      </c>
      <c r="N5" s="1">
        <v>3.2000000000000002E-3</v>
      </c>
      <c r="O5" s="1">
        <v>58074</v>
      </c>
      <c r="P5" s="1">
        <v>47249223</v>
      </c>
      <c r="Q5" s="2">
        <v>1.7399999999999999E-10</v>
      </c>
      <c r="R5" s="1">
        <v>11</v>
      </c>
      <c r="S5" s="1">
        <v>2.6481727E-2</v>
      </c>
      <c r="T5">
        <f>S5^2*(58074-2)/(1-S5^2)</f>
        <v>40.753420093063689</v>
      </c>
    </row>
    <row r="6" spans="1:20" x14ac:dyDescent="0.25">
      <c r="A6" s="1" t="s">
        <v>186</v>
      </c>
      <c r="B6" s="1" t="s">
        <v>18</v>
      </c>
      <c r="C6" s="1" t="s">
        <v>22</v>
      </c>
      <c r="D6" s="1" t="s">
        <v>18</v>
      </c>
      <c r="E6" s="1" t="s">
        <v>22</v>
      </c>
      <c r="F6" s="1">
        <v>-3.5000000000000003E-2</v>
      </c>
      <c r="G6" s="1">
        <v>-1.9699999999999999E-2</v>
      </c>
      <c r="H6" s="1">
        <v>7.4999999999999997E-2</v>
      </c>
      <c r="I6" s="1">
        <v>8.8900000000000007E-2</v>
      </c>
      <c r="J6" s="1">
        <v>10</v>
      </c>
      <c r="K6" s="1">
        <v>113039667</v>
      </c>
      <c r="L6" s="1">
        <v>2.12E-2</v>
      </c>
      <c r="M6" s="1">
        <v>0.3533</v>
      </c>
      <c r="N6" s="1">
        <v>5.4000000000000003E-3</v>
      </c>
      <c r="O6" s="1">
        <v>58074</v>
      </c>
      <c r="P6" s="1">
        <v>113039667</v>
      </c>
      <c r="Q6" s="2">
        <v>1.04E-10</v>
      </c>
      <c r="R6" s="1">
        <v>10</v>
      </c>
      <c r="S6" s="1">
        <v>2.6809607999999999E-2</v>
      </c>
      <c r="T6">
        <f>S6^2*(58074-2)/(1-S6^2)</f>
        <v>41.769567159064188</v>
      </c>
    </row>
    <row r="7" spans="1:20" x14ac:dyDescent="0.25">
      <c r="A7" s="1" t="s">
        <v>187</v>
      </c>
      <c r="B7" s="1" t="s">
        <v>25</v>
      </c>
      <c r="C7" s="1" t="s">
        <v>19</v>
      </c>
      <c r="D7" s="1" t="s">
        <v>25</v>
      </c>
      <c r="E7" s="1" t="s">
        <v>19</v>
      </c>
      <c r="F7" s="1">
        <v>-2.9000000000000001E-2</v>
      </c>
      <c r="G7" s="1">
        <v>-2.3099999999999999E-2</v>
      </c>
      <c r="H7" s="1">
        <v>0.748</v>
      </c>
      <c r="I7" s="1">
        <v>0.37840000000000001</v>
      </c>
      <c r="J7" s="1">
        <v>8</v>
      </c>
      <c r="K7" s="1">
        <v>118185733</v>
      </c>
      <c r="L7" s="1">
        <v>1.24E-2</v>
      </c>
      <c r="M7" s="1">
        <v>6.1979800000000002E-2</v>
      </c>
      <c r="N7" s="1">
        <v>3.3999999999999998E-3</v>
      </c>
      <c r="O7" s="1">
        <v>58074</v>
      </c>
      <c r="P7" s="1">
        <v>118185733</v>
      </c>
      <c r="Q7" s="2">
        <v>7.0599999999999994E-18</v>
      </c>
      <c r="R7" s="1">
        <v>8</v>
      </c>
      <c r="S7" s="1">
        <v>3.5733619000000001E-2</v>
      </c>
      <c r="T7">
        <f>S7^2*(58074-2)/(1-S7^2)</f>
        <v>74.246449408635257</v>
      </c>
    </row>
    <row r="8" spans="1:20" x14ac:dyDescent="0.25">
      <c r="A8" s="1" t="s">
        <v>188</v>
      </c>
      <c r="B8" s="1" t="s">
        <v>19</v>
      </c>
      <c r="C8" s="1" t="s">
        <v>25</v>
      </c>
      <c r="D8" s="1" t="s">
        <v>19</v>
      </c>
      <c r="E8" s="1" t="s">
        <v>25</v>
      </c>
      <c r="F8" s="1">
        <v>-2.3E-2</v>
      </c>
      <c r="G8" s="1">
        <v>5.7000000000000002E-3</v>
      </c>
      <c r="H8" s="1">
        <v>0.129</v>
      </c>
      <c r="I8" s="1">
        <v>0.2369</v>
      </c>
      <c r="J8" s="1">
        <v>11</v>
      </c>
      <c r="K8" s="1">
        <v>72432985</v>
      </c>
      <c r="L8" s="1">
        <v>1.41E-2</v>
      </c>
      <c r="M8" s="1">
        <v>0.68669999999999998</v>
      </c>
      <c r="N8" s="1">
        <v>4.1000000000000003E-3</v>
      </c>
      <c r="O8" s="1">
        <v>58074</v>
      </c>
      <c r="P8" s="1">
        <v>72432985</v>
      </c>
      <c r="Q8" s="2">
        <v>2.92E-8</v>
      </c>
      <c r="R8" s="1">
        <v>11</v>
      </c>
      <c r="S8" s="1">
        <v>2.3012232000000001E-2</v>
      </c>
      <c r="T8">
        <f>S8^2*(58074-2)/(1-S8^2)</f>
        <v>30.769066330807377</v>
      </c>
    </row>
    <row r="9" spans="1:20" x14ac:dyDescent="0.25">
      <c r="A9" s="1" t="s">
        <v>189</v>
      </c>
      <c r="B9" s="1" t="s">
        <v>22</v>
      </c>
      <c r="C9" s="1" t="s">
        <v>19</v>
      </c>
      <c r="D9" s="1" t="s">
        <v>22</v>
      </c>
      <c r="E9" s="1" t="s">
        <v>19</v>
      </c>
      <c r="F9" s="1">
        <v>-2.1999999999999999E-2</v>
      </c>
      <c r="G9" s="1">
        <v>-1.0999999999999999E-2</v>
      </c>
      <c r="H9" s="1">
        <v>0.54200000000000004</v>
      </c>
      <c r="I9" s="1">
        <v>0.4652</v>
      </c>
      <c r="J9" s="1">
        <v>11</v>
      </c>
      <c r="K9" s="1">
        <v>45873091</v>
      </c>
      <c r="L9" s="1">
        <v>1.2200000000000001E-2</v>
      </c>
      <c r="M9" s="1">
        <v>0.36749999999999999</v>
      </c>
      <c r="N9" s="1">
        <v>3.0999999999999999E-3</v>
      </c>
      <c r="O9" s="1">
        <v>58074</v>
      </c>
      <c r="P9" s="1">
        <v>45873091</v>
      </c>
      <c r="Q9" s="2">
        <v>2.9899999999999999E-13</v>
      </c>
      <c r="R9" s="1">
        <v>11</v>
      </c>
      <c r="S9" s="1">
        <v>3.0264191999999999E-2</v>
      </c>
      <c r="T9">
        <f>S9^2*(58074-2)/(1-S9^2)</f>
        <v>53.238144696426801</v>
      </c>
    </row>
    <row r="10" spans="1:20" x14ac:dyDescent="0.25">
      <c r="A10" s="1" t="s">
        <v>190</v>
      </c>
      <c r="B10" s="1" t="s">
        <v>22</v>
      </c>
      <c r="C10" s="1" t="s">
        <v>18</v>
      </c>
      <c r="D10" s="1" t="s">
        <v>22</v>
      </c>
      <c r="E10" s="1" t="s">
        <v>18</v>
      </c>
      <c r="F10" s="1">
        <v>2.4E-2</v>
      </c>
      <c r="G10" s="1">
        <v>2.3E-3</v>
      </c>
      <c r="H10" s="1">
        <v>0.80800000000000005</v>
      </c>
      <c r="I10" s="1">
        <v>0.1895</v>
      </c>
      <c r="J10" s="1">
        <v>10</v>
      </c>
      <c r="K10" s="1">
        <v>114752503</v>
      </c>
      <c r="L10" s="1">
        <v>1.54E-2</v>
      </c>
      <c r="M10" s="1">
        <v>0.88200000000000001</v>
      </c>
      <c r="N10" s="1">
        <v>3.8999999999999998E-3</v>
      </c>
      <c r="O10" s="1">
        <v>58074</v>
      </c>
      <c r="P10" s="1">
        <v>114752503</v>
      </c>
      <c r="Q10" s="2">
        <v>7.5E-10</v>
      </c>
      <c r="R10" s="1">
        <v>10</v>
      </c>
      <c r="S10" s="1">
        <v>2.5537766999999999E-2</v>
      </c>
      <c r="T10">
        <f>S10^2*(58074-2)/(1-S10^2)</f>
        <v>37.897970502505828</v>
      </c>
    </row>
    <row r="11" spans="1:20" x14ac:dyDescent="0.25">
      <c r="A11" s="1" t="s">
        <v>191</v>
      </c>
      <c r="B11" s="1" t="s">
        <v>18</v>
      </c>
      <c r="C11" s="1" t="s">
        <v>25</v>
      </c>
      <c r="D11" s="1" t="s">
        <v>18</v>
      </c>
      <c r="E11" s="1" t="s">
        <v>25</v>
      </c>
      <c r="F11" s="1">
        <v>2.8000000000000001E-2</v>
      </c>
      <c r="G11" s="1">
        <v>-1.4E-2</v>
      </c>
      <c r="H11" s="1">
        <v>0.46700000000000003</v>
      </c>
      <c r="I11" s="1">
        <v>0.45929999999999999</v>
      </c>
      <c r="J11" s="1">
        <v>7</v>
      </c>
      <c r="K11" s="1">
        <v>15064309</v>
      </c>
      <c r="L11" s="1">
        <v>1.2E-2</v>
      </c>
      <c r="M11" s="1">
        <v>0.24640000000000001</v>
      </c>
      <c r="N11" s="1">
        <v>3.0999999999999999E-3</v>
      </c>
      <c r="O11" s="1">
        <v>58074</v>
      </c>
      <c r="P11" s="1">
        <v>15064309</v>
      </c>
      <c r="Q11" s="2">
        <v>1.9800000000000001E-20</v>
      </c>
      <c r="R11" s="1">
        <v>7</v>
      </c>
      <c r="S11" s="1">
        <v>3.8427429999999999E-2</v>
      </c>
      <c r="T11">
        <f>S11^2*(58074-2)/(1-S11^2)</f>
        <v>85.879843846283919</v>
      </c>
    </row>
    <row r="12" spans="1:20" x14ac:dyDescent="0.25">
      <c r="A12" s="1" t="s">
        <v>192</v>
      </c>
      <c r="B12" s="1" t="s">
        <v>19</v>
      </c>
      <c r="C12" s="1" t="s">
        <v>25</v>
      </c>
      <c r="D12" s="1" t="s">
        <v>19</v>
      </c>
      <c r="E12" s="1" t="s">
        <v>25</v>
      </c>
      <c r="F12" s="1">
        <v>6.4000000000000001E-2</v>
      </c>
      <c r="G12" s="1">
        <v>4.1000000000000003E-3</v>
      </c>
      <c r="H12" s="1">
        <v>0.19900000000000001</v>
      </c>
      <c r="I12" s="1">
        <v>0.1071</v>
      </c>
      <c r="J12" s="1">
        <v>7</v>
      </c>
      <c r="K12" s="1">
        <v>44248828</v>
      </c>
      <c r="L12" s="1">
        <v>1.9400000000000001E-2</v>
      </c>
      <c r="M12" s="1">
        <v>0.83450000000000002</v>
      </c>
      <c r="N12" s="1">
        <v>4.1999999999999997E-3</v>
      </c>
      <c r="O12" s="1">
        <v>58074</v>
      </c>
      <c r="P12" s="1">
        <v>44248828</v>
      </c>
      <c r="Q12" s="2">
        <v>3.5100000000000002E-53</v>
      </c>
      <c r="R12" s="1">
        <v>7</v>
      </c>
      <c r="S12" s="1">
        <v>6.3636087999999993E-2</v>
      </c>
      <c r="T12">
        <f>S12^2*(58074-2)/(1-S12^2)</f>
        <v>236.12175333350598</v>
      </c>
    </row>
    <row r="13" spans="1:20" x14ac:dyDescent="0.25">
      <c r="A13" s="1" t="s">
        <v>193</v>
      </c>
      <c r="B13" s="1" t="s">
        <v>18</v>
      </c>
      <c r="C13" s="1" t="s">
        <v>22</v>
      </c>
      <c r="D13" s="1" t="s">
        <v>18</v>
      </c>
      <c r="E13" s="1" t="s">
        <v>22</v>
      </c>
      <c r="F13" s="1">
        <v>8.3000000000000004E-2</v>
      </c>
      <c r="G13" s="1">
        <v>3.32E-2</v>
      </c>
      <c r="H13" s="1">
        <v>1.2999999999999999E-2</v>
      </c>
      <c r="I13" s="1">
        <v>4.3720000000000002E-2</v>
      </c>
      <c r="J13" s="1">
        <v>2</v>
      </c>
      <c r="K13" s="1">
        <v>169779205</v>
      </c>
      <c r="L13" s="1">
        <v>2.9399999999999999E-2</v>
      </c>
      <c r="M13" s="1">
        <v>0.2586</v>
      </c>
      <c r="N13" s="1">
        <v>1.4E-2</v>
      </c>
      <c r="O13" s="1">
        <v>58074</v>
      </c>
      <c r="P13" s="1">
        <v>169779205</v>
      </c>
      <c r="Q13" s="2">
        <v>1.85E-9</v>
      </c>
      <c r="R13" s="1">
        <v>2</v>
      </c>
      <c r="S13" s="1">
        <v>2.4936724E-2</v>
      </c>
      <c r="T13">
        <f>S13^2*(58074-2)/(1-S13^2)</f>
        <v>36.133973875784477</v>
      </c>
    </row>
    <row r="14" spans="1:20" x14ac:dyDescent="0.25">
      <c r="A14" s="1" t="s">
        <v>194</v>
      </c>
      <c r="B14" s="1" t="s">
        <v>18</v>
      </c>
      <c r="C14" s="1" t="s">
        <v>22</v>
      </c>
      <c r="D14" s="1" t="s">
        <v>18</v>
      </c>
      <c r="E14" s="1" t="s">
        <v>22</v>
      </c>
      <c r="F14" s="1">
        <v>0.02</v>
      </c>
      <c r="G14" s="1">
        <v>1.9E-3</v>
      </c>
      <c r="H14" s="1">
        <v>0.32300000000000001</v>
      </c>
      <c r="I14" s="1">
        <v>0.6714</v>
      </c>
      <c r="J14" s="1">
        <v>5</v>
      </c>
      <c r="K14" s="1">
        <v>95539448</v>
      </c>
      <c r="L14" s="1">
        <v>1.2699999999999999E-2</v>
      </c>
      <c r="M14" s="1">
        <v>0.88080000000000003</v>
      </c>
      <c r="N14" s="1">
        <v>3.3E-3</v>
      </c>
      <c r="O14" s="1">
        <v>58074</v>
      </c>
      <c r="P14" s="1">
        <v>95539448</v>
      </c>
      <c r="Q14" s="2">
        <v>2.7000000000000002E-9</v>
      </c>
      <c r="R14" s="1">
        <v>5</v>
      </c>
      <c r="S14" s="1">
        <v>2.4683124000000001E-2</v>
      </c>
      <c r="T14">
        <f>S14^2*(58074-2)/(1-S14^2)</f>
        <v>35.40231897597215</v>
      </c>
    </row>
    <row r="15" spans="1:20" x14ac:dyDescent="0.25">
      <c r="A15" s="1" t="s">
        <v>195</v>
      </c>
      <c r="B15" s="1" t="s">
        <v>22</v>
      </c>
      <c r="C15" s="1" t="s">
        <v>18</v>
      </c>
      <c r="D15" s="1" t="s">
        <v>22</v>
      </c>
      <c r="E15" s="1" t="s">
        <v>18</v>
      </c>
      <c r="F15" s="1">
        <v>7.0999999999999994E-2</v>
      </c>
      <c r="G15" s="1">
        <v>-1.24E-2</v>
      </c>
      <c r="H15" s="1">
        <v>0.67400000000000004</v>
      </c>
      <c r="I15" s="1">
        <v>0.69389999999999996</v>
      </c>
      <c r="J15" s="1">
        <v>2</v>
      </c>
      <c r="K15" s="1">
        <v>169763148</v>
      </c>
      <c r="L15" s="1">
        <v>1.3100000000000001E-2</v>
      </c>
      <c r="M15" s="1">
        <v>0.34439999999999998</v>
      </c>
      <c r="N15" s="1">
        <v>3.3999999999999998E-3</v>
      </c>
      <c r="O15" s="1">
        <v>58074</v>
      </c>
      <c r="P15" s="1">
        <v>169763148</v>
      </c>
      <c r="Q15" s="2">
        <v>2.6300000000000002E-99</v>
      </c>
      <c r="R15" s="1">
        <v>2</v>
      </c>
      <c r="S15" s="1">
        <v>8.7607095999999995E-2</v>
      </c>
      <c r="T15">
        <f>S15^2*(58074-2)/(1-S15^2)</f>
        <v>449.15001772404622</v>
      </c>
    </row>
    <row r="16" spans="1:20" x14ac:dyDescent="0.25">
      <c r="A16" s="1" t="s">
        <v>196</v>
      </c>
      <c r="B16" s="1" t="s">
        <v>19</v>
      </c>
      <c r="C16" s="1" t="s">
        <v>25</v>
      </c>
      <c r="D16" s="1" t="s">
        <v>19</v>
      </c>
      <c r="E16" s="1" t="s">
        <v>25</v>
      </c>
      <c r="F16" s="1">
        <v>-4.2000000000000003E-2</v>
      </c>
      <c r="G16" s="1">
        <v>-3.44E-2</v>
      </c>
      <c r="H16" s="1">
        <v>0.04</v>
      </c>
      <c r="I16" s="1">
        <v>3.7249999999999998E-2</v>
      </c>
      <c r="J16" s="1">
        <v>20</v>
      </c>
      <c r="K16" s="1">
        <v>22557099</v>
      </c>
      <c r="L16" s="1">
        <v>3.15E-2</v>
      </c>
      <c r="M16" s="1">
        <v>0.27500000000000002</v>
      </c>
      <c r="N16" s="1">
        <v>7.7000000000000002E-3</v>
      </c>
      <c r="O16" s="1">
        <v>58074</v>
      </c>
      <c r="P16" s="1">
        <v>22557099</v>
      </c>
      <c r="Q16" s="2">
        <v>3.8899999999999998E-8</v>
      </c>
      <c r="R16" s="1">
        <v>20</v>
      </c>
      <c r="S16" s="1">
        <v>2.2802386000000001E-2</v>
      </c>
      <c r="T16">
        <f>S16^2*(58074-2)/(1-S16^2)</f>
        <v>30.210174881516622</v>
      </c>
    </row>
    <row r="17" spans="1:20" x14ac:dyDescent="0.25">
      <c r="A17" s="1" t="s">
        <v>197</v>
      </c>
      <c r="B17" s="1" t="s">
        <v>19</v>
      </c>
      <c r="C17" s="1" t="s">
        <v>25</v>
      </c>
      <c r="D17" s="1" t="s">
        <v>19</v>
      </c>
      <c r="E17" s="1" t="s">
        <v>25</v>
      </c>
      <c r="F17" s="1">
        <v>-0.02</v>
      </c>
      <c r="G17" s="1">
        <v>-1.7500000000000002E-2</v>
      </c>
      <c r="H17" s="1">
        <v>0.38</v>
      </c>
      <c r="I17" s="1">
        <v>0.55289999999999995</v>
      </c>
      <c r="J17" s="1">
        <v>15</v>
      </c>
      <c r="K17" s="1">
        <v>62396942</v>
      </c>
      <c r="L17" s="1">
        <v>1.21E-2</v>
      </c>
      <c r="M17" s="1">
        <v>0.14630000000000001</v>
      </c>
      <c r="N17" s="1">
        <v>3.0999999999999999E-3</v>
      </c>
      <c r="O17" s="1">
        <v>58074</v>
      </c>
      <c r="P17" s="1">
        <v>62396942</v>
      </c>
      <c r="Q17" s="2">
        <v>1.04E-10</v>
      </c>
      <c r="R17" s="1">
        <v>15</v>
      </c>
      <c r="S17" s="1">
        <v>2.6805372000000001E-2</v>
      </c>
      <c r="T17">
        <f>S17^2*(58074-2)/(1-S17^2)</f>
        <v>41.756359273068469</v>
      </c>
    </row>
    <row r="18" spans="1:20" x14ac:dyDescent="0.25">
      <c r="A18" s="1" t="s">
        <v>198</v>
      </c>
      <c r="B18" s="1" t="s">
        <v>25</v>
      </c>
      <c r="C18" s="1" t="s">
        <v>22</v>
      </c>
      <c r="D18" s="1" t="s">
        <v>25</v>
      </c>
      <c r="E18" s="1" t="s">
        <v>22</v>
      </c>
      <c r="F18" s="1">
        <v>-2.1000000000000001E-2</v>
      </c>
      <c r="G18" s="2">
        <v>4.0000000000000002E-4</v>
      </c>
      <c r="H18" s="1">
        <v>0.74199999999999999</v>
      </c>
      <c r="I18" s="1">
        <v>0.73699999999999999</v>
      </c>
      <c r="J18" s="1">
        <v>3</v>
      </c>
      <c r="K18" s="1">
        <v>170676134</v>
      </c>
      <c r="L18" s="1">
        <v>1.3599999999999999E-2</v>
      </c>
      <c r="M18" s="1">
        <v>0.9768</v>
      </c>
      <c r="N18" s="1">
        <v>3.3999999999999998E-3</v>
      </c>
      <c r="O18" s="1">
        <v>58074</v>
      </c>
      <c r="P18" s="1">
        <v>170676134</v>
      </c>
      <c r="Q18" s="2">
        <v>8.1799999999999997E-10</v>
      </c>
      <c r="R18" s="1">
        <v>3</v>
      </c>
      <c r="S18" s="1">
        <v>2.5480584000000001E-2</v>
      </c>
      <c r="T18">
        <f>S18^2*(58074-2)/(1-S18^2)</f>
        <v>37.728331571121295</v>
      </c>
    </row>
    <row r="19" spans="1:20" x14ac:dyDescent="0.25">
      <c r="A19" s="1" t="s">
        <v>199</v>
      </c>
      <c r="B19" s="1" t="s">
        <v>18</v>
      </c>
      <c r="C19" s="1" t="s">
        <v>22</v>
      </c>
      <c r="D19" s="1" t="s">
        <v>18</v>
      </c>
      <c r="E19" s="1" t="s">
        <v>22</v>
      </c>
      <c r="F19" s="1">
        <v>2.9000000000000001E-2</v>
      </c>
      <c r="G19" s="1">
        <v>1.8800000000000001E-2</v>
      </c>
      <c r="H19" s="1">
        <v>0.121</v>
      </c>
      <c r="I19" s="1">
        <v>0.1701</v>
      </c>
      <c r="J19" s="1">
        <v>7</v>
      </c>
      <c r="K19" s="1">
        <v>44178743</v>
      </c>
      <c r="L19" s="1">
        <v>1.6E-2</v>
      </c>
      <c r="M19" s="1">
        <v>0.24160000000000001</v>
      </c>
      <c r="N19" s="1">
        <v>4.4999999999999997E-3</v>
      </c>
      <c r="O19" s="1">
        <v>58074</v>
      </c>
      <c r="P19" s="1">
        <v>44178743</v>
      </c>
      <c r="Q19" s="2">
        <v>1.36E-10</v>
      </c>
      <c r="R19" s="1">
        <v>7</v>
      </c>
      <c r="S19" s="1">
        <v>2.6638193000000001E-2</v>
      </c>
      <c r="T19">
        <f>S19^2*(58074-2)/(1-S19^2)</f>
        <v>41.236764978425541</v>
      </c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CE59-4900-4A6F-9CC0-42954D1792C3}">
  <dimension ref="A1:T305"/>
  <sheetViews>
    <sheetView topLeftCell="K1" workbookViewId="0">
      <selection activeCell="K1" sqref="A1:XFD1"/>
    </sheetView>
  </sheetViews>
  <sheetFormatPr defaultRowHeight="13.8" x14ac:dyDescent="0.25"/>
  <cols>
    <col min="1" max="1" width="12.218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777343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3.44140625" bestFit="1" customWidth="1"/>
    <col min="15" max="15" width="11.6640625" bestFit="1" customWidth="1"/>
    <col min="16" max="16" width="19.6640625" bestFit="1" customWidth="1"/>
    <col min="17" max="17" width="12.5546875" bestFit="1" customWidth="1"/>
    <col min="18" max="18" width="12.88671875" bestFit="1" customWidth="1"/>
    <col min="19" max="20" width="12.77734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15</v>
      </c>
      <c r="O1" s="1" t="s">
        <v>13</v>
      </c>
      <c r="P1" s="1" t="s">
        <v>178</v>
      </c>
      <c r="Q1" s="1" t="s">
        <v>180</v>
      </c>
      <c r="R1" s="1" t="s">
        <v>179</v>
      </c>
      <c r="S1" s="1" t="s">
        <v>17</v>
      </c>
      <c r="T1" s="1" t="s">
        <v>181</v>
      </c>
    </row>
    <row r="2" spans="1:20" x14ac:dyDescent="0.25">
      <c r="A2" s="1" t="s">
        <v>200</v>
      </c>
      <c r="B2" s="1" t="s">
        <v>19</v>
      </c>
      <c r="C2" s="1" t="s">
        <v>25</v>
      </c>
      <c r="D2" s="1" t="s">
        <v>19</v>
      </c>
      <c r="E2" s="1" t="s">
        <v>25</v>
      </c>
      <c r="F2" s="1">
        <v>2.1957399999999998E-2</v>
      </c>
      <c r="G2" s="1">
        <v>2.3699999999999999E-2</v>
      </c>
      <c r="H2" s="1">
        <v>0.22034999999999999</v>
      </c>
      <c r="I2" s="1">
        <v>0.2379</v>
      </c>
      <c r="J2" s="1">
        <v>14</v>
      </c>
      <c r="K2" s="1">
        <v>79891882</v>
      </c>
      <c r="L2" s="1">
        <v>1.4E-2</v>
      </c>
      <c r="M2" s="1">
        <v>9.1110800000000006E-2</v>
      </c>
      <c r="N2" s="2">
        <v>4.4999999999999997E-24</v>
      </c>
      <c r="O2" s="1">
        <v>2.16957E-3</v>
      </c>
      <c r="P2" s="1">
        <v>462166</v>
      </c>
      <c r="Q2" s="1">
        <v>14</v>
      </c>
      <c r="R2" s="1">
        <v>79891882</v>
      </c>
      <c r="S2" s="1">
        <v>1.4884639999999999E-2</v>
      </c>
      <c r="T2" s="1">
        <v>102.41628609999999</v>
      </c>
    </row>
    <row r="3" spans="1:20" x14ac:dyDescent="0.25">
      <c r="A3" s="1" t="s">
        <v>201</v>
      </c>
      <c r="B3" s="1" t="s">
        <v>18</v>
      </c>
      <c r="C3" s="1" t="s">
        <v>19</v>
      </c>
      <c r="D3" s="1" t="s">
        <v>18</v>
      </c>
      <c r="E3" s="1" t="s">
        <v>19</v>
      </c>
      <c r="F3" s="1">
        <v>1.24023E-2</v>
      </c>
      <c r="G3" s="1">
        <v>1.2500000000000001E-2</v>
      </c>
      <c r="H3" s="1">
        <v>0.64315299999999997</v>
      </c>
      <c r="I3" s="1">
        <v>0.60329999999999995</v>
      </c>
      <c r="J3" s="1">
        <v>9</v>
      </c>
      <c r="K3" s="1">
        <v>122972617</v>
      </c>
      <c r="L3" s="1">
        <v>1.23E-2</v>
      </c>
      <c r="M3" s="1">
        <v>0.30690000000000001</v>
      </c>
      <c r="N3" s="2">
        <v>3.7000000000000001E-11</v>
      </c>
      <c r="O3" s="1">
        <v>1.8745400000000001E-3</v>
      </c>
      <c r="P3" s="1">
        <v>462166</v>
      </c>
      <c r="Q3" s="1">
        <v>9</v>
      </c>
      <c r="R3" s="1">
        <v>122957315</v>
      </c>
      <c r="S3" s="1">
        <v>9.7308749999999999E-3</v>
      </c>
      <c r="T3" s="1">
        <v>43.766421110000003</v>
      </c>
    </row>
    <row r="4" spans="1:20" x14ac:dyDescent="0.25">
      <c r="A4" s="1" t="s">
        <v>202</v>
      </c>
      <c r="B4" s="1" t="s">
        <v>19</v>
      </c>
      <c r="C4" s="1" t="s">
        <v>22</v>
      </c>
      <c r="D4" s="1" t="s">
        <v>19</v>
      </c>
      <c r="E4" s="1" t="s">
        <v>22</v>
      </c>
      <c r="F4" s="1">
        <v>1.3255299999999999E-2</v>
      </c>
      <c r="G4" s="1">
        <v>1.5800000000000002E-2</v>
      </c>
      <c r="H4" s="1">
        <v>0.366037</v>
      </c>
      <c r="I4" s="1">
        <v>0.38869999999999999</v>
      </c>
      <c r="J4" s="1">
        <v>7</v>
      </c>
      <c r="K4" s="1">
        <v>121963813</v>
      </c>
      <c r="L4" s="1">
        <v>1.23E-2</v>
      </c>
      <c r="M4" s="1">
        <v>0.19850000000000001</v>
      </c>
      <c r="N4" s="2">
        <v>8.7999999999999999E-13</v>
      </c>
      <c r="O4" s="1">
        <v>1.8542700000000001E-3</v>
      </c>
      <c r="P4" s="1">
        <v>462166</v>
      </c>
      <c r="Q4" s="1">
        <v>7</v>
      </c>
      <c r="R4" s="1">
        <v>121963813</v>
      </c>
      <c r="S4" s="1">
        <v>1.0513977000000001E-2</v>
      </c>
      <c r="T4" s="1">
        <v>51.094970179999997</v>
      </c>
    </row>
    <row r="5" spans="1:20" x14ac:dyDescent="0.25">
      <c r="A5" s="1" t="s">
        <v>203</v>
      </c>
      <c r="B5" s="1" t="s">
        <v>25</v>
      </c>
      <c r="C5" s="1" t="s">
        <v>18</v>
      </c>
      <c r="D5" s="1" t="s">
        <v>25</v>
      </c>
      <c r="E5" s="1" t="s">
        <v>18</v>
      </c>
      <c r="F5" s="1">
        <v>-1.0284E-2</v>
      </c>
      <c r="G5" s="1">
        <v>1.1299999999999999E-2</v>
      </c>
      <c r="H5" s="1">
        <v>0.63909700000000003</v>
      </c>
      <c r="I5" s="1">
        <v>0.70269999999999999</v>
      </c>
      <c r="J5" s="1">
        <v>16</v>
      </c>
      <c r="K5" s="1">
        <v>82451159</v>
      </c>
      <c r="L5" s="1">
        <v>1.3100000000000001E-2</v>
      </c>
      <c r="M5" s="1">
        <v>0.39100000000000001</v>
      </c>
      <c r="N5" s="2">
        <v>3.5999999999999998E-8</v>
      </c>
      <c r="O5" s="1">
        <v>1.86623E-3</v>
      </c>
      <c r="P5" s="1">
        <v>462166</v>
      </c>
      <c r="Q5" s="1">
        <v>16</v>
      </c>
      <c r="R5" s="1">
        <v>82451159</v>
      </c>
      <c r="S5" s="1">
        <v>8.1039049999999998E-3</v>
      </c>
      <c r="T5" s="1">
        <v>30.35381632</v>
      </c>
    </row>
    <row r="6" spans="1:20" x14ac:dyDescent="0.25">
      <c r="A6" s="1" t="s">
        <v>204</v>
      </c>
      <c r="B6" s="1" t="s">
        <v>25</v>
      </c>
      <c r="C6" s="1" t="s">
        <v>19</v>
      </c>
      <c r="D6" s="1" t="s">
        <v>25</v>
      </c>
      <c r="E6" s="1" t="s">
        <v>19</v>
      </c>
      <c r="F6" s="1">
        <v>-1.54813E-2</v>
      </c>
      <c r="G6" s="1">
        <v>2.1399999999999999E-2</v>
      </c>
      <c r="H6" s="1">
        <v>0.841665</v>
      </c>
      <c r="I6" s="1">
        <v>0.80259999999999998</v>
      </c>
      <c r="J6" s="1">
        <v>7</v>
      </c>
      <c r="K6" s="1">
        <v>76569775</v>
      </c>
      <c r="L6" s="1">
        <v>1.5100000000000001E-2</v>
      </c>
      <c r="M6" s="1">
        <v>0.15709999999999999</v>
      </c>
      <c r="N6" s="2">
        <v>3E-10</v>
      </c>
      <c r="O6" s="1">
        <v>2.4577100000000001E-3</v>
      </c>
      <c r="P6" s="1">
        <v>462166</v>
      </c>
      <c r="Q6" s="1">
        <v>7</v>
      </c>
      <c r="R6" s="1">
        <v>76569775</v>
      </c>
      <c r="S6" s="1">
        <v>9.2648780000000007E-3</v>
      </c>
      <c r="T6" s="1">
        <v>39.674619200000002</v>
      </c>
    </row>
    <row r="7" spans="1:20" x14ac:dyDescent="0.25">
      <c r="A7" s="1" t="s">
        <v>205</v>
      </c>
      <c r="B7" s="1" t="s">
        <v>19</v>
      </c>
      <c r="C7" s="1" t="s">
        <v>25</v>
      </c>
      <c r="D7" s="1" t="s">
        <v>19</v>
      </c>
      <c r="E7" s="1" t="s">
        <v>25</v>
      </c>
      <c r="F7" s="1">
        <v>1.19597E-2</v>
      </c>
      <c r="G7" s="1">
        <v>-1.1999999999999999E-3</v>
      </c>
      <c r="H7" s="1">
        <v>0.32645600000000002</v>
      </c>
      <c r="I7" s="1">
        <v>0.30809999999999998</v>
      </c>
      <c r="J7" s="1">
        <v>7</v>
      </c>
      <c r="K7" s="1">
        <v>92253972</v>
      </c>
      <c r="L7" s="1">
        <v>1.2999999999999999E-2</v>
      </c>
      <c r="M7" s="1">
        <v>0.92700000000000005</v>
      </c>
      <c r="N7" s="2">
        <v>3.6E-10</v>
      </c>
      <c r="O7" s="1">
        <v>1.90774E-3</v>
      </c>
      <c r="P7" s="1">
        <v>462166</v>
      </c>
      <c r="Q7" s="1">
        <v>7</v>
      </c>
      <c r="R7" s="1">
        <v>92253972</v>
      </c>
      <c r="S7" s="1">
        <v>9.2232170000000006E-3</v>
      </c>
      <c r="T7" s="1">
        <v>39.318587370000003</v>
      </c>
    </row>
    <row r="8" spans="1:20" x14ac:dyDescent="0.25">
      <c r="A8" s="1" t="s">
        <v>206</v>
      </c>
      <c r="B8" s="1" t="s">
        <v>19</v>
      </c>
      <c r="C8" s="1" t="s">
        <v>25</v>
      </c>
      <c r="D8" s="1" t="s">
        <v>19</v>
      </c>
      <c r="E8" s="1" t="s">
        <v>25</v>
      </c>
      <c r="F8" s="1">
        <v>-1.0187099999999999E-2</v>
      </c>
      <c r="G8" s="2">
        <v>-5.9999999999999995E-4</v>
      </c>
      <c r="H8" s="1">
        <v>0.621776</v>
      </c>
      <c r="I8" s="1">
        <v>0.60980000000000001</v>
      </c>
      <c r="J8" s="1">
        <v>4</v>
      </c>
      <c r="K8" s="1">
        <v>180168024</v>
      </c>
      <c r="L8" s="1">
        <v>1.23E-2</v>
      </c>
      <c r="M8" s="1">
        <v>0.96050000000000002</v>
      </c>
      <c r="N8" s="2">
        <v>3.5999999999999998E-8</v>
      </c>
      <c r="O8" s="1">
        <v>1.84913E-3</v>
      </c>
      <c r="P8" s="1">
        <v>462166</v>
      </c>
      <c r="Q8" s="1">
        <v>4</v>
      </c>
      <c r="R8" s="1">
        <v>180168024</v>
      </c>
      <c r="S8" s="1">
        <v>8.1039049999999998E-3</v>
      </c>
      <c r="T8" s="1">
        <v>30.35381632</v>
      </c>
    </row>
    <row r="9" spans="1:20" x14ac:dyDescent="0.25">
      <c r="A9" s="1" t="s">
        <v>207</v>
      </c>
      <c r="B9" s="1" t="s">
        <v>19</v>
      </c>
      <c r="C9" s="1" t="s">
        <v>25</v>
      </c>
      <c r="D9" s="1" t="s">
        <v>19</v>
      </c>
      <c r="E9" s="1" t="s">
        <v>25</v>
      </c>
      <c r="F9" s="1">
        <v>-1.0111E-2</v>
      </c>
      <c r="G9" s="1">
        <v>5.7999999999999996E-3</v>
      </c>
      <c r="H9" s="1">
        <v>0.50889099999999998</v>
      </c>
      <c r="I9" s="1">
        <v>0.52759999999999996</v>
      </c>
      <c r="J9" s="1">
        <v>5</v>
      </c>
      <c r="K9" s="1">
        <v>63979856</v>
      </c>
      <c r="L9" s="1">
        <v>1.21E-2</v>
      </c>
      <c r="M9" s="1">
        <v>0.63029999999999997</v>
      </c>
      <c r="N9" s="2">
        <v>2.9999999999999997E-8</v>
      </c>
      <c r="O9" s="1">
        <v>1.8238499999999999E-3</v>
      </c>
      <c r="P9" s="1">
        <v>462166</v>
      </c>
      <c r="Q9" s="1">
        <v>5</v>
      </c>
      <c r="R9" s="1">
        <v>63979856</v>
      </c>
      <c r="S9" s="1">
        <v>8.1509819999999993E-3</v>
      </c>
      <c r="T9" s="1">
        <v>30.70752731</v>
      </c>
    </row>
    <row r="10" spans="1:20" x14ac:dyDescent="0.25">
      <c r="A10" s="1" t="s">
        <v>208</v>
      </c>
      <c r="B10" s="1" t="s">
        <v>18</v>
      </c>
      <c r="C10" s="1" t="s">
        <v>19</v>
      </c>
      <c r="D10" s="1" t="s">
        <v>18</v>
      </c>
      <c r="E10" s="1" t="s">
        <v>19</v>
      </c>
      <c r="F10" s="1">
        <v>1.63389E-2</v>
      </c>
      <c r="G10" s="1">
        <v>-4.0000000000000001E-3</v>
      </c>
      <c r="H10" s="1">
        <v>0.209589</v>
      </c>
      <c r="I10" s="1">
        <v>0.22109999999999999</v>
      </c>
      <c r="J10" s="1">
        <v>3</v>
      </c>
      <c r="K10" s="1">
        <v>35635145</v>
      </c>
      <c r="L10" s="1">
        <v>1.4500000000000001E-2</v>
      </c>
      <c r="M10" s="1">
        <v>0.78160099999999999</v>
      </c>
      <c r="N10" s="2">
        <v>1.1999999999999999E-13</v>
      </c>
      <c r="O10" s="1">
        <v>2.20375E-3</v>
      </c>
      <c r="P10" s="1">
        <v>462166</v>
      </c>
      <c r="Q10" s="1">
        <v>3</v>
      </c>
      <c r="R10" s="1">
        <v>35635145</v>
      </c>
      <c r="S10" s="1">
        <v>1.0909159999999999E-2</v>
      </c>
      <c r="T10" s="1">
        <v>55.008576939999998</v>
      </c>
    </row>
    <row r="11" spans="1:20" x14ac:dyDescent="0.25">
      <c r="A11" s="1" t="s">
        <v>209</v>
      </c>
      <c r="B11" s="1" t="s">
        <v>22</v>
      </c>
      <c r="C11" s="1" t="s">
        <v>19</v>
      </c>
      <c r="D11" s="1" t="s">
        <v>22</v>
      </c>
      <c r="E11" s="1" t="s">
        <v>19</v>
      </c>
      <c r="F11" s="1">
        <v>1.5270499999999999E-2</v>
      </c>
      <c r="G11" s="1">
        <v>-7.4000000000000003E-3</v>
      </c>
      <c r="H11" s="1">
        <v>0.86002299999999998</v>
      </c>
      <c r="I11" s="1">
        <v>0.8669</v>
      </c>
      <c r="J11" s="1">
        <v>12</v>
      </c>
      <c r="K11" s="1">
        <v>19288508</v>
      </c>
      <c r="L11" s="1">
        <v>1.77E-2</v>
      </c>
      <c r="M11" s="1">
        <v>0.67459899999999995</v>
      </c>
      <c r="N11" s="2">
        <v>4.1000000000000003E-9</v>
      </c>
      <c r="O11" s="1">
        <v>2.5977399999999999E-3</v>
      </c>
      <c r="P11" s="1">
        <v>462166</v>
      </c>
      <c r="Q11" s="1">
        <v>12</v>
      </c>
      <c r="R11" s="1">
        <v>19288508</v>
      </c>
      <c r="S11" s="1">
        <v>8.649103E-3</v>
      </c>
      <c r="T11" s="1">
        <v>34.575683759999997</v>
      </c>
    </row>
    <row r="12" spans="1:20" x14ac:dyDescent="0.25">
      <c r="A12" s="1" t="s">
        <v>210</v>
      </c>
      <c r="B12" s="1" t="s">
        <v>19</v>
      </c>
      <c r="C12" s="1" t="s">
        <v>25</v>
      </c>
      <c r="D12" s="1" t="s">
        <v>19</v>
      </c>
      <c r="E12" s="1" t="s">
        <v>25</v>
      </c>
      <c r="F12" s="1">
        <v>-9.9519900000000008E-3</v>
      </c>
      <c r="G12" s="1">
        <v>1.4800000000000001E-2</v>
      </c>
      <c r="H12" s="1">
        <v>0.54452599999999995</v>
      </c>
      <c r="I12" s="1">
        <v>0.51680000000000004</v>
      </c>
      <c r="J12" s="1">
        <v>4</v>
      </c>
      <c r="K12" s="1">
        <v>951179</v>
      </c>
      <c r="L12" s="1">
        <v>1.21E-2</v>
      </c>
      <c r="M12" s="1">
        <v>0.2215</v>
      </c>
      <c r="N12" s="2">
        <v>3.1E-8</v>
      </c>
      <c r="O12" s="1">
        <v>1.7974200000000001E-3</v>
      </c>
      <c r="P12" s="1">
        <v>462166</v>
      </c>
      <c r="Q12" s="1">
        <v>4</v>
      </c>
      <c r="R12" s="1">
        <v>951179</v>
      </c>
      <c r="S12" s="1">
        <v>8.1425339999999999E-3</v>
      </c>
      <c r="T12" s="1">
        <v>30.64390422</v>
      </c>
    </row>
    <row r="13" spans="1:20" x14ac:dyDescent="0.25">
      <c r="A13" s="1" t="s">
        <v>211</v>
      </c>
      <c r="B13" s="1" t="s">
        <v>22</v>
      </c>
      <c r="C13" s="1" t="s">
        <v>18</v>
      </c>
      <c r="D13" s="1" t="s">
        <v>22</v>
      </c>
      <c r="E13" s="1" t="s">
        <v>18</v>
      </c>
      <c r="F13" s="1">
        <v>1.27063E-2</v>
      </c>
      <c r="G13" s="1">
        <v>-2.3199999999999998E-2</v>
      </c>
      <c r="H13" s="1">
        <v>0.67542100000000005</v>
      </c>
      <c r="I13" s="1">
        <v>0.74360000000000004</v>
      </c>
      <c r="J13" s="1">
        <v>20</v>
      </c>
      <c r="K13" s="1">
        <v>62370349</v>
      </c>
      <c r="L13" s="1">
        <v>1.37E-2</v>
      </c>
      <c r="M13" s="1">
        <v>9.0439900000000004E-2</v>
      </c>
      <c r="N13" s="2">
        <v>3.1000000000000003E-11</v>
      </c>
      <c r="O13" s="1">
        <v>1.9134899999999999E-3</v>
      </c>
      <c r="P13" s="1">
        <v>462166</v>
      </c>
      <c r="Q13" s="1">
        <v>20</v>
      </c>
      <c r="R13" s="1">
        <v>62370349</v>
      </c>
      <c r="S13" s="1">
        <v>9.7692739999999997E-3</v>
      </c>
      <c r="T13" s="1">
        <v>44.112548959999998</v>
      </c>
    </row>
    <row r="14" spans="1:20" x14ac:dyDescent="0.25">
      <c r="A14" s="1" t="s">
        <v>212</v>
      </c>
      <c r="B14" s="1" t="s">
        <v>22</v>
      </c>
      <c r="C14" s="1" t="s">
        <v>19</v>
      </c>
      <c r="D14" s="1" t="s">
        <v>22</v>
      </c>
      <c r="E14" s="1" t="s">
        <v>19</v>
      </c>
      <c r="F14" s="1">
        <v>-1.47414E-2</v>
      </c>
      <c r="G14" s="1">
        <v>-1.61E-2</v>
      </c>
      <c r="H14" s="1">
        <v>0.44294899999999998</v>
      </c>
      <c r="I14" s="1">
        <v>0.50700000000000001</v>
      </c>
      <c r="J14" s="1">
        <v>9</v>
      </c>
      <c r="K14" s="1">
        <v>15862077</v>
      </c>
      <c r="L14" s="1">
        <v>1.2E-2</v>
      </c>
      <c r="M14" s="1">
        <v>0.17979999999999999</v>
      </c>
      <c r="N14" s="2">
        <v>3.1000000000000001E-16</v>
      </c>
      <c r="O14" s="1">
        <v>1.8044300000000001E-3</v>
      </c>
      <c r="P14" s="1">
        <v>462166</v>
      </c>
      <c r="Q14" s="1">
        <v>9</v>
      </c>
      <c r="R14" s="1">
        <v>15862077</v>
      </c>
      <c r="S14" s="1">
        <v>1.2015965999999999E-2</v>
      </c>
      <c r="T14" s="1">
        <v>66.738460169999996</v>
      </c>
    </row>
    <row r="15" spans="1:20" x14ac:dyDescent="0.25">
      <c r="A15" s="1" t="s">
        <v>213</v>
      </c>
      <c r="B15" s="1" t="s">
        <v>19</v>
      </c>
      <c r="C15" s="1" t="s">
        <v>25</v>
      </c>
      <c r="D15" s="1" t="s">
        <v>19</v>
      </c>
      <c r="E15" s="1" t="s">
        <v>25</v>
      </c>
      <c r="F15" s="1">
        <v>-9.9670100000000001E-3</v>
      </c>
      <c r="G15" s="1">
        <v>-1.4E-2</v>
      </c>
      <c r="H15" s="1">
        <v>0.52011300000000005</v>
      </c>
      <c r="I15" s="1">
        <v>0.51349999999999996</v>
      </c>
      <c r="J15" s="1">
        <v>9</v>
      </c>
      <c r="K15" s="1">
        <v>29622600</v>
      </c>
      <c r="L15" s="1">
        <v>1.2E-2</v>
      </c>
      <c r="M15" s="1">
        <v>0.24579999999999999</v>
      </c>
      <c r="N15" s="2">
        <v>4.0000000000000001E-8</v>
      </c>
      <c r="O15" s="1">
        <v>1.8147899999999999E-3</v>
      </c>
      <c r="P15" s="1">
        <v>462166</v>
      </c>
      <c r="Q15" s="1">
        <v>9</v>
      </c>
      <c r="R15" s="1">
        <v>29622600</v>
      </c>
      <c r="S15" s="1">
        <v>8.0765799999999999E-3</v>
      </c>
      <c r="T15" s="1">
        <v>30.149452960000001</v>
      </c>
    </row>
    <row r="16" spans="1:20" x14ac:dyDescent="0.25">
      <c r="A16" s="1" t="s">
        <v>214</v>
      </c>
      <c r="B16" s="1" t="s">
        <v>22</v>
      </c>
      <c r="C16" s="1" t="s">
        <v>18</v>
      </c>
      <c r="D16" s="1" t="s">
        <v>22</v>
      </c>
      <c r="E16" s="1" t="s">
        <v>18</v>
      </c>
      <c r="F16" s="1">
        <v>1.1173499999999999E-2</v>
      </c>
      <c r="G16" s="1">
        <v>-9.2999999999999992E-3</v>
      </c>
      <c r="H16" s="1">
        <v>0.30950100000000003</v>
      </c>
      <c r="I16" s="1">
        <v>0.29859999999999998</v>
      </c>
      <c r="J16" s="1">
        <v>3</v>
      </c>
      <c r="K16" s="1">
        <v>108129348</v>
      </c>
      <c r="L16" s="1">
        <v>1.32E-2</v>
      </c>
      <c r="M16" s="1">
        <v>0.48049999999999998</v>
      </c>
      <c r="N16" s="2">
        <v>9.6999999999999992E-9</v>
      </c>
      <c r="O16" s="1">
        <v>1.94801E-3</v>
      </c>
      <c r="P16" s="1">
        <v>462166</v>
      </c>
      <c r="Q16" s="1">
        <v>3</v>
      </c>
      <c r="R16" s="1">
        <v>108129348</v>
      </c>
      <c r="S16" s="1">
        <v>8.4369909999999996E-3</v>
      </c>
      <c r="T16" s="1">
        <v>32.900474279999997</v>
      </c>
    </row>
    <row r="17" spans="1:20" x14ac:dyDescent="0.25">
      <c r="A17" s="1" t="s">
        <v>215</v>
      </c>
      <c r="B17" s="1" t="s">
        <v>18</v>
      </c>
      <c r="C17" s="1" t="s">
        <v>22</v>
      </c>
      <c r="D17" s="1" t="s">
        <v>18</v>
      </c>
      <c r="E17" s="1" t="s">
        <v>22</v>
      </c>
      <c r="F17" s="1">
        <v>1.53066E-2</v>
      </c>
      <c r="G17" s="1">
        <v>1.32E-2</v>
      </c>
      <c r="H17" s="1">
        <v>0.25454900000000003</v>
      </c>
      <c r="I17" s="1">
        <v>0.25540000000000002</v>
      </c>
      <c r="J17" s="1">
        <v>10</v>
      </c>
      <c r="K17" s="1">
        <v>118777371</v>
      </c>
      <c r="L17" s="1">
        <v>1.38E-2</v>
      </c>
      <c r="M17" s="1">
        <v>0.3377</v>
      </c>
      <c r="N17" s="2">
        <v>2.0999999999999999E-13</v>
      </c>
      <c r="O17" s="1">
        <v>2.0855600000000002E-3</v>
      </c>
      <c r="P17" s="1">
        <v>462166</v>
      </c>
      <c r="Q17" s="1">
        <v>10</v>
      </c>
      <c r="R17" s="1">
        <v>118777371</v>
      </c>
      <c r="S17" s="1">
        <v>1.0799592E-2</v>
      </c>
      <c r="T17" s="1">
        <v>53.909024250000002</v>
      </c>
    </row>
    <row r="18" spans="1:20" x14ac:dyDescent="0.25">
      <c r="A18" s="1" t="s">
        <v>216</v>
      </c>
      <c r="B18" s="1" t="s">
        <v>25</v>
      </c>
      <c r="C18" s="1" t="s">
        <v>19</v>
      </c>
      <c r="D18" s="1" t="s">
        <v>25</v>
      </c>
      <c r="E18" s="1" t="s">
        <v>19</v>
      </c>
      <c r="F18" s="1">
        <v>1.2700400000000001E-2</v>
      </c>
      <c r="G18" s="1">
        <v>9.1999999999999998E-3</v>
      </c>
      <c r="H18" s="1">
        <v>0.66475399999999996</v>
      </c>
      <c r="I18" s="1">
        <v>0.68859999999999999</v>
      </c>
      <c r="J18" s="1">
        <v>10</v>
      </c>
      <c r="K18" s="1">
        <v>16744334</v>
      </c>
      <c r="L18" s="1">
        <v>1.2999999999999999E-2</v>
      </c>
      <c r="M18" s="1">
        <v>0.47720000000000001</v>
      </c>
      <c r="N18" s="2">
        <v>2.4000000000000001E-11</v>
      </c>
      <c r="O18" s="1">
        <v>1.90172E-3</v>
      </c>
      <c r="P18" s="1">
        <v>462166</v>
      </c>
      <c r="Q18" s="1">
        <v>10</v>
      </c>
      <c r="R18" s="1">
        <v>16744334</v>
      </c>
      <c r="S18" s="1">
        <v>9.8246159999999996E-3</v>
      </c>
      <c r="T18" s="1">
        <v>44.613800859999998</v>
      </c>
    </row>
    <row r="19" spans="1:20" x14ac:dyDescent="0.25">
      <c r="A19" s="1" t="s">
        <v>217</v>
      </c>
      <c r="B19" s="1" t="s">
        <v>19</v>
      </c>
      <c r="C19" s="1" t="s">
        <v>25</v>
      </c>
      <c r="D19" s="1" t="s">
        <v>19</v>
      </c>
      <c r="E19" s="1" t="s">
        <v>25</v>
      </c>
      <c r="F19" s="1">
        <v>1.19451E-2</v>
      </c>
      <c r="G19" s="1">
        <v>1.01E-2</v>
      </c>
      <c r="H19" s="1">
        <v>0.67731300000000005</v>
      </c>
      <c r="I19" s="1">
        <v>0.70740000000000003</v>
      </c>
      <c r="J19" s="1">
        <v>2</v>
      </c>
      <c r="K19" s="1">
        <v>161105876</v>
      </c>
      <c r="L19" s="1">
        <v>1.32E-2</v>
      </c>
      <c r="M19" s="1">
        <v>0.44319999999999998</v>
      </c>
      <c r="N19" s="2">
        <v>4.3999999999999998E-10</v>
      </c>
      <c r="O19" s="1">
        <v>1.91493E-3</v>
      </c>
      <c r="P19" s="1">
        <v>462166</v>
      </c>
      <c r="Q19" s="1">
        <v>2</v>
      </c>
      <c r="R19" s="1">
        <v>161105876</v>
      </c>
      <c r="S19" s="1">
        <v>9.1771539999999999E-3</v>
      </c>
      <c r="T19" s="1">
        <v>38.926806200000001</v>
      </c>
    </row>
    <row r="20" spans="1:20" x14ac:dyDescent="0.25">
      <c r="A20" s="1" t="s">
        <v>218</v>
      </c>
      <c r="B20" s="1" t="s">
        <v>18</v>
      </c>
      <c r="C20" s="1" t="s">
        <v>22</v>
      </c>
      <c r="D20" s="1" t="s">
        <v>18</v>
      </c>
      <c r="E20" s="1" t="s">
        <v>22</v>
      </c>
      <c r="F20" s="1">
        <v>1.5064599999999999E-2</v>
      </c>
      <c r="G20" s="1">
        <v>3.2000000000000001E-2</v>
      </c>
      <c r="H20" s="1">
        <v>0.139518</v>
      </c>
      <c r="I20" s="1">
        <v>8.8200000000000001E-2</v>
      </c>
      <c r="J20" s="1">
        <v>10</v>
      </c>
      <c r="K20" s="1">
        <v>76363107</v>
      </c>
      <c r="L20" s="1">
        <v>2.1100000000000001E-2</v>
      </c>
      <c r="M20" s="1">
        <v>0.1288</v>
      </c>
      <c r="N20" s="2">
        <v>6.3000000000000002E-9</v>
      </c>
      <c r="O20" s="1">
        <v>2.5930599999999999E-3</v>
      </c>
      <c r="P20" s="1">
        <v>462166</v>
      </c>
      <c r="Q20" s="1">
        <v>10</v>
      </c>
      <c r="R20" s="1">
        <v>76363107</v>
      </c>
      <c r="S20" s="1">
        <v>8.5439179999999993E-3</v>
      </c>
      <c r="T20" s="1">
        <v>33.739756700000001</v>
      </c>
    </row>
    <row r="21" spans="1:20" x14ac:dyDescent="0.25">
      <c r="A21" s="1" t="s">
        <v>219</v>
      </c>
      <c r="B21" s="1" t="s">
        <v>18</v>
      </c>
      <c r="C21" s="1" t="s">
        <v>22</v>
      </c>
      <c r="D21" s="1" t="s">
        <v>18</v>
      </c>
      <c r="E21" s="1" t="s">
        <v>22</v>
      </c>
      <c r="F21" s="1">
        <v>1.16104E-2</v>
      </c>
      <c r="G21" s="2">
        <v>5.0000000000000001E-4</v>
      </c>
      <c r="H21" s="1">
        <v>0.31430900000000001</v>
      </c>
      <c r="I21" s="1">
        <v>0.40150000000000002</v>
      </c>
      <c r="J21" s="1">
        <v>10</v>
      </c>
      <c r="K21" s="1">
        <v>34822258</v>
      </c>
      <c r="L21" s="1">
        <v>1.23E-2</v>
      </c>
      <c r="M21" s="1">
        <v>0.96850000000000003</v>
      </c>
      <c r="N21" s="2">
        <v>1.8E-9</v>
      </c>
      <c r="O21" s="1">
        <v>1.9302E-3</v>
      </c>
      <c r="P21" s="1">
        <v>462166</v>
      </c>
      <c r="Q21" s="1">
        <v>10</v>
      </c>
      <c r="R21" s="1">
        <v>34822258</v>
      </c>
      <c r="S21" s="1">
        <v>8.8473509999999998E-3</v>
      </c>
      <c r="T21" s="1">
        <v>36.179008799999998</v>
      </c>
    </row>
    <row r="22" spans="1:20" x14ac:dyDescent="0.25">
      <c r="A22" s="1" t="s">
        <v>220</v>
      </c>
      <c r="B22" s="1" t="s">
        <v>25</v>
      </c>
      <c r="C22" s="1" t="s">
        <v>22</v>
      </c>
      <c r="D22" s="1" t="s">
        <v>25</v>
      </c>
      <c r="E22" s="1" t="s">
        <v>22</v>
      </c>
      <c r="F22" s="1">
        <v>1.23512E-2</v>
      </c>
      <c r="G22" s="1">
        <v>2.6100000000000002E-2</v>
      </c>
      <c r="H22" s="1">
        <v>0.24043600000000001</v>
      </c>
      <c r="I22" s="1">
        <v>0.27710000000000001</v>
      </c>
      <c r="J22" s="1">
        <v>11</v>
      </c>
      <c r="K22" s="1">
        <v>30531316</v>
      </c>
      <c r="L22" s="1">
        <v>1.35E-2</v>
      </c>
      <c r="M22" s="1">
        <v>5.3489700000000001E-2</v>
      </c>
      <c r="N22" s="2">
        <v>4.0000000000000002E-9</v>
      </c>
      <c r="O22" s="1">
        <v>2.0984300000000001E-3</v>
      </c>
      <c r="P22" s="1">
        <v>462166</v>
      </c>
      <c r="Q22" s="1">
        <v>11</v>
      </c>
      <c r="R22" s="1">
        <v>30531316</v>
      </c>
      <c r="S22" s="1">
        <v>8.6551100000000006E-3</v>
      </c>
      <c r="T22" s="1">
        <v>34.62373144</v>
      </c>
    </row>
    <row r="23" spans="1:20" x14ac:dyDescent="0.25">
      <c r="A23" s="1" t="s">
        <v>221</v>
      </c>
      <c r="B23" s="1" t="s">
        <v>19</v>
      </c>
      <c r="C23" s="1" t="s">
        <v>18</v>
      </c>
      <c r="D23" s="1" t="s">
        <v>19</v>
      </c>
      <c r="E23" s="1" t="s">
        <v>18</v>
      </c>
      <c r="F23" s="1">
        <v>1.39437E-2</v>
      </c>
      <c r="G23" s="1">
        <v>-3.3E-3</v>
      </c>
      <c r="H23" s="1">
        <v>0.159639</v>
      </c>
      <c r="I23" s="1">
        <v>0.2482</v>
      </c>
      <c r="J23" s="1">
        <v>8</v>
      </c>
      <c r="K23" s="1">
        <v>60220423</v>
      </c>
      <c r="L23" s="1">
        <v>1.3899999999999999E-2</v>
      </c>
      <c r="M23" s="1">
        <v>0.81310000000000004</v>
      </c>
      <c r="N23" s="2">
        <v>1.2E-8</v>
      </c>
      <c r="O23" s="1">
        <v>2.44363E-3</v>
      </c>
      <c r="P23" s="1">
        <v>462166</v>
      </c>
      <c r="Q23" s="1">
        <v>8</v>
      </c>
      <c r="R23" s="1">
        <v>60220423</v>
      </c>
      <c r="S23" s="1">
        <v>8.3837949999999994E-3</v>
      </c>
      <c r="T23" s="1">
        <v>32.486878789999999</v>
      </c>
    </row>
    <row r="24" spans="1:20" x14ac:dyDescent="0.25">
      <c r="A24" s="1" t="s">
        <v>222</v>
      </c>
      <c r="B24" s="1" t="s">
        <v>22</v>
      </c>
      <c r="C24" s="1" t="s">
        <v>18</v>
      </c>
      <c r="D24" s="1" t="s">
        <v>22</v>
      </c>
      <c r="E24" s="1" t="s">
        <v>18</v>
      </c>
      <c r="F24" s="1">
        <v>-1.1254500000000001E-2</v>
      </c>
      <c r="G24" s="1">
        <v>1.8800000000000001E-2</v>
      </c>
      <c r="H24" s="1">
        <v>0.68197099999999999</v>
      </c>
      <c r="I24" s="1">
        <v>0.65390000000000004</v>
      </c>
      <c r="J24" s="1">
        <v>9</v>
      </c>
      <c r="K24" s="1">
        <v>96437565</v>
      </c>
      <c r="L24" s="1">
        <v>1.26E-2</v>
      </c>
      <c r="M24" s="1">
        <v>0.13539999999999999</v>
      </c>
      <c r="N24" s="2">
        <v>5.4000000000000004E-9</v>
      </c>
      <c r="O24" s="1">
        <v>1.9289699999999999E-3</v>
      </c>
      <c r="P24" s="1">
        <v>462166</v>
      </c>
      <c r="Q24" s="1">
        <v>9</v>
      </c>
      <c r="R24" s="1">
        <v>96437565</v>
      </c>
      <c r="S24" s="1">
        <v>8.5818060000000009E-3</v>
      </c>
      <c r="T24" s="1">
        <v>34.039681809999998</v>
      </c>
    </row>
    <row r="25" spans="1:20" x14ac:dyDescent="0.25">
      <c r="A25" s="1" t="s">
        <v>223</v>
      </c>
      <c r="B25" s="1" t="s">
        <v>25</v>
      </c>
      <c r="C25" s="1" t="s">
        <v>19</v>
      </c>
      <c r="D25" s="1" t="s">
        <v>25</v>
      </c>
      <c r="E25" s="1" t="s">
        <v>19</v>
      </c>
      <c r="F25" s="1">
        <v>1.5970499999999999E-2</v>
      </c>
      <c r="G25" s="1">
        <v>2.24E-2</v>
      </c>
      <c r="H25" s="1">
        <v>0.75060099999999996</v>
      </c>
      <c r="I25" s="1">
        <v>0.80859999999999999</v>
      </c>
      <c r="J25" s="1">
        <v>12</v>
      </c>
      <c r="K25" s="1">
        <v>122943915</v>
      </c>
      <c r="L25" s="1">
        <v>1.52E-2</v>
      </c>
      <c r="M25" s="1">
        <v>0.1419</v>
      </c>
      <c r="N25" s="2">
        <v>1.1999999999999999E-14</v>
      </c>
      <c r="O25" s="1">
        <v>2.0685199999999999E-3</v>
      </c>
      <c r="P25" s="1">
        <v>462166</v>
      </c>
      <c r="Q25" s="1">
        <v>12</v>
      </c>
      <c r="R25" s="1">
        <v>122940075</v>
      </c>
      <c r="S25" s="1">
        <v>1.1349275000000001E-2</v>
      </c>
      <c r="T25" s="1">
        <v>59.537185800000003</v>
      </c>
    </row>
    <row r="26" spans="1:20" x14ac:dyDescent="0.25">
      <c r="A26" s="1" t="s">
        <v>224</v>
      </c>
      <c r="B26" s="1" t="s">
        <v>25</v>
      </c>
      <c r="C26" s="1" t="s">
        <v>19</v>
      </c>
      <c r="D26" s="1" t="s">
        <v>25</v>
      </c>
      <c r="E26" s="1" t="s">
        <v>19</v>
      </c>
      <c r="F26" s="1">
        <v>1.21715E-2</v>
      </c>
      <c r="G26" s="1">
        <v>9.1000000000000004E-3</v>
      </c>
      <c r="H26" s="1">
        <v>0.27724500000000002</v>
      </c>
      <c r="I26" s="1">
        <v>0.31009999999999999</v>
      </c>
      <c r="J26" s="1">
        <v>1</v>
      </c>
      <c r="K26" s="1">
        <v>218634787</v>
      </c>
      <c r="L26" s="1">
        <v>1.2999999999999999E-2</v>
      </c>
      <c r="M26" s="1">
        <v>0.48270000000000002</v>
      </c>
      <c r="N26" s="2">
        <v>1.2E-9</v>
      </c>
      <c r="O26" s="1">
        <v>2.0000299999999999E-3</v>
      </c>
      <c r="P26" s="1">
        <v>462166</v>
      </c>
      <c r="Q26" s="1">
        <v>1</v>
      </c>
      <c r="R26" s="1">
        <v>218634787</v>
      </c>
      <c r="S26" s="1">
        <v>8.9434600000000003E-3</v>
      </c>
      <c r="T26" s="1">
        <v>36.969363819999998</v>
      </c>
    </row>
    <row r="27" spans="1:20" x14ac:dyDescent="0.25">
      <c r="A27" s="1" t="s">
        <v>225</v>
      </c>
      <c r="B27" s="1" t="s">
        <v>18</v>
      </c>
      <c r="C27" s="1" t="s">
        <v>22</v>
      </c>
      <c r="D27" s="1" t="s">
        <v>18</v>
      </c>
      <c r="E27" s="1" t="s">
        <v>22</v>
      </c>
      <c r="F27" s="1">
        <v>-1.12449E-2</v>
      </c>
      <c r="G27" s="1">
        <v>-7.4999999999999997E-3</v>
      </c>
      <c r="H27" s="1">
        <v>0.64056500000000005</v>
      </c>
      <c r="I27" s="1">
        <v>0.60440000000000005</v>
      </c>
      <c r="J27" s="1">
        <v>4</v>
      </c>
      <c r="K27" s="1">
        <v>130724902</v>
      </c>
      <c r="L27" s="1">
        <v>1.23E-2</v>
      </c>
      <c r="M27" s="1">
        <v>0.54330000000000001</v>
      </c>
      <c r="N27" s="2">
        <v>1.6999999999999999E-9</v>
      </c>
      <c r="O27" s="1">
        <v>1.86604E-3</v>
      </c>
      <c r="P27" s="1">
        <v>462166</v>
      </c>
      <c r="Q27" s="1">
        <v>4</v>
      </c>
      <c r="R27" s="1">
        <v>130724902</v>
      </c>
      <c r="S27" s="1">
        <v>8.8609589999999998E-3</v>
      </c>
      <c r="T27" s="1">
        <v>36.290390690000002</v>
      </c>
    </row>
    <row r="28" spans="1:20" x14ac:dyDescent="0.25">
      <c r="A28" s="1" t="s">
        <v>226</v>
      </c>
      <c r="B28" s="1" t="s">
        <v>25</v>
      </c>
      <c r="C28" s="1" t="s">
        <v>22</v>
      </c>
      <c r="D28" s="1" t="s">
        <v>25</v>
      </c>
      <c r="E28" s="1" t="s">
        <v>22</v>
      </c>
      <c r="F28" s="1">
        <v>-1.05597E-2</v>
      </c>
      <c r="G28" s="1">
        <v>-1.9300000000000001E-2</v>
      </c>
      <c r="H28" s="1">
        <v>0.36504799999999998</v>
      </c>
      <c r="I28" s="1">
        <v>0.36049999999999999</v>
      </c>
      <c r="J28" s="1">
        <v>9</v>
      </c>
      <c r="K28" s="1">
        <v>23226898</v>
      </c>
      <c r="L28" s="1">
        <v>1.26E-2</v>
      </c>
      <c r="M28" s="1">
        <v>0.12379999999999999</v>
      </c>
      <c r="N28" s="2">
        <v>2E-8</v>
      </c>
      <c r="O28" s="1">
        <v>1.88105E-3</v>
      </c>
      <c r="P28" s="1">
        <v>462166</v>
      </c>
      <c r="Q28" s="1">
        <v>9</v>
      </c>
      <c r="R28" s="1">
        <v>23226898</v>
      </c>
      <c r="S28" s="1">
        <v>8.2547690000000003E-3</v>
      </c>
      <c r="T28" s="1">
        <v>31.494557960000002</v>
      </c>
    </row>
    <row r="29" spans="1:20" x14ac:dyDescent="0.25">
      <c r="A29" s="1" t="s">
        <v>227</v>
      </c>
      <c r="B29" s="1" t="s">
        <v>18</v>
      </c>
      <c r="C29" s="1" t="s">
        <v>22</v>
      </c>
      <c r="D29" s="1" t="s">
        <v>18</v>
      </c>
      <c r="E29" s="1" t="s">
        <v>22</v>
      </c>
      <c r="F29" s="1">
        <v>1.59528E-2</v>
      </c>
      <c r="G29" s="1">
        <v>2.23E-2</v>
      </c>
      <c r="H29" s="1">
        <v>0.18366499999999999</v>
      </c>
      <c r="I29" s="1">
        <v>0.28289999999999998</v>
      </c>
      <c r="J29" s="1">
        <v>11</v>
      </c>
      <c r="K29" s="1">
        <v>134611390</v>
      </c>
      <c r="L29" s="1">
        <v>1.34E-2</v>
      </c>
      <c r="M29" s="1">
        <v>9.6890199999999996E-2</v>
      </c>
      <c r="N29" s="2">
        <v>9.4999999999999995E-12</v>
      </c>
      <c r="O29" s="1">
        <v>2.3410499999999999E-3</v>
      </c>
      <c r="P29" s="1">
        <v>462166</v>
      </c>
      <c r="Q29" s="1">
        <v>11</v>
      </c>
      <c r="R29" s="1">
        <v>134611390</v>
      </c>
      <c r="S29" s="1">
        <v>1.002248E-2</v>
      </c>
      <c r="T29" s="1">
        <v>46.429087680000002</v>
      </c>
    </row>
    <row r="30" spans="1:20" x14ac:dyDescent="0.25">
      <c r="A30" s="1" t="s">
        <v>228</v>
      </c>
      <c r="B30" s="1" t="s">
        <v>25</v>
      </c>
      <c r="C30" s="1" t="s">
        <v>19</v>
      </c>
      <c r="D30" s="1" t="s">
        <v>25</v>
      </c>
      <c r="E30" s="1" t="s">
        <v>19</v>
      </c>
      <c r="F30" s="1">
        <v>-1.60848E-2</v>
      </c>
      <c r="G30" s="1">
        <v>-2.2499999999999999E-2</v>
      </c>
      <c r="H30" s="1">
        <v>0.31770799999999999</v>
      </c>
      <c r="I30" s="1">
        <v>0.27979999999999999</v>
      </c>
      <c r="J30" s="1">
        <v>17</v>
      </c>
      <c r="K30" s="1">
        <v>78757626</v>
      </c>
      <c r="L30" s="1">
        <v>1.34E-2</v>
      </c>
      <c r="M30" s="1">
        <v>9.2770500000000006E-2</v>
      </c>
      <c r="N30" s="2">
        <v>6.7999999999999996E-17</v>
      </c>
      <c r="O30" s="1">
        <v>1.92604E-3</v>
      </c>
      <c r="P30" s="1">
        <v>462166</v>
      </c>
      <c r="Q30" s="1">
        <v>17</v>
      </c>
      <c r="R30" s="1">
        <v>78757626</v>
      </c>
      <c r="S30" s="1">
        <v>1.2282293999999999E-2</v>
      </c>
      <c r="T30" s="1">
        <v>69.730153749999999</v>
      </c>
    </row>
    <row r="31" spans="1:20" x14ac:dyDescent="0.25">
      <c r="A31" s="1" t="s">
        <v>229</v>
      </c>
      <c r="B31" s="1" t="s">
        <v>25</v>
      </c>
      <c r="C31" s="1" t="s">
        <v>19</v>
      </c>
      <c r="D31" s="1" t="s">
        <v>25</v>
      </c>
      <c r="E31" s="1" t="s">
        <v>19</v>
      </c>
      <c r="F31" s="1">
        <v>1.8047799999999999E-2</v>
      </c>
      <c r="G31" s="1">
        <v>-1.01E-2</v>
      </c>
      <c r="H31" s="1">
        <v>9.2346999999999999E-2</v>
      </c>
      <c r="I31" s="1">
        <v>0.15579999999999999</v>
      </c>
      <c r="J31" s="1">
        <v>14</v>
      </c>
      <c r="K31" s="1">
        <v>101186626</v>
      </c>
      <c r="L31" s="1">
        <v>1.66E-2</v>
      </c>
      <c r="M31" s="1">
        <v>0.5423</v>
      </c>
      <c r="N31" s="2">
        <v>7.0999999999999999E-9</v>
      </c>
      <c r="O31" s="1">
        <v>3.11766E-3</v>
      </c>
      <c r="P31" s="1">
        <v>462166</v>
      </c>
      <c r="Q31" s="1">
        <v>14</v>
      </c>
      <c r="R31" s="1">
        <v>101186626</v>
      </c>
      <c r="S31" s="1">
        <v>8.5144250000000008E-3</v>
      </c>
      <c r="T31" s="1">
        <v>33.507210190000002</v>
      </c>
    </row>
    <row r="32" spans="1:20" x14ac:dyDescent="0.25">
      <c r="A32" s="1" t="s">
        <v>34</v>
      </c>
      <c r="B32" s="1" t="s">
        <v>22</v>
      </c>
      <c r="C32" s="1" t="s">
        <v>18</v>
      </c>
      <c r="D32" s="1" t="s">
        <v>22</v>
      </c>
      <c r="E32" s="1" t="s">
        <v>18</v>
      </c>
      <c r="F32" s="1">
        <v>1.2228299999999999E-2</v>
      </c>
      <c r="G32" s="1">
        <v>1.8700000000000001E-2</v>
      </c>
      <c r="H32" s="1">
        <v>0.31619000000000003</v>
      </c>
      <c r="I32" s="1">
        <v>0.2457</v>
      </c>
      <c r="J32" s="1">
        <v>1</v>
      </c>
      <c r="K32" s="1">
        <v>80784642</v>
      </c>
      <c r="L32" s="1">
        <v>1.4E-2</v>
      </c>
      <c r="M32" s="1">
        <v>0.18049999999999999</v>
      </c>
      <c r="N32" s="2">
        <v>2.1E-10</v>
      </c>
      <c r="O32" s="1">
        <v>1.9241200000000001E-3</v>
      </c>
      <c r="P32" s="1">
        <v>462166</v>
      </c>
      <c r="Q32" s="1">
        <v>1</v>
      </c>
      <c r="R32" s="1">
        <v>80784642</v>
      </c>
      <c r="S32" s="1">
        <v>9.3458650000000001E-3</v>
      </c>
      <c r="T32" s="1">
        <v>40.371331779999998</v>
      </c>
    </row>
    <row r="33" spans="1:20" x14ac:dyDescent="0.25">
      <c r="A33" s="1" t="s">
        <v>230</v>
      </c>
      <c r="B33" s="1" t="s">
        <v>19</v>
      </c>
      <c r="C33" s="1" t="s">
        <v>25</v>
      </c>
      <c r="D33" s="1" t="s">
        <v>19</v>
      </c>
      <c r="E33" s="1" t="s">
        <v>25</v>
      </c>
      <c r="F33" s="1">
        <v>1.0757600000000001E-2</v>
      </c>
      <c r="G33" s="1">
        <v>1.83E-2</v>
      </c>
      <c r="H33" s="1">
        <v>0.34304400000000002</v>
      </c>
      <c r="I33" s="1">
        <v>0.37819999999999998</v>
      </c>
      <c r="J33" s="1">
        <v>1</v>
      </c>
      <c r="K33" s="1">
        <v>96274928</v>
      </c>
      <c r="L33" s="1">
        <v>1.24E-2</v>
      </c>
      <c r="M33" s="1">
        <v>0.13830000000000001</v>
      </c>
      <c r="N33" s="2">
        <v>1.3000000000000001E-8</v>
      </c>
      <c r="O33" s="1">
        <v>1.89335E-3</v>
      </c>
      <c r="P33" s="1">
        <v>462166</v>
      </c>
      <c r="Q33" s="1">
        <v>1</v>
      </c>
      <c r="R33" s="1">
        <v>96274928</v>
      </c>
      <c r="S33" s="1">
        <v>8.3637039999999996E-3</v>
      </c>
      <c r="T33" s="1">
        <v>32.331349119999999</v>
      </c>
    </row>
    <row r="34" spans="1:20" x14ac:dyDescent="0.25">
      <c r="A34" s="1" t="s">
        <v>231</v>
      </c>
      <c r="B34" s="1" t="s">
        <v>25</v>
      </c>
      <c r="C34" s="1" t="s">
        <v>22</v>
      </c>
      <c r="D34" s="1" t="s">
        <v>25</v>
      </c>
      <c r="E34" s="1" t="s">
        <v>22</v>
      </c>
      <c r="F34" s="1">
        <v>-1.2051299999999999E-2</v>
      </c>
      <c r="G34" s="1">
        <v>1.15E-2</v>
      </c>
      <c r="H34" s="1">
        <v>0.25010100000000002</v>
      </c>
      <c r="I34" s="1">
        <v>0.26400000000000001</v>
      </c>
      <c r="J34" s="1">
        <v>3</v>
      </c>
      <c r="K34" s="1">
        <v>173747092</v>
      </c>
      <c r="L34" s="1">
        <v>1.3599999999999999E-2</v>
      </c>
      <c r="M34" s="1">
        <v>0.39629999999999999</v>
      </c>
      <c r="N34" s="2">
        <v>5.0000000000000001E-9</v>
      </c>
      <c r="O34" s="1">
        <v>2.0604899999999999E-3</v>
      </c>
      <c r="P34" s="1">
        <v>462166</v>
      </c>
      <c r="Q34" s="1">
        <v>3</v>
      </c>
      <c r="R34" s="1">
        <v>173747092</v>
      </c>
      <c r="S34" s="1">
        <v>8.6006599999999996E-3</v>
      </c>
      <c r="T34" s="1">
        <v>34.189422090000001</v>
      </c>
    </row>
    <row r="35" spans="1:20" x14ac:dyDescent="0.25">
      <c r="A35" s="1" t="s">
        <v>232</v>
      </c>
      <c r="B35" s="1" t="s">
        <v>22</v>
      </c>
      <c r="C35" s="1" t="s">
        <v>18</v>
      </c>
      <c r="D35" s="1" t="s">
        <v>22</v>
      </c>
      <c r="E35" s="1" t="s">
        <v>18</v>
      </c>
      <c r="F35" s="1">
        <v>1.2445100000000001E-2</v>
      </c>
      <c r="G35" s="1">
        <v>1.2699999999999999E-2</v>
      </c>
      <c r="H35" s="1">
        <v>0.23671500000000001</v>
      </c>
      <c r="I35" s="1">
        <v>0.21479999999999999</v>
      </c>
      <c r="J35" s="1">
        <v>10</v>
      </c>
      <c r="K35" s="1">
        <v>115976570</v>
      </c>
      <c r="L35" s="1">
        <v>1.46E-2</v>
      </c>
      <c r="M35" s="1">
        <v>0.38290000000000002</v>
      </c>
      <c r="N35" s="2">
        <v>3.3999999999999998E-9</v>
      </c>
      <c r="O35" s="1">
        <v>2.1059899999999999E-3</v>
      </c>
      <c r="P35" s="1">
        <v>462166</v>
      </c>
      <c r="Q35" s="1">
        <v>10</v>
      </c>
      <c r="R35" s="1">
        <v>115976570</v>
      </c>
      <c r="S35" s="1">
        <v>8.6945630000000006E-3</v>
      </c>
      <c r="T35" s="1">
        <v>34.940127339999997</v>
      </c>
    </row>
    <row r="36" spans="1:20" x14ac:dyDescent="0.25">
      <c r="A36" s="1" t="s">
        <v>233</v>
      </c>
      <c r="B36" s="1" t="s">
        <v>22</v>
      </c>
      <c r="C36" s="1" t="s">
        <v>18</v>
      </c>
      <c r="D36" s="1" t="s">
        <v>22</v>
      </c>
      <c r="E36" s="1" t="s">
        <v>18</v>
      </c>
      <c r="F36" s="1">
        <v>1.1175900000000001E-2</v>
      </c>
      <c r="G36" s="1">
        <v>-3.0999999999999999E-3</v>
      </c>
      <c r="H36" s="1">
        <v>0.52585599999999999</v>
      </c>
      <c r="I36" s="1">
        <v>0.52339999999999998</v>
      </c>
      <c r="J36" s="1">
        <v>11</v>
      </c>
      <c r="K36" s="1">
        <v>115022233</v>
      </c>
      <c r="L36" s="1">
        <v>1.2E-2</v>
      </c>
      <c r="M36" s="1">
        <v>0.79930000000000001</v>
      </c>
      <c r="N36" s="2">
        <v>4.6000000000000001E-10</v>
      </c>
      <c r="O36" s="1">
        <v>1.7936300000000001E-3</v>
      </c>
      <c r="P36" s="1">
        <v>462166</v>
      </c>
      <c r="Q36" s="1">
        <v>11</v>
      </c>
      <c r="R36" s="1">
        <v>115022233</v>
      </c>
      <c r="S36" s="1">
        <v>9.1669179999999996E-3</v>
      </c>
      <c r="T36" s="1">
        <v>38.840010229999997</v>
      </c>
    </row>
    <row r="37" spans="1:20" x14ac:dyDescent="0.25">
      <c r="A37" s="1" t="s">
        <v>234</v>
      </c>
      <c r="B37" s="1" t="s">
        <v>19</v>
      </c>
      <c r="C37" s="1" t="s">
        <v>25</v>
      </c>
      <c r="D37" s="1" t="s">
        <v>19</v>
      </c>
      <c r="E37" s="1" t="s">
        <v>25</v>
      </c>
      <c r="F37" s="1">
        <v>-1.1532300000000001E-2</v>
      </c>
      <c r="G37" s="1">
        <v>-3.5000000000000001E-3</v>
      </c>
      <c r="H37" s="1">
        <v>0.40049000000000001</v>
      </c>
      <c r="I37" s="1">
        <v>0.3609</v>
      </c>
      <c r="J37" s="1">
        <v>11</v>
      </c>
      <c r="K37" s="1">
        <v>121922587</v>
      </c>
      <c r="L37" s="1">
        <v>1.2500000000000001E-2</v>
      </c>
      <c r="M37" s="1">
        <v>0.78000100000000006</v>
      </c>
      <c r="N37" s="2">
        <v>2.8999999999999998E-10</v>
      </c>
      <c r="O37" s="1">
        <v>1.82872E-3</v>
      </c>
      <c r="P37" s="1">
        <v>462166</v>
      </c>
      <c r="Q37" s="1">
        <v>11</v>
      </c>
      <c r="R37" s="1">
        <v>121922587</v>
      </c>
      <c r="S37" s="1">
        <v>9.2726030000000008E-3</v>
      </c>
      <c r="T37" s="1">
        <v>39.740816619999997</v>
      </c>
    </row>
    <row r="38" spans="1:20" x14ac:dyDescent="0.25">
      <c r="A38" s="1" t="s">
        <v>235</v>
      </c>
      <c r="B38" s="1" t="s">
        <v>25</v>
      </c>
      <c r="C38" s="1" t="s">
        <v>19</v>
      </c>
      <c r="D38" s="1" t="s">
        <v>25</v>
      </c>
      <c r="E38" s="1" t="s">
        <v>19</v>
      </c>
      <c r="F38" s="1">
        <v>1.22154E-2</v>
      </c>
      <c r="G38" s="1">
        <v>-8.9999999999999993E-3</v>
      </c>
      <c r="H38" s="1">
        <v>0.43421399999999999</v>
      </c>
      <c r="I38" s="1">
        <v>0.3407</v>
      </c>
      <c r="J38" s="1">
        <v>11</v>
      </c>
      <c r="K38" s="1">
        <v>132652554</v>
      </c>
      <c r="L38" s="1">
        <v>1.2699999999999999E-2</v>
      </c>
      <c r="M38" s="1">
        <v>0.47989999999999999</v>
      </c>
      <c r="N38" s="2">
        <v>1.5E-11</v>
      </c>
      <c r="O38" s="1">
        <v>1.8089899999999999E-3</v>
      </c>
      <c r="P38" s="1">
        <v>462166</v>
      </c>
      <c r="Q38" s="1">
        <v>11</v>
      </c>
      <c r="R38" s="1">
        <v>132652554</v>
      </c>
      <c r="S38" s="1">
        <v>9.9254229999999992E-3</v>
      </c>
      <c r="T38" s="1">
        <v>45.534118710000001</v>
      </c>
    </row>
    <row r="39" spans="1:20" x14ac:dyDescent="0.25">
      <c r="A39" s="1" t="s">
        <v>236</v>
      </c>
      <c r="B39" s="1" t="s">
        <v>22</v>
      </c>
      <c r="C39" s="1" t="s">
        <v>18</v>
      </c>
      <c r="D39" s="1" t="s">
        <v>22</v>
      </c>
      <c r="E39" s="1" t="s">
        <v>18</v>
      </c>
      <c r="F39" s="1">
        <v>3.0324199999999999E-2</v>
      </c>
      <c r="G39" s="1">
        <v>3.4599999999999999E-2</v>
      </c>
      <c r="H39" s="1">
        <v>6.8321999999999994E-2</v>
      </c>
      <c r="I39" s="1">
        <v>0.1066</v>
      </c>
      <c r="J39" s="1">
        <v>17</v>
      </c>
      <c r="K39" s="1">
        <v>46270606</v>
      </c>
      <c r="L39" s="1">
        <v>1.95E-2</v>
      </c>
      <c r="M39" s="1">
        <v>7.5910199999999997E-2</v>
      </c>
      <c r="N39" s="2">
        <v>1.3999999999999999E-17</v>
      </c>
      <c r="O39" s="1">
        <v>3.552E-3</v>
      </c>
      <c r="P39" s="1">
        <v>462166</v>
      </c>
      <c r="Q39" s="1">
        <v>17</v>
      </c>
      <c r="R39" s="1">
        <v>46270606</v>
      </c>
      <c r="S39" s="1">
        <v>1.2553885000000001E-2</v>
      </c>
      <c r="T39" s="1">
        <v>72.848541760000003</v>
      </c>
    </row>
    <row r="40" spans="1:20" x14ac:dyDescent="0.25">
      <c r="A40" s="1" t="s">
        <v>237</v>
      </c>
      <c r="B40" s="1" t="s">
        <v>19</v>
      </c>
      <c r="C40" s="1" t="s">
        <v>25</v>
      </c>
      <c r="D40" s="1" t="s">
        <v>19</v>
      </c>
      <c r="E40" s="1" t="s">
        <v>25</v>
      </c>
      <c r="F40" s="1">
        <v>-3.01131E-2</v>
      </c>
      <c r="G40" s="1">
        <v>3.2000000000000002E-3</v>
      </c>
      <c r="H40" s="1">
        <v>2.8947000000000001E-2</v>
      </c>
      <c r="I40" s="1">
        <v>1.4189999999999999E-2</v>
      </c>
      <c r="J40" s="1">
        <v>2</v>
      </c>
      <c r="K40" s="1">
        <v>146015229</v>
      </c>
      <c r="L40" s="1">
        <v>5.0700000000000002E-2</v>
      </c>
      <c r="M40" s="1">
        <v>0.94899999999999995</v>
      </c>
      <c r="N40" s="2">
        <v>2.0999999999999999E-8</v>
      </c>
      <c r="O40" s="1">
        <v>5.3700700000000002E-3</v>
      </c>
      <c r="P40" s="1">
        <v>462166</v>
      </c>
      <c r="Q40" s="1">
        <v>2</v>
      </c>
      <c r="R40" s="1">
        <v>146015229</v>
      </c>
      <c r="S40" s="1">
        <v>8.2423449999999999E-3</v>
      </c>
      <c r="T40" s="1">
        <v>31.39982345</v>
      </c>
    </row>
    <row r="41" spans="1:20" x14ac:dyDescent="0.25">
      <c r="A41" s="1" t="s">
        <v>238</v>
      </c>
      <c r="B41" s="1" t="s">
        <v>19</v>
      </c>
      <c r="C41" s="1" t="s">
        <v>25</v>
      </c>
      <c r="D41" s="1" t="s">
        <v>19</v>
      </c>
      <c r="E41" s="1" t="s">
        <v>25</v>
      </c>
      <c r="F41" s="1">
        <v>-2.36683E-2</v>
      </c>
      <c r="G41" s="1">
        <v>2.12E-2</v>
      </c>
      <c r="H41" s="1">
        <v>4.8334000000000002E-2</v>
      </c>
      <c r="I41" s="1">
        <v>3.2739999999999998E-2</v>
      </c>
      <c r="J41" s="1">
        <v>1</v>
      </c>
      <c r="K41" s="1">
        <v>111338672</v>
      </c>
      <c r="L41" s="1">
        <v>3.3500000000000002E-2</v>
      </c>
      <c r="M41" s="1">
        <v>0.52810000000000001</v>
      </c>
      <c r="N41" s="2">
        <v>1.3000000000000001E-8</v>
      </c>
      <c r="O41" s="1">
        <v>4.16636E-3</v>
      </c>
      <c r="P41" s="1">
        <v>462166</v>
      </c>
      <c r="Q41" s="1">
        <v>1</v>
      </c>
      <c r="R41" s="1">
        <v>111338672</v>
      </c>
      <c r="S41" s="1">
        <v>8.3637039999999996E-3</v>
      </c>
      <c r="T41" s="1">
        <v>32.331349119999999</v>
      </c>
    </row>
    <row r="42" spans="1:20" x14ac:dyDescent="0.25">
      <c r="A42" s="1" t="s">
        <v>239</v>
      </c>
      <c r="B42" s="1" t="s">
        <v>18</v>
      </c>
      <c r="C42" s="1" t="s">
        <v>25</v>
      </c>
      <c r="D42" s="1" t="s">
        <v>18</v>
      </c>
      <c r="E42" s="1" t="s">
        <v>25</v>
      </c>
      <c r="F42" s="1">
        <v>-1.69839E-2</v>
      </c>
      <c r="G42" s="1">
        <v>-4.3E-3</v>
      </c>
      <c r="H42" s="1">
        <v>0.135129</v>
      </c>
      <c r="I42" s="1">
        <v>0.2036</v>
      </c>
      <c r="J42" s="1">
        <v>11</v>
      </c>
      <c r="K42" s="1">
        <v>85238368</v>
      </c>
      <c r="L42" s="1">
        <v>1.49E-2</v>
      </c>
      <c r="M42" s="1">
        <v>0.77549999999999997</v>
      </c>
      <c r="N42" s="2">
        <v>8.9000000000000003E-11</v>
      </c>
      <c r="O42" s="1">
        <v>2.6193700000000002E-3</v>
      </c>
      <c r="P42" s="1">
        <v>462166</v>
      </c>
      <c r="Q42" s="1">
        <v>11</v>
      </c>
      <c r="R42" s="1">
        <v>85238368</v>
      </c>
      <c r="S42" s="1">
        <v>9.5380910000000003E-3</v>
      </c>
      <c r="T42" s="1">
        <v>42.049279009999999</v>
      </c>
    </row>
    <row r="43" spans="1:20" x14ac:dyDescent="0.25">
      <c r="A43" s="1" t="s">
        <v>240</v>
      </c>
      <c r="B43" s="1" t="s">
        <v>19</v>
      </c>
      <c r="C43" s="1" t="s">
        <v>25</v>
      </c>
      <c r="D43" s="1" t="s">
        <v>19</v>
      </c>
      <c r="E43" s="1" t="s">
        <v>25</v>
      </c>
      <c r="F43" s="1">
        <v>-1.02606E-2</v>
      </c>
      <c r="G43" s="1">
        <v>7.9000000000000008E-3</v>
      </c>
      <c r="H43" s="1">
        <v>0.54505400000000004</v>
      </c>
      <c r="I43" s="1">
        <v>0.45379999999999998</v>
      </c>
      <c r="J43" s="1">
        <v>12</v>
      </c>
      <c r="K43" s="1">
        <v>122269182</v>
      </c>
      <c r="L43" s="1">
        <v>1.21E-2</v>
      </c>
      <c r="M43" s="1">
        <v>0.51549999999999996</v>
      </c>
      <c r="N43" s="2">
        <v>1.6000000000000001E-8</v>
      </c>
      <c r="O43" s="1">
        <v>1.8167000000000001E-3</v>
      </c>
      <c r="P43" s="1">
        <v>462166</v>
      </c>
      <c r="Q43" s="1">
        <v>12</v>
      </c>
      <c r="R43" s="1">
        <v>122269182</v>
      </c>
      <c r="S43" s="1">
        <v>8.3113639999999999E-3</v>
      </c>
      <c r="T43" s="1">
        <v>31.92792936</v>
      </c>
    </row>
    <row r="44" spans="1:20" x14ac:dyDescent="0.25">
      <c r="A44" s="1" t="s">
        <v>241</v>
      </c>
      <c r="B44" s="1" t="s">
        <v>18</v>
      </c>
      <c r="C44" s="1" t="s">
        <v>22</v>
      </c>
      <c r="D44" s="1" t="s">
        <v>18</v>
      </c>
      <c r="E44" s="1" t="s">
        <v>22</v>
      </c>
      <c r="F44" s="1">
        <v>1.0714400000000001E-2</v>
      </c>
      <c r="G44" s="1">
        <v>1.7500000000000002E-2</v>
      </c>
      <c r="H44" s="1">
        <v>0.50280400000000003</v>
      </c>
      <c r="I44" s="1">
        <v>0.49049999999999999</v>
      </c>
      <c r="J44" s="1">
        <v>15</v>
      </c>
      <c r="K44" s="1">
        <v>36391965</v>
      </c>
      <c r="L44" s="1">
        <v>1.2E-2</v>
      </c>
      <c r="M44" s="1">
        <v>0.14480000000000001</v>
      </c>
      <c r="N44" s="2">
        <v>2.2999999999999999E-9</v>
      </c>
      <c r="O44" s="1">
        <v>1.7929599999999999E-3</v>
      </c>
      <c r="P44" s="1">
        <v>462166</v>
      </c>
      <c r="Q44" s="1">
        <v>15</v>
      </c>
      <c r="R44" s="1">
        <v>36391965</v>
      </c>
      <c r="S44" s="1">
        <v>8.7887610000000008E-3</v>
      </c>
      <c r="T44" s="1">
        <v>35.701380239999999</v>
      </c>
    </row>
    <row r="45" spans="1:20" x14ac:dyDescent="0.25">
      <c r="A45" s="1" t="s">
        <v>242</v>
      </c>
      <c r="B45" s="1" t="s">
        <v>22</v>
      </c>
      <c r="C45" s="1" t="s">
        <v>19</v>
      </c>
      <c r="D45" s="1" t="s">
        <v>22</v>
      </c>
      <c r="E45" s="1" t="s">
        <v>19</v>
      </c>
      <c r="F45" s="1">
        <v>-1.1872000000000001E-2</v>
      </c>
      <c r="G45" s="1">
        <v>-1.1900000000000001E-2</v>
      </c>
      <c r="H45" s="1">
        <v>0.25079800000000002</v>
      </c>
      <c r="I45" s="1">
        <v>0.30690000000000001</v>
      </c>
      <c r="J45" s="1">
        <v>16</v>
      </c>
      <c r="K45" s="1">
        <v>9370690</v>
      </c>
      <c r="L45" s="1">
        <v>1.2999999999999999E-2</v>
      </c>
      <c r="M45" s="1">
        <v>0.36259999999999998</v>
      </c>
      <c r="N45" s="2">
        <v>1.0999999999999999E-8</v>
      </c>
      <c r="O45" s="1">
        <v>2.0780899999999999E-3</v>
      </c>
      <c r="P45" s="1">
        <v>462166</v>
      </c>
      <c r="Q45" s="1">
        <v>16</v>
      </c>
      <c r="R45" s="1">
        <v>9370690</v>
      </c>
      <c r="S45" s="1">
        <v>8.4055889999999998E-3</v>
      </c>
      <c r="T45" s="1">
        <v>32.656005810000003</v>
      </c>
    </row>
    <row r="46" spans="1:20" x14ac:dyDescent="0.25">
      <c r="A46" s="1" t="s">
        <v>243</v>
      </c>
      <c r="B46" s="1" t="s">
        <v>25</v>
      </c>
      <c r="C46" s="1" t="s">
        <v>19</v>
      </c>
      <c r="D46" s="1" t="s">
        <v>25</v>
      </c>
      <c r="E46" s="1" t="s">
        <v>19</v>
      </c>
      <c r="F46" s="1">
        <v>-1.5166600000000001E-2</v>
      </c>
      <c r="G46" s="1">
        <v>-1.6E-2</v>
      </c>
      <c r="H46" s="1">
        <v>0.328129</v>
      </c>
      <c r="I46" s="1">
        <v>0.3599</v>
      </c>
      <c r="J46" s="1">
        <v>17</v>
      </c>
      <c r="K46" s="1">
        <v>44191483</v>
      </c>
      <c r="L46" s="1">
        <v>1.26E-2</v>
      </c>
      <c r="M46" s="1">
        <v>0.2026</v>
      </c>
      <c r="N46" s="2">
        <v>2.5E-15</v>
      </c>
      <c r="O46" s="1">
        <v>1.9168500000000001E-3</v>
      </c>
      <c r="P46" s="1">
        <v>462166</v>
      </c>
      <c r="Q46" s="1">
        <v>17</v>
      </c>
      <c r="R46" s="1">
        <v>44191483</v>
      </c>
      <c r="S46" s="1">
        <v>1.1639883E-2</v>
      </c>
      <c r="T46" s="1">
        <v>62.625646420000002</v>
      </c>
    </row>
    <row r="47" spans="1:20" x14ac:dyDescent="0.25">
      <c r="A47" s="1" t="s">
        <v>244</v>
      </c>
      <c r="B47" s="1" t="s">
        <v>25</v>
      </c>
      <c r="C47" s="1" t="s">
        <v>19</v>
      </c>
      <c r="D47" s="1" t="s">
        <v>25</v>
      </c>
      <c r="E47" s="1" t="s">
        <v>19</v>
      </c>
      <c r="F47" s="1">
        <v>1.1272900000000001E-2</v>
      </c>
      <c r="G47" s="1">
        <v>2.1999999999999999E-2</v>
      </c>
      <c r="H47" s="1">
        <v>0.56299699999999997</v>
      </c>
      <c r="I47" s="1">
        <v>0.45019999999999999</v>
      </c>
      <c r="J47" s="1">
        <v>2</v>
      </c>
      <c r="K47" s="1">
        <v>204053742</v>
      </c>
      <c r="L47" s="1">
        <v>1.21E-2</v>
      </c>
      <c r="M47" s="1">
        <v>6.8100499999999994E-2</v>
      </c>
      <c r="N47" s="2">
        <v>3.7000000000000001E-10</v>
      </c>
      <c r="O47" s="1">
        <v>1.7986899999999999E-3</v>
      </c>
      <c r="P47" s="1">
        <v>462166</v>
      </c>
      <c r="Q47" s="1">
        <v>2</v>
      </c>
      <c r="R47" s="1">
        <v>204053742</v>
      </c>
      <c r="S47" s="1">
        <v>9.2169399999999999E-3</v>
      </c>
      <c r="T47" s="1">
        <v>39.265083580000002</v>
      </c>
    </row>
    <row r="48" spans="1:20" x14ac:dyDescent="0.25">
      <c r="A48" s="1" t="s">
        <v>245</v>
      </c>
      <c r="B48" s="1" t="s">
        <v>22</v>
      </c>
      <c r="C48" s="1" t="s">
        <v>18</v>
      </c>
      <c r="D48" s="1" t="s">
        <v>22</v>
      </c>
      <c r="E48" s="1" t="s">
        <v>18</v>
      </c>
      <c r="F48" s="1">
        <v>-1.2784E-2</v>
      </c>
      <c r="G48" s="1">
        <v>2.3E-3</v>
      </c>
      <c r="H48" s="1">
        <v>0.30383599999999999</v>
      </c>
      <c r="I48" s="1">
        <v>0.39040000000000002</v>
      </c>
      <c r="J48" s="1">
        <v>6</v>
      </c>
      <c r="K48" s="1">
        <v>13180454</v>
      </c>
      <c r="L48" s="1">
        <v>1.23E-2</v>
      </c>
      <c r="M48" s="1">
        <v>0.84899999999999998</v>
      </c>
      <c r="N48" s="2">
        <v>4.8999999999999999E-11</v>
      </c>
      <c r="O48" s="1">
        <v>1.9442699999999999E-3</v>
      </c>
      <c r="P48" s="1">
        <v>462166</v>
      </c>
      <c r="Q48" s="1">
        <v>6</v>
      </c>
      <c r="R48" s="1">
        <v>13180454</v>
      </c>
      <c r="S48" s="1">
        <v>9.6695770000000004E-3</v>
      </c>
      <c r="T48" s="1">
        <v>43.216710429999999</v>
      </c>
    </row>
    <row r="49" spans="1:20" x14ac:dyDescent="0.25">
      <c r="A49" s="1" t="s">
        <v>246</v>
      </c>
      <c r="B49" s="1" t="s">
        <v>19</v>
      </c>
      <c r="C49" s="1" t="s">
        <v>25</v>
      </c>
      <c r="D49" s="1" t="s">
        <v>19</v>
      </c>
      <c r="E49" s="1" t="s">
        <v>25</v>
      </c>
      <c r="F49" s="1">
        <v>-1.5034499999999999E-2</v>
      </c>
      <c r="G49" s="1">
        <v>-5.7000000000000002E-3</v>
      </c>
      <c r="H49" s="1">
        <v>0.18137200000000001</v>
      </c>
      <c r="I49" s="1">
        <v>0.20799999999999999</v>
      </c>
      <c r="J49" s="1">
        <v>7</v>
      </c>
      <c r="K49" s="1">
        <v>71620988</v>
      </c>
      <c r="L49" s="1">
        <v>1.4800000000000001E-2</v>
      </c>
      <c r="M49" s="1">
        <v>0.70030000000000003</v>
      </c>
      <c r="N49" s="2">
        <v>8.9000000000000003E-11</v>
      </c>
      <c r="O49" s="1">
        <v>2.3187500000000001E-3</v>
      </c>
      <c r="P49" s="1">
        <v>462166</v>
      </c>
      <c r="Q49" s="1">
        <v>7</v>
      </c>
      <c r="R49" s="1">
        <v>71620988</v>
      </c>
      <c r="S49" s="1">
        <v>9.5380910000000003E-3</v>
      </c>
      <c r="T49" s="1">
        <v>42.049279009999999</v>
      </c>
    </row>
    <row r="50" spans="1:20" x14ac:dyDescent="0.25">
      <c r="A50" s="1" t="s">
        <v>247</v>
      </c>
      <c r="B50" s="1" t="s">
        <v>18</v>
      </c>
      <c r="C50" s="1" t="s">
        <v>22</v>
      </c>
      <c r="D50" s="1" t="s">
        <v>18</v>
      </c>
      <c r="E50" s="1" t="s">
        <v>22</v>
      </c>
      <c r="F50" s="1">
        <v>-1.0477200000000001E-2</v>
      </c>
      <c r="G50" s="1">
        <v>8.3000000000000001E-3</v>
      </c>
      <c r="H50" s="1">
        <v>0.33612500000000001</v>
      </c>
      <c r="I50" s="1">
        <v>0.379</v>
      </c>
      <c r="J50" s="1">
        <v>7</v>
      </c>
      <c r="K50" s="1">
        <v>147668180</v>
      </c>
      <c r="L50" s="1">
        <v>1.24E-2</v>
      </c>
      <c r="M50" s="1">
        <v>0.50009999999999999</v>
      </c>
      <c r="N50" s="2">
        <v>3.2000000000000002E-8</v>
      </c>
      <c r="O50" s="1">
        <v>1.8936999999999999E-3</v>
      </c>
      <c r="P50" s="1">
        <v>462166</v>
      </c>
      <c r="Q50" s="1">
        <v>7</v>
      </c>
      <c r="R50" s="1">
        <v>147668180</v>
      </c>
      <c r="S50" s="1">
        <v>8.1343460000000006E-3</v>
      </c>
      <c r="T50" s="1">
        <v>30.58229876</v>
      </c>
    </row>
    <row r="51" spans="1:20" x14ac:dyDescent="0.25">
      <c r="A51" s="1" t="s">
        <v>248</v>
      </c>
      <c r="B51" s="1" t="s">
        <v>18</v>
      </c>
      <c r="C51" s="1" t="s">
        <v>22</v>
      </c>
      <c r="D51" s="1" t="s">
        <v>18</v>
      </c>
      <c r="E51" s="1" t="s">
        <v>22</v>
      </c>
      <c r="F51" s="1">
        <v>1.1505E-2</v>
      </c>
      <c r="G51" s="1">
        <v>7.0000000000000001E-3</v>
      </c>
      <c r="H51" s="1">
        <v>0.36909199999999998</v>
      </c>
      <c r="I51" s="1">
        <v>0.35489999999999999</v>
      </c>
      <c r="J51" s="1">
        <v>8</v>
      </c>
      <c r="K51" s="1">
        <v>142615222</v>
      </c>
      <c r="L51" s="1">
        <v>1.2500000000000001E-2</v>
      </c>
      <c r="M51" s="1">
        <v>0.57369999999999999</v>
      </c>
      <c r="N51" s="2">
        <v>1.2E-9</v>
      </c>
      <c r="O51" s="1">
        <v>1.8915E-3</v>
      </c>
      <c r="P51" s="1">
        <v>462166</v>
      </c>
      <c r="Q51" s="1">
        <v>8</v>
      </c>
      <c r="R51" s="1">
        <v>142615222</v>
      </c>
      <c r="S51" s="1">
        <v>8.9434600000000003E-3</v>
      </c>
      <c r="T51" s="1">
        <v>36.969363819999998</v>
      </c>
    </row>
    <row r="52" spans="1:20" x14ac:dyDescent="0.25">
      <c r="A52" s="1" t="s">
        <v>249</v>
      </c>
      <c r="B52" s="1" t="s">
        <v>19</v>
      </c>
      <c r="C52" s="1" t="s">
        <v>22</v>
      </c>
      <c r="D52" s="1" t="s">
        <v>19</v>
      </c>
      <c r="E52" s="1" t="s">
        <v>22</v>
      </c>
      <c r="F52" s="1">
        <v>-1.35196E-2</v>
      </c>
      <c r="G52" s="1">
        <v>-1.9900000000000001E-2</v>
      </c>
      <c r="H52" s="1">
        <v>0.3044</v>
      </c>
      <c r="I52" s="1">
        <v>0.36159999999999998</v>
      </c>
      <c r="J52" s="1">
        <v>7</v>
      </c>
      <c r="K52" s="1">
        <v>2862542</v>
      </c>
      <c r="L52" s="1">
        <v>1.2500000000000001E-2</v>
      </c>
      <c r="M52" s="1">
        <v>0.1113</v>
      </c>
      <c r="N52" s="2">
        <v>3.6E-12</v>
      </c>
      <c r="O52" s="1">
        <v>1.94469E-3</v>
      </c>
      <c r="P52" s="1">
        <v>462166</v>
      </c>
      <c r="Q52" s="1">
        <v>7</v>
      </c>
      <c r="R52" s="1">
        <v>2862542</v>
      </c>
      <c r="S52" s="1">
        <v>1.0225688E-2</v>
      </c>
      <c r="T52" s="1">
        <v>48.331095879999999</v>
      </c>
    </row>
    <row r="53" spans="1:20" x14ac:dyDescent="0.25">
      <c r="A53" s="1" t="s">
        <v>250</v>
      </c>
      <c r="B53" s="1" t="s">
        <v>25</v>
      </c>
      <c r="C53" s="1" t="s">
        <v>22</v>
      </c>
      <c r="D53" s="1" t="s">
        <v>25</v>
      </c>
      <c r="E53" s="1" t="s">
        <v>22</v>
      </c>
      <c r="F53" s="1">
        <v>-1.2058899999999999E-2</v>
      </c>
      <c r="G53" s="1">
        <v>-1.1999999999999999E-3</v>
      </c>
      <c r="H53" s="1">
        <v>0.37014000000000002</v>
      </c>
      <c r="I53" s="1">
        <v>0.33429999999999999</v>
      </c>
      <c r="J53" s="1">
        <v>13</v>
      </c>
      <c r="K53" s="1">
        <v>112191837</v>
      </c>
      <c r="L53" s="1">
        <v>1.2699999999999999E-2</v>
      </c>
      <c r="M53" s="1">
        <v>0.92390000000000005</v>
      </c>
      <c r="N53" s="2">
        <v>9.3000000000000002E-11</v>
      </c>
      <c r="O53" s="1">
        <v>1.8617200000000001E-3</v>
      </c>
      <c r="P53" s="1">
        <v>462166</v>
      </c>
      <c r="Q53" s="1">
        <v>13</v>
      </c>
      <c r="R53" s="1">
        <v>112191837</v>
      </c>
      <c r="S53" s="1">
        <v>9.5283329999999999E-3</v>
      </c>
      <c r="T53" s="1">
        <v>41.963277929999997</v>
      </c>
    </row>
    <row r="54" spans="1:20" x14ac:dyDescent="0.25">
      <c r="A54" s="1" t="s">
        <v>251</v>
      </c>
      <c r="B54" s="1" t="s">
        <v>18</v>
      </c>
      <c r="C54" s="1" t="s">
        <v>25</v>
      </c>
      <c r="D54" s="1" t="s">
        <v>18</v>
      </c>
      <c r="E54" s="1" t="s">
        <v>25</v>
      </c>
      <c r="F54" s="1">
        <v>-1.27878E-2</v>
      </c>
      <c r="G54" s="1">
        <v>2.1399999999999999E-2</v>
      </c>
      <c r="H54" s="1">
        <v>0.25994200000000001</v>
      </c>
      <c r="I54" s="1">
        <v>0.32669999999999999</v>
      </c>
      <c r="J54" s="1">
        <v>13</v>
      </c>
      <c r="K54" s="1">
        <v>31042452</v>
      </c>
      <c r="L54" s="1">
        <v>1.2800000000000001E-2</v>
      </c>
      <c r="M54" s="1">
        <v>9.4889899999999999E-2</v>
      </c>
      <c r="N54" s="2">
        <v>4.0000000000000001E-10</v>
      </c>
      <c r="O54" s="1">
        <v>2.0443900000000001E-3</v>
      </c>
      <c r="P54" s="1">
        <v>462166</v>
      </c>
      <c r="Q54" s="1">
        <v>13</v>
      </c>
      <c r="R54" s="1">
        <v>31042452</v>
      </c>
      <c r="S54" s="1">
        <v>9.1990579999999995E-3</v>
      </c>
      <c r="T54" s="1">
        <v>39.112862560000003</v>
      </c>
    </row>
    <row r="55" spans="1:20" x14ac:dyDescent="0.25">
      <c r="A55" s="1" t="s">
        <v>252</v>
      </c>
      <c r="B55" s="1" t="s">
        <v>25</v>
      </c>
      <c r="C55" s="1" t="s">
        <v>19</v>
      </c>
      <c r="D55" s="1" t="s">
        <v>25</v>
      </c>
      <c r="E55" s="1" t="s">
        <v>19</v>
      </c>
      <c r="F55" s="1">
        <v>1.02398E-2</v>
      </c>
      <c r="G55" s="1">
        <v>-1.4500000000000001E-2</v>
      </c>
      <c r="H55" s="1">
        <v>0.55160799999999999</v>
      </c>
      <c r="I55" s="1">
        <v>0.4854</v>
      </c>
      <c r="J55" s="1">
        <v>14</v>
      </c>
      <c r="K55" s="1">
        <v>56462082</v>
      </c>
      <c r="L55" s="1">
        <v>1.2E-2</v>
      </c>
      <c r="M55" s="1">
        <v>0.2281</v>
      </c>
      <c r="N55" s="2">
        <v>1.6000000000000001E-8</v>
      </c>
      <c r="O55" s="1">
        <v>1.8113599999999999E-3</v>
      </c>
      <c r="P55" s="1">
        <v>462166</v>
      </c>
      <c r="Q55" s="1">
        <v>14</v>
      </c>
      <c r="R55" s="1">
        <v>56462082</v>
      </c>
      <c r="S55" s="1">
        <v>8.3113639999999999E-3</v>
      </c>
      <c r="T55" s="1">
        <v>31.92792936</v>
      </c>
    </row>
    <row r="56" spans="1:20" x14ac:dyDescent="0.25">
      <c r="A56" s="1" t="s">
        <v>253</v>
      </c>
      <c r="B56" s="1" t="s">
        <v>22</v>
      </c>
      <c r="C56" s="1" t="s">
        <v>18</v>
      </c>
      <c r="D56" s="1" t="s">
        <v>22</v>
      </c>
      <c r="E56" s="1" t="s">
        <v>18</v>
      </c>
      <c r="F56" s="1">
        <v>1.05694E-2</v>
      </c>
      <c r="G56" s="1">
        <v>-1.6999999999999999E-3</v>
      </c>
      <c r="H56" s="1">
        <v>0.36760599999999999</v>
      </c>
      <c r="I56" s="1">
        <v>0.42620000000000002</v>
      </c>
      <c r="J56" s="1">
        <v>2</v>
      </c>
      <c r="K56" s="1">
        <v>36558986</v>
      </c>
      <c r="L56" s="1">
        <v>1.21E-2</v>
      </c>
      <c r="M56" s="1">
        <v>0.88570000000000004</v>
      </c>
      <c r="N56" s="2">
        <v>1.2E-8</v>
      </c>
      <c r="O56" s="1">
        <v>1.8532399999999999E-3</v>
      </c>
      <c r="P56" s="1">
        <v>462166</v>
      </c>
      <c r="Q56" s="1">
        <v>2</v>
      </c>
      <c r="R56" s="1">
        <v>36558986</v>
      </c>
      <c r="S56" s="1">
        <v>8.3837949999999994E-3</v>
      </c>
      <c r="T56" s="1">
        <v>32.486878789999999</v>
      </c>
    </row>
    <row r="57" spans="1:20" x14ac:dyDescent="0.25">
      <c r="A57" s="1" t="s">
        <v>254</v>
      </c>
      <c r="B57" s="1" t="s">
        <v>19</v>
      </c>
      <c r="C57" s="1" t="s">
        <v>22</v>
      </c>
      <c r="D57" s="1" t="s">
        <v>19</v>
      </c>
      <c r="E57" s="1" t="s">
        <v>22</v>
      </c>
      <c r="F57" s="1">
        <v>-1.0800499999999999E-2</v>
      </c>
      <c r="G57" s="1">
        <v>-1.44E-2</v>
      </c>
      <c r="H57" s="1">
        <v>0.59357000000000004</v>
      </c>
      <c r="I57" s="1">
        <v>0.58199999999999996</v>
      </c>
      <c r="J57" s="1">
        <v>14</v>
      </c>
      <c r="K57" s="1">
        <v>30101641</v>
      </c>
      <c r="L57" s="1">
        <v>1.2200000000000001E-2</v>
      </c>
      <c r="M57" s="1">
        <v>0.23760000000000001</v>
      </c>
      <c r="N57" s="2">
        <v>3.8000000000000001E-9</v>
      </c>
      <c r="O57" s="1">
        <v>1.8334499999999999E-3</v>
      </c>
      <c r="P57" s="1">
        <v>462166</v>
      </c>
      <c r="Q57" s="1">
        <v>14</v>
      </c>
      <c r="R57" s="1">
        <v>30101641</v>
      </c>
      <c r="S57" s="1">
        <v>8.6675829999999995E-3</v>
      </c>
      <c r="T57" s="1">
        <v>34.723599800000002</v>
      </c>
    </row>
    <row r="58" spans="1:20" x14ac:dyDescent="0.25">
      <c r="A58" s="1" t="s">
        <v>255</v>
      </c>
      <c r="B58" s="1" t="s">
        <v>22</v>
      </c>
      <c r="C58" s="1" t="s">
        <v>18</v>
      </c>
      <c r="D58" s="1" t="s">
        <v>22</v>
      </c>
      <c r="E58" s="1" t="s">
        <v>18</v>
      </c>
      <c r="F58" s="1">
        <v>1.0933099999999999E-2</v>
      </c>
      <c r="G58" s="1">
        <v>1.9E-2</v>
      </c>
      <c r="H58" s="1">
        <v>0.367701</v>
      </c>
      <c r="I58" s="1">
        <v>0.3538</v>
      </c>
      <c r="J58" s="1">
        <v>9</v>
      </c>
      <c r="K58" s="1">
        <v>34074476</v>
      </c>
      <c r="L58" s="1">
        <v>1.2500000000000001E-2</v>
      </c>
      <c r="M58" s="1">
        <v>0.129</v>
      </c>
      <c r="N58" s="2">
        <v>3.8000000000000001E-9</v>
      </c>
      <c r="O58" s="1">
        <v>1.8554299999999999E-3</v>
      </c>
      <c r="P58" s="1">
        <v>462166</v>
      </c>
      <c r="Q58" s="1">
        <v>9</v>
      </c>
      <c r="R58" s="1">
        <v>34074476</v>
      </c>
      <c r="S58" s="1">
        <v>8.6675829999999995E-3</v>
      </c>
      <c r="T58" s="1">
        <v>34.723599800000002</v>
      </c>
    </row>
    <row r="59" spans="1:20" x14ac:dyDescent="0.25">
      <c r="A59" s="1" t="s">
        <v>256</v>
      </c>
      <c r="B59" s="1" t="s">
        <v>25</v>
      </c>
      <c r="C59" s="1" t="s">
        <v>19</v>
      </c>
      <c r="D59" s="1" t="s">
        <v>25</v>
      </c>
      <c r="E59" s="1" t="s">
        <v>19</v>
      </c>
      <c r="F59" s="1">
        <v>-1.4933999999999999E-2</v>
      </c>
      <c r="G59" s="1">
        <v>-2.52E-2</v>
      </c>
      <c r="H59" s="1">
        <v>0.143895</v>
      </c>
      <c r="I59" s="1">
        <v>0.159</v>
      </c>
      <c r="J59" s="1">
        <v>1</v>
      </c>
      <c r="K59" s="1">
        <v>243533273</v>
      </c>
      <c r="L59" s="1">
        <v>1.6400000000000001E-2</v>
      </c>
      <c r="M59" s="1">
        <v>0.1234</v>
      </c>
      <c r="N59" s="2">
        <v>5.2000000000000002E-9</v>
      </c>
      <c r="O59" s="1">
        <v>2.5568600000000002E-3</v>
      </c>
      <c r="P59" s="1">
        <v>462166</v>
      </c>
      <c r="Q59" s="1">
        <v>1</v>
      </c>
      <c r="R59" s="1">
        <v>243533273</v>
      </c>
      <c r="S59" s="1">
        <v>8.5910569999999992E-3</v>
      </c>
      <c r="T59" s="1">
        <v>34.113115460000003</v>
      </c>
    </row>
    <row r="60" spans="1:20" x14ac:dyDescent="0.25">
      <c r="A60" s="1" t="s">
        <v>257</v>
      </c>
      <c r="B60" s="1" t="s">
        <v>25</v>
      </c>
      <c r="C60" s="1" t="s">
        <v>19</v>
      </c>
      <c r="D60" s="1" t="s">
        <v>25</v>
      </c>
      <c r="E60" s="1" t="s">
        <v>19</v>
      </c>
      <c r="F60" s="1">
        <v>1.6210599999999999E-2</v>
      </c>
      <c r="G60" s="1">
        <v>2.5000000000000001E-3</v>
      </c>
      <c r="H60" s="1">
        <v>0.22444700000000001</v>
      </c>
      <c r="I60" s="1">
        <v>0.31580000000000003</v>
      </c>
      <c r="J60" s="1">
        <v>1</v>
      </c>
      <c r="K60" s="1">
        <v>98315893</v>
      </c>
      <c r="L60" s="1">
        <v>1.29E-2</v>
      </c>
      <c r="M60" s="1">
        <v>0.84450000000000003</v>
      </c>
      <c r="N60" s="2">
        <v>3.8999999999999998E-14</v>
      </c>
      <c r="O60" s="1">
        <v>2.1432500000000002E-3</v>
      </c>
      <c r="P60" s="1">
        <v>462166</v>
      </c>
      <c r="Q60" s="1">
        <v>1</v>
      </c>
      <c r="R60" s="1">
        <v>98315893</v>
      </c>
      <c r="S60" s="1">
        <v>1.1126086E-2</v>
      </c>
      <c r="T60" s="1">
        <v>57.218265420000002</v>
      </c>
    </row>
    <row r="61" spans="1:20" x14ac:dyDescent="0.25">
      <c r="A61" s="1" t="s">
        <v>258</v>
      </c>
      <c r="B61" s="1" t="s">
        <v>25</v>
      </c>
      <c r="C61" s="1" t="s">
        <v>19</v>
      </c>
      <c r="D61" s="1" t="s">
        <v>25</v>
      </c>
      <c r="E61" s="1" t="s">
        <v>19</v>
      </c>
      <c r="F61" s="1">
        <v>1.5685500000000002E-2</v>
      </c>
      <c r="G61" s="1">
        <v>1.2800000000000001E-2</v>
      </c>
      <c r="H61" s="1">
        <v>0.13647200000000001</v>
      </c>
      <c r="I61" s="1">
        <v>0.18840000000000001</v>
      </c>
      <c r="J61" s="1">
        <v>3</v>
      </c>
      <c r="K61" s="1">
        <v>147134039</v>
      </c>
      <c r="L61" s="1">
        <v>1.5299999999999999E-2</v>
      </c>
      <c r="M61" s="1">
        <v>0.40500000000000003</v>
      </c>
      <c r="N61" s="2">
        <v>1.8E-9</v>
      </c>
      <c r="O61" s="1">
        <v>2.6090100000000001E-3</v>
      </c>
      <c r="P61" s="1">
        <v>462166</v>
      </c>
      <c r="Q61" s="1">
        <v>3</v>
      </c>
      <c r="R61" s="1">
        <v>147134039</v>
      </c>
      <c r="S61" s="1">
        <v>8.8473509999999998E-3</v>
      </c>
      <c r="T61" s="1">
        <v>36.179008799999998</v>
      </c>
    </row>
    <row r="62" spans="1:20" x14ac:dyDescent="0.25">
      <c r="A62" s="1" t="s">
        <v>259</v>
      </c>
      <c r="B62" s="1" t="s">
        <v>18</v>
      </c>
      <c r="C62" s="1" t="s">
        <v>25</v>
      </c>
      <c r="D62" s="1" t="s">
        <v>18</v>
      </c>
      <c r="E62" s="1" t="s">
        <v>25</v>
      </c>
      <c r="F62" s="1">
        <v>-2.6593599999999998E-2</v>
      </c>
      <c r="G62" s="1">
        <v>-3.5400000000000001E-2</v>
      </c>
      <c r="H62" s="1">
        <v>9.4226000000000004E-2</v>
      </c>
      <c r="I62" s="1">
        <v>7.8869999999999996E-2</v>
      </c>
      <c r="J62" s="1">
        <v>1</v>
      </c>
      <c r="K62" s="1">
        <v>62579891</v>
      </c>
      <c r="L62" s="1">
        <v>2.24E-2</v>
      </c>
      <c r="M62" s="1">
        <v>0.11409999999999999</v>
      </c>
      <c r="N62" s="2">
        <v>2.0999999999999999E-17</v>
      </c>
      <c r="O62" s="1">
        <v>3.1324299999999998E-3</v>
      </c>
      <c r="P62" s="1">
        <v>462166</v>
      </c>
      <c r="Q62" s="1">
        <v>1</v>
      </c>
      <c r="R62" s="1">
        <v>62579891</v>
      </c>
      <c r="S62" s="1">
        <v>1.2484756E-2</v>
      </c>
      <c r="T62" s="1">
        <v>72.048328299999994</v>
      </c>
    </row>
    <row r="63" spans="1:20" x14ac:dyDescent="0.25">
      <c r="A63" s="1" t="s">
        <v>260</v>
      </c>
      <c r="B63" s="1" t="s">
        <v>19</v>
      </c>
      <c r="C63" s="1" t="s">
        <v>25</v>
      </c>
      <c r="D63" s="1" t="s">
        <v>19</v>
      </c>
      <c r="E63" s="1" t="s">
        <v>25</v>
      </c>
      <c r="F63" s="1">
        <v>1.2491E-2</v>
      </c>
      <c r="G63" s="1">
        <v>1.9699999999999999E-2</v>
      </c>
      <c r="H63" s="1">
        <v>0.66149899999999995</v>
      </c>
      <c r="I63" s="1">
        <v>0.66690000000000005</v>
      </c>
      <c r="J63" s="1">
        <v>13</v>
      </c>
      <c r="K63" s="1">
        <v>28010734</v>
      </c>
      <c r="L63" s="1">
        <v>1.2699999999999999E-2</v>
      </c>
      <c r="M63" s="1">
        <v>0.1212</v>
      </c>
      <c r="N63" s="2">
        <v>4.1999999999999997E-11</v>
      </c>
      <c r="O63" s="1">
        <v>1.89332E-3</v>
      </c>
      <c r="P63" s="1">
        <v>462166</v>
      </c>
      <c r="Q63" s="1">
        <v>13</v>
      </c>
      <c r="R63" s="1">
        <v>28010734</v>
      </c>
      <c r="S63" s="1">
        <v>9.7032869999999997E-3</v>
      </c>
      <c r="T63" s="1">
        <v>43.51858507</v>
      </c>
    </row>
    <row r="64" spans="1:20" x14ac:dyDescent="0.25">
      <c r="A64" s="1" t="s">
        <v>261</v>
      </c>
      <c r="B64" s="1" t="s">
        <v>25</v>
      </c>
      <c r="C64" s="1" t="s">
        <v>19</v>
      </c>
      <c r="D64" s="1" t="s">
        <v>25</v>
      </c>
      <c r="E64" s="1" t="s">
        <v>19</v>
      </c>
      <c r="F64" s="1">
        <v>1.45982E-2</v>
      </c>
      <c r="G64" s="1">
        <v>2.4500000000000001E-2</v>
      </c>
      <c r="H64" s="1">
        <v>0.165688</v>
      </c>
      <c r="I64" s="1">
        <v>0.1603</v>
      </c>
      <c r="J64" s="1">
        <v>11</v>
      </c>
      <c r="K64" s="1">
        <v>65648135</v>
      </c>
      <c r="L64" s="1">
        <v>1.6299999999999999E-2</v>
      </c>
      <c r="M64" s="1">
        <v>0.1331</v>
      </c>
      <c r="N64" s="2">
        <v>1.3000000000000001E-9</v>
      </c>
      <c r="O64" s="1">
        <v>2.4045899999999999E-3</v>
      </c>
      <c r="P64" s="1">
        <v>462166</v>
      </c>
      <c r="Q64" s="1">
        <v>11</v>
      </c>
      <c r="R64" s="1">
        <v>65647105</v>
      </c>
      <c r="S64" s="1">
        <v>8.9245669999999996E-3</v>
      </c>
      <c r="T64" s="1">
        <v>36.81332038</v>
      </c>
    </row>
    <row r="65" spans="1:20" x14ac:dyDescent="0.25">
      <c r="A65" s="1" t="s">
        <v>262</v>
      </c>
      <c r="B65" s="1" t="s">
        <v>22</v>
      </c>
      <c r="C65" s="1" t="s">
        <v>19</v>
      </c>
      <c r="D65" s="1" t="s">
        <v>22</v>
      </c>
      <c r="E65" s="1" t="s">
        <v>19</v>
      </c>
      <c r="F65" s="1">
        <v>2.3047000000000002E-2</v>
      </c>
      <c r="G65" s="1">
        <v>3.5999999999999999E-3</v>
      </c>
      <c r="H65" s="1">
        <v>7.2558999999999998E-2</v>
      </c>
      <c r="I65" s="1">
        <v>0.1153</v>
      </c>
      <c r="J65" s="1">
        <v>10</v>
      </c>
      <c r="K65" s="1">
        <v>87562928</v>
      </c>
      <c r="L65" s="1">
        <v>1.89E-2</v>
      </c>
      <c r="M65" s="1">
        <v>0.84950000000000003</v>
      </c>
      <c r="N65" s="2">
        <v>3.1999999999999999E-11</v>
      </c>
      <c r="O65" s="1">
        <v>3.4715800000000002E-3</v>
      </c>
      <c r="P65" s="1">
        <v>462166</v>
      </c>
      <c r="Q65" s="1">
        <v>10</v>
      </c>
      <c r="R65" s="1">
        <v>87562928</v>
      </c>
      <c r="S65" s="1">
        <v>9.7624349999999999E-3</v>
      </c>
      <c r="T65" s="1">
        <v>44.050800440000003</v>
      </c>
    </row>
    <row r="66" spans="1:20" x14ac:dyDescent="0.25">
      <c r="A66" s="1" t="s">
        <v>263</v>
      </c>
      <c r="B66" s="1" t="s">
        <v>18</v>
      </c>
      <c r="C66" s="1" t="s">
        <v>22</v>
      </c>
      <c r="D66" s="1" t="s">
        <v>18</v>
      </c>
      <c r="E66" s="1" t="s">
        <v>22</v>
      </c>
      <c r="F66" s="1">
        <v>2.22638E-2</v>
      </c>
      <c r="G66" s="1">
        <v>4.41E-2</v>
      </c>
      <c r="H66" s="1">
        <v>5.6494000000000003E-2</v>
      </c>
      <c r="I66" s="1">
        <v>7.4249999999999997E-2</v>
      </c>
      <c r="J66" s="1">
        <v>11</v>
      </c>
      <c r="K66" s="1">
        <v>116911012</v>
      </c>
      <c r="L66" s="1">
        <v>2.29E-2</v>
      </c>
      <c r="M66" s="1">
        <v>5.47898E-2</v>
      </c>
      <c r="N66" s="2">
        <v>9.3999999999999998E-9</v>
      </c>
      <c r="O66" s="1">
        <v>3.8778100000000002E-3</v>
      </c>
      <c r="P66" s="1">
        <v>462166</v>
      </c>
      <c r="Q66" s="1">
        <v>11</v>
      </c>
      <c r="R66" s="1">
        <v>116911012</v>
      </c>
      <c r="S66" s="1">
        <v>8.4448149999999996E-3</v>
      </c>
      <c r="T66" s="1">
        <v>32.96153219</v>
      </c>
    </row>
    <row r="67" spans="1:20" x14ac:dyDescent="0.25">
      <c r="A67" s="1" t="s">
        <v>264</v>
      </c>
      <c r="B67" s="1" t="s">
        <v>22</v>
      </c>
      <c r="C67" s="1" t="s">
        <v>25</v>
      </c>
      <c r="D67" s="1" t="s">
        <v>22</v>
      </c>
      <c r="E67" s="1" t="s">
        <v>25</v>
      </c>
      <c r="F67" s="1">
        <v>2.1063800000000001E-2</v>
      </c>
      <c r="G67" s="1">
        <v>2.2000000000000001E-3</v>
      </c>
      <c r="H67" s="1">
        <v>0.70708199999999999</v>
      </c>
      <c r="I67" s="1">
        <v>0.77059999999999995</v>
      </c>
      <c r="J67" s="1">
        <v>11</v>
      </c>
      <c r="K67" s="1">
        <v>47606865</v>
      </c>
      <c r="L67" s="1">
        <v>1.4200000000000001E-2</v>
      </c>
      <c r="M67" s="1">
        <v>0.875</v>
      </c>
      <c r="N67" s="2">
        <v>1.3000000000000001E-26</v>
      </c>
      <c r="O67" s="1">
        <v>1.9723800000000001E-3</v>
      </c>
      <c r="P67" s="1">
        <v>462166</v>
      </c>
      <c r="Q67" s="1">
        <v>11</v>
      </c>
      <c r="R67" s="1">
        <v>47606865</v>
      </c>
      <c r="S67" s="1">
        <v>1.5703994999999998E-2</v>
      </c>
      <c r="T67" s="1">
        <v>114.00489810000001</v>
      </c>
    </row>
    <row r="68" spans="1:20" x14ac:dyDescent="0.25">
      <c r="A68" s="1" t="s">
        <v>265</v>
      </c>
      <c r="B68" s="1" t="s">
        <v>22</v>
      </c>
      <c r="C68" s="1" t="s">
        <v>18</v>
      </c>
      <c r="D68" s="1" t="s">
        <v>22</v>
      </c>
      <c r="E68" s="1" t="s">
        <v>18</v>
      </c>
      <c r="F68" s="1">
        <v>3.01377E-2</v>
      </c>
      <c r="G68" s="1">
        <v>-8.5099999999999995E-2</v>
      </c>
      <c r="H68" s="1">
        <v>0.972777</v>
      </c>
      <c r="I68" s="1">
        <v>0.99460000000000004</v>
      </c>
      <c r="J68" s="1">
        <v>4</v>
      </c>
      <c r="K68" s="1">
        <v>100239319</v>
      </c>
      <c r="L68" s="1">
        <v>8.1600000000000006E-2</v>
      </c>
      <c r="M68" s="1">
        <v>0.29699999999999999</v>
      </c>
      <c r="N68" s="2">
        <v>2.7999999999999999E-8</v>
      </c>
      <c r="O68" s="1">
        <v>5.4244300000000001E-3</v>
      </c>
      <c r="P68" s="1">
        <v>462166</v>
      </c>
      <c r="Q68" s="1">
        <v>4</v>
      </c>
      <c r="R68" s="1">
        <v>100239319</v>
      </c>
      <c r="S68" s="1">
        <v>8.1687280000000001E-3</v>
      </c>
      <c r="T68" s="1">
        <v>30.841394579999999</v>
      </c>
    </row>
    <row r="69" spans="1:20" x14ac:dyDescent="0.25">
      <c r="A69" s="1" t="s">
        <v>266</v>
      </c>
      <c r="B69" s="1" t="s">
        <v>19</v>
      </c>
      <c r="C69" s="1" t="s">
        <v>22</v>
      </c>
      <c r="D69" s="1" t="s">
        <v>19</v>
      </c>
      <c r="E69" s="1" t="s">
        <v>22</v>
      </c>
      <c r="F69" s="1">
        <v>1.32187E-2</v>
      </c>
      <c r="G69" s="1">
        <v>-4.5999999999999999E-3</v>
      </c>
      <c r="H69" s="1">
        <v>0.42436400000000002</v>
      </c>
      <c r="I69" s="1">
        <v>0.46560000000000001</v>
      </c>
      <c r="J69" s="1">
        <v>7</v>
      </c>
      <c r="K69" s="1">
        <v>103416541</v>
      </c>
      <c r="L69" s="1">
        <v>1.2E-2</v>
      </c>
      <c r="M69" s="1">
        <v>0.70199999999999996</v>
      </c>
      <c r="N69" s="2">
        <v>3.8E-13</v>
      </c>
      <c r="O69" s="1">
        <v>1.82044E-3</v>
      </c>
      <c r="P69" s="1">
        <v>462166</v>
      </c>
      <c r="Q69" s="1">
        <v>7</v>
      </c>
      <c r="R69" s="1">
        <v>103416541</v>
      </c>
      <c r="S69" s="1">
        <v>1.0682257000000001E-2</v>
      </c>
      <c r="T69" s="1">
        <v>52.743836559999998</v>
      </c>
    </row>
    <row r="70" spans="1:20" x14ac:dyDescent="0.25">
      <c r="A70" s="1" t="s">
        <v>267</v>
      </c>
      <c r="B70" s="1" t="s">
        <v>19</v>
      </c>
      <c r="C70" s="1" t="s">
        <v>25</v>
      </c>
      <c r="D70" s="1" t="s">
        <v>19</v>
      </c>
      <c r="E70" s="1" t="s">
        <v>25</v>
      </c>
      <c r="F70" s="1">
        <v>1.754E-2</v>
      </c>
      <c r="G70" s="1">
        <v>-1.3100000000000001E-2</v>
      </c>
      <c r="H70" s="1">
        <v>0.32967099999999999</v>
      </c>
      <c r="I70" s="1">
        <v>0.31940000000000002</v>
      </c>
      <c r="J70" s="1">
        <v>19</v>
      </c>
      <c r="K70" s="1">
        <v>30272202</v>
      </c>
      <c r="L70" s="1">
        <v>1.29E-2</v>
      </c>
      <c r="M70" s="1">
        <v>0.31059999999999999</v>
      </c>
      <c r="N70" s="2">
        <v>5.8999999999999997E-20</v>
      </c>
      <c r="O70" s="1">
        <v>1.9177700000000001E-3</v>
      </c>
      <c r="P70" s="1">
        <v>462166</v>
      </c>
      <c r="Q70" s="1">
        <v>19</v>
      </c>
      <c r="R70" s="1">
        <v>30272202</v>
      </c>
      <c r="S70" s="1">
        <v>1.3452416E-2</v>
      </c>
      <c r="T70" s="1">
        <v>83.651800050000006</v>
      </c>
    </row>
    <row r="71" spans="1:20" x14ac:dyDescent="0.25">
      <c r="A71" s="1" t="s">
        <v>268</v>
      </c>
      <c r="B71" s="1" t="s">
        <v>22</v>
      </c>
      <c r="C71" s="1" t="s">
        <v>19</v>
      </c>
      <c r="D71" s="1" t="s">
        <v>22</v>
      </c>
      <c r="E71" s="1" t="s">
        <v>19</v>
      </c>
      <c r="F71" s="1">
        <v>4.3191899999999998E-2</v>
      </c>
      <c r="G71" s="1">
        <v>2.5399999999999999E-2</v>
      </c>
      <c r="H71" s="1">
        <v>0.82806400000000002</v>
      </c>
      <c r="I71" s="1">
        <v>0.83809999999999996</v>
      </c>
      <c r="J71" s="1">
        <v>2</v>
      </c>
      <c r="K71" s="1">
        <v>629244</v>
      </c>
      <c r="L71" s="1">
        <v>1.6199999999999999E-2</v>
      </c>
      <c r="M71" s="1">
        <v>0.1173</v>
      </c>
      <c r="N71" s="2">
        <v>1.8000000000000001E-74</v>
      </c>
      <c r="O71" s="1">
        <v>2.3657700000000001E-3</v>
      </c>
      <c r="P71" s="1">
        <v>462166</v>
      </c>
      <c r="Q71" s="1">
        <v>2</v>
      </c>
      <c r="R71" s="1">
        <v>629244</v>
      </c>
      <c r="S71" s="1">
        <v>2.6846596E-2</v>
      </c>
      <c r="T71" s="1">
        <v>333.34019640000002</v>
      </c>
    </row>
    <row r="72" spans="1:20" x14ac:dyDescent="0.25">
      <c r="A72" s="1" t="s">
        <v>269</v>
      </c>
      <c r="B72" s="1" t="s">
        <v>22</v>
      </c>
      <c r="C72" s="1" t="s">
        <v>18</v>
      </c>
      <c r="D72" s="1" t="s">
        <v>22</v>
      </c>
      <c r="E72" s="1" t="s">
        <v>18</v>
      </c>
      <c r="F72" s="1">
        <v>-1.1579600000000001E-2</v>
      </c>
      <c r="G72" s="1">
        <v>-1.89E-2</v>
      </c>
      <c r="H72" s="1">
        <v>0.25201499999999999</v>
      </c>
      <c r="I72" s="1">
        <v>0.25890000000000002</v>
      </c>
      <c r="J72" s="1">
        <v>2</v>
      </c>
      <c r="K72" s="1">
        <v>193811641</v>
      </c>
      <c r="L72" s="1">
        <v>1.37E-2</v>
      </c>
      <c r="M72" s="1">
        <v>0.1681</v>
      </c>
      <c r="N72" s="2">
        <v>1.9000000000000001E-8</v>
      </c>
      <c r="O72" s="1">
        <v>2.0616900000000001E-3</v>
      </c>
      <c r="P72" s="1">
        <v>462166</v>
      </c>
      <c r="Q72" s="1">
        <v>2</v>
      </c>
      <c r="R72" s="1">
        <v>193811641</v>
      </c>
      <c r="S72" s="1">
        <v>8.2678130000000006E-3</v>
      </c>
      <c r="T72" s="1">
        <v>31.594181670000001</v>
      </c>
    </row>
    <row r="73" spans="1:20" x14ac:dyDescent="0.25">
      <c r="A73" s="1" t="s">
        <v>270</v>
      </c>
      <c r="B73" s="1" t="s">
        <v>19</v>
      </c>
      <c r="C73" s="1" t="s">
        <v>25</v>
      </c>
      <c r="D73" s="1" t="s">
        <v>19</v>
      </c>
      <c r="E73" s="1" t="s">
        <v>25</v>
      </c>
      <c r="F73" s="1">
        <v>1.1722399999999999E-2</v>
      </c>
      <c r="G73" s="1">
        <v>1.7399999999999999E-2</v>
      </c>
      <c r="H73" s="1">
        <v>0.44221700000000003</v>
      </c>
      <c r="I73" s="1">
        <v>0.53120000000000001</v>
      </c>
      <c r="J73" s="1">
        <v>13</v>
      </c>
      <c r="K73" s="1">
        <v>97047020</v>
      </c>
      <c r="L73" s="1">
        <v>1.2E-2</v>
      </c>
      <c r="M73" s="1">
        <v>0.1492</v>
      </c>
      <c r="N73" s="2">
        <v>1.0999999999999999E-10</v>
      </c>
      <c r="O73" s="1">
        <v>1.8155300000000001E-3</v>
      </c>
      <c r="P73" s="1">
        <v>462166</v>
      </c>
      <c r="Q73" s="1">
        <v>13</v>
      </c>
      <c r="R73" s="1">
        <v>97047020</v>
      </c>
      <c r="S73" s="1">
        <v>9.4910080000000004E-3</v>
      </c>
      <c r="T73" s="1">
        <v>41.63512738</v>
      </c>
    </row>
    <row r="74" spans="1:20" x14ac:dyDescent="0.25">
      <c r="A74" s="1" t="s">
        <v>271</v>
      </c>
      <c r="B74" s="1" t="s">
        <v>25</v>
      </c>
      <c r="C74" s="1" t="s">
        <v>18</v>
      </c>
      <c r="D74" s="1" t="s">
        <v>25</v>
      </c>
      <c r="E74" s="1" t="s">
        <v>18</v>
      </c>
      <c r="F74" s="1">
        <v>-1.38449E-2</v>
      </c>
      <c r="G74" s="1">
        <v>-1.6299999999999999E-2</v>
      </c>
      <c r="H74" s="1">
        <v>0.66158099999999997</v>
      </c>
      <c r="I74" s="1">
        <v>0.62649999999999995</v>
      </c>
      <c r="J74" s="1">
        <v>14</v>
      </c>
      <c r="K74" s="1">
        <v>103251452</v>
      </c>
      <c r="L74" s="1">
        <v>1.24E-2</v>
      </c>
      <c r="M74" s="1">
        <v>0.188</v>
      </c>
      <c r="N74" s="2">
        <v>2.3999999999999999E-13</v>
      </c>
      <c r="O74" s="1">
        <v>1.8896500000000001E-3</v>
      </c>
      <c r="P74" s="1">
        <v>462166</v>
      </c>
      <c r="Q74" s="1">
        <v>14</v>
      </c>
      <c r="R74" s="1">
        <v>103251452</v>
      </c>
      <c r="S74" s="1">
        <v>1.0773280999999999E-2</v>
      </c>
      <c r="T74" s="1">
        <v>53.646638269999997</v>
      </c>
    </row>
    <row r="75" spans="1:20" x14ac:dyDescent="0.25">
      <c r="A75" s="1" t="s">
        <v>272</v>
      </c>
      <c r="B75" s="1" t="s">
        <v>22</v>
      </c>
      <c r="C75" s="1" t="s">
        <v>25</v>
      </c>
      <c r="D75" s="1" t="s">
        <v>22</v>
      </c>
      <c r="E75" s="1" t="s">
        <v>25</v>
      </c>
      <c r="F75" s="1">
        <v>-1.2457599999999999E-2</v>
      </c>
      <c r="G75" s="1">
        <v>-1.1299999999999999E-2</v>
      </c>
      <c r="H75" s="1">
        <v>0.35362399999999999</v>
      </c>
      <c r="I75" s="1">
        <v>0.2954</v>
      </c>
      <c r="J75" s="1">
        <v>16</v>
      </c>
      <c r="K75" s="1">
        <v>406427</v>
      </c>
      <c r="L75" s="1">
        <v>1.32E-2</v>
      </c>
      <c r="M75" s="1">
        <v>0.39250000000000002</v>
      </c>
      <c r="N75" s="2">
        <v>3.1999999999999999E-11</v>
      </c>
      <c r="O75" s="1">
        <v>1.87714E-3</v>
      </c>
      <c r="P75" s="1">
        <v>462166</v>
      </c>
      <c r="Q75" s="1">
        <v>16</v>
      </c>
      <c r="R75" s="1">
        <v>406427</v>
      </c>
      <c r="S75" s="1">
        <v>9.7624349999999999E-3</v>
      </c>
      <c r="T75" s="1">
        <v>44.050800440000003</v>
      </c>
    </row>
    <row r="76" spans="1:20" x14ac:dyDescent="0.25">
      <c r="A76" s="1" t="s">
        <v>273</v>
      </c>
      <c r="B76" s="1" t="s">
        <v>22</v>
      </c>
      <c r="C76" s="1" t="s">
        <v>19</v>
      </c>
      <c r="D76" s="1" t="s">
        <v>22</v>
      </c>
      <c r="E76" s="1" t="s">
        <v>19</v>
      </c>
      <c r="F76" s="1">
        <v>-1.31912E-2</v>
      </c>
      <c r="G76" s="1">
        <v>-1.1299999999999999E-2</v>
      </c>
      <c r="H76" s="1">
        <v>0.55902300000000005</v>
      </c>
      <c r="I76" s="1">
        <v>0.4819</v>
      </c>
      <c r="J76" s="1">
        <v>4</v>
      </c>
      <c r="K76" s="1">
        <v>137083193</v>
      </c>
      <c r="L76" s="1">
        <v>1.2E-2</v>
      </c>
      <c r="M76" s="1">
        <v>0.34660000000000002</v>
      </c>
      <c r="N76" s="2">
        <v>3.0999999999999999E-13</v>
      </c>
      <c r="O76" s="1">
        <v>1.80908E-3</v>
      </c>
      <c r="P76" s="1">
        <v>462166</v>
      </c>
      <c r="Q76" s="1">
        <v>4</v>
      </c>
      <c r="R76" s="1">
        <v>137083193</v>
      </c>
      <c r="S76" s="1">
        <v>1.0722663E-2</v>
      </c>
      <c r="T76" s="1">
        <v>53.143643910000002</v>
      </c>
    </row>
    <row r="77" spans="1:20" x14ac:dyDescent="0.25">
      <c r="A77" s="1" t="s">
        <v>274</v>
      </c>
      <c r="B77" s="1" t="s">
        <v>18</v>
      </c>
      <c r="C77" s="1" t="s">
        <v>22</v>
      </c>
      <c r="D77" s="1" t="s">
        <v>18</v>
      </c>
      <c r="E77" s="1" t="s">
        <v>22</v>
      </c>
      <c r="F77" s="1">
        <v>-1.49964E-2</v>
      </c>
      <c r="G77" s="1">
        <v>-2.1499999999999998E-2</v>
      </c>
      <c r="H77" s="1">
        <v>0.25112699999999999</v>
      </c>
      <c r="I77" s="1">
        <v>0.23130000000000001</v>
      </c>
      <c r="J77" s="1">
        <v>19</v>
      </c>
      <c r="K77" s="1">
        <v>18467322</v>
      </c>
      <c r="L77" s="1">
        <v>1.43E-2</v>
      </c>
      <c r="M77" s="1">
        <v>0.13239999999999999</v>
      </c>
      <c r="N77" s="2">
        <v>7.5999999999999999E-13</v>
      </c>
      <c r="O77" s="1">
        <v>2.0919100000000002E-3</v>
      </c>
      <c r="P77" s="1">
        <v>462166</v>
      </c>
      <c r="Q77" s="1">
        <v>19</v>
      </c>
      <c r="R77" s="1">
        <v>18467322</v>
      </c>
      <c r="S77" s="1">
        <v>1.0543556000000001E-2</v>
      </c>
      <c r="T77" s="1">
        <v>51.382900999999997</v>
      </c>
    </row>
    <row r="78" spans="1:20" x14ac:dyDescent="0.25">
      <c r="A78" s="1" t="s">
        <v>275</v>
      </c>
      <c r="B78" s="1" t="s">
        <v>19</v>
      </c>
      <c r="C78" s="1" t="s">
        <v>25</v>
      </c>
      <c r="D78" s="1" t="s">
        <v>19</v>
      </c>
      <c r="E78" s="1" t="s">
        <v>25</v>
      </c>
      <c r="F78" s="1">
        <v>1.25512E-2</v>
      </c>
      <c r="G78" s="1">
        <v>-2.47E-2</v>
      </c>
      <c r="H78" s="1">
        <v>0.25274999999999997</v>
      </c>
      <c r="I78" s="1">
        <v>0.2402</v>
      </c>
      <c r="J78" s="1">
        <v>2</v>
      </c>
      <c r="K78" s="1">
        <v>133523605</v>
      </c>
      <c r="L78" s="1">
        <v>1.4E-2</v>
      </c>
      <c r="M78" s="1">
        <v>7.7219999999999997E-2</v>
      </c>
      <c r="N78" s="2">
        <v>1.3000000000000001E-9</v>
      </c>
      <c r="O78" s="1">
        <v>2.0678099999999998E-3</v>
      </c>
      <c r="P78" s="1">
        <v>462166</v>
      </c>
      <c r="Q78" s="1">
        <v>2</v>
      </c>
      <c r="R78" s="1">
        <v>133523605</v>
      </c>
      <c r="S78" s="1">
        <v>8.9245669999999996E-3</v>
      </c>
      <c r="T78" s="1">
        <v>36.81332038</v>
      </c>
    </row>
    <row r="79" spans="1:20" x14ac:dyDescent="0.25">
      <c r="A79" s="1" t="s">
        <v>276</v>
      </c>
      <c r="B79" s="1" t="s">
        <v>19</v>
      </c>
      <c r="C79" s="1" t="s">
        <v>25</v>
      </c>
      <c r="D79" s="1" t="s">
        <v>19</v>
      </c>
      <c r="E79" s="1" t="s">
        <v>25</v>
      </c>
      <c r="F79" s="1">
        <v>-9.8895900000000002E-3</v>
      </c>
      <c r="G79" s="1">
        <v>-1.2E-2</v>
      </c>
      <c r="H79" s="1">
        <v>0.46604699999999999</v>
      </c>
      <c r="I79" s="1">
        <v>0.49399999999999999</v>
      </c>
      <c r="J79" s="1">
        <v>5</v>
      </c>
      <c r="K79" s="1">
        <v>136571959</v>
      </c>
      <c r="L79" s="1">
        <v>1.2E-2</v>
      </c>
      <c r="M79" s="1">
        <v>0.31850000000000001</v>
      </c>
      <c r="N79" s="2">
        <v>3.5000000000000002E-8</v>
      </c>
      <c r="O79" s="1">
        <v>1.7935099999999999E-3</v>
      </c>
      <c r="P79" s="1">
        <v>462166</v>
      </c>
      <c r="Q79" s="1">
        <v>5</v>
      </c>
      <c r="R79" s="1">
        <v>136571959</v>
      </c>
      <c r="S79" s="1">
        <v>8.1111929999999992E-3</v>
      </c>
      <c r="T79" s="1">
        <v>30.408440120000002</v>
      </c>
    </row>
    <row r="80" spans="1:20" x14ac:dyDescent="0.25">
      <c r="A80" s="1" t="s">
        <v>277</v>
      </c>
      <c r="B80" s="1" t="s">
        <v>22</v>
      </c>
      <c r="C80" s="1" t="s">
        <v>25</v>
      </c>
      <c r="D80" s="1" t="s">
        <v>22</v>
      </c>
      <c r="E80" s="1" t="s">
        <v>25</v>
      </c>
      <c r="F80" s="1">
        <v>-1.17225E-2</v>
      </c>
      <c r="G80" s="1">
        <v>1.49E-2</v>
      </c>
      <c r="H80" s="1">
        <v>0.31888300000000003</v>
      </c>
      <c r="I80" s="1">
        <v>0.22040000000000001</v>
      </c>
      <c r="J80" s="1">
        <v>5</v>
      </c>
      <c r="K80" s="1">
        <v>80861777</v>
      </c>
      <c r="L80" s="1">
        <v>1.44E-2</v>
      </c>
      <c r="M80" s="1">
        <v>0.30209999999999998</v>
      </c>
      <c r="N80" s="2">
        <v>1.0000000000000001E-9</v>
      </c>
      <c r="O80" s="1">
        <v>1.92056E-3</v>
      </c>
      <c r="P80" s="1">
        <v>462166</v>
      </c>
      <c r="Q80" s="1">
        <v>5</v>
      </c>
      <c r="R80" s="1">
        <v>80861777</v>
      </c>
      <c r="S80" s="1">
        <v>8.9863579999999998E-3</v>
      </c>
      <c r="T80" s="1">
        <v>37.32489305</v>
      </c>
    </row>
    <row r="81" spans="1:20" x14ac:dyDescent="0.25">
      <c r="A81" s="1" t="s">
        <v>278</v>
      </c>
      <c r="B81" s="1" t="s">
        <v>19</v>
      </c>
      <c r="C81" s="1" t="s">
        <v>25</v>
      </c>
      <c r="D81" s="1" t="s">
        <v>19</v>
      </c>
      <c r="E81" s="1" t="s">
        <v>25</v>
      </c>
      <c r="F81" s="1">
        <v>1.7072E-2</v>
      </c>
      <c r="G81" s="1">
        <v>-4.5999999999999999E-3</v>
      </c>
      <c r="H81" s="1">
        <v>0.31972499999999998</v>
      </c>
      <c r="I81" s="1">
        <v>0.2949</v>
      </c>
      <c r="J81" s="1">
        <v>3</v>
      </c>
      <c r="K81" s="1">
        <v>131758077</v>
      </c>
      <c r="L81" s="1">
        <v>1.32E-2</v>
      </c>
      <c r="M81" s="1">
        <v>0.72519999999999996</v>
      </c>
      <c r="N81" s="2">
        <v>5.2000000000000003E-19</v>
      </c>
      <c r="O81" s="1">
        <v>1.9165199999999999E-3</v>
      </c>
      <c r="P81" s="1">
        <v>462166</v>
      </c>
      <c r="Q81" s="1">
        <v>3</v>
      </c>
      <c r="R81" s="1">
        <v>131758077</v>
      </c>
      <c r="S81" s="1">
        <v>1.31021E-2</v>
      </c>
      <c r="T81" s="1">
        <v>79.351011999999997</v>
      </c>
    </row>
    <row r="82" spans="1:20" x14ac:dyDescent="0.25">
      <c r="A82" s="1" t="s">
        <v>279</v>
      </c>
      <c r="B82" s="1" t="s">
        <v>19</v>
      </c>
      <c r="C82" s="1" t="s">
        <v>22</v>
      </c>
      <c r="D82" s="1" t="s">
        <v>19</v>
      </c>
      <c r="E82" s="1" t="s">
        <v>22</v>
      </c>
      <c r="F82" s="1">
        <v>1.4142800000000001E-2</v>
      </c>
      <c r="G82" s="1">
        <v>-1.7100000000000001E-2</v>
      </c>
      <c r="H82" s="1">
        <v>0.34523500000000001</v>
      </c>
      <c r="I82" s="1">
        <v>0.43230000000000002</v>
      </c>
      <c r="J82" s="1">
        <v>6</v>
      </c>
      <c r="K82" s="1">
        <v>51771578</v>
      </c>
      <c r="L82" s="1">
        <v>1.21E-2</v>
      </c>
      <c r="M82" s="1">
        <v>0.15659999999999999</v>
      </c>
      <c r="N82" s="2">
        <v>5.0999999999999997E-14</v>
      </c>
      <c r="O82" s="1">
        <v>1.87867E-3</v>
      </c>
      <c r="P82" s="1">
        <v>462166</v>
      </c>
      <c r="Q82" s="1">
        <v>6</v>
      </c>
      <c r="R82" s="1">
        <v>51771578</v>
      </c>
      <c r="S82" s="1">
        <v>1.1074683E-2</v>
      </c>
      <c r="T82" s="1">
        <v>56.690726920000003</v>
      </c>
    </row>
    <row r="83" spans="1:20" x14ac:dyDescent="0.25">
      <c r="A83" s="1" t="s">
        <v>280</v>
      </c>
      <c r="B83" s="1" t="s">
        <v>19</v>
      </c>
      <c r="C83" s="1" t="s">
        <v>25</v>
      </c>
      <c r="D83" s="1" t="s">
        <v>19</v>
      </c>
      <c r="E83" s="1" t="s">
        <v>25</v>
      </c>
      <c r="F83" s="1">
        <v>1.90501E-2</v>
      </c>
      <c r="G83" s="1">
        <v>7.1000000000000004E-3</v>
      </c>
      <c r="H83" s="1">
        <v>0.32166</v>
      </c>
      <c r="I83" s="1">
        <v>0.37430000000000002</v>
      </c>
      <c r="J83" s="1">
        <v>9</v>
      </c>
      <c r="K83" s="1">
        <v>28418511</v>
      </c>
      <c r="L83" s="1">
        <v>1.24E-2</v>
      </c>
      <c r="M83" s="1">
        <v>0.56899999999999995</v>
      </c>
      <c r="N83" s="2">
        <v>2.1999999999999999E-23</v>
      </c>
      <c r="O83" s="1">
        <v>1.9122900000000001E-3</v>
      </c>
      <c r="P83" s="1">
        <v>462166</v>
      </c>
      <c r="Q83" s="1">
        <v>9</v>
      </c>
      <c r="R83" s="1">
        <v>28418511</v>
      </c>
      <c r="S83" s="1">
        <v>1.4654494000000001E-2</v>
      </c>
      <c r="T83" s="1">
        <v>99.272980750000002</v>
      </c>
    </row>
    <row r="84" spans="1:20" x14ac:dyDescent="0.25">
      <c r="A84" s="1" t="s">
        <v>57</v>
      </c>
      <c r="B84" s="1" t="s">
        <v>25</v>
      </c>
      <c r="C84" s="1" t="s">
        <v>19</v>
      </c>
      <c r="D84" s="1" t="s">
        <v>25</v>
      </c>
      <c r="E84" s="1" t="s">
        <v>19</v>
      </c>
      <c r="F84" s="1">
        <v>-1.6956100000000002E-2</v>
      </c>
      <c r="G84" s="1">
        <v>2.4E-2</v>
      </c>
      <c r="H84" s="1">
        <v>0.40444600000000003</v>
      </c>
      <c r="I84" s="1">
        <v>0.3322</v>
      </c>
      <c r="J84" s="1">
        <v>3</v>
      </c>
      <c r="K84" s="1">
        <v>156795468</v>
      </c>
      <c r="L84" s="1">
        <v>1.2699999999999999E-2</v>
      </c>
      <c r="M84" s="1">
        <v>5.9199799999999997E-2</v>
      </c>
      <c r="N84" s="2">
        <v>1.8999999999999999E-20</v>
      </c>
      <c r="O84" s="1">
        <v>1.82964E-3</v>
      </c>
      <c r="P84" s="1">
        <v>462166</v>
      </c>
      <c r="Q84" s="1">
        <v>3</v>
      </c>
      <c r="R84" s="1">
        <v>156795468</v>
      </c>
      <c r="S84" s="1">
        <v>1.3631334E-2</v>
      </c>
      <c r="T84" s="1">
        <v>85.892166829999994</v>
      </c>
    </row>
    <row r="85" spans="1:20" x14ac:dyDescent="0.25">
      <c r="A85" s="1" t="s">
        <v>281</v>
      </c>
      <c r="B85" s="1" t="s">
        <v>25</v>
      </c>
      <c r="C85" s="1" t="s">
        <v>18</v>
      </c>
      <c r="D85" s="1" t="s">
        <v>25</v>
      </c>
      <c r="E85" s="1" t="s">
        <v>18</v>
      </c>
      <c r="F85" s="1">
        <v>1.2489E-2</v>
      </c>
      <c r="G85" s="1">
        <v>1.3299999999999999E-2</v>
      </c>
      <c r="H85" s="1">
        <v>0.32858500000000002</v>
      </c>
      <c r="I85" s="1">
        <v>0.41039999999999999</v>
      </c>
      <c r="J85" s="1">
        <v>13</v>
      </c>
      <c r="K85" s="1">
        <v>40784814</v>
      </c>
      <c r="L85" s="1">
        <v>1.2200000000000001E-2</v>
      </c>
      <c r="M85" s="1">
        <v>0.27339999999999998</v>
      </c>
      <c r="N85" s="2">
        <v>6E-11</v>
      </c>
      <c r="O85" s="1">
        <v>1.9081899999999999E-3</v>
      </c>
      <c r="P85" s="1">
        <v>462166</v>
      </c>
      <c r="Q85" s="1">
        <v>13</v>
      </c>
      <c r="R85" s="1">
        <v>40784814</v>
      </c>
      <c r="S85" s="1">
        <v>9.6251300000000008E-3</v>
      </c>
      <c r="T85" s="1">
        <v>42.820284520000001</v>
      </c>
    </row>
    <row r="86" spans="1:20" x14ac:dyDescent="0.25">
      <c r="A86" s="1" t="s">
        <v>282</v>
      </c>
      <c r="B86" s="1" t="s">
        <v>25</v>
      </c>
      <c r="C86" s="1" t="s">
        <v>19</v>
      </c>
      <c r="D86" s="1" t="s">
        <v>25</v>
      </c>
      <c r="E86" s="1" t="s">
        <v>19</v>
      </c>
      <c r="F86" s="1">
        <v>1.41058E-2</v>
      </c>
      <c r="G86" s="1">
        <v>1.3299999999999999E-2</v>
      </c>
      <c r="H86" s="1">
        <v>0.36952000000000002</v>
      </c>
      <c r="I86" s="1">
        <v>0.38329999999999997</v>
      </c>
      <c r="J86" s="1">
        <v>2</v>
      </c>
      <c r="K86" s="1">
        <v>36789166</v>
      </c>
      <c r="L86" s="1">
        <v>1.24E-2</v>
      </c>
      <c r="M86" s="1">
        <v>0.28210000000000002</v>
      </c>
      <c r="N86" s="2">
        <v>2.3999999999999999E-14</v>
      </c>
      <c r="O86" s="1">
        <v>1.8498E-3</v>
      </c>
      <c r="P86" s="1">
        <v>462166</v>
      </c>
      <c r="Q86" s="1">
        <v>2</v>
      </c>
      <c r="R86" s="1">
        <v>36789166</v>
      </c>
      <c r="S86" s="1">
        <v>1.1218558999999999E-2</v>
      </c>
      <c r="T86" s="1">
        <v>58.173468630000002</v>
      </c>
    </row>
    <row r="87" spans="1:20" x14ac:dyDescent="0.25">
      <c r="A87" s="1" t="s">
        <v>283</v>
      </c>
      <c r="B87" s="1" t="s">
        <v>19</v>
      </c>
      <c r="C87" s="1" t="s">
        <v>25</v>
      </c>
      <c r="D87" s="1" t="s">
        <v>19</v>
      </c>
      <c r="E87" s="1" t="s">
        <v>25</v>
      </c>
      <c r="F87" s="1">
        <v>-1.06038E-2</v>
      </c>
      <c r="G87" s="1">
        <v>-9.1999999999999998E-3</v>
      </c>
      <c r="H87" s="1">
        <v>0.40500999999999998</v>
      </c>
      <c r="I87" s="1">
        <v>0.31879999999999997</v>
      </c>
      <c r="J87" s="1">
        <v>4</v>
      </c>
      <c r="K87" s="1">
        <v>65651730</v>
      </c>
      <c r="L87" s="1">
        <v>1.29E-2</v>
      </c>
      <c r="M87" s="1">
        <v>0.4758</v>
      </c>
      <c r="N87" s="2">
        <v>6.4000000000000002E-9</v>
      </c>
      <c r="O87" s="1">
        <v>1.82614E-3</v>
      </c>
      <c r="P87" s="1">
        <v>462166</v>
      </c>
      <c r="Q87" s="1">
        <v>4</v>
      </c>
      <c r="R87" s="1">
        <v>65651730</v>
      </c>
      <c r="S87" s="1">
        <v>8.5400379999999998E-3</v>
      </c>
      <c r="T87" s="1">
        <v>33.70911804</v>
      </c>
    </row>
    <row r="88" spans="1:20" x14ac:dyDescent="0.25">
      <c r="A88" s="1" t="s">
        <v>284</v>
      </c>
      <c r="B88" s="1" t="s">
        <v>22</v>
      </c>
      <c r="C88" s="1" t="s">
        <v>18</v>
      </c>
      <c r="D88" s="1" t="s">
        <v>22</v>
      </c>
      <c r="E88" s="1" t="s">
        <v>18</v>
      </c>
      <c r="F88" s="1">
        <v>1.1183E-2</v>
      </c>
      <c r="G88" s="1">
        <v>-1.4800000000000001E-2</v>
      </c>
      <c r="H88" s="1">
        <v>0.57007600000000003</v>
      </c>
      <c r="I88" s="1">
        <v>0.58709999999999996</v>
      </c>
      <c r="J88" s="1">
        <v>3</v>
      </c>
      <c r="K88" s="1">
        <v>153691949</v>
      </c>
      <c r="L88" s="1">
        <v>1.2200000000000001E-2</v>
      </c>
      <c r="M88" s="1">
        <v>0.2268</v>
      </c>
      <c r="N88" s="2">
        <v>6.2000000000000003E-10</v>
      </c>
      <c r="O88" s="1">
        <v>1.80784E-3</v>
      </c>
      <c r="P88" s="1">
        <v>462166</v>
      </c>
      <c r="Q88" s="1">
        <v>3</v>
      </c>
      <c r="R88" s="1">
        <v>153691949</v>
      </c>
      <c r="S88" s="1">
        <v>9.097918E-3</v>
      </c>
      <c r="T88" s="1">
        <v>38.257453730000002</v>
      </c>
    </row>
    <row r="89" spans="1:20" x14ac:dyDescent="0.25">
      <c r="A89" s="1" t="s">
        <v>285</v>
      </c>
      <c r="B89" s="1" t="s">
        <v>18</v>
      </c>
      <c r="C89" s="1" t="s">
        <v>22</v>
      </c>
      <c r="D89" s="1" t="s">
        <v>18</v>
      </c>
      <c r="E89" s="1" t="s">
        <v>22</v>
      </c>
      <c r="F89" s="1">
        <v>9.7942099999999994E-3</v>
      </c>
      <c r="G89" s="1">
        <v>1.6400000000000001E-2</v>
      </c>
      <c r="H89" s="1">
        <v>0.48157</v>
      </c>
      <c r="I89" s="1">
        <v>0.53469999999999995</v>
      </c>
      <c r="J89" s="1">
        <v>9</v>
      </c>
      <c r="K89" s="1">
        <v>73796450</v>
      </c>
      <c r="L89" s="1">
        <v>1.2E-2</v>
      </c>
      <c r="M89" s="1">
        <v>0.1734</v>
      </c>
      <c r="N89" s="2">
        <v>4.3999999999999997E-8</v>
      </c>
      <c r="O89" s="1">
        <v>1.7892400000000001E-3</v>
      </c>
      <c r="P89" s="1">
        <v>462166</v>
      </c>
      <c r="Q89" s="1">
        <v>9</v>
      </c>
      <c r="R89" s="1">
        <v>73796450</v>
      </c>
      <c r="S89" s="1">
        <v>8.0517890000000002E-3</v>
      </c>
      <c r="T89" s="1">
        <v>29.964641019999998</v>
      </c>
    </row>
    <row r="90" spans="1:20" x14ac:dyDescent="0.25">
      <c r="A90" s="1" t="s">
        <v>286</v>
      </c>
      <c r="B90" s="1" t="s">
        <v>25</v>
      </c>
      <c r="C90" s="1" t="s">
        <v>19</v>
      </c>
      <c r="D90" s="1" t="s">
        <v>25</v>
      </c>
      <c r="E90" s="1" t="s">
        <v>19</v>
      </c>
      <c r="F90" s="1">
        <v>1.2492899999999999E-2</v>
      </c>
      <c r="G90" s="1">
        <v>9.1000000000000004E-3</v>
      </c>
      <c r="H90" s="1">
        <v>0.58280100000000001</v>
      </c>
      <c r="I90" s="1">
        <v>0.63380000000000003</v>
      </c>
      <c r="J90" s="1">
        <v>3</v>
      </c>
      <c r="K90" s="1">
        <v>104612668</v>
      </c>
      <c r="L90" s="1">
        <v>1.24E-2</v>
      </c>
      <c r="M90" s="1">
        <v>0.46389999999999998</v>
      </c>
      <c r="N90" s="2">
        <v>5.3999999999999996E-12</v>
      </c>
      <c r="O90" s="1">
        <v>1.81185E-3</v>
      </c>
      <c r="P90" s="1">
        <v>462166</v>
      </c>
      <c r="Q90" s="1">
        <v>3</v>
      </c>
      <c r="R90" s="1">
        <v>104612668</v>
      </c>
      <c r="S90" s="1">
        <v>1.0141246E-2</v>
      </c>
      <c r="T90" s="1">
        <v>47.536081809999999</v>
      </c>
    </row>
    <row r="91" spans="1:20" x14ac:dyDescent="0.25">
      <c r="A91" s="1" t="s">
        <v>287</v>
      </c>
      <c r="B91" s="1" t="s">
        <v>19</v>
      </c>
      <c r="C91" s="1" t="s">
        <v>25</v>
      </c>
      <c r="D91" s="1" t="s">
        <v>19</v>
      </c>
      <c r="E91" s="1" t="s">
        <v>25</v>
      </c>
      <c r="F91" s="1">
        <v>1.50095E-2</v>
      </c>
      <c r="G91" s="1">
        <v>3.0000000000000001E-3</v>
      </c>
      <c r="H91" s="1">
        <v>0.59370299999999998</v>
      </c>
      <c r="I91" s="1">
        <v>0.67090000000000005</v>
      </c>
      <c r="J91" s="1">
        <v>13</v>
      </c>
      <c r="K91" s="1">
        <v>79580919</v>
      </c>
      <c r="L91" s="1">
        <v>1.2800000000000001E-2</v>
      </c>
      <c r="M91" s="1">
        <v>0.81530000000000002</v>
      </c>
      <c r="N91" s="2">
        <v>7.6000000000000002E-16</v>
      </c>
      <c r="O91" s="1">
        <v>1.86203E-3</v>
      </c>
      <c r="P91" s="1">
        <v>462166</v>
      </c>
      <c r="Q91" s="1">
        <v>13</v>
      </c>
      <c r="R91" s="1">
        <v>79580919</v>
      </c>
      <c r="S91" s="1">
        <v>1.1855835E-2</v>
      </c>
      <c r="T91" s="1">
        <v>64.971281989999994</v>
      </c>
    </row>
    <row r="92" spans="1:20" x14ac:dyDescent="0.25">
      <c r="A92" s="1" t="s">
        <v>288</v>
      </c>
      <c r="B92" s="1" t="s">
        <v>19</v>
      </c>
      <c r="C92" s="1" t="s">
        <v>18</v>
      </c>
      <c r="D92" s="1" t="s">
        <v>19</v>
      </c>
      <c r="E92" s="1" t="s">
        <v>18</v>
      </c>
      <c r="F92" s="1">
        <v>-3.22326E-2</v>
      </c>
      <c r="G92" s="1">
        <v>-2.23E-2</v>
      </c>
      <c r="H92" s="1">
        <v>3.9614999999999997E-2</v>
      </c>
      <c r="I92" s="1">
        <v>3.7280000000000001E-2</v>
      </c>
      <c r="J92" s="1">
        <v>12</v>
      </c>
      <c r="K92" s="1">
        <v>120907309</v>
      </c>
      <c r="L92" s="1">
        <v>3.1899999999999998E-2</v>
      </c>
      <c r="M92" s="1">
        <v>0.4849</v>
      </c>
      <c r="N92" s="2">
        <v>2E-12</v>
      </c>
      <c r="O92" s="1">
        <v>4.5824400000000001E-3</v>
      </c>
      <c r="P92" s="1">
        <v>462166</v>
      </c>
      <c r="Q92" s="1">
        <v>12</v>
      </c>
      <c r="R92" s="1">
        <v>120907309</v>
      </c>
      <c r="S92" s="1">
        <v>1.0346931E-2</v>
      </c>
      <c r="T92" s="1">
        <v>49.48410002</v>
      </c>
    </row>
    <row r="93" spans="1:20" x14ac:dyDescent="0.25">
      <c r="A93" s="1" t="s">
        <v>65</v>
      </c>
      <c r="B93" s="1" t="s">
        <v>18</v>
      </c>
      <c r="C93" s="1" t="s">
        <v>22</v>
      </c>
      <c r="D93" s="1" t="s">
        <v>18</v>
      </c>
      <c r="E93" s="1" t="s">
        <v>22</v>
      </c>
      <c r="F93" s="1">
        <v>1.46036E-2</v>
      </c>
      <c r="G93" s="1">
        <v>2.3199999999999998E-2</v>
      </c>
      <c r="H93" s="1">
        <v>0.48841299999999999</v>
      </c>
      <c r="I93" s="1">
        <v>0.46929999999999999</v>
      </c>
      <c r="J93" s="1">
        <v>12</v>
      </c>
      <c r="K93" s="1">
        <v>41887940</v>
      </c>
      <c r="L93" s="1">
        <v>1.2E-2</v>
      </c>
      <c r="M93" s="1">
        <v>5.3689599999999997E-2</v>
      </c>
      <c r="N93" s="2">
        <v>3.5000000000000002E-16</v>
      </c>
      <c r="O93" s="1">
        <v>1.79105E-3</v>
      </c>
      <c r="P93" s="1">
        <v>462166</v>
      </c>
      <c r="Q93" s="1">
        <v>12</v>
      </c>
      <c r="R93" s="1">
        <v>41887940</v>
      </c>
      <c r="S93" s="1">
        <v>1.1994415E-2</v>
      </c>
      <c r="T93" s="1">
        <v>66.499254250000007</v>
      </c>
    </row>
    <row r="94" spans="1:20" x14ac:dyDescent="0.25">
      <c r="A94" s="1" t="s">
        <v>289</v>
      </c>
      <c r="B94" s="1" t="s">
        <v>18</v>
      </c>
      <c r="C94" s="1" t="s">
        <v>22</v>
      </c>
      <c r="D94" s="1" t="s">
        <v>18</v>
      </c>
      <c r="E94" s="1" t="s">
        <v>22</v>
      </c>
      <c r="F94" s="1">
        <v>-1.7368700000000001E-2</v>
      </c>
      <c r="G94" s="1">
        <v>3.3999999999999998E-3</v>
      </c>
      <c r="H94" s="1">
        <v>0.27657799999999999</v>
      </c>
      <c r="I94" s="1">
        <v>0.2646</v>
      </c>
      <c r="J94" s="1">
        <v>11</v>
      </c>
      <c r="K94" s="1">
        <v>8682018</v>
      </c>
      <c r="L94" s="1">
        <v>1.3599999999999999E-2</v>
      </c>
      <c r="M94" s="1">
        <v>0.80259999999999998</v>
      </c>
      <c r="N94" s="2">
        <v>4.3000000000000002E-18</v>
      </c>
      <c r="O94" s="1">
        <v>2.0032000000000001E-3</v>
      </c>
      <c r="P94" s="1">
        <v>462166</v>
      </c>
      <c r="Q94" s="1">
        <v>11</v>
      </c>
      <c r="R94" s="1">
        <v>8682018</v>
      </c>
      <c r="S94" s="1">
        <v>1.275303E-2</v>
      </c>
      <c r="T94" s="1">
        <v>75.178469719999995</v>
      </c>
    </row>
    <row r="95" spans="1:20" x14ac:dyDescent="0.25">
      <c r="A95" s="1" t="s">
        <v>69</v>
      </c>
      <c r="B95" s="1" t="s">
        <v>18</v>
      </c>
      <c r="C95" s="1" t="s">
        <v>22</v>
      </c>
      <c r="D95" s="1" t="s">
        <v>18</v>
      </c>
      <c r="E95" s="1" t="s">
        <v>22</v>
      </c>
      <c r="F95" s="1">
        <v>1.2773400000000001E-2</v>
      </c>
      <c r="G95" s="1">
        <v>-1.8700000000000001E-2</v>
      </c>
      <c r="H95" s="1">
        <v>0.28602499999999997</v>
      </c>
      <c r="I95" s="1">
        <v>0.25409999999999999</v>
      </c>
      <c r="J95" s="1">
        <v>8</v>
      </c>
      <c r="K95" s="1">
        <v>14207321</v>
      </c>
      <c r="L95" s="1">
        <v>1.38E-2</v>
      </c>
      <c r="M95" s="1">
        <v>0.17430000000000001</v>
      </c>
      <c r="N95" s="2">
        <v>1.0999999999999999E-10</v>
      </c>
      <c r="O95" s="1">
        <v>1.9788200000000001E-3</v>
      </c>
      <c r="P95" s="1">
        <v>462166</v>
      </c>
      <c r="Q95" s="1">
        <v>8</v>
      </c>
      <c r="R95" s="1">
        <v>14207321</v>
      </c>
      <c r="S95" s="1">
        <v>9.4910080000000004E-3</v>
      </c>
      <c r="T95" s="1">
        <v>41.63512738</v>
      </c>
    </row>
    <row r="96" spans="1:20" x14ac:dyDescent="0.25">
      <c r="A96" s="1" t="s">
        <v>290</v>
      </c>
      <c r="B96" s="1" t="s">
        <v>18</v>
      </c>
      <c r="C96" s="1" t="s">
        <v>19</v>
      </c>
      <c r="D96" s="1" t="s">
        <v>18</v>
      </c>
      <c r="E96" s="1" t="s">
        <v>19</v>
      </c>
      <c r="F96" s="1">
        <v>1.20451E-2</v>
      </c>
      <c r="G96" s="1">
        <v>-1.3599999999999999E-2</v>
      </c>
      <c r="H96" s="1">
        <v>0.74318899999999999</v>
      </c>
      <c r="I96" s="1">
        <v>0.76700000000000002</v>
      </c>
      <c r="J96" s="1">
        <v>6</v>
      </c>
      <c r="K96" s="1">
        <v>70218298</v>
      </c>
      <c r="L96" s="1">
        <v>1.4200000000000001E-2</v>
      </c>
      <c r="M96" s="1">
        <v>0.33660000000000001</v>
      </c>
      <c r="N96" s="2">
        <v>3.8000000000000001E-9</v>
      </c>
      <c r="O96" s="1">
        <v>2.0445200000000002E-3</v>
      </c>
      <c r="P96" s="1">
        <v>462166</v>
      </c>
      <c r="Q96" s="1">
        <v>6</v>
      </c>
      <c r="R96" s="1">
        <v>70218298</v>
      </c>
      <c r="S96" s="1">
        <v>8.6675829999999995E-3</v>
      </c>
      <c r="T96" s="1">
        <v>34.723599800000002</v>
      </c>
    </row>
    <row r="97" spans="1:20" x14ac:dyDescent="0.25">
      <c r="A97" s="1" t="s">
        <v>291</v>
      </c>
      <c r="B97" s="1" t="s">
        <v>19</v>
      </c>
      <c r="C97" s="1" t="s">
        <v>25</v>
      </c>
      <c r="D97" s="1" t="s">
        <v>19</v>
      </c>
      <c r="E97" s="1" t="s">
        <v>25</v>
      </c>
      <c r="F97" s="1">
        <v>-1.38548E-2</v>
      </c>
      <c r="G97" s="1">
        <v>1E-3</v>
      </c>
      <c r="H97" s="1">
        <v>0.47326400000000002</v>
      </c>
      <c r="I97" s="1">
        <v>0.51249999999999996</v>
      </c>
      <c r="J97" s="1">
        <v>5</v>
      </c>
      <c r="K97" s="1">
        <v>122657199</v>
      </c>
      <c r="L97" s="1">
        <v>1.2E-2</v>
      </c>
      <c r="M97" s="1">
        <v>0.93230000000000002</v>
      </c>
      <c r="N97" s="2">
        <v>1.7E-14</v>
      </c>
      <c r="O97" s="1">
        <v>1.8058799999999999E-3</v>
      </c>
      <c r="P97" s="1">
        <v>462166</v>
      </c>
      <c r="Q97" s="1">
        <v>5</v>
      </c>
      <c r="R97" s="1">
        <v>122657199</v>
      </c>
      <c r="S97" s="1">
        <v>1.1283796E-2</v>
      </c>
      <c r="T97" s="1">
        <v>58.852091420000001</v>
      </c>
    </row>
    <row r="98" spans="1:20" x14ac:dyDescent="0.25">
      <c r="A98" s="1" t="s">
        <v>292</v>
      </c>
      <c r="B98" s="1" t="s">
        <v>25</v>
      </c>
      <c r="C98" s="1" t="s">
        <v>19</v>
      </c>
      <c r="D98" s="1" t="s">
        <v>25</v>
      </c>
      <c r="E98" s="1" t="s">
        <v>19</v>
      </c>
      <c r="F98" s="1">
        <v>1.4933699999999999E-2</v>
      </c>
      <c r="G98" s="1">
        <v>-1.35E-2</v>
      </c>
      <c r="H98" s="1">
        <v>0.56572500000000003</v>
      </c>
      <c r="I98" s="1">
        <v>0.52949999999999997</v>
      </c>
      <c r="J98" s="1">
        <v>8</v>
      </c>
      <c r="K98" s="1">
        <v>77227464</v>
      </c>
      <c r="L98" s="1">
        <v>1.2E-2</v>
      </c>
      <c r="M98" s="1">
        <v>0.2606</v>
      </c>
      <c r="N98" s="2">
        <v>1.2999999999999999E-16</v>
      </c>
      <c r="O98" s="1">
        <v>1.80594E-3</v>
      </c>
      <c r="P98" s="1">
        <v>462166</v>
      </c>
      <c r="Q98" s="1">
        <v>8</v>
      </c>
      <c r="R98" s="1">
        <v>77227464</v>
      </c>
      <c r="S98" s="1">
        <v>1.2169246E-2</v>
      </c>
      <c r="T98" s="1">
        <v>68.45225508</v>
      </c>
    </row>
    <row r="99" spans="1:20" x14ac:dyDescent="0.25">
      <c r="A99" s="1" t="s">
        <v>293</v>
      </c>
      <c r="B99" s="1" t="s">
        <v>19</v>
      </c>
      <c r="C99" s="1" t="s">
        <v>18</v>
      </c>
      <c r="D99" s="1" t="s">
        <v>19</v>
      </c>
      <c r="E99" s="1" t="s">
        <v>18</v>
      </c>
      <c r="F99" s="1">
        <v>1.5266200000000001E-2</v>
      </c>
      <c r="G99" s="1">
        <v>4.4000000000000003E-3</v>
      </c>
      <c r="H99" s="1">
        <v>0.63134299999999999</v>
      </c>
      <c r="I99" s="1">
        <v>0.64270000000000005</v>
      </c>
      <c r="J99" s="1">
        <v>2</v>
      </c>
      <c r="K99" s="1">
        <v>181567556</v>
      </c>
      <c r="L99" s="1">
        <v>1.2500000000000001E-2</v>
      </c>
      <c r="M99" s="1">
        <v>0.72530099999999997</v>
      </c>
      <c r="N99" s="2">
        <v>2.1000000000000001E-16</v>
      </c>
      <c r="O99" s="1">
        <v>1.85779E-3</v>
      </c>
      <c r="P99" s="1">
        <v>462166</v>
      </c>
      <c r="Q99" s="1">
        <v>2</v>
      </c>
      <c r="R99" s="1">
        <v>181567556</v>
      </c>
      <c r="S99" s="1">
        <v>1.2084901E-2</v>
      </c>
      <c r="T99" s="1">
        <v>67.506524769999999</v>
      </c>
    </row>
    <row r="100" spans="1:20" x14ac:dyDescent="0.25">
      <c r="A100" s="1" t="s">
        <v>294</v>
      </c>
      <c r="B100" s="1" t="s">
        <v>22</v>
      </c>
      <c r="C100" s="1" t="s">
        <v>18</v>
      </c>
      <c r="D100" s="1" t="s">
        <v>22</v>
      </c>
      <c r="E100" s="1" t="s">
        <v>18</v>
      </c>
      <c r="F100" s="1">
        <v>-1.62997E-2</v>
      </c>
      <c r="G100" s="1">
        <v>-9.5999999999999992E-3</v>
      </c>
      <c r="H100" s="1">
        <v>0.85948899999999995</v>
      </c>
      <c r="I100" s="1">
        <v>0.86109999999999998</v>
      </c>
      <c r="J100" s="1">
        <v>9</v>
      </c>
      <c r="K100" s="1">
        <v>81348300</v>
      </c>
      <c r="L100" s="1">
        <v>1.7399999999999999E-2</v>
      </c>
      <c r="M100" s="1">
        <v>0.57999999999999996</v>
      </c>
      <c r="N100" s="2">
        <v>2.4E-10</v>
      </c>
      <c r="O100" s="1">
        <v>2.5724200000000002E-3</v>
      </c>
      <c r="P100" s="1">
        <v>462166</v>
      </c>
      <c r="Q100" s="1">
        <v>9</v>
      </c>
      <c r="R100" s="1">
        <v>81348300</v>
      </c>
      <c r="S100" s="1">
        <v>9.3156249999999993E-3</v>
      </c>
      <c r="T100" s="1">
        <v>40.110471670000003</v>
      </c>
    </row>
    <row r="101" spans="1:20" x14ac:dyDescent="0.25">
      <c r="A101" s="1" t="s">
        <v>295</v>
      </c>
      <c r="B101" s="1" t="s">
        <v>18</v>
      </c>
      <c r="C101" s="1" t="s">
        <v>22</v>
      </c>
      <c r="D101" s="1" t="s">
        <v>18</v>
      </c>
      <c r="E101" s="1" t="s">
        <v>22</v>
      </c>
      <c r="F101" s="1">
        <v>1.0740700000000001E-2</v>
      </c>
      <c r="G101" s="1">
        <v>-4.3E-3</v>
      </c>
      <c r="H101" s="1">
        <v>0.37198799999999999</v>
      </c>
      <c r="I101" s="1">
        <v>0.3649</v>
      </c>
      <c r="J101" s="1">
        <v>5</v>
      </c>
      <c r="K101" s="1">
        <v>112301096</v>
      </c>
      <c r="L101" s="1">
        <v>1.2500000000000001E-2</v>
      </c>
      <c r="M101" s="1">
        <v>0.72950000000000004</v>
      </c>
      <c r="N101" s="2">
        <v>9.8000000000000001E-9</v>
      </c>
      <c r="O101" s="1">
        <v>1.8730699999999999E-3</v>
      </c>
      <c r="P101" s="1">
        <v>462166</v>
      </c>
      <c r="Q101" s="1">
        <v>5</v>
      </c>
      <c r="R101" s="1">
        <v>112301096</v>
      </c>
      <c r="S101" s="1">
        <v>8.4344299999999997E-3</v>
      </c>
      <c r="T101" s="1">
        <v>32.88050939</v>
      </c>
    </row>
    <row r="102" spans="1:20" x14ac:dyDescent="0.25">
      <c r="A102" s="1" t="s">
        <v>296</v>
      </c>
      <c r="B102" s="1" t="s">
        <v>19</v>
      </c>
      <c r="C102" s="1" t="s">
        <v>25</v>
      </c>
      <c r="D102" s="1" t="s">
        <v>19</v>
      </c>
      <c r="E102" s="1" t="s">
        <v>25</v>
      </c>
      <c r="F102" s="1">
        <v>-1.42481E-2</v>
      </c>
      <c r="G102" s="1">
        <v>1.24E-2</v>
      </c>
      <c r="H102" s="1">
        <v>0.80292200000000002</v>
      </c>
      <c r="I102" s="1">
        <v>0.84670000000000001</v>
      </c>
      <c r="J102" s="1">
        <v>15</v>
      </c>
      <c r="K102" s="1">
        <v>57120989</v>
      </c>
      <c r="L102" s="1">
        <v>1.67E-2</v>
      </c>
      <c r="M102" s="1">
        <v>0.45500000000000002</v>
      </c>
      <c r="N102" s="2">
        <v>2.3000000000000001E-10</v>
      </c>
      <c r="O102" s="1">
        <v>2.2481599999999999E-3</v>
      </c>
      <c r="P102" s="1">
        <v>462166</v>
      </c>
      <c r="Q102" s="1">
        <v>15</v>
      </c>
      <c r="R102" s="1">
        <v>57120989</v>
      </c>
      <c r="S102" s="1">
        <v>9.3252720000000008E-3</v>
      </c>
      <c r="T102" s="1">
        <v>40.19359584</v>
      </c>
    </row>
    <row r="103" spans="1:20" x14ac:dyDescent="0.25">
      <c r="A103" s="1" t="s">
        <v>297</v>
      </c>
      <c r="B103" s="1" t="s">
        <v>22</v>
      </c>
      <c r="C103" s="1" t="s">
        <v>18</v>
      </c>
      <c r="D103" s="1" t="s">
        <v>22</v>
      </c>
      <c r="E103" s="1" t="s">
        <v>18</v>
      </c>
      <c r="F103" s="1">
        <v>1.7563499999999999E-2</v>
      </c>
      <c r="G103" s="1">
        <v>-2.4500000000000001E-2</v>
      </c>
      <c r="H103" s="1">
        <v>0.749579</v>
      </c>
      <c r="I103" s="1">
        <v>0.84670000000000001</v>
      </c>
      <c r="J103" s="1">
        <v>3</v>
      </c>
      <c r="K103" s="1">
        <v>136020541</v>
      </c>
      <c r="L103" s="1">
        <v>1.66E-2</v>
      </c>
      <c r="M103" s="1">
        <v>0.14050000000000001</v>
      </c>
      <c r="N103" s="2">
        <v>1.8E-17</v>
      </c>
      <c r="O103" s="1">
        <v>2.0654200000000001E-3</v>
      </c>
      <c r="P103" s="1">
        <v>462166</v>
      </c>
      <c r="Q103" s="1">
        <v>3</v>
      </c>
      <c r="R103" s="1">
        <v>136020541</v>
      </c>
      <c r="S103" s="1">
        <v>1.2511062E-2</v>
      </c>
      <c r="T103" s="1">
        <v>72.352320599999999</v>
      </c>
    </row>
    <row r="104" spans="1:20" x14ac:dyDescent="0.25">
      <c r="A104" s="1" t="s">
        <v>298</v>
      </c>
      <c r="B104" s="1" t="s">
        <v>22</v>
      </c>
      <c r="C104" s="1" t="s">
        <v>19</v>
      </c>
      <c r="D104" s="1" t="s">
        <v>22</v>
      </c>
      <c r="E104" s="1" t="s">
        <v>19</v>
      </c>
      <c r="F104" s="1">
        <v>-1.5622799999999999E-2</v>
      </c>
      <c r="G104" s="1">
        <v>1.5E-3</v>
      </c>
      <c r="H104" s="1">
        <v>0.280671</v>
      </c>
      <c r="I104" s="1">
        <v>0.31969999999999998</v>
      </c>
      <c r="J104" s="1">
        <v>15</v>
      </c>
      <c r="K104" s="1">
        <v>84557450</v>
      </c>
      <c r="L104" s="1">
        <v>1.2800000000000001E-2</v>
      </c>
      <c r="M104" s="1">
        <v>0.90810000000000002</v>
      </c>
      <c r="N104" s="2">
        <v>5E-15</v>
      </c>
      <c r="O104" s="1">
        <v>1.99629E-3</v>
      </c>
      <c r="P104" s="1">
        <v>462166</v>
      </c>
      <c r="Q104" s="1">
        <v>15</v>
      </c>
      <c r="R104" s="1">
        <v>84557450</v>
      </c>
      <c r="S104" s="1">
        <v>1.1512326999999999E-2</v>
      </c>
      <c r="T104" s="1">
        <v>61.260408929999997</v>
      </c>
    </row>
    <row r="105" spans="1:20" x14ac:dyDescent="0.25">
      <c r="A105" s="1" t="s">
        <v>299</v>
      </c>
      <c r="B105" s="1" t="s">
        <v>18</v>
      </c>
      <c r="C105" s="1" t="s">
        <v>25</v>
      </c>
      <c r="D105" s="1" t="s">
        <v>18</v>
      </c>
      <c r="E105" s="1" t="s">
        <v>25</v>
      </c>
      <c r="F105" s="1">
        <v>-1.1836599999999999E-2</v>
      </c>
      <c r="G105" s="1">
        <v>9.4000000000000004E-3</v>
      </c>
      <c r="H105" s="1">
        <v>0.75732500000000003</v>
      </c>
      <c r="I105" s="1">
        <v>0.75890000000000002</v>
      </c>
      <c r="J105" s="1">
        <v>2</v>
      </c>
      <c r="K105" s="1">
        <v>26938216</v>
      </c>
      <c r="L105" s="1">
        <v>1.41E-2</v>
      </c>
      <c r="M105" s="1">
        <v>0.50549999999999995</v>
      </c>
      <c r="N105" s="2">
        <v>1.3000000000000001E-8</v>
      </c>
      <c r="O105" s="1">
        <v>2.0818E-3</v>
      </c>
      <c r="P105" s="1">
        <v>462166</v>
      </c>
      <c r="Q105" s="1">
        <v>2</v>
      </c>
      <c r="R105" s="1">
        <v>26938216</v>
      </c>
      <c r="S105" s="1">
        <v>8.3637039999999996E-3</v>
      </c>
      <c r="T105" s="1">
        <v>32.331349119999999</v>
      </c>
    </row>
    <row r="106" spans="1:20" x14ac:dyDescent="0.25">
      <c r="A106" s="1" t="s">
        <v>300</v>
      </c>
      <c r="B106" s="1" t="s">
        <v>22</v>
      </c>
      <c r="C106" s="1" t="s">
        <v>18</v>
      </c>
      <c r="D106" s="1" t="s">
        <v>22</v>
      </c>
      <c r="E106" s="1" t="s">
        <v>18</v>
      </c>
      <c r="F106" s="1">
        <v>1.49141E-2</v>
      </c>
      <c r="G106" s="1">
        <v>4.8999999999999998E-3</v>
      </c>
      <c r="H106" s="1">
        <v>0.20186000000000001</v>
      </c>
      <c r="I106" s="1">
        <v>0.14410000000000001</v>
      </c>
      <c r="J106" s="1">
        <v>8</v>
      </c>
      <c r="K106" s="1">
        <v>27167942</v>
      </c>
      <c r="L106" s="1">
        <v>1.7000000000000001E-2</v>
      </c>
      <c r="M106" s="1">
        <v>0.77180000000000004</v>
      </c>
      <c r="N106" s="2">
        <v>2.3000000000000001E-11</v>
      </c>
      <c r="O106" s="1">
        <v>2.2297900000000002E-3</v>
      </c>
      <c r="P106" s="1">
        <v>462166</v>
      </c>
      <c r="Q106" s="1">
        <v>8</v>
      </c>
      <c r="R106" s="1">
        <v>27167942</v>
      </c>
      <c r="S106" s="1">
        <v>9.8337949999999993E-3</v>
      </c>
      <c r="T106" s="1">
        <v>44.6972083</v>
      </c>
    </row>
    <row r="107" spans="1:20" x14ac:dyDescent="0.25">
      <c r="A107" s="1" t="s">
        <v>301</v>
      </c>
      <c r="B107" s="1" t="s">
        <v>19</v>
      </c>
      <c r="C107" s="1" t="s">
        <v>22</v>
      </c>
      <c r="D107" s="1" t="s">
        <v>19</v>
      </c>
      <c r="E107" s="1" t="s">
        <v>22</v>
      </c>
      <c r="F107" s="1">
        <v>1.43082E-2</v>
      </c>
      <c r="G107" s="1">
        <v>-1.1599999999999999E-2</v>
      </c>
      <c r="H107" s="1">
        <v>0.25069599999999997</v>
      </c>
      <c r="I107" s="1">
        <v>0.37680000000000002</v>
      </c>
      <c r="J107" s="1">
        <v>9</v>
      </c>
      <c r="K107" s="1">
        <v>126586563</v>
      </c>
      <c r="L107" s="1">
        <v>1.24E-2</v>
      </c>
      <c r="M107" s="1">
        <v>0.34620000000000001</v>
      </c>
      <c r="N107" s="2">
        <v>4.4999999999999998E-12</v>
      </c>
      <c r="O107" s="1">
        <v>2.06705E-3</v>
      </c>
      <c r="P107" s="1">
        <v>462166</v>
      </c>
      <c r="Q107" s="1">
        <v>9</v>
      </c>
      <c r="R107" s="1">
        <v>126586563</v>
      </c>
      <c r="S107" s="1">
        <v>1.0179307E-2</v>
      </c>
      <c r="T107" s="1">
        <v>47.893604830000001</v>
      </c>
    </row>
    <row r="108" spans="1:20" x14ac:dyDescent="0.25">
      <c r="A108" s="1" t="s">
        <v>302</v>
      </c>
      <c r="B108" s="1" t="s">
        <v>18</v>
      </c>
      <c r="C108" s="1" t="s">
        <v>22</v>
      </c>
      <c r="D108" s="1" t="s">
        <v>18</v>
      </c>
      <c r="E108" s="1" t="s">
        <v>22</v>
      </c>
      <c r="F108" s="1">
        <v>1.05421E-2</v>
      </c>
      <c r="G108" s="1">
        <v>-1.9E-2</v>
      </c>
      <c r="H108" s="1">
        <v>0.32858900000000002</v>
      </c>
      <c r="I108" s="1">
        <v>0.31790000000000002</v>
      </c>
      <c r="J108" s="1">
        <v>17</v>
      </c>
      <c r="K108" s="1">
        <v>9793240</v>
      </c>
      <c r="L108" s="1">
        <v>1.29E-2</v>
      </c>
      <c r="M108" s="1">
        <v>0.14050000000000001</v>
      </c>
      <c r="N108" s="2">
        <v>3.2999999999999998E-8</v>
      </c>
      <c r="O108" s="1">
        <v>1.9086400000000001E-3</v>
      </c>
      <c r="P108" s="1">
        <v>462166</v>
      </c>
      <c r="Q108" s="1">
        <v>17</v>
      </c>
      <c r="R108" s="1">
        <v>9793240</v>
      </c>
      <c r="S108" s="1">
        <v>8.1264049999999997E-3</v>
      </c>
      <c r="T108" s="1">
        <v>30.522616209999999</v>
      </c>
    </row>
    <row r="109" spans="1:20" x14ac:dyDescent="0.25">
      <c r="A109" s="1" t="s">
        <v>303</v>
      </c>
      <c r="B109" s="1" t="s">
        <v>19</v>
      </c>
      <c r="C109" s="1" t="s">
        <v>22</v>
      </c>
      <c r="D109" s="1" t="s">
        <v>19</v>
      </c>
      <c r="E109" s="1" t="s">
        <v>22</v>
      </c>
      <c r="F109" s="1">
        <v>-1.46152E-2</v>
      </c>
      <c r="G109" s="1">
        <v>-9.1000000000000004E-3</v>
      </c>
      <c r="H109" s="1">
        <v>0.37319400000000003</v>
      </c>
      <c r="I109" s="1">
        <v>0.44640000000000002</v>
      </c>
      <c r="J109" s="1">
        <v>18</v>
      </c>
      <c r="K109" s="1">
        <v>40744790</v>
      </c>
      <c r="L109" s="1">
        <v>1.21E-2</v>
      </c>
      <c r="M109" s="1">
        <v>0.45069999999999999</v>
      </c>
      <c r="N109" s="2">
        <v>3.4E-15</v>
      </c>
      <c r="O109" s="1">
        <v>1.8560899999999999E-3</v>
      </c>
      <c r="P109" s="1">
        <v>462166</v>
      </c>
      <c r="Q109" s="1">
        <v>18</v>
      </c>
      <c r="R109" s="1">
        <v>40744790</v>
      </c>
      <c r="S109" s="1">
        <v>1.1583454E-2</v>
      </c>
      <c r="T109" s="1">
        <v>62.019824309999997</v>
      </c>
    </row>
    <row r="110" spans="1:20" x14ac:dyDescent="0.25">
      <c r="A110" s="1" t="s">
        <v>304</v>
      </c>
      <c r="B110" s="1" t="s">
        <v>19</v>
      </c>
      <c r="C110" s="1" t="s">
        <v>25</v>
      </c>
      <c r="D110" s="1" t="s">
        <v>19</v>
      </c>
      <c r="E110" s="1" t="s">
        <v>25</v>
      </c>
      <c r="F110" s="1">
        <v>1.6797200000000002E-2</v>
      </c>
      <c r="G110" s="1">
        <v>1.6899999999999998E-2</v>
      </c>
      <c r="H110" s="1">
        <v>0.12597</v>
      </c>
      <c r="I110" s="1">
        <v>0.22770000000000001</v>
      </c>
      <c r="J110" s="1">
        <v>18</v>
      </c>
      <c r="K110" s="1">
        <v>63345799</v>
      </c>
      <c r="L110" s="1">
        <v>1.44E-2</v>
      </c>
      <c r="M110" s="1">
        <v>0.24160000000000001</v>
      </c>
      <c r="N110" s="2">
        <v>4.8999999999999996E-10</v>
      </c>
      <c r="O110" s="1">
        <v>2.7001099999999999E-3</v>
      </c>
      <c r="P110" s="1">
        <v>462166</v>
      </c>
      <c r="Q110" s="1">
        <v>18</v>
      </c>
      <c r="R110" s="1">
        <v>63345799</v>
      </c>
      <c r="S110" s="1">
        <v>9.1523539999999997E-3</v>
      </c>
      <c r="T110" s="1">
        <v>38.716679069999998</v>
      </c>
    </row>
    <row r="111" spans="1:20" x14ac:dyDescent="0.25">
      <c r="A111" s="1" t="s">
        <v>305</v>
      </c>
      <c r="B111" s="1" t="s">
        <v>18</v>
      </c>
      <c r="C111" s="1" t="s">
        <v>22</v>
      </c>
      <c r="D111" s="1" t="s">
        <v>18</v>
      </c>
      <c r="E111" s="1" t="s">
        <v>22</v>
      </c>
      <c r="F111" s="1">
        <v>1.08469E-2</v>
      </c>
      <c r="G111" s="1">
        <v>2.1000000000000001E-2</v>
      </c>
      <c r="H111" s="1">
        <v>0.39489200000000002</v>
      </c>
      <c r="I111" s="1">
        <v>0.4471</v>
      </c>
      <c r="J111" s="1">
        <v>17</v>
      </c>
      <c r="K111" s="1">
        <v>28546914</v>
      </c>
      <c r="L111" s="1">
        <v>1.21E-2</v>
      </c>
      <c r="M111" s="1">
        <v>8.3180199999999996E-2</v>
      </c>
      <c r="N111" s="2">
        <v>3.3999999999999998E-9</v>
      </c>
      <c r="O111" s="1">
        <v>1.83573E-3</v>
      </c>
      <c r="P111" s="1">
        <v>462166</v>
      </c>
      <c r="Q111" s="1">
        <v>17</v>
      </c>
      <c r="R111" s="1">
        <v>28546914</v>
      </c>
      <c r="S111" s="1">
        <v>8.6945630000000006E-3</v>
      </c>
      <c r="T111" s="1">
        <v>34.940127339999997</v>
      </c>
    </row>
    <row r="112" spans="1:20" x14ac:dyDescent="0.25">
      <c r="A112" s="1" t="s">
        <v>306</v>
      </c>
      <c r="B112" s="1" t="s">
        <v>18</v>
      </c>
      <c r="C112" s="1" t="s">
        <v>22</v>
      </c>
      <c r="D112" s="1" t="s">
        <v>18</v>
      </c>
      <c r="E112" s="1" t="s">
        <v>22</v>
      </c>
      <c r="F112" s="1">
        <v>-1.47612E-2</v>
      </c>
      <c r="G112" s="1">
        <v>-3.3099999999999997E-2</v>
      </c>
      <c r="H112" s="1">
        <v>0.168487</v>
      </c>
      <c r="I112" s="1">
        <v>0.13200000000000001</v>
      </c>
      <c r="J112" s="1">
        <v>19</v>
      </c>
      <c r="K112" s="1">
        <v>1970021</v>
      </c>
      <c r="L112" s="1">
        <v>1.78E-2</v>
      </c>
      <c r="M112" s="1">
        <v>6.33301E-2</v>
      </c>
      <c r="N112" s="2">
        <v>8.0000000000000003E-10</v>
      </c>
      <c r="O112" s="1">
        <v>2.40193E-3</v>
      </c>
      <c r="P112" s="1">
        <v>462166</v>
      </c>
      <c r="Q112" s="1">
        <v>19</v>
      </c>
      <c r="R112" s="1">
        <v>1970021</v>
      </c>
      <c r="S112" s="1">
        <v>9.0385959999999994E-3</v>
      </c>
      <c r="T112" s="1">
        <v>37.760135120000001</v>
      </c>
    </row>
    <row r="113" spans="1:20" x14ac:dyDescent="0.25">
      <c r="A113" s="1" t="s">
        <v>307</v>
      </c>
      <c r="B113" s="1" t="s">
        <v>18</v>
      </c>
      <c r="C113" s="1" t="s">
        <v>19</v>
      </c>
      <c r="D113" s="1" t="s">
        <v>18</v>
      </c>
      <c r="E113" s="1" t="s">
        <v>19</v>
      </c>
      <c r="F113" s="1">
        <v>-1.2244100000000001E-2</v>
      </c>
      <c r="G113" s="1">
        <v>-1.15E-2</v>
      </c>
      <c r="H113" s="1">
        <v>0.61106300000000002</v>
      </c>
      <c r="I113" s="1">
        <v>0.63759999999999994</v>
      </c>
      <c r="J113" s="1">
        <v>5</v>
      </c>
      <c r="K113" s="1">
        <v>139086651</v>
      </c>
      <c r="L113" s="1">
        <v>1.2500000000000001E-2</v>
      </c>
      <c r="M113" s="1">
        <v>0.35830000000000001</v>
      </c>
      <c r="N113" s="2">
        <v>3.9000000000000001E-11</v>
      </c>
      <c r="O113" s="1">
        <v>1.8528399999999999E-3</v>
      </c>
      <c r="P113" s="1">
        <v>462166</v>
      </c>
      <c r="Q113" s="1">
        <v>5</v>
      </c>
      <c r="R113" s="1">
        <v>139086651</v>
      </c>
      <c r="S113" s="1">
        <v>9.7193980000000006E-3</v>
      </c>
      <c r="T113" s="1">
        <v>43.663227380000002</v>
      </c>
    </row>
    <row r="114" spans="1:20" x14ac:dyDescent="0.25">
      <c r="A114" s="1" t="s">
        <v>308</v>
      </c>
      <c r="B114" s="1" t="s">
        <v>19</v>
      </c>
      <c r="C114" s="1" t="s">
        <v>25</v>
      </c>
      <c r="D114" s="1" t="s">
        <v>19</v>
      </c>
      <c r="E114" s="1" t="s">
        <v>25</v>
      </c>
      <c r="F114" s="1">
        <v>-1.25095E-2</v>
      </c>
      <c r="G114" s="1">
        <v>-2.0799999999999999E-2</v>
      </c>
      <c r="H114" s="1">
        <v>0.61165400000000003</v>
      </c>
      <c r="I114" s="1">
        <v>0.71619999999999995</v>
      </c>
      <c r="J114" s="1">
        <v>7</v>
      </c>
      <c r="K114" s="1">
        <v>32378979</v>
      </c>
      <c r="L114" s="1">
        <v>1.3299999999999999E-2</v>
      </c>
      <c r="M114" s="1">
        <v>0.1193</v>
      </c>
      <c r="N114" s="2">
        <v>1.1000000000000001E-11</v>
      </c>
      <c r="O114" s="1">
        <v>1.84246E-3</v>
      </c>
      <c r="P114" s="1">
        <v>462166</v>
      </c>
      <c r="Q114" s="1">
        <v>7</v>
      </c>
      <c r="R114" s="1">
        <v>32378979</v>
      </c>
      <c r="S114" s="1">
        <v>9.9914170000000007E-3</v>
      </c>
      <c r="T114" s="1">
        <v>46.141700759999999</v>
      </c>
    </row>
    <row r="115" spans="1:20" x14ac:dyDescent="0.25">
      <c r="A115" s="1" t="s">
        <v>309</v>
      </c>
      <c r="B115" s="1" t="s">
        <v>18</v>
      </c>
      <c r="C115" s="1" t="s">
        <v>22</v>
      </c>
      <c r="D115" s="1" t="s">
        <v>18</v>
      </c>
      <c r="E115" s="1" t="s">
        <v>22</v>
      </c>
      <c r="F115" s="1">
        <v>1.42773E-2</v>
      </c>
      <c r="G115" s="1">
        <v>6.4000000000000003E-3</v>
      </c>
      <c r="H115" s="1">
        <v>0.43780400000000003</v>
      </c>
      <c r="I115" s="1">
        <v>0.38929999999999998</v>
      </c>
      <c r="J115" s="1">
        <v>5</v>
      </c>
      <c r="K115" s="1">
        <v>103945178</v>
      </c>
      <c r="L115" s="1">
        <v>1.23E-2</v>
      </c>
      <c r="M115" s="1">
        <v>0.60439900000000002</v>
      </c>
      <c r="N115" s="2">
        <v>2.1999999999999999E-15</v>
      </c>
      <c r="O115" s="1">
        <v>1.8000399999999999E-3</v>
      </c>
      <c r="P115" s="1">
        <v>462166</v>
      </c>
      <c r="Q115" s="1">
        <v>5</v>
      </c>
      <c r="R115" s="1">
        <v>103945178</v>
      </c>
      <c r="S115" s="1">
        <v>1.1663247E-2</v>
      </c>
      <c r="T115" s="1">
        <v>62.877336939999999</v>
      </c>
    </row>
    <row r="116" spans="1:20" x14ac:dyDescent="0.25">
      <c r="A116" s="1" t="s">
        <v>310</v>
      </c>
      <c r="B116" s="1" t="s">
        <v>22</v>
      </c>
      <c r="C116" s="1" t="s">
        <v>18</v>
      </c>
      <c r="D116" s="1" t="s">
        <v>22</v>
      </c>
      <c r="E116" s="1" t="s">
        <v>18</v>
      </c>
      <c r="F116" s="1">
        <v>-1.21742E-2</v>
      </c>
      <c r="G116" s="1">
        <v>-6.1999999999999998E-3</v>
      </c>
      <c r="H116" s="1">
        <v>0.57870900000000003</v>
      </c>
      <c r="I116" s="1">
        <v>0.5141</v>
      </c>
      <c r="J116" s="1">
        <v>10</v>
      </c>
      <c r="K116" s="1">
        <v>133978962</v>
      </c>
      <c r="L116" s="1">
        <v>1.2E-2</v>
      </c>
      <c r="M116" s="1">
        <v>0.60650000000000004</v>
      </c>
      <c r="N116" s="2">
        <v>1.8999999999999999E-11</v>
      </c>
      <c r="O116" s="1">
        <v>1.81299E-3</v>
      </c>
      <c r="P116" s="1">
        <v>462166</v>
      </c>
      <c r="Q116" s="1">
        <v>10</v>
      </c>
      <c r="R116" s="1">
        <v>133978962</v>
      </c>
      <c r="S116" s="1">
        <v>9.8748220000000001E-3</v>
      </c>
      <c r="T116" s="1">
        <v>45.070985559999997</v>
      </c>
    </row>
    <row r="117" spans="1:20" x14ac:dyDescent="0.25">
      <c r="A117" s="1" t="s">
        <v>311</v>
      </c>
      <c r="B117" s="1" t="s">
        <v>22</v>
      </c>
      <c r="C117" s="1" t="s">
        <v>18</v>
      </c>
      <c r="D117" s="1" t="s">
        <v>22</v>
      </c>
      <c r="E117" s="1" t="s">
        <v>18</v>
      </c>
      <c r="F117" s="1">
        <v>1.79823E-2</v>
      </c>
      <c r="G117" s="1">
        <v>1.06E-2</v>
      </c>
      <c r="H117" s="1">
        <v>0.77183100000000004</v>
      </c>
      <c r="I117" s="1">
        <v>0.6704</v>
      </c>
      <c r="J117" s="1">
        <v>14</v>
      </c>
      <c r="K117" s="1">
        <v>29690513</v>
      </c>
      <c r="L117" s="1">
        <v>1.2800000000000001E-2</v>
      </c>
      <c r="M117" s="1">
        <v>0.40839999999999999</v>
      </c>
      <c r="N117" s="2">
        <v>3.6999999999999997E-17</v>
      </c>
      <c r="O117" s="1">
        <v>2.13539E-3</v>
      </c>
      <c r="P117" s="1">
        <v>462166</v>
      </c>
      <c r="Q117" s="1">
        <v>14</v>
      </c>
      <c r="R117" s="1">
        <v>29690513</v>
      </c>
      <c r="S117" s="1">
        <v>1.2387558E-2</v>
      </c>
      <c r="T117" s="1">
        <v>70.930681469999996</v>
      </c>
    </row>
    <row r="118" spans="1:20" x14ac:dyDescent="0.25">
      <c r="A118" s="1" t="s">
        <v>312</v>
      </c>
      <c r="B118" s="1" t="s">
        <v>22</v>
      </c>
      <c r="C118" s="1" t="s">
        <v>18</v>
      </c>
      <c r="D118" s="1" t="s">
        <v>22</v>
      </c>
      <c r="E118" s="1" t="s">
        <v>18</v>
      </c>
      <c r="F118" s="1">
        <v>1.5796999999999999E-2</v>
      </c>
      <c r="G118" s="1">
        <v>-1.09E-2</v>
      </c>
      <c r="H118" s="1">
        <v>0.77410400000000001</v>
      </c>
      <c r="I118" s="1">
        <v>0.81910000000000005</v>
      </c>
      <c r="J118" s="1">
        <v>11</v>
      </c>
      <c r="K118" s="1">
        <v>30329744</v>
      </c>
      <c r="L118" s="1">
        <v>1.55E-2</v>
      </c>
      <c r="M118" s="1">
        <v>0.48249999999999998</v>
      </c>
      <c r="N118" s="2">
        <v>1.4000000000000001E-13</v>
      </c>
      <c r="O118" s="1">
        <v>2.13642E-3</v>
      </c>
      <c r="P118" s="1">
        <v>462166</v>
      </c>
      <c r="Q118" s="1">
        <v>11</v>
      </c>
      <c r="R118" s="1">
        <v>30329744</v>
      </c>
      <c r="S118" s="1">
        <v>1.0879101E-2</v>
      </c>
      <c r="T118" s="1">
        <v>54.705821489999998</v>
      </c>
    </row>
    <row r="119" spans="1:20" x14ac:dyDescent="0.25">
      <c r="A119" s="1" t="s">
        <v>313</v>
      </c>
      <c r="B119" s="1" t="s">
        <v>18</v>
      </c>
      <c r="C119" s="1" t="s">
        <v>22</v>
      </c>
      <c r="D119" s="1" t="s">
        <v>18</v>
      </c>
      <c r="E119" s="1" t="s">
        <v>22</v>
      </c>
      <c r="F119" s="1">
        <v>1.9832900000000001E-2</v>
      </c>
      <c r="G119" s="1">
        <v>-1.61E-2</v>
      </c>
      <c r="H119" s="1">
        <v>0.28880600000000001</v>
      </c>
      <c r="I119" s="1">
        <v>0.25580000000000003</v>
      </c>
      <c r="J119" s="1">
        <v>19</v>
      </c>
      <c r="K119" s="1">
        <v>18324329</v>
      </c>
      <c r="L119" s="1">
        <v>1.37E-2</v>
      </c>
      <c r="M119" s="1">
        <v>0.24030000000000001</v>
      </c>
      <c r="N119" s="2">
        <v>1.1E-23</v>
      </c>
      <c r="O119" s="1">
        <v>1.9771300000000001E-3</v>
      </c>
      <c r="P119" s="1">
        <v>462166</v>
      </c>
      <c r="Q119" s="1">
        <v>19</v>
      </c>
      <c r="R119" s="1">
        <v>18324329</v>
      </c>
      <c r="S119" s="1">
        <v>1.4755440999999999E-2</v>
      </c>
      <c r="T119" s="1">
        <v>100.645668</v>
      </c>
    </row>
    <row r="120" spans="1:20" x14ac:dyDescent="0.25">
      <c r="A120" s="1" t="s">
        <v>314</v>
      </c>
      <c r="B120" s="1" t="s">
        <v>18</v>
      </c>
      <c r="C120" s="1" t="s">
        <v>22</v>
      </c>
      <c r="D120" s="1" t="s">
        <v>18</v>
      </c>
      <c r="E120" s="1" t="s">
        <v>22</v>
      </c>
      <c r="F120" s="1">
        <v>-1.5291900000000001E-2</v>
      </c>
      <c r="G120" s="1">
        <v>-1.49E-2</v>
      </c>
      <c r="H120" s="1">
        <v>0.48829800000000001</v>
      </c>
      <c r="I120" s="1">
        <v>0.50319999999999998</v>
      </c>
      <c r="J120" s="1">
        <v>17</v>
      </c>
      <c r="K120" s="1">
        <v>34866546</v>
      </c>
      <c r="L120" s="1">
        <v>1.2E-2</v>
      </c>
      <c r="M120" s="1">
        <v>0.21479999999999999</v>
      </c>
      <c r="N120" s="2">
        <v>1.6000000000000001E-17</v>
      </c>
      <c r="O120" s="1">
        <v>1.7950900000000001E-3</v>
      </c>
      <c r="P120" s="1">
        <v>462166</v>
      </c>
      <c r="Q120" s="1">
        <v>17</v>
      </c>
      <c r="R120" s="1">
        <v>34866546</v>
      </c>
      <c r="S120" s="1">
        <v>1.2531158000000001E-2</v>
      </c>
      <c r="T120" s="1">
        <v>72.584969099999995</v>
      </c>
    </row>
    <row r="121" spans="1:20" x14ac:dyDescent="0.25">
      <c r="A121" s="1" t="s">
        <v>91</v>
      </c>
      <c r="B121" s="1" t="s">
        <v>22</v>
      </c>
      <c r="C121" s="1" t="s">
        <v>18</v>
      </c>
      <c r="D121" s="1" t="s">
        <v>22</v>
      </c>
      <c r="E121" s="1" t="s">
        <v>18</v>
      </c>
      <c r="F121" s="1">
        <v>-2.3972199999999999E-2</v>
      </c>
      <c r="G121" s="1">
        <v>2.24E-2</v>
      </c>
      <c r="H121" s="1">
        <v>0.39497199999999999</v>
      </c>
      <c r="I121" s="1">
        <v>0.42649999999999999</v>
      </c>
      <c r="J121" s="1">
        <v>5</v>
      </c>
      <c r="K121" s="1">
        <v>75003678</v>
      </c>
      <c r="L121" s="1">
        <v>1.21E-2</v>
      </c>
      <c r="M121" s="1">
        <v>6.5189899999999995E-2</v>
      </c>
      <c r="N121" s="2">
        <v>3.2999999999999998E-39</v>
      </c>
      <c r="O121" s="1">
        <v>1.8299E-3</v>
      </c>
      <c r="P121" s="1">
        <v>462166</v>
      </c>
      <c r="Q121" s="1">
        <v>5</v>
      </c>
      <c r="R121" s="1">
        <v>75003678</v>
      </c>
      <c r="S121" s="1">
        <v>1.92658E-2</v>
      </c>
      <c r="T121" s="1">
        <v>171.60558800000001</v>
      </c>
    </row>
    <row r="122" spans="1:20" x14ac:dyDescent="0.25">
      <c r="A122" s="1" t="s">
        <v>315</v>
      </c>
      <c r="B122" s="1" t="s">
        <v>19</v>
      </c>
      <c r="C122" s="1" t="s">
        <v>25</v>
      </c>
      <c r="D122" s="1" t="s">
        <v>19</v>
      </c>
      <c r="E122" s="1" t="s">
        <v>25</v>
      </c>
      <c r="F122" s="1">
        <v>-1.0622299999999999E-2</v>
      </c>
      <c r="G122" s="1">
        <v>-3.5999999999999999E-3</v>
      </c>
      <c r="H122" s="1">
        <v>0.32411699999999999</v>
      </c>
      <c r="I122" s="1">
        <v>0.39829999999999999</v>
      </c>
      <c r="J122" s="1">
        <v>16</v>
      </c>
      <c r="K122" s="1">
        <v>89826901</v>
      </c>
      <c r="L122" s="1">
        <v>1.23E-2</v>
      </c>
      <c r="M122" s="1">
        <v>0.76879900000000001</v>
      </c>
      <c r="N122" s="2">
        <v>2.7999999999999999E-8</v>
      </c>
      <c r="O122" s="1">
        <v>1.91252E-3</v>
      </c>
      <c r="P122" s="1">
        <v>462166</v>
      </c>
      <c r="Q122" s="1">
        <v>16</v>
      </c>
      <c r="R122" s="1">
        <v>89826901</v>
      </c>
      <c r="S122" s="1">
        <v>8.1687280000000001E-3</v>
      </c>
      <c r="T122" s="1">
        <v>30.841394579999999</v>
      </c>
    </row>
    <row r="123" spans="1:20" x14ac:dyDescent="0.25">
      <c r="A123" s="1" t="s">
        <v>316</v>
      </c>
      <c r="B123" s="1" t="s">
        <v>25</v>
      </c>
      <c r="C123" s="1" t="s">
        <v>19</v>
      </c>
      <c r="D123" s="1" t="s">
        <v>25</v>
      </c>
      <c r="E123" s="1" t="s">
        <v>19</v>
      </c>
      <c r="F123" s="1">
        <v>1.55254E-2</v>
      </c>
      <c r="G123" s="1">
        <v>2.3400000000000001E-2</v>
      </c>
      <c r="H123" s="1">
        <v>0.545601</v>
      </c>
      <c r="I123" s="1">
        <v>0.4894</v>
      </c>
      <c r="J123" s="1">
        <v>10</v>
      </c>
      <c r="K123" s="1">
        <v>99778226</v>
      </c>
      <c r="L123" s="1">
        <v>1.2E-2</v>
      </c>
      <c r="M123" s="1">
        <v>5.23396E-2</v>
      </c>
      <c r="N123" s="2">
        <v>6.8E-18</v>
      </c>
      <c r="O123" s="1">
        <v>1.80145E-3</v>
      </c>
      <c r="P123" s="1">
        <v>462166</v>
      </c>
      <c r="Q123" s="1">
        <v>10</v>
      </c>
      <c r="R123" s="1">
        <v>99778226</v>
      </c>
      <c r="S123" s="1">
        <v>1.2676081000000001E-2</v>
      </c>
      <c r="T123" s="1">
        <v>74.273841709999999</v>
      </c>
    </row>
    <row r="124" spans="1:20" x14ac:dyDescent="0.25">
      <c r="A124" s="1" t="s">
        <v>317</v>
      </c>
      <c r="B124" s="1" t="s">
        <v>25</v>
      </c>
      <c r="C124" s="1" t="s">
        <v>19</v>
      </c>
      <c r="D124" s="1" t="s">
        <v>25</v>
      </c>
      <c r="E124" s="1" t="s">
        <v>19</v>
      </c>
      <c r="F124" s="1">
        <v>1.4597600000000001E-2</v>
      </c>
      <c r="G124" s="1">
        <v>6.4000000000000003E-3</v>
      </c>
      <c r="H124" s="1">
        <v>0.73036500000000004</v>
      </c>
      <c r="I124" s="1">
        <v>0.67589999999999995</v>
      </c>
      <c r="J124" s="1">
        <v>5</v>
      </c>
      <c r="K124" s="1">
        <v>170525393</v>
      </c>
      <c r="L124" s="1">
        <v>1.2800000000000001E-2</v>
      </c>
      <c r="M124" s="1">
        <v>0.6159</v>
      </c>
      <c r="N124" s="2">
        <v>4.5E-13</v>
      </c>
      <c r="O124" s="1">
        <v>2.0163500000000001E-3</v>
      </c>
      <c r="P124" s="1">
        <v>462166</v>
      </c>
      <c r="Q124" s="1">
        <v>5</v>
      </c>
      <c r="R124" s="1">
        <v>170525393</v>
      </c>
      <c r="S124" s="1">
        <v>1.0648595E-2</v>
      </c>
      <c r="T124" s="1">
        <v>52.411908420000003</v>
      </c>
    </row>
    <row r="125" spans="1:20" x14ac:dyDescent="0.25">
      <c r="A125" s="1" t="s">
        <v>318</v>
      </c>
      <c r="B125" s="1" t="s">
        <v>22</v>
      </c>
      <c r="C125" s="1" t="s">
        <v>18</v>
      </c>
      <c r="D125" s="1" t="s">
        <v>22</v>
      </c>
      <c r="E125" s="1" t="s">
        <v>18</v>
      </c>
      <c r="F125" s="1">
        <v>-1.19541E-2</v>
      </c>
      <c r="G125" s="1">
        <v>-1.66E-2</v>
      </c>
      <c r="H125" s="1">
        <v>0.59814299999999998</v>
      </c>
      <c r="I125" s="1">
        <v>0.62119999999999997</v>
      </c>
      <c r="J125" s="1">
        <v>3</v>
      </c>
      <c r="K125" s="1">
        <v>15737698</v>
      </c>
      <c r="L125" s="1">
        <v>1.23E-2</v>
      </c>
      <c r="M125" s="1">
        <v>0.1779</v>
      </c>
      <c r="N125" s="2">
        <v>5.2000000000000001E-11</v>
      </c>
      <c r="O125" s="1">
        <v>1.8210500000000001E-3</v>
      </c>
      <c r="P125" s="1">
        <v>462166</v>
      </c>
      <c r="Q125" s="1">
        <v>3</v>
      </c>
      <c r="R125" s="1">
        <v>15737698</v>
      </c>
      <c r="S125" s="1">
        <v>9.6565660000000001E-3</v>
      </c>
      <c r="T125" s="1">
        <v>43.100476110000002</v>
      </c>
    </row>
    <row r="126" spans="1:20" x14ac:dyDescent="0.25">
      <c r="A126" s="1" t="s">
        <v>319</v>
      </c>
      <c r="B126" s="1" t="s">
        <v>18</v>
      </c>
      <c r="C126" s="1" t="s">
        <v>25</v>
      </c>
      <c r="D126" s="1" t="s">
        <v>18</v>
      </c>
      <c r="E126" s="1" t="s">
        <v>25</v>
      </c>
      <c r="F126" s="1">
        <v>-1.15642E-2</v>
      </c>
      <c r="G126" s="1">
        <v>5.3E-3</v>
      </c>
      <c r="H126" s="1">
        <v>0.426761</v>
      </c>
      <c r="I126" s="1">
        <v>0.37730000000000002</v>
      </c>
      <c r="J126" s="1">
        <v>9</v>
      </c>
      <c r="K126" s="1">
        <v>94182363</v>
      </c>
      <c r="L126" s="1">
        <v>1.24E-2</v>
      </c>
      <c r="M126" s="1">
        <v>0.66839899999999997</v>
      </c>
      <c r="N126" s="2">
        <v>1.5E-10</v>
      </c>
      <c r="O126" s="1">
        <v>1.8061799999999999E-3</v>
      </c>
      <c r="P126" s="1">
        <v>462166</v>
      </c>
      <c r="Q126" s="1">
        <v>9</v>
      </c>
      <c r="R126" s="1">
        <v>94182363</v>
      </c>
      <c r="S126" s="1">
        <v>9.4216560000000005E-3</v>
      </c>
      <c r="T126" s="1">
        <v>41.028831969999999</v>
      </c>
    </row>
    <row r="127" spans="1:20" x14ac:dyDescent="0.25">
      <c r="A127" s="1" t="s">
        <v>320</v>
      </c>
      <c r="B127" s="1" t="s">
        <v>19</v>
      </c>
      <c r="C127" s="1" t="s">
        <v>25</v>
      </c>
      <c r="D127" s="1" t="s">
        <v>19</v>
      </c>
      <c r="E127" s="1" t="s">
        <v>25</v>
      </c>
      <c r="F127" s="1">
        <v>1.6920600000000001E-2</v>
      </c>
      <c r="G127" s="1">
        <v>1.89E-2</v>
      </c>
      <c r="H127" s="1">
        <v>0.60368299999999997</v>
      </c>
      <c r="I127" s="1">
        <v>0.64629999999999999</v>
      </c>
      <c r="J127" s="1">
        <v>1</v>
      </c>
      <c r="K127" s="1">
        <v>72765116</v>
      </c>
      <c r="L127" s="1">
        <v>1.26E-2</v>
      </c>
      <c r="M127" s="1">
        <v>0.13189999999999999</v>
      </c>
      <c r="N127" s="2">
        <v>1.5999999999999999E-20</v>
      </c>
      <c r="O127" s="1">
        <v>1.8218399999999999E-3</v>
      </c>
      <c r="P127" s="1">
        <v>462166</v>
      </c>
      <c r="Q127" s="1">
        <v>1</v>
      </c>
      <c r="R127" s="1">
        <v>72765116</v>
      </c>
      <c r="S127" s="1">
        <v>1.3658293E-2</v>
      </c>
      <c r="T127" s="1">
        <v>86.232300100000003</v>
      </c>
    </row>
    <row r="128" spans="1:20" x14ac:dyDescent="0.25">
      <c r="A128" s="1" t="s">
        <v>321</v>
      </c>
      <c r="B128" s="1" t="s">
        <v>19</v>
      </c>
      <c r="C128" s="1" t="s">
        <v>25</v>
      </c>
      <c r="D128" s="1" t="s">
        <v>19</v>
      </c>
      <c r="E128" s="1" t="s">
        <v>25</v>
      </c>
      <c r="F128" s="1">
        <v>1.1159199999999999E-2</v>
      </c>
      <c r="G128" s="1">
        <v>2.3699999999999999E-2</v>
      </c>
      <c r="H128" s="1">
        <v>0.73326499999999994</v>
      </c>
      <c r="I128" s="1">
        <v>0.75090000000000001</v>
      </c>
      <c r="J128" s="1">
        <v>18</v>
      </c>
      <c r="K128" s="1">
        <v>2702259</v>
      </c>
      <c r="L128" s="1">
        <v>1.38E-2</v>
      </c>
      <c r="M128" s="1">
        <v>8.69201E-2</v>
      </c>
      <c r="N128" s="2">
        <v>3.7E-8</v>
      </c>
      <c r="O128" s="1">
        <v>2.0266199999999998E-3</v>
      </c>
      <c r="P128" s="1">
        <v>462166</v>
      </c>
      <c r="Q128" s="1">
        <v>18</v>
      </c>
      <c r="R128" s="1">
        <v>2702259</v>
      </c>
      <c r="S128" s="1">
        <v>8.0968069999999993E-3</v>
      </c>
      <c r="T128" s="1">
        <v>30.300665160000001</v>
      </c>
    </row>
    <row r="129" spans="1:20" x14ac:dyDescent="0.25">
      <c r="A129" s="1" t="s">
        <v>322</v>
      </c>
      <c r="B129" s="1" t="s">
        <v>25</v>
      </c>
      <c r="C129" s="1" t="s">
        <v>18</v>
      </c>
      <c r="D129" s="1" t="s">
        <v>25</v>
      </c>
      <c r="E129" s="1" t="s">
        <v>18</v>
      </c>
      <c r="F129" s="1">
        <v>1.57074E-2</v>
      </c>
      <c r="G129" s="1">
        <v>2.8999999999999998E-3</v>
      </c>
      <c r="H129" s="1">
        <v>0.34016999999999997</v>
      </c>
      <c r="I129" s="1">
        <v>0.29620000000000002</v>
      </c>
      <c r="J129" s="1">
        <v>1</v>
      </c>
      <c r="K129" s="1">
        <v>201800511</v>
      </c>
      <c r="L129" s="1">
        <v>1.32E-2</v>
      </c>
      <c r="M129" s="1">
        <v>0.82469999999999999</v>
      </c>
      <c r="N129" s="2">
        <v>7.9000000000000002E-17</v>
      </c>
      <c r="O129" s="1">
        <v>1.88488E-3</v>
      </c>
      <c r="P129" s="1">
        <v>462166</v>
      </c>
      <c r="Q129" s="1">
        <v>1</v>
      </c>
      <c r="R129" s="1">
        <v>201800511</v>
      </c>
      <c r="S129" s="1">
        <v>1.2256230999999999E-2</v>
      </c>
      <c r="T129" s="1">
        <v>69.434491260000001</v>
      </c>
    </row>
    <row r="130" spans="1:20" x14ac:dyDescent="0.25">
      <c r="A130" s="1" t="s">
        <v>323</v>
      </c>
      <c r="B130" s="1" t="s">
        <v>22</v>
      </c>
      <c r="C130" s="1" t="s">
        <v>18</v>
      </c>
      <c r="D130" s="1" t="s">
        <v>22</v>
      </c>
      <c r="E130" s="1" t="s">
        <v>18</v>
      </c>
      <c r="F130" s="1">
        <v>1.1257100000000001E-2</v>
      </c>
      <c r="G130" s="1">
        <v>-3.5000000000000001E-3</v>
      </c>
      <c r="H130" s="1">
        <v>0.72041900000000003</v>
      </c>
      <c r="I130" s="1">
        <v>0.66649999999999998</v>
      </c>
      <c r="J130" s="1">
        <v>10</v>
      </c>
      <c r="K130" s="1">
        <v>36227101</v>
      </c>
      <c r="L130" s="1">
        <v>1.2699999999999999E-2</v>
      </c>
      <c r="M130" s="1">
        <v>0.78239999999999998</v>
      </c>
      <c r="N130" s="2">
        <v>1.6000000000000001E-8</v>
      </c>
      <c r="O130" s="1">
        <v>1.9932700000000001E-3</v>
      </c>
      <c r="P130" s="1">
        <v>462166</v>
      </c>
      <c r="Q130" s="1">
        <v>10</v>
      </c>
      <c r="R130" s="1">
        <v>36227101</v>
      </c>
      <c r="S130" s="1">
        <v>8.3113639999999999E-3</v>
      </c>
      <c r="T130" s="1">
        <v>31.92792936</v>
      </c>
    </row>
    <row r="131" spans="1:20" x14ac:dyDescent="0.25">
      <c r="A131" s="1" t="s">
        <v>324</v>
      </c>
      <c r="B131" s="1" t="s">
        <v>25</v>
      </c>
      <c r="C131" s="1" t="s">
        <v>19</v>
      </c>
      <c r="D131" s="1" t="s">
        <v>25</v>
      </c>
      <c r="E131" s="1" t="s">
        <v>19</v>
      </c>
      <c r="F131" s="1">
        <v>-1.5445199999999999E-2</v>
      </c>
      <c r="G131" s="1">
        <v>-8.8999999999999999E-3</v>
      </c>
      <c r="H131" s="1">
        <v>0.69609799999999999</v>
      </c>
      <c r="I131" s="1">
        <v>0.73860000000000003</v>
      </c>
      <c r="J131" s="1">
        <v>8</v>
      </c>
      <c r="K131" s="1">
        <v>30854033</v>
      </c>
      <c r="L131" s="1">
        <v>1.3599999999999999E-2</v>
      </c>
      <c r="M131" s="1">
        <v>0.51629999999999998</v>
      </c>
      <c r="N131" s="2">
        <v>2.6E-15</v>
      </c>
      <c r="O131" s="1">
        <v>1.9525499999999999E-3</v>
      </c>
      <c r="P131" s="1">
        <v>462166</v>
      </c>
      <c r="Q131" s="1">
        <v>8</v>
      </c>
      <c r="R131" s="1">
        <v>30854033</v>
      </c>
      <c r="S131" s="1">
        <v>1.1632676E-2</v>
      </c>
      <c r="T131" s="1">
        <v>62.548100179999999</v>
      </c>
    </row>
    <row r="132" spans="1:20" x14ac:dyDescent="0.25">
      <c r="A132" s="1" t="s">
        <v>325</v>
      </c>
      <c r="B132" s="1" t="s">
        <v>25</v>
      </c>
      <c r="C132" s="1" t="s">
        <v>19</v>
      </c>
      <c r="D132" s="1" t="s">
        <v>25</v>
      </c>
      <c r="E132" s="1" t="s">
        <v>19</v>
      </c>
      <c r="F132" s="1">
        <v>-1.39376E-2</v>
      </c>
      <c r="G132" s="1">
        <v>-1.0800000000000001E-2</v>
      </c>
      <c r="H132" s="1">
        <v>0.820658</v>
      </c>
      <c r="I132" s="1">
        <v>0.81379999999999997</v>
      </c>
      <c r="J132" s="1">
        <v>3</v>
      </c>
      <c r="K132" s="1">
        <v>42418446</v>
      </c>
      <c r="L132" s="1">
        <v>1.54E-2</v>
      </c>
      <c r="M132" s="1">
        <v>0.48099999999999998</v>
      </c>
      <c r="N132" s="2">
        <v>2.5000000000000001E-9</v>
      </c>
      <c r="O132" s="1">
        <v>2.3373999999999999E-3</v>
      </c>
      <c r="P132" s="1">
        <v>462166</v>
      </c>
      <c r="Q132" s="1">
        <v>3</v>
      </c>
      <c r="R132" s="1">
        <v>42418446</v>
      </c>
      <c r="S132" s="1">
        <v>8.7687479999999998E-3</v>
      </c>
      <c r="T132" s="1">
        <v>35.538959499999997</v>
      </c>
    </row>
    <row r="133" spans="1:20" x14ac:dyDescent="0.25">
      <c r="A133" s="1" t="s">
        <v>326</v>
      </c>
      <c r="B133" s="1" t="s">
        <v>22</v>
      </c>
      <c r="C133" s="1" t="s">
        <v>18</v>
      </c>
      <c r="D133" s="1" t="s">
        <v>22</v>
      </c>
      <c r="E133" s="1" t="s">
        <v>18</v>
      </c>
      <c r="F133" s="1">
        <v>-1.8765899999999999E-2</v>
      </c>
      <c r="G133" s="1">
        <v>2.12E-2</v>
      </c>
      <c r="H133" s="1">
        <v>0.130582</v>
      </c>
      <c r="I133" s="1">
        <v>7.0949999999999999E-2</v>
      </c>
      <c r="J133" s="1">
        <v>6</v>
      </c>
      <c r="K133" s="1">
        <v>31671498</v>
      </c>
      <c r="L133" s="1">
        <v>2.3300000000000001E-2</v>
      </c>
      <c r="M133" s="1">
        <v>0.36159999999999998</v>
      </c>
      <c r="N133" s="2">
        <v>1.5000000000000001E-12</v>
      </c>
      <c r="O133" s="1">
        <v>2.6514500000000001E-3</v>
      </c>
      <c r="P133" s="1">
        <v>462166</v>
      </c>
      <c r="Q133" s="1">
        <v>6</v>
      </c>
      <c r="R133" s="1">
        <v>31671498</v>
      </c>
      <c r="S133" s="1">
        <v>1.0405749000000001E-2</v>
      </c>
      <c r="T133" s="1">
        <v>50.04836143</v>
      </c>
    </row>
    <row r="134" spans="1:20" x14ac:dyDescent="0.25">
      <c r="A134" s="1" t="s">
        <v>327</v>
      </c>
      <c r="B134" s="1" t="s">
        <v>18</v>
      </c>
      <c r="C134" s="1" t="s">
        <v>25</v>
      </c>
      <c r="D134" s="1" t="s">
        <v>18</v>
      </c>
      <c r="E134" s="1" t="s">
        <v>25</v>
      </c>
      <c r="F134" s="1">
        <v>-1.3078899999999999E-2</v>
      </c>
      <c r="G134" s="1">
        <v>-7.0000000000000001E-3</v>
      </c>
      <c r="H134" s="1">
        <v>0.64505800000000002</v>
      </c>
      <c r="I134" s="1">
        <v>0.6542</v>
      </c>
      <c r="J134" s="1">
        <v>16</v>
      </c>
      <c r="K134" s="1">
        <v>4949528</v>
      </c>
      <c r="L134" s="1">
        <v>1.26E-2</v>
      </c>
      <c r="M134" s="1">
        <v>0.5776</v>
      </c>
      <c r="N134" s="2">
        <v>3.3000000000000001E-12</v>
      </c>
      <c r="O134" s="1">
        <v>1.87766E-3</v>
      </c>
      <c r="P134" s="1">
        <v>462166</v>
      </c>
      <c r="Q134" s="1">
        <v>16</v>
      </c>
      <c r="R134" s="1">
        <v>4949528</v>
      </c>
      <c r="S134" s="1">
        <v>1.0243726999999999E-2</v>
      </c>
      <c r="T134" s="1">
        <v>48.501781340000001</v>
      </c>
    </row>
    <row r="135" spans="1:20" x14ac:dyDescent="0.25">
      <c r="A135" s="1" t="s">
        <v>328</v>
      </c>
      <c r="B135" s="1" t="s">
        <v>19</v>
      </c>
      <c r="C135" s="1" t="s">
        <v>25</v>
      </c>
      <c r="D135" s="1" t="s">
        <v>19</v>
      </c>
      <c r="E135" s="1" t="s">
        <v>25</v>
      </c>
      <c r="F135" s="1">
        <v>-1.24131E-2</v>
      </c>
      <c r="G135" s="1">
        <v>-8.3000000000000001E-3</v>
      </c>
      <c r="H135" s="1">
        <v>0.29035</v>
      </c>
      <c r="I135" s="1">
        <v>0.29670000000000002</v>
      </c>
      <c r="J135" s="1">
        <v>22</v>
      </c>
      <c r="K135" s="1">
        <v>41804716</v>
      </c>
      <c r="L135" s="1">
        <v>1.3100000000000001E-2</v>
      </c>
      <c r="M135" s="1">
        <v>0.5282</v>
      </c>
      <c r="N135" s="2">
        <v>4.3999999999999998E-10</v>
      </c>
      <c r="O135" s="1">
        <v>1.9889899999999999E-3</v>
      </c>
      <c r="P135" s="1">
        <v>462166</v>
      </c>
      <c r="Q135" s="1">
        <v>22</v>
      </c>
      <c r="R135" s="1">
        <v>41804716</v>
      </c>
      <c r="S135" s="1">
        <v>9.1771539999999999E-3</v>
      </c>
      <c r="T135" s="1">
        <v>38.926806200000001</v>
      </c>
    </row>
    <row r="136" spans="1:20" x14ac:dyDescent="0.25">
      <c r="A136" s="1" t="s">
        <v>329</v>
      </c>
      <c r="B136" s="1" t="s">
        <v>25</v>
      </c>
      <c r="C136" s="1" t="s">
        <v>22</v>
      </c>
      <c r="D136" s="1" t="s">
        <v>25</v>
      </c>
      <c r="E136" s="1" t="s">
        <v>22</v>
      </c>
      <c r="F136" s="1">
        <v>1.2606900000000001E-2</v>
      </c>
      <c r="G136" s="1">
        <v>4.1999999999999997E-3</v>
      </c>
      <c r="H136" s="1">
        <v>0.21873999999999999</v>
      </c>
      <c r="I136" s="1">
        <v>0.23100000000000001</v>
      </c>
      <c r="J136" s="1">
        <v>8</v>
      </c>
      <c r="K136" s="1">
        <v>103544717</v>
      </c>
      <c r="L136" s="1">
        <v>1.4200000000000001E-2</v>
      </c>
      <c r="M136" s="1">
        <v>0.77050099999999999</v>
      </c>
      <c r="N136" s="2">
        <v>6E-9</v>
      </c>
      <c r="O136" s="1">
        <v>2.1677699999999999E-3</v>
      </c>
      <c r="P136" s="1">
        <v>462166</v>
      </c>
      <c r="Q136" s="1">
        <v>8</v>
      </c>
      <c r="R136" s="1">
        <v>103544717</v>
      </c>
      <c r="S136" s="1">
        <v>8.5559269999999996E-3</v>
      </c>
      <c r="T136" s="1">
        <v>33.83467709</v>
      </c>
    </row>
    <row r="137" spans="1:20" x14ac:dyDescent="0.25">
      <c r="A137" s="1" t="s">
        <v>330</v>
      </c>
      <c r="B137" s="1" t="s">
        <v>22</v>
      </c>
      <c r="C137" s="1" t="s">
        <v>18</v>
      </c>
      <c r="D137" s="1" t="s">
        <v>22</v>
      </c>
      <c r="E137" s="1" t="s">
        <v>18</v>
      </c>
      <c r="F137" s="1">
        <v>-1.6651699999999998E-2</v>
      </c>
      <c r="G137" s="1">
        <v>4.8999999999999998E-3</v>
      </c>
      <c r="H137" s="1">
        <v>0.27537099999999998</v>
      </c>
      <c r="I137" s="1">
        <v>0.28860000000000002</v>
      </c>
      <c r="J137" s="1">
        <v>2</v>
      </c>
      <c r="K137" s="1">
        <v>67838719</v>
      </c>
      <c r="L137" s="1">
        <v>1.32E-2</v>
      </c>
      <c r="M137" s="1">
        <v>0.71090100000000001</v>
      </c>
      <c r="N137" s="2">
        <v>7.6999999999999994E-17</v>
      </c>
      <c r="O137" s="1">
        <v>1.9977200000000001E-3</v>
      </c>
      <c r="P137" s="1">
        <v>462166</v>
      </c>
      <c r="Q137" s="1">
        <v>2</v>
      </c>
      <c r="R137" s="1">
        <v>67838719</v>
      </c>
      <c r="S137" s="1">
        <v>1.2260679E-2</v>
      </c>
      <c r="T137" s="1">
        <v>69.484904259999993</v>
      </c>
    </row>
    <row r="138" spans="1:20" x14ac:dyDescent="0.25">
      <c r="A138" s="1" t="s">
        <v>331</v>
      </c>
      <c r="B138" s="1" t="s">
        <v>18</v>
      </c>
      <c r="C138" s="1" t="s">
        <v>19</v>
      </c>
      <c r="D138" s="1" t="s">
        <v>18</v>
      </c>
      <c r="E138" s="1" t="s">
        <v>19</v>
      </c>
      <c r="F138" s="1">
        <v>-1.33061E-2</v>
      </c>
      <c r="G138" s="2">
        <v>-6.9999999999999999E-4</v>
      </c>
      <c r="H138" s="1">
        <v>0.22140199999999999</v>
      </c>
      <c r="I138" s="1">
        <v>0.23880000000000001</v>
      </c>
      <c r="J138" s="1">
        <v>19</v>
      </c>
      <c r="K138" s="1">
        <v>32946043</v>
      </c>
      <c r="L138" s="1">
        <v>1.41E-2</v>
      </c>
      <c r="M138" s="1">
        <v>0.96150000000000002</v>
      </c>
      <c r="N138" s="2">
        <v>6.8000000000000003E-10</v>
      </c>
      <c r="O138" s="1">
        <v>2.1566300000000001E-3</v>
      </c>
      <c r="P138" s="1">
        <v>462166</v>
      </c>
      <c r="Q138" s="1">
        <v>19</v>
      </c>
      <c r="R138" s="1">
        <v>32946043</v>
      </c>
      <c r="S138" s="1">
        <v>9.0764609999999992E-3</v>
      </c>
      <c r="T138" s="1">
        <v>38.077197429999998</v>
      </c>
    </row>
    <row r="139" spans="1:20" x14ac:dyDescent="0.25">
      <c r="A139" s="1" t="s">
        <v>332</v>
      </c>
      <c r="B139" s="1" t="s">
        <v>19</v>
      </c>
      <c r="C139" s="1" t="s">
        <v>25</v>
      </c>
      <c r="D139" s="1" t="s">
        <v>19</v>
      </c>
      <c r="E139" s="1" t="s">
        <v>25</v>
      </c>
      <c r="F139" s="1">
        <v>1.6586E-2</v>
      </c>
      <c r="G139" s="1">
        <v>-5.7999999999999996E-3</v>
      </c>
      <c r="H139" s="1">
        <v>0.124704</v>
      </c>
      <c r="I139" s="1">
        <v>9.7420000000000007E-2</v>
      </c>
      <c r="J139" s="1">
        <v>2</v>
      </c>
      <c r="K139" s="1">
        <v>105977776</v>
      </c>
      <c r="L139" s="1">
        <v>2.0400000000000001E-2</v>
      </c>
      <c r="M139" s="1">
        <v>0.77490099999999995</v>
      </c>
      <c r="N139" s="2">
        <v>1.0000000000000001E-9</v>
      </c>
      <c r="O139" s="1">
        <v>2.7178599999999999E-3</v>
      </c>
      <c r="P139" s="1">
        <v>462166</v>
      </c>
      <c r="Q139" s="1">
        <v>2</v>
      </c>
      <c r="R139" s="1">
        <v>105977776</v>
      </c>
      <c r="S139" s="1">
        <v>8.9863579999999998E-3</v>
      </c>
      <c r="T139" s="1">
        <v>37.32489305</v>
      </c>
    </row>
    <row r="140" spans="1:20" x14ac:dyDescent="0.25">
      <c r="A140" s="1" t="s">
        <v>333</v>
      </c>
      <c r="B140" s="1" t="s">
        <v>25</v>
      </c>
      <c r="C140" s="1" t="s">
        <v>19</v>
      </c>
      <c r="D140" s="1" t="s">
        <v>25</v>
      </c>
      <c r="E140" s="1" t="s">
        <v>19</v>
      </c>
      <c r="F140" s="1">
        <v>-1.14749E-2</v>
      </c>
      <c r="G140" s="1">
        <v>1.26E-2</v>
      </c>
      <c r="H140" s="1">
        <v>0.71443599999999996</v>
      </c>
      <c r="I140" s="1">
        <v>0.72289999999999999</v>
      </c>
      <c r="J140" s="1">
        <v>2</v>
      </c>
      <c r="K140" s="1">
        <v>86855977</v>
      </c>
      <c r="L140" s="1">
        <v>1.34E-2</v>
      </c>
      <c r="M140" s="1">
        <v>0.3478</v>
      </c>
      <c r="N140" s="2">
        <v>6.8999999999999997E-9</v>
      </c>
      <c r="O140" s="1">
        <v>1.9805500000000002E-3</v>
      </c>
      <c r="P140" s="1">
        <v>462166</v>
      </c>
      <c r="Q140" s="1">
        <v>2</v>
      </c>
      <c r="R140" s="1">
        <v>86855977</v>
      </c>
      <c r="S140" s="1">
        <v>8.5214839999999993E-3</v>
      </c>
      <c r="T140" s="1">
        <v>33.562791730000001</v>
      </c>
    </row>
    <row r="141" spans="1:20" x14ac:dyDescent="0.25">
      <c r="A141" s="1" t="s">
        <v>334</v>
      </c>
      <c r="B141" s="1" t="s">
        <v>18</v>
      </c>
      <c r="C141" s="1" t="s">
        <v>22</v>
      </c>
      <c r="D141" s="1" t="s">
        <v>18</v>
      </c>
      <c r="E141" s="1" t="s">
        <v>22</v>
      </c>
      <c r="F141" s="1">
        <v>-1.23292E-2</v>
      </c>
      <c r="G141" s="1">
        <v>-2.1899999999999999E-2</v>
      </c>
      <c r="H141" s="1">
        <v>0.73196600000000001</v>
      </c>
      <c r="I141" s="1">
        <v>0.71779999999999999</v>
      </c>
      <c r="J141" s="1">
        <v>4</v>
      </c>
      <c r="K141" s="1">
        <v>52932825</v>
      </c>
      <c r="L141" s="1">
        <v>1.34E-2</v>
      </c>
      <c r="M141" s="1">
        <v>0.10050000000000001</v>
      </c>
      <c r="N141" s="2">
        <v>1.0000000000000001E-9</v>
      </c>
      <c r="O141" s="1">
        <v>2.0197499999999998E-3</v>
      </c>
      <c r="P141" s="1">
        <v>462166</v>
      </c>
      <c r="Q141" s="1">
        <v>4</v>
      </c>
      <c r="R141" s="1">
        <v>52932825</v>
      </c>
      <c r="S141" s="1">
        <v>8.9863579999999998E-3</v>
      </c>
      <c r="T141" s="1">
        <v>37.32489305</v>
      </c>
    </row>
    <row r="142" spans="1:20" x14ac:dyDescent="0.25">
      <c r="A142" s="1" t="s">
        <v>335</v>
      </c>
      <c r="B142" s="1" t="s">
        <v>22</v>
      </c>
      <c r="C142" s="1" t="s">
        <v>18</v>
      </c>
      <c r="D142" s="1" t="s">
        <v>22</v>
      </c>
      <c r="E142" s="1" t="s">
        <v>18</v>
      </c>
      <c r="F142" s="1">
        <v>1.0155600000000001E-2</v>
      </c>
      <c r="G142" s="1">
        <v>1.4E-2</v>
      </c>
      <c r="H142" s="1">
        <v>0.60875299999999999</v>
      </c>
      <c r="I142" s="1">
        <v>0.59550000000000003</v>
      </c>
      <c r="J142" s="1">
        <v>17</v>
      </c>
      <c r="K142" s="1">
        <v>31495076</v>
      </c>
      <c r="L142" s="1">
        <v>1.23E-2</v>
      </c>
      <c r="M142" s="1">
        <v>0.25230000000000002</v>
      </c>
      <c r="N142" s="2">
        <v>2.9999999999999997E-8</v>
      </c>
      <c r="O142" s="1">
        <v>1.8335000000000001E-3</v>
      </c>
      <c r="P142" s="1">
        <v>462166</v>
      </c>
      <c r="Q142" s="1">
        <v>17</v>
      </c>
      <c r="R142" s="1">
        <v>31495076</v>
      </c>
      <c r="S142" s="1">
        <v>8.1509819999999993E-3</v>
      </c>
      <c r="T142" s="1">
        <v>30.70752731</v>
      </c>
    </row>
    <row r="143" spans="1:20" x14ac:dyDescent="0.25">
      <c r="A143" s="1" t="s">
        <v>336</v>
      </c>
      <c r="B143" s="1" t="s">
        <v>25</v>
      </c>
      <c r="C143" s="1" t="s">
        <v>19</v>
      </c>
      <c r="D143" s="1" t="s">
        <v>25</v>
      </c>
      <c r="E143" s="1" t="s">
        <v>19</v>
      </c>
      <c r="F143" s="1">
        <v>1.26546E-2</v>
      </c>
      <c r="G143" s="1">
        <v>6.1999999999999998E-3</v>
      </c>
      <c r="H143" s="1">
        <v>0.328517</v>
      </c>
      <c r="I143" s="1">
        <v>0.41439999999999999</v>
      </c>
      <c r="J143" s="1">
        <v>14</v>
      </c>
      <c r="K143" s="1">
        <v>104178186</v>
      </c>
      <c r="L143" s="1">
        <v>1.2200000000000001E-2</v>
      </c>
      <c r="M143" s="1">
        <v>0.61370000000000002</v>
      </c>
      <c r="N143" s="2">
        <v>3.5000000000000002E-11</v>
      </c>
      <c r="O143" s="1">
        <v>1.9107200000000001E-3</v>
      </c>
      <c r="P143" s="1">
        <v>462166</v>
      </c>
      <c r="Q143" s="1">
        <v>14</v>
      </c>
      <c r="R143" s="1">
        <v>104178186</v>
      </c>
      <c r="S143" s="1">
        <v>9.7429400000000003E-3</v>
      </c>
      <c r="T143" s="1">
        <v>43.875030359999997</v>
      </c>
    </row>
    <row r="144" spans="1:20" x14ac:dyDescent="0.25">
      <c r="A144" s="1" t="s">
        <v>337</v>
      </c>
      <c r="B144" s="1" t="s">
        <v>18</v>
      </c>
      <c r="C144" s="1" t="s">
        <v>22</v>
      </c>
      <c r="D144" s="1" t="s">
        <v>18</v>
      </c>
      <c r="E144" s="1" t="s">
        <v>22</v>
      </c>
      <c r="F144" s="1">
        <v>2.03746E-2</v>
      </c>
      <c r="G144" s="1">
        <v>2.1399999999999999E-2</v>
      </c>
      <c r="H144" s="1">
        <v>0.33441300000000002</v>
      </c>
      <c r="I144" s="1">
        <v>0.37669999999999998</v>
      </c>
      <c r="J144" s="1">
        <v>6</v>
      </c>
      <c r="K144" s="1">
        <v>40369081</v>
      </c>
      <c r="L144" s="1">
        <v>1.24E-2</v>
      </c>
      <c r="M144" s="1">
        <v>8.3539100000000005E-2</v>
      </c>
      <c r="N144" s="2">
        <v>5.8000000000000001E-27</v>
      </c>
      <c r="O144" s="1">
        <v>1.89485E-3</v>
      </c>
      <c r="P144" s="1">
        <v>462166</v>
      </c>
      <c r="Q144" s="1">
        <v>6</v>
      </c>
      <c r="R144" s="1">
        <v>40369081</v>
      </c>
      <c r="S144" s="1">
        <v>1.5813810000000001E-2</v>
      </c>
      <c r="T144" s="1">
        <v>115.60530110000001</v>
      </c>
    </row>
    <row r="145" spans="1:20" x14ac:dyDescent="0.25">
      <c r="A145" s="1" t="s">
        <v>338</v>
      </c>
      <c r="B145" s="1" t="s">
        <v>22</v>
      </c>
      <c r="C145" s="1" t="s">
        <v>18</v>
      </c>
      <c r="D145" s="1" t="s">
        <v>22</v>
      </c>
      <c r="E145" s="1" t="s">
        <v>18</v>
      </c>
      <c r="F145" s="1">
        <v>-1.7939099999999999E-2</v>
      </c>
      <c r="G145" s="1">
        <v>-1.9300000000000001E-2</v>
      </c>
      <c r="H145" s="1">
        <v>0.17033000000000001</v>
      </c>
      <c r="I145" s="1">
        <v>0.19689999999999999</v>
      </c>
      <c r="J145" s="1">
        <v>13</v>
      </c>
      <c r="K145" s="1">
        <v>58480400</v>
      </c>
      <c r="L145" s="1">
        <v>1.5100000000000001E-2</v>
      </c>
      <c r="M145" s="1">
        <v>0.20130000000000001</v>
      </c>
      <c r="N145" s="2">
        <v>5.3999999999999997E-14</v>
      </c>
      <c r="O145" s="1">
        <v>2.3848599999999999E-3</v>
      </c>
      <c r="P145" s="1">
        <v>462166</v>
      </c>
      <c r="Q145" s="1">
        <v>13</v>
      </c>
      <c r="R145" s="1">
        <v>58480400</v>
      </c>
      <c r="S145" s="1">
        <v>1.1063711E-2</v>
      </c>
      <c r="T145" s="1">
        <v>56.578435910000003</v>
      </c>
    </row>
    <row r="146" spans="1:20" x14ac:dyDescent="0.25">
      <c r="A146" s="1" t="s">
        <v>339</v>
      </c>
      <c r="B146" s="1" t="s">
        <v>19</v>
      </c>
      <c r="C146" s="1" t="s">
        <v>25</v>
      </c>
      <c r="D146" s="1" t="s">
        <v>19</v>
      </c>
      <c r="E146" s="1" t="s">
        <v>25</v>
      </c>
      <c r="F146" s="1">
        <v>-1.31214E-2</v>
      </c>
      <c r="G146" s="1">
        <v>-1.3599999999999999E-2</v>
      </c>
      <c r="H146" s="1">
        <v>0.39239299999999999</v>
      </c>
      <c r="I146" s="1">
        <v>0.30659999999999998</v>
      </c>
      <c r="J146" s="1">
        <v>2</v>
      </c>
      <c r="K146" s="1">
        <v>175166636</v>
      </c>
      <c r="L146" s="1">
        <v>1.3100000000000001E-2</v>
      </c>
      <c r="M146" s="1">
        <v>0.29959999999999998</v>
      </c>
      <c r="N146" s="2">
        <v>1.2999999999999999E-12</v>
      </c>
      <c r="O146" s="1">
        <v>1.84833E-3</v>
      </c>
      <c r="P146" s="1">
        <v>462166</v>
      </c>
      <c r="Q146" s="1">
        <v>2</v>
      </c>
      <c r="R146" s="1">
        <v>175166636</v>
      </c>
      <c r="S146" s="1">
        <v>1.0434921999999999E-2</v>
      </c>
      <c r="T146" s="1">
        <v>50.32940705</v>
      </c>
    </row>
    <row r="147" spans="1:20" x14ac:dyDescent="0.25">
      <c r="A147" s="1" t="s">
        <v>340</v>
      </c>
      <c r="B147" s="1" t="s">
        <v>19</v>
      </c>
      <c r="C147" s="1" t="s">
        <v>22</v>
      </c>
      <c r="D147" s="1" t="s">
        <v>19</v>
      </c>
      <c r="E147" s="1" t="s">
        <v>22</v>
      </c>
      <c r="F147" s="1">
        <v>2.7048300000000001E-2</v>
      </c>
      <c r="G147" s="1">
        <v>1.83E-2</v>
      </c>
      <c r="H147" s="1">
        <v>0.136355</v>
      </c>
      <c r="I147" s="1">
        <v>0.121</v>
      </c>
      <c r="J147" s="1">
        <v>5</v>
      </c>
      <c r="K147" s="1">
        <v>87986314</v>
      </c>
      <c r="L147" s="1">
        <v>1.84E-2</v>
      </c>
      <c r="M147" s="1">
        <v>0.32050000000000001</v>
      </c>
      <c r="N147" s="2">
        <v>7.3000000000000005E-25</v>
      </c>
      <c r="O147" s="1">
        <v>2.6269000000000002E-3</v>
      </c>
      <c r="P147" s="1">
        <v>462166</v>
      </c>
      <c r="Q147" s="1">
        <v>5</v>
      </c>
      <c r="R147" s="1">
        <v>87986314</v>
      </c>
      <c r="S147" s="1">
        <v>1.5144187E-2</v>
      </c>
      <c r="T147" s="1">
        <v>106.019961</v>
      </c>
    </row>
    <row r="148" spans="1:20" x14ac:dyDescent="0.25">
      <c r="A148" s="1" t="s">
        <v>341</v>
      </c>
      <c r="B148" s="1" t="s">
        <v>18</v>
      </c>
      <c r="C148" s="1" t="s">
        <v>25</v>
      </c>
      <c r="D148" s="1" t="s">
        <v>18</v>
      </c>
      <c r="E148" s="1" t="s">
        <v>25</v>
      </c>
      <c r="F148" s="1">
        <v>1.06237E-2</v>
      </c>
      <c r="G148" s="1">
        <v>2.0999999999999999E-3</v>
      </c>
      <c r="H148" s="1">
        <v>0.33857700000000002</v>
      </c>
      <c r="I148" s="1">
        <v>0.29249999999999998</v>
      </c>
      <c r="J148" s="1">
        <v>9</v>
      </c>
      <c r="K148" s="1">
        <v>14783314</v>
      </c>
      <c r="L148" s="1">
        <v>1.32E-2</v>
      </c>
      <c r="M148" s="1">
        <v>0.87619999999999998</v>
      </c>
      <c r="N148" s="2">
        <v>2.0999999999999999E-8</v>
      </c>
      <c r="O148" s="1">
        <v>1.8964400000000001E-3</v>
      </c>
      <c r="P148" s="1">
        <v>462166</v>
      </c>
      <c r="Q148" s="1">
        <v>9</v>
      </c>
      <c r="R148" s="1">
        <v>14783314</v>
      </c>
      <c r="S148" s="1">
        <v>8.2423449999999999E-3</v>
      </c>
      <c r="T148" s="1">
        <v>31.39982345</v>
      </c>
    </row>
    <row r="149" spans="1:20" x14ac:dyDescent="0.25">
      <c r="A149" s="1" t="s">
        <v>342</v>
      </c>
      <c r="B149" s="1" t="s">
        <v>22</v>
      </c>
      <c r="C149" s="1" t="s">
        <v>18</v>
      </c>
      <c r="D149" s="1" t="s">
        <v>22</v>
      </c>
      <c r="E149" s="1" t="s">
        <v>18</v>
      </c>
      <c r="F149" s="1">
        <v>-1.4559000000000001E-2</v>
      </c>
      <c r="G149" s="1">
        <v>-2.52E-2</v>
      </c>
      <c r="H149" s="1">
        <v>0.29728900000000003</v>
      </c>
      <c r="I149" s="1">
        <v>0.26669999999999999</v>
      </c>
      <c r="J149" s="1">
        <v>15</v>
      </c>
      <c r="K149" s="1">
        <v>80991447</v>
      </c>
      <c r="L149" s="1">
        <v>1.3599999999999999E-2</v>
      </c>
      <c r="M149" s="1">
        <v>6.3799900000000007E-2</v>
      </c>
      <c r="N149" s="2">
        <v>1.1E-13</v>
      </c>
      <c r="O149" s="1">
        <v>1.9586600000000001E-3</v>
      </c>
      <c r="P149" s="1">
        <v>462166</v>
      </c>
      <c r="Q149" s="1">
        <v>15</v>
      </c>
      <c r="R149" s="1">
        <v>80991447</v>
      </c>
      <c r="S149" s="1">
        <v>1.0926108E-2</v>
      </c>
      <c r="T149" s="1">
        <v>55.179645309999998</v>
      </c>
    </row>
    <row r="150" spans="1:20" x14ac:dyDescent="0.25">
      <c r="A150" s="1" t="s">
        <v>343</v>
      </c>
      <c r="B150" s="1" t="s">
        <v>22</v>
      </c>
      <c r="C150" s="1" t="s">
        <v>19</v>
      </c>
      <c r="D150" s="1" t="s">
        <v>22</v>
      </c>
      <c r="E150" s="1" t="s">
        <v>19</v>
      </c>
      <c r="F150" s="1">
        <v>-1.1340899999999999E-2</v>
      </c>
      <c r="G150" s="1">
        <v>-1.5100000000000001E-2</v>
      </c>
      <c r="H150" s="1">
        <v>0.508297</v>
      </c>
      <c r="I150" s="1">
        <v>0.48199999999999998</v>
      </c>
      <c r="J150" s="1">
        <v>11</v>
      </c>
      <c r="K150" s="1">
        <v>113266411</v>
      </c>
      <c r="L150" s="1">
        <v>1.2E-2</v>
      </c>
      <c r="M150" s="1">
        <v>0.20930000000000001</v>
      </c>
      <c r="N150" s="2">
        <v>2.4E-10</v>
      </c>
      <c r="O150" s="1">
        <v>1.78977E-3</v>
      </c>
      <c r="P150" s="1">
        <v>462166</v>
      </c>
      <c r="Q150" s="1">
        <v>11</v>
      </c>
      <c r="R150" s="1">
        <v>113266411</v>
      </c>
      <c r="S150" s="1">
        <v>9.3156249999999993E-3</v>
      </c>
      <c r="T150" s="1">
        <v>40.110471670000003</v>
      </c>
    </row>
    <row r="151" spans="1:20" x14ac:dyDescent="0.25">
      <c r="A151" s="1" t="s">
        <v>344</v>
      </c>
      <c r="B151" s="1" t="s">
        <v>19</v>
      </c>
      <c r="C151" s="1" t="s">
        <v>22</v>
      </c>
      <c r="D151" s="1" t="s">
        <v>19</v>
      </c>
      <c r="E151" s="1" t="s">
        <v>22</v>
      </c>
      <c r="F151" s="1">
        <v>1.6819600000000001E-2</v>
      </c>
      <c r="G151" s="1">
        <v>-1.4800000000000001E-2</v>
      </c>
      <c r="H151" s="1">
        <v>0.11069900000000001</v>
      </c>
      <c r="I151" s="1">
        <v>8.1809999999999994E-2</v>
      </c>
      <c r="J151" s="1">
        <v>1</v>
      </c>
      <c r="K151" s="1">
        <v>174572982</v>
      </c>
      <c r="L151" s="1">
        <v>2.1899999999999999E-2</v>
      </c>
      <c r="M151" s="1">
        <v>0.49919999999999998</v>
      </c>
      <c r="N151" s="2">
        <v>3.3000000000000002E-9</v>
      </c>
      <c r="O151" s="1">
        <v>2.8426100000000002E-3</v>
      </c>
      <c r="P151" s="1">
        <v>462166</v>
      </c>
      <c r="Q151" s="1">
        <v>1</v>
      </c>
      <c r="R151" s="1">
        <v>174572982</v>
      </c>
      <c r="S151" s="1">
        <v>8.701795E-3</v>
      </c>
      <c r="T151" s="1">
        <v>34.998278200000001</v>
      </c>
    </row>
    <row r="152" spans="1:20" x14ac:dyDescent="0.25">
      <c r="A152" s="1" t="s">
        <v>345</v>
      </c>
      <c r="B152" s="1" t="s">
        <v>18</v>
      </c>
      <c r="C152" s="1" t="s">
        <v>22</v>
      </c>
      <c r="D152" s="1" t="s">
        <v>18</v>
      </c>
      <c r="E152" s="1" t="s">
        <v>22</v>
      </c>
      <c r="F152" s="1">
        <v>1.7364299999999999E-2</v>
      </c>
      <c r="G152" s="1">
        <v>1.26E-2</v>
      </c>
      <c r="H152" s="1">
        <v>0.31731799999999999</v>
      </c>
      <c r="I152" s="1">
        <v>0.31130000000000002</v>
      </c>
      <c r="J152" s="1">
        <v>11</v>
      </c>
      <c r="K152" s="1">
        <v>43707364</v>
      </c>
      <c r="L152" s="1">
        <v>1.29E-2</v>
      </c>
      <c r="M152" s="1">
        <v>0.33100000000000002</v>
      </c>
      <c r="N152" s="2">
        <v>1.7000000000000001E-19</v>
      </c>
      <c r="O152" s="1">
        <v>1.9225100000000001E-3</v>
      </c>
      <c r="P152" s="1">
        <v>462166</v>
      </c>
      <c r="Q152" s="1">
        <v>11</v>
      </c>
      <c r="R152" s="1">
        <v>43707364</v>
      </c>
      <c r="S152" s="1">
        <v>1.3283223E-2</v>
      </c>
      <c r="T152" s="1">
        <v>81.560461349999997</v>
      </c>
    </row>
    <row r="153" spans="1:20" x14ac:dyDescent="0.25">
      <c r="A153" s="1" t="s">
        <v>346</v>
      </c>
      <c r="B153" s="1" t="s">
        <v>22</v>
      </c>
      <c r="C153" s="1" t="s">
        <v>18</v>
      </c>
      <c r="D153" s="1" t="s">
        <v>22</v>
      </c>
      <c r="E153" s="1" t="s">
        <v>18</v>
      </c>
      <c r="F153" s="1">
        <v>-1.01534E-2</v>
      </c>
      <c r="G153" s="1">
        <v>-1.3100000000000001E-2</v>
      </c>
      <c r="H153" s="1">
        <v>0.40772900000000001</v>
      </c>
      <c r="I153" s="1">
        <v>0.43619999999999998</v>
      </c>
      <c r="J153" s="1">
        <v>2</v>
      </c>
      <c r="K153" s="1">
        <v>69678079</v>
      </c>
      <c r="L153" s="1">
        <v>1.21E-2</v>
      </c>
      <c r="M153" s="1">
        <v>0.27629999999999999</v>
      </c>
      <c r="N153" s="2">
        <v>1E-8</v>
      </c>
      <c r="O153" s="1">
        <v>1.77268E-3</v>
      </c>
      <c r="P153" s="1">
        <v>462166</v>
      </c>
      <c r="Q153" s="1">
        <v>2</v>
      </c>
      <c r="R153" s="1">
        <v>69678079</v>
      </c>
      <c r="S153" s="1">
        <v>8.4293939999999998E-3</v>
      </c>
      <c r="T153" s="1">
        <v>32.841253360000003</v>
      </c>
    </row>
    <row r="154" spans="1:20" x14ac:dyDescent="0.25">
      <c r="A154" s="1" t="s">
        <v>347</v>
      </c>
      <c r="B154" s="1" t="s">
        <v>18</v>
      </c>
      <c r="C154" s="1" t="s">
        <v>22</v>
      </c>
      <c r="D154" s="1" t="s">
        <v>18</v>
      </c>
      <c r="E154" s="1" t="s">
        <v>22</v>
      </c>
      <c r="F154" s="1">
        <v>1.5708799999999998E-2</v>
      </c>
      <c r="G154" s="1">
        <v>2.5000000000000001E-3</v>
      </c>
      <c r="H154" s="1">
        <v>0.31721300000000002</v>
      </c>
      <c r="I154" s="1">
        <v>0.3155</v>
      </c>
      <c r="J154" s="1">
        <v>2</v>
      </c>
      <c r="K154" s="1">
        <v>230627955</v>
      </c>
      <c r="L154" s="1">
        <v>1.29E-2</v>
      </c>
      <c r="M154" s="1">
        <v>0.84650000000000003</v>
      </c>
      <c r="N154" s="2">
        <v>2.8000000000000001E-16</v>
      </c>
      <c r="O154" s="1">
        <v>1.9195600000000001E-3</v>
      </c>
      <c r="P154" s="1">
        <v>462166</v>
      </c>
      <c r="Q154" s="1">
        <v>2</v>
      </c>
      <c r="R154" s="1">
        <v>230627955</v>
      </c>
      <c r="S154" s="1">
        <v>1.2034011000000001E-2</v>
      </c>
      <c r="T154" s="1">
        <v>66.93908897</v>
      </c>
    </row>
    <row r="155" spans="1:20" x14ac:dyDescent="0.25">
      <c r="A155" s="1" t="s">
        <v>348</v>
      </c>
      <c r="B155" s="1" t="s">
        <v>19</v>
      </c>
      <c r="C155" s="1" t="s">
        <v>25</v>
      </c>
      <c r="D155" s="1" t="s">
        <v>19</v>
      </c>
      <c r="E155" s="1" t="s">
        <v>25</v>
      </c>
      <c r="F155" s="1">
        <v>-1.65685E-2</v>
      </c>
      <c r="G155" s="1">
        <v>1.09E-2</v>
      </c>
      <c r="H155" s="1">
        <v>0.13769400000000001</v>
      </c>
      <c r="I155" s="1">
        <v>9.1039999999999996E-2</v>
      </c>
      <c r="J155" s="1">
        <v>6</v>
      </c>
      <c r="K155" s="1">
        <v>163009335</v>
      </c>
      <c r="L155" s="1">
        <v>2.0799999999999999E-2</v>
      </c>
      <c r="M155" s="1">
        <v>0.59909999999999997</v>
      </c>
      <c r="N155" s="2">
        <v>1.7000000000000001E-10</v>
      </c>
      <c r="O155" s="1">
        <v>2.5954300000000001E-3</v>
      </c>
      <c r="P155" s="1">
        <v>462166</v>
      </c>
      <c r="Q155" s="1">
        <v>6</v>
      </c>
      <c r="R155" s="1">
        <v>163009335</v>
      </c>
      <c r="S155" s="1">
        <v>9.3935310000000001E-3</v>
      </c>
      <c r="T155" s="1">
        <v>40.784223490000002</v>
      </c>
    </row>
    <row r="156" spans="1:20" x14ac:dyDescent="0.25">
      <c r="A156" s="1" t="s">
        <v>349</v>
      </c>
      <c r="B156" s="1" t="s">
        <v>18</v>
      </c>
      <c r="C156" s="1" t="s">
        <v>22</v>
      </c>
      <c r="D156" s="1" t="s">
        <v>18</v>
      </c>
      <c r="E156" s="1" t="s">
        <v>22</v>
      </c>
      <c r="F156" s="1">
        <v>1.14574E-2</v>
      </c>
      <c r="G156" s="1">
        <v>-8.5000000000000006E-3</v>
      </c>
      <c r="H156" s="1">
        <v>0.39881</v>
      </c>
      <c r="I156" s="1">
        <v>0.38779999999999998</v>
      </c>
      <c r="J156" s="1">
        <v>8</v>
      </c>
      <c r="K156" s="1">
        <v>38329650</v>
      </c>
      <c r="L156" s="1">
        <v>1.23E-2</v>
      </c>
      <c r="M156" s="1">
        <v>0.48799999999999999</v>
      </c>
      <c r="N156" s="2">
        <v>3.6E-10</v>
      </c>
      <c r="O156" s="1">
        <v>1.82669E-3</v>
      </c>
      <c r="P156" s="1">
        <v>462166</v>
      </c>
      <c r="Q156" s="1">
        <v>8</v>
      </c>
      <c r="R156" s="1">
        <v>38329650</v>
      </c>
      <c r="S156" s="1">
        <v>9.2232170000000006E-3</v>
      </c>
      <c r="T156" s="1">
        <v>39.318587370000003</v>
      </c>
    </row>
    <row r="157" spans="1:20" x14ac:dyDescent="0.25">
      <c r="A157" s="1" t="s">
        <v>350</v>
      </c>
      <c r="B157" s="1" t="s">
        <v>22</v>
      </c>
      <c r="C157" s="1" t="s">
        <v>18</v>
      </c>
      <c r="D157" s="1" t="s">
        <v>22</v>
      </c>
      <c r="E157" s="1" t="s">
        <v>18</v>
      </c>
      <c r="F157" s="1">
        <v>1.07118E-2</v>
      </c>
      <c r="G157" s="1">
        <v>-2.24E-2</v>
      </c>
      <c r="H157" s="1">
        <v>0.47861799999999999</v>
      </c>
      <c r="I157" s="1">
        <v>0.4073</v>
      </c>
      <c r="J157" s="1">
        <v>12</v>
      </c>
      <c r="K157" s="1">
        <v>122530256</v>
      </c>
      <c r="L157" s="1">
        <v>1.2200000000000001E-2</v>
      </c>
      <c r="M157" s="1">
        <v>6.6900600000000005E-2</v>
      </c>
      <c r="N157" s="2">
        <v>2.1000000000000002E-9</v>
      </c>
      <c r="O157" s="1">
        <v>1.7894300000000001E-3</v>
      </c>
      <c r="P157" s="1">
        <v>462166</v>
      </c>
      <c r="Q157" s="1">
        <v>12</v>
      </c>
      <c r="R157" s="1">
        <v>122530256</v>
      </c>
      <c r="S157" s="1">
        <v>8.8105490000000009E-3</v>
      </c>
      <c r="T157" s="1">
        <v>35.878624590000001</v>
      </c>
    </row>
    <row r="158" spans="1:20" x14ac:dyDescent="0.25">
      <c r="A158" s="1" t="s">
        <v>351</v>
      </c>
      <c r="B158" s="1" t="s">
        <v>18</v>
      </c>
      <c r="C158" s="1" t="s">
        <v>22</v>
      </c>
      <c r="D158" s="1" t="s">
        <v>18</v>
      </c>
      <c r="E158" s="1" t="s">
        <v>22</v>
      </c>
      <c r="F158" s="1">
        <v>-1.60772E-2</v>
      </c>
      <c r="G158" s="1">
        <v>-2.2499999999999999E-2</v>
      </c>
      <c r="H158" s="1">
        <v>0.26155200000000001</v>
      </c>
      <c r="I158" s="1">
        <v>0.34350000000000003</v>
      </c>
      <c r="J158" s="1">
        <v>12</v>
      </c>
      <c r="K158" s="1">
        <v>108618630</v>
      </c>
      <c r="L158" s="1">
        <v>1.26E-2</v>
      </c>
      <c r="M158" s="1">
        <v>7.4629399999999999E-2</v>
      </c>
      <c r="N158" s="2">
        <v>2.8000000000000001E-15</v>
      </c>
      <c r="O158" s="1">
        <v>2.0350500000000001E-3</v>
      </c>
      <c r="P158" s="1">
        <v>462166</v>
      </c>
      <c r="Q158" s="1">
        <v>12</v>
      </c>
      <c r="R158" s="1">
        <v>108618630</v>
      </c>
      <c r="S158" s="1">
        <v>1.1619091E-2</v>
      </c>
      <c r="T158" s="1">
        <v>62.402082229999998</v>
      </c>
    </row>
    <row r="159" spans="1:20" x14ac:dyDescent="0.25">
      <c r="A159" s="1" t="s">
        <v>352</v>
      </c>
      <c r="B159" s="1" t="s">
        <v>18</v>
      </c>
      <c r="C159" s="1" t="s">
        <v>25</v>
      </c>
      <c r="D159" s="1" t="s">
        <v>18</v>
      </c>
      <c r="E159" s="1" t="s">
        <v>25</v>
      </c>
      <c r="F159" s="1">
        <v>1.76726E-2</v>
      </c>
      <c r="G159" s="2">
        <v>5.9999999999999995E-4</v>
      </c>
      <c r="H159" s="1">
        <v>0.19652500000000001</v>
      </c>
      <c r="I159" s="1">
        <v>0.16470000000000001</v>
      </c>
      <c r="J159" s="1">
        <v>1</v>
      </c>
      <c r="K159" s="1">
        <v>40035928</v>
      </c>
      <c r="L159" s="1">
        <v>1.6199999999999999E-2</v>
      </c>
      <c r="M159" s="1">
        <v>0.96889999999999998</v>
      </c>
      <c r="N159" s="2">
        <v>3.8000000000000002E-15</v>
      </c>
      <c r="O159" s="1">
        <v>2.2484900000000001E-3</v>
      </c>
      <c r="P159" s="1">
        <v>462166</v>
      </c>
      <c r="Q159" s="1">
        <v>1</v>
      </c>
      <c r="R159" s="1">
        <v>40035928</v>
      </c>
      <c r="S159" s="1">
        <v>1.1562988E-2</v>
      </c>
      <c r="T159" s="1">
        <v>61.800830619999999</v>
      </c>
    </row>
    <row r="160" spans="1:20" x14ac:dyDescent="0.25">
      <c r="A160" s="1" t="s">
        <v>353</v>
      </c>
      <c r="B160" s="1" t="s">
        <v>18</v>
      </c>
      <c r="C160" s="1" t="s">
        <v>22</v>
      </c>
      <c r="D160" s="1" t="s">
        <v>18</v>
      </c>
      <c r="E160" s="1" t="s">
        <v>22</v>
      </c>
      <c r="F160" s="1">
        <v>1.8582399999999999E-2</v>
      </c>
      <c r="G160" s="1">
        <v>1.52E-2</v>
      </c>
      <c r="H160" s="1">
        <v>0.60175199999999995</v>
      </c>
      <c r="I160" s="1">
        <v>0.64410000000000001</v>
      </c>
      <c r="J160" s="1">
        <v>15</v>
      </c>
      <c r="K160" s="1">
        <v>67988133</v>
      </c>
      <c r="L160" s="1">
        <v>1.2500000000000001E-2</v>
      </c>
      <c r="M160" s="1">
        <v>0.22339999999999999</v>
      </c>
      <c r="N160" s="2">
        <v>2.6E-24</v>
      </c>
      <c r="O160" s="1">
        <v>1.8266199999999999E-3</v>
      </c>
      <c r="P160" s="1">
        <v>462166</v>
      </c>
      <c r="Q160" s="1">
        <v>15</v>
      </c>
      <c r="R160" s="1">
        <v>67988133</v>
      </c>
      <c r="S160" s="1">
        <v>1.4963374E-2</v>
      </c>
      <c r="T160" s="1">
        <v>103.5028791</v>
      </c>
    </row>
    <row r="161" spans="1:20" x14ac:dyDescent="0.25">
      <c r="A161" s="1" t="s">
        <v>354</v>
      </c>
      <c r="B161" s="1" t="s">
        <v>19</v>
      </c>
      <c r="C161" s="1" t="s">
        <v>25</v>
      </c>
      <c r="D161" s="1" t="s">
        <v>19</v>
      </c>
      <c r="E161" s="1" t="s">
        <v>25</v>
      </c>
      <c r="F161" s="1">
        <v>-1.08144E-2</v>
      </c>
      <c r="G161" s="1">
        <v>6.4999999999999997E-3</v>
      </c>
      <c r="H161" s="1">
        <v>0.66836600000000002</v>
      </c>
      <c r="I161" s="1">
        <v>0.75239999999999996</v>
      </c>
      <c r="J161" s="1">
        <v>6</v>
      </c>
      <c r="K161" s="1">
        <v>20482335</v>
      </c>
      <c r="L161" s="1">
        <v>1.4E-2</v>
      </c>
      <c r="M161" s="1">
        <v>0.6411</v>
      </c>
      <c r="N161" s="2">
        <v>1.7999999999999999E-8</v>
      </c>
      <c r="O161" s="1">
        <v>1.92005E-3</v>
      </c>
      <c r="P161" s="1">
        <v>462166</v>
      </c>
      <c r="Q161" s="1">
        <v>6</v>
      </c>
      <c r="R161" s="1">
        <v>20482335</v>
      </c>
      <c r="S161" s="1">
        <v>8.2815379999999997E-3</v>
      </c>
      <c r="T161" s="1">
        <v>31.69917117</v>
      </c>
    </row>
    <row r="162" spans="1:20" x14ac:dyDescent="0.25">
      <c r="A162" s="1" t="s">
        <v>355</v>
      </c>
      <c r="B162" s="1" t="s">
        <v>18</v>
      </c>
      <c r="C162" s="1" t="s">
        <v>25</v>
      </c>
      <c r="D162" s="1" t="s">
        <v>18</v>
      </c>
      <c r="E162" s="1" t="s">
        <v>25</v>
      </c>
      <c r="F162" s="1">
        <v>-1.2149E-2</v>
      </c>
      <c r="G162" s="1">
        <v>8.6E-3</v>
      </c>
      <c r="H162" s="1">
        <v>0.43830400000000003</v>
      </c>
      <c r="I162" s="1">
        <v>0.37840000000000001</v>
      </c>
      <c r="J162" s="1">
        <v>7</v>
      </c>
      <c r="K162" s="1">
        <v>50564204</v>
      </c>
      <c r="L162" s="1">
        <v>1.24E-2</v>
      </c>
      <c r="M162" s="1">
        <v>0.48870000000000002</v>
      </c>
      <c r="N162" s="2">
        <v>1.6999999999999999E-11</v>
      </c>
      <c r="O162" s="1">
        <v>1.80583E-3</v>
      </c>
      <c r="P162" s="1">
        <v>462166</v>
      </c>
      <c r="Q162" s="1">
        <v>7</v>
      </c>
      <c r="R162" s="1">
        <v>50564204</v>
      </c>
      <c r="S162" s="1">
        <v>9.8986999999999999E-3</v>
      </c>
      <c r="T162" s="1">
        <v>45.28923365</v>
      </c>
    </row>
    <row r="163" spans="1:20" x14ac:dyDescent="0.25">
      <c r="A163" s="1" t="s">
        <v>110</v>
      </c>
      <c r="B163" s="1" t="s">
        <v>18</v>
      </c>
      <c r="C163" s="1" t="s">
        <v>22</v>
      </c>
      <c r="D163" s="1" t="s">
        <v>18</v>
      </c>
      <c r="E163" s="1" t="s">
        <v>22</v>
      </c>
      <c r="F163" s="1">
        <v>2.3981599999999999E-2</v>
      </c>
      <c r="G163" s="2">
        <v>4.0000000000000002E-4</v>
      </c>
      <c r="H163" s="1">
        <v>0.48238199999999998</v>
      </c>
      <c r="I163" s="1">
        <v>0.41189999999999999</v>
      </c>
      <c r="J163" s="1">
        <v>16</v>
      </c>
      <c r="K163" s="1">
        <v>29994922</v>
      </c>
      <c r="L163" s="1">
        <v>1.2200000000000001E-2</v>
      </c>
      <c r="M163" s="1">
        <v>0.97370000000000001</v>
      </c>
      <c r="N163" s="2">
        <v>1.1E-40</v>
      </c>
      <c r="O163" s="1">
        <v>1.79535E-3</v>
      </c>
      <c r="P163" s="1">
        <v>462166</v>
      </c>
      <c r="Q163" s="1">
        <v>16</v>
      </c>
      <c r="R163" s="1">
        <v>29994922</v>
      </c>
      <c r="S163" s="1">
        <v>1.9641680000000002E-2</v>
      </c>
      <c r="T163" s="1">
        <v>178.3696502</v>
      </c>
    </row>
    <row r="164" spans="1:20" x14ac:dyDescent="0.25">
      <c r="A164" s="1" t="s">
        <v>356</v>
      </c>
      <c r="B164" s="1" t="s">
        <v>19</v>
      </c>
      <c r="C164" s="1" t="s">
        <v>25</v>
      </c>
      <c r="D164" s="1" t="s">
        <v>19</v>
      </c>
      <c r="E164" s="1" t="s">
        <v>25</v>
      </c>
      <c r="F164" s="1">
        <v>1.3353800000000001E-2</v>
      </c>
      <c r="G164" s="1">
        <v>7.9000000000000008E-3</v>
      </c>
      <c r="H164" s="1">
        <v>0.30743700000000002</v>
      </c>
      <c r="I164" s="1">
        <v>0.26229999999999998</v>
      </c>
      <c r="J164" s="1">
        <v>12</v>
      </c>
      <c r="K164" s="1">
        <v>133405069</v>
      </c>
      <c r="L164" s="1">
        <v>1.3599999999999999E-2</v>
      </c>
      <c r="M164" s="1">
        <v>0.56120000000000003</v>
      </c>
      <c r="N164" s="2">
        <v>5.7000000000000003E-12</v>
      </c>
      <c r="O164" s="1">
        <v>1.9392700000000001E-3</v>
      </c>
      <c r="P164" s="1">
        <v>462166</v>
      </c>
      <c r="Q164" s="1">
        <v>12</v>
      </c>
      <c r="R164" s="1">
        <v>133405069</v>
      </c>
      <c r="S164" s="1">
        <v>1.0129925999999999E-2</v>
      </c>
      <c r="T164" s="1">
        <v>47.430009630000001</v>
      </c>
    </row>
    <row r="165" spans="1:20" x14ac:dyDescent="0.25">
      <c r="A165" s="1" t="s">
        <v>357</v>
      </c>
      <c r="B165" s="1" t="s">
        <v>18</v>
      </c>
      <c r="C165" s="1" t="s">
        <v>22</v>
      </c>
      <c r="D165" s="1" t="s">
        <v>18</v>
      </c>
      <c r="E165" s="1" t="s">
        <v>22</v>
      </c>
      <c r="F165" s="1">
        <v>1.0737099999999999E-2</v>
      </c>
      <c r="G165" s="1">
        <v>2.0799999999999999E-2</v>
      </c>
      <c r="H165" s="1">
        <v>0.39114700000000002</v>
      </c>
      <c r="I165" s="1">
        <v>0.43159999999999998</v>
      </c>
      <c r="J165" s="1">
        <v>1</v>
      </c>
      <c r="K165" s="1">
        <v>75001480</v>
      </c>
      <c r="L165" s="1">
        <v>1.21E-2</v>
      </c>
      <c r="M165" s="1">
        <v>8.6470900000000003E-2</v>
      </c>
      <c r="N165" s="2">
        <v>4.2999999999999996E-9</v>
      </c>
      <c r="O165" s="1">
        <v>1.8284499999999999E-3</v>
      </c>
      <c r="P165" s="1">
        <v>462166</v>
      </c>
      <c r="Q165" s="1">
        <v>1</v>
      </c>
      <c r="R165" s="1">
        <v>75001480</v>
      </c>
      <c r="S165" s="1">
        <v>8.6374969999999992E-3</v>
      </c>
      <c r="T165" s="1">
        <v>34.482947719999999</v>
      </c>
    </row>
    <row r="166" spans="1:20" x14ac:dyDescent="0.25">
      <c r="A166" s="1" t="s">
        <v>358</v>
      </c>
      <c r="B166" s="1" t="s">
        <v>19</v>
      </c>
      <c r="C166" s="1" t="s">
        <v>22</v>
      </c>
      <c r="D166" s="1" t="s">
        <v>19</v>
      </c>
      <c r="E166" s="1" t="s">
        <v>22</v>
      </c>
      <c r="F166" s="1">
        <v>1.0421E-2</v>
      </c>
      <c r="G166" s="1">
        <v>-2.5000000000000001E-3</v>
      </c>
      <c r="H166" s="1">
        <v>0.35568100000000002</v>
      </c>
      <c r="I166" s="1">
        <v>0.33929999999999999</v>
      </c>
      <c r="J166" s="1">
        <v>1</v>
      </c>
      <c r="K166" s="1">
        <v>6657424</v>
      </c>
      <c r="L166" s="1">
        <v>1.2699999999999999E-2</v>
      </c>
      <c r="M166" s="1">
        <v>0.84279999999999999</v>
      </c>
      <c r="N166" s="2">
        <v>2.4999999999999999E-8</v>
      </c>
      <c r="O166" s="1">
        <v>1.87021E-3</v>
      </c>
      <c r="P166" s="1">
        <v>462166</v>
      </c>
      <c r="Q166" s="1">
        <v>1</v>
      </c>
      <c r="R166" s="1">
        <v>6657424</v>
      </c>
      <c r="S166" s="1">
        <v>8.1978039999999995E-3</v>
      </c>
      <c r="T166" s="1">
        <v>31.06135128</v>
      </c>
    </row>
    <row r="167" spans="1:20" x14ac:dyDescent="0.25">
      <c r="A167" s="1" t="s">
        <v>359</v>
      </c>
      <c r="B167" s="1" t="s">
        <v>19</v>
      </c>
      <c r="C167" s="1" t="s">
        <v>25</v>
      </c>
      <c r="D167" s="1" t="s">
        <v>19</v>
      </c>
      <c r="E167" s="1" t="s">
        <v>25</v>
      </c>
      <c r="F167" s="1">
        <v>-1.2619500000000001E-2</v>
      </c>
      <c r="G167" s="1">
        <v>-1.2999999999999999E-3</v>
      </c>
      <c r="H167" s="1">
        <v>0.53679299999999996</v>
      </c>
      <c r="I167" s="1">
        <v>0.50449999999999995</v>
      </c>
      <c r="J167" s="1">
        <v>17</v>
      </c>
      <c r="K167" s="1">
        <v>79084367</v>
      </c>
      <c r="L167" s="1">
        <v>1.2E-2</v>
      </c>
      <c r="M167" s="1">
        <v>0.91279999999999994</v>
      </c>
      <c r="N167" s="2">
        <v>2.8000000000000002E-12</v>
      </c>
      <c r="O167" s="1">
        <v>1.8062499999999999E-3</v>
      </c>
      <c r="P167" s="1">
        <v>462166</v>
      </c>
      <c r="Q167" s="1">
        <v>17</v>
      </c>
      <c r="R167" s="1">
        <v>79084367</v>
      </c>
      <c r="S167" s="1">
        <v>1.0277669E-2</v>
      </c>
      <c r="T167" s="1">
        <v>48.823758959999999</v>
      </c>
    </row>
    <row r="168" spans="1:20" x14ac:dyDescent="0.25">
      <c r="A168" s="1" t="s">
        <v>360</v>
      </c>
      <c r="B168" s="1" t="s">
        <v>18</v>
      </c>
      <c r="C168" s="1" t="s">
        <v>25</v>
      </c>
      <c r="D168" s="1" t="s">
        <v>18</v>
      </c>
      <c r="E168" s="1" t="s">
        <v>25</v>
      </c>
      <c r="F168" s="1">
        <v>1.37147E-2</v>
      </c>
      <c r="G168" s="1">
        <v>1.3100000000000001E-2</v>
      </c>
      <c r="H168" s="1">
        <v>0.20125499999999999</v>
      </c>
      <c r="I168" s="1">
        <v>0.1391</v>
      </c>
      <c r="J168" s="1">
        <v>5</v>
      </c>
      <c r="K168" s="1">
        <v>55860866</v>
      </c>
      <c r="L168" s="1">
        <v>1.7399999999999999E-2</v>
      </c>
      <c r="M168" s="1">
        <v>0.45240000000000002</v>
      </c>
      <c r="N168" s="2">
        <v>7.2999999999999996E-10</v>
      </c>
      <c r="O168" s="1">
        <v>2.2268000000000001E-3</v>
      </c>
      <c r="P168" s="1">
        <v>462166</v>
      </c>
      <c r="Q168" s="1">
        <v>5</v>
      </c>
      <c r="R168" s="1">
        <v>55860866</v>
      </c>
      <c r="S168" s="1">
        <v>9.0599510000000001E-3</v>
      </c>
      <c r="T168" s="1">
        <v>37.938784839999997</v>
      </c>
    </row>
    <row r="169" spans="1:20" x14ac:dyDescent="0.25">
      <c r="A169" s="1" t="s">
        <v>361</v>
      </c>
      <c r="B169" s="1" t="s">
        <v>25</v>
      </c>
      <c r="C169" s="1" t="s">
        <v>19</v>
      </c>
      <c r="D169" s="1" t="s">
        <v>25</v>
      </c>
      <c r="E169" s="1" t="s">
        <v>19</v>
      </c>
      <c r="F169" s="1">
        <v>1.2086E-2</v>
      </c>
      <c r="G169" s="1">
        <v>-1.8E-3</v>
      </c>
      <c r="H169" s="1">
        <v>0.75609400000000004</v>
      </c>
      <c r="I169" s="1">
        <v>0.17150000000000001</v>
      </c>
      <c r="J169" s="1">
        <v>5</v>
      </c>
      <c r="K169" s="1">
        <v>742139</v>
      </c>
      <c r="L169" s="1">
        <v>1.6199999999999999E-2</v>
      </c>
      <c r="M169" s="1">
        <v>0.91249999999999998</v>
      </c>
      <c r="N169" s="2">
        <v>2.0999999999999999E-8</v>
      </c>
      <c r="O169" s="1">
        <v>2.15599E-3</v>
      </c>
      <c r="P169" s="1">
        <v>462166</v>
      </c>
      <c r="Q169" s="1">
        <v>5</v>
      </c>
      <c r="R169" s="1">
        <v>741999</v>
      </c>
      <c r="S169" s="1">
        <v>8.2423449999999999E-3</v>
      </c>
      <c r="T169" s="1">
        <v>31.39982345</v>
      </c>
    </row>
    <row r="170" spans="1:20" x14ac:dyDescent="0.25">
      <c r="A170" s="1" t="s">
        <v>113</v>
      </c>
      <c r="B170" s="1" t="s">
        <v>19</v>
      </c>
      <c r="C170" s="1" t="s">
        <v>25</v>
      </c>
      <c r="D170" s="1" t="s">
        <v>19</v>
      </c>
      <c r="E170" s="1" t="s">
        <v>25</v>
      </c>
      <c r="F170" s="1">
        <v>-1.56125E-2</v>
      </c>
      <c r="G170" s="1">
        <v>-4.1999999999999997E-3</v>
      </c>
      <c r="H170" s="1">
        <v>0.170153</v>
      </c>
      <c r="I170" s="1">
        <v>0.20949999999999999</v>
      </c>
      <c r="J170" s="1">
        <v>5</v>
      </c>
      <c r="K170" s="1">
        <v>107439012</v>
      </c>
      <c r="L170" s="1">
        <v>1.47E-2</v>
      </c>
      <c r="M170" s="1">
        <v>0.77559999999999996</v>
      </c>
      <c r="N170" s="2">
        <v>6.0999999999999996E-11</v>
      </c>
      <c r="O170" s="1">
        <v>2.3866299999999998E-3</v>
      </c>
      <c r="P170" s="1">
        <v>462166</v>
      </c>
      <c r="Q170" s="1">
        <v>5</v>
      </c>
      <c r="R170" s="1">
        <v>107439012</v>
      </c>
      <c r="S170" s="1">
        <v>9.6215350000000005E-3</v>
      </c>
      <c r="T170" s="1">
        <v>42.788302690000002</v>
      </c>
    </row>
    <row r="171" spans="1:20" x14ac:dyDescent="0.25">
      <c r="A171" s="1" t="s">
        <v>362</v>
      </c>
      <c r="B171" s="1" t="s">
        <v>18</v>
      </c>
      <c r="C171" s="1" t="s">
        <v>22</v>
      </c>
      <c r="D171" s="1" t="s">
        <v>18</v>
      </c>
      <c r="E171" s="1" t="s">
        <v>22</v>
      </c>
      <c r="F171" s="1">
        <v>-1.0126899999999999E-2</v>
      </c>
      <c r="G171" s="1">
        <v>-0.02</v>
      </c>
      <c r="H171" s="1">
        <v>0.47016999999999998</v>
      </c>
      <c r="I171" s="1">
        <v>0.38719999999999999</v>
      </c>
      <c r="J171" s="1">
        <v>3</v>
      </c>
      <c r="K171" s="1">
        <v>44028764</v>
      </c>
      <c r="L171" s="1">
        <v>1.23E-2</v>
      </c>
      <c r="M171" s="1">
        <v>0.1046</v>
      </c>
      <c r="N171" s="2">
        <v>1.6000000000000001E-8</v>
      </c>
      <c r="O171" s="1">
        <v>1.7927399999999999E-3</v>
      </c>
      <c r="P171" s="1">
        <v>462166</v>
      </c>
      <c r="Q171" s="1">
        <v>3</v>
      </c>
      <c r="R171" s="1">
        <v>44028764</v>
      </c>
      <c r="S171" s="1">
        <v>8.3113639999999999E-3</v>
      </c>
      <c r="T171" s="1">
        <v>31.92792936</v>
      </c>
    </row>
    <row r="172" spans="1:20" x14ac:dyDescent="0.25">
      <c r="A172" s="1" t="s">
        <v>363</v>
      </c>
      <c r="B172" s="1" t="s">
        <v>19</v>
      </c>
      <c r="C172" s="1" t="s">
        <v>25</v>
      </c>
      <c r="D172" s="1" t="s">
        <v>19</v>
      </c>
      <c r="E172" s="1" t="s">
        <v>25</v>
      </c>
      <c r="F172" s="1">
        <v>1.1718900000000001E-2</v>
      </c>
      <c r="G172" s="1">
        <v>1.61E-2</v>
      </c>
      <c r="H172" s="1">
        <v>0.47425299999999998</v>
      </c>
      <c r="I172" s="1">
        <v>0.43930000000000002</v>
      </c>
      <c r="J172" s="1">
        <v>8</v>
      </c>
      <c r="K172" s="1">
        <v>143300279</v>
      </c>
      <c r="L172" s="1">
        <v>1.21E-2</v>
      </c>
      <c r="M172" s="1">
        <v>0.1835</v>
      </c>
      <c r="N172" s="2">
        <v>7.4000000000000003E-11</v>
      </c>
      <c r="O172" s="1">
        <v>1.7994E-3</v>
      </c>
      <c r="P172" s="1">
        <v>462166</v>
      </c>
      <c r="Q172" s="1">
        <v>8</v>
      </c>
      <c r="R172" s="1">
        <v>143300279</v>
      </c>
      <c r="S172" s="1">
        <v>9.5789589999999997E-3</v>
      </c>
      <c r="T172" s="1">
        <v>42.410424480000003</v>
      </c>
    </row>
    <row r="173" spans="1:20" x14ac:dyDescent="0.25">
      <c r="A173" s="1" t="s">
        <v>364</v>
      </c>
      <c r="B173" s="1" t="s">
        <v>19</v>
      </c>
      <c r="C173" s="1" t="s">
        <v>25</v>
      </c>
      <c r="D173" s="1" t="s">
        <v>19</v>
      </c>
      <c r="E173" s="1" t="s">
        <v>25</v>
      </c>
      <c r="F173" s="1">
        <v>-1.0588500000000001E-2</v>
      </c>
      <c r="G173" s="1">
        <v>-1.9E-2</v>
      </c>
      <c r="H173" s="1">
        <v>0.34410099999999999</v>
      </c>
      <c r="I173" s="1">
        <v>0.35549999999999998</v>
      </c>
      <c r="J173" s="1">
        <v>10</v>
      </c>
      <c r="K173" s="1">
        <v>102415609</v>
      </c>
      <c r="L173" s="1">
        <v>1.26E-2</v>
      </c>
      <c r="M173" s="1">
        <v>0.13009999999999999</v>
      </c>
      <c r="N173" s="2">
        <v>2.1999999999999998E-8</v>
      </c>
      <c r="O173" s="1">
        <v>1.8921299999999999E-3</v>
      </c>
      <c r="P173" s="1">
        <v>462166</v>
      </c>
      <c r="Q173" s="1">
        <v>10</v>
      </c>
      <c r="R173" s="1">
        <v>102415609</v>
      </c>
      <c r="S173" s="1">
        <v>8.2304839999999997E-3</v>
      </c>
      <c r="T173" s="1">
        <v>31.30951301</v>
      </c>
    </row>
    <row r="174" spans="1:20" x14ac:dyDescent="0.25">
      <c r="A174" s="1" t="s">
        <v>365</v>
      </c>
      <c r="B174" s="1" t="s">
        <v>25</v>
      </c>
      <c r="C174" s="1" t="s">
        <v>19</v>
      </c>
      <c r="D174" s="1" t="s">
        <v>25</v>
      </c>
      <c r="E174" s="1" t="s">
        <v>19</v>
      </c>
      <c r="F174" s="1">
        <v>-1.8975499999999999E-2</v>
      </c>
      <c r="G174" s="1">
        <v>-2.7300000000000001E-2</v>
      </c>
      <c r="H174" s="1">
        <v>0.113256</v>
      </c>
      <c r="I174" s="1">
        <v>7.4700000000000003E-2</v>
      </c>
      <c r="J174" s="1">
        <v>4</v>
      </c>
      <c r="K174" s="1">
        <v>89054667</v>
      </c>
      <c r="L174" s="1">
        <v>2.29E-2</v>
      </c>
      <c r="M174" s="1">
        <v>0.2334</v>
      </c>
      <c r="N174" s="2">
        <v>1.5E-11</v>
      </c>
      <c r="O174" s="1">
        <v>2.8124199999999999E-3</v>
      </c>
      <c r="P174" s="1">
        <v>462166</v>
      </c>
      <c r="Q174" s="1">
        <v>4</v>
      </c>
      <c r="R174" s="1">
        <v>89054667</v>
      </c>
      <c r="S174" s="1">
        <v>9.9254229999999992E-3</v>
      </c>
      <c r="T174" s="1">
        <v>45.534118710000001</v>
      </c>
    </row>
    <row r="175" spans="1:20" x14ac:dyDescent="0.25">
      <c r="A175" s="1" t="s">
        <v>366</v>
      </c>
      <c r="B175" s="1" t="s">
        <v>18</v>
      </c>
      <c r="C175" s="1" t="s">
        <v>25</v>
      </c>
      <c r="D175" s="1" t="s">
        <v>18</v>
      </c>
      <c r="E175" s="1" t="s">
        <v>25</v>
      </c>
      <c r="F175" s="1">
        <v>1.1377699999999999E-2</v>
      </c>
      <c r="G175" s="1">
        <v>2.7000000000000001E-3</v>
      </c>
      <c r="H175" s="1">
        <v>0.39269700000000002</v>
      </c>
      <c r="I175" s="1">
        <v>0.38840000000000002</v>
      </c>
      <c r="J175" s="1">
        <v>10</v>
      </c>
      <c r="K175" s="1">
        <v>104610926</v>
      </c>
      <c r="L175" s="1">
        <v>1.23E-2</v>
      </c>
      <c r="M175" s="1">
        <v>0.82840000000000003</v>
      </c>
      <c r="N175" s="2">
        <v>5.4E-10</v>
      </c>
      <c r="O175" s="1">
        <v>1.8330499999999999E-3</v>
      </c>
      <c r="P175" s="1">
        <v>462166</v>
      </c>
      <c r="Q175" s="1">
        <v>10</v>
      </c>
      <c r="R175" s="1">
        <v>104610926</v>
      </c>
      <c r="S175" s="1">
        <v>9.1299169999999995E-3</v>
      </c>
      <c r="T175" s="1">
        <v>38.527069400000002</v>
      </c>
    </row>
    <row r="176" spans="1:20" x14ac:dyDescent="0.25">
      <c r="A176" s="1" t="s">
        <v>115</v>
      </c>
      <c r="B176" s="1" t="s">
        <v>25</v>
      </c>
      <c r="C176" s="1" t="s">
        <v>19</v>
      </c>
      <c r="D176" s="1" t="s">
        <v>25</v>
      </c>
      <c r="E176" s="1" t="s">
        <v>19</v>
      </c>
      <c r="F176" s="1">
        <v>-1.2450900000000001E-2</v>
      </c>
      <c r="G176" s="1">
        <v>-9.9000000000000008E-3</v>
      </c>
      <c r="H176" s="1">
        <v>0.57657599999999998</v>
      </c>
      <c r="I176" s="1">
        <v>0.53110000000000002</v>
      </c>
      <c r="J176" s="1">
        <v>2</v>
      </c>
      <c r="K176" s="1">
        <v>147903382</v>
      </c>
      <c r="L176" s="1">
        <v>1.2E-2</v>
      </c>
      <c r="M176" s="1">
        <v>0.41239999999999999</v>
      </c>
      <c r="N176" s="2">
        <v>5.9000000000000003E-12</v>
      </c>
      <c r="O176" s="1">
        <v>1.80931E-3</v>
      </c>
      <c r="P176" s="1">
        <v>462166</v>
      </c>
      <c r="Q176" s="1">
        <v>2</v>
      </c>
      <c r="R176" s="1">
        <v>147903382</v>
      </c>
      <c r="S176" s="1">
        <v>1.0122694E-2</v>
      </c>
      <c r="T176" s="1">
        <v>47.362306439999998</v>
      </c>
    </row>
    <row r="177" spans="1:20" x14ac:dyDescent="0.25">
      <c r="A177" s="1" t="s">
        <v>367</v>
      </c>
      <c r="B177" s="1" t="s">
        <v>25</v>
      </c>
      <c r="C177" s="1" t="s">
        <v>19</v>
      </c>
      <c r="D177" s="1" t="s">
        <v>25</v>
      </c>
      <c r="E177" s="1" t="s">
        <v>19</v>
      </c>
      <c r="F177" s="1">
        <v>2.0086199999999999E-2</v>
      </c>
      <c r="G177" s="1">
        <v>3.9300000000000002E-2</v>
      </c>
      <c r="H177" s="1">
        <v>0.91693999999999998</v>
      </c>
      <c r="I177" s="1">
        <v>0.91290000000000004</v>
      </c>
      <c r="J177" s="1">
        <v>7</v>
      </c>
      <c r="K177" s="1">
        <v>114588540</v>
      </c>
      <c r="L177" s="1">
        <v>2.1299999999999999E-2</v>
      </c>
      <c r="M177" s="1">
        <v>6.5890099999999993E-2</v>
      </c>
      <c r="N177" s="2">
        <v>5.7E-10</v>
      </c>
      <c r="O177" s="1">
        <v>3.2404600000000001E-3</v>
      </c>
      <c r="P177" s="1">
        <v>462166</v>
      </c>
      <c r="Q177" s="1">
        <v>7</v>
      </c>
      <c r="R177" s="1">
        <v>114588540</v>
      </c>
      <c r="S177" s="1">
        <v>9.1174069999999992E-3</v>
      </c>
      <c r="T177" s="1">
        <v>38.421553090000003</v>
      </c>
    </row>
    <row r="178" spans="1:20" x14ac:dyDescent="0.25">
      <c r="A178" s="1" t="s">
        <v>368</v>
      </c>
      <c r="B178" s="1" t="s">
        <v>18</v>
      </c>
      <c r="C178" s="1" t="s">
        <v>22</v>
      </c>
      <c r="D178" s="1" t="s">
        <v>18</v>
      </c>
      <c r="E178" s="1" t="s">
        <v>22</v>
      </c>
      <c r="F178" s="1">
        <v>1.34001E-2</v>
      </c>
      <c r="G178" s="1">
        <v>-6.6E-3</v>
      </c>
      <c r="H178" s="1">
        <v>0.33342300000000002</v>
      </c>
      <c r="I178" s="1">
        <v>0.34389999999999998</v>
      </c>
      <c r="J178" s="1">
        <v>20</v>
      </c>
      <c r="K178" s="1">
        <v>25190777</v>
      </c>
      <c r="L178" s="1">
        <v>1.26E-2</v>
      </c>
      <c r="M178" s="1">
        <v>0.60060000000000002</v>
      </c>
      <c r="N178" s="2">
        <v>1.8E-12</v>
      </c>
      <c r="O178" s="1">
        <v>1.9002999999999999E-3</v>
      </c>
      <c r="P178" s="1">
        <v>462166</v>
      </c>
      <c r="Q178" s="1">
        <v>20</v>
      </c>
      <c r="R178" s="1">
        <v>25190777</v>
      </c>
      <c r="S178" s="1">
        <v>1.0368489999999999E-2</v>
      </c>
      <c r="T178" s="1">
        <v>49.69054861</v>
      </c>
    </row>
    <row r="179" spans="1:20" x14ac:dyDescent="0.25">
      <c r="A179" s="1" t="s">
        <v>369</v>
      </c>
      <c r="B179" s="1" t="s">
        <v>18</v>
      </c>
      <c r="C179" s="1" t="s">
        <v>19</v>
      </c>
      <c r="D179" s="1" t="s">
        <v>18</v>
      </c>
      <c r="E179" s="1" t="s">
        <v>19</v>
      </c>
      <c r="F179" s="1">
        <v>-1.1521099999999999E-2</v>
      </c>
      <c r="G179" s="1">
        <v>-4.4000000000000003E-3</v>
      </c>
      <c r="H179" s="1">
        <v>0.66272799999999998</v>
      </c>
      <c r="I179" s="1">
        <v>0.70050000000000001</v>
      </c>
      <c r="J179" s="1">
        <v>5</v>
      </c>
      <c r="K179" s="1">
        <v>153210953</v>
      </c>
      <c r="L179" s="1">
        <v>1.3100000000000001E-2</v>
      </c>
      <c r="M179" s="1">
        <v>0.73440099999999997</v>
      </c>
      <c r="N179" s="2">
        <v>1.0999999999999999E-9</v>
      </c>
      <c r="O179" s="1">
        <v>1.8912600000000001E-3</v>
      </c>
      <c r="P179" s="1">
        <v>462166</v>
      </c>
      <c r="Q179" s="1">
        <v>5</v>
      </c>
      <c r="R179" s="1">
        <v>153210953</v>
      </c>
      <c r="S179" s="1">
        <v>8.9639590000000005E-3</v>
      </c>
      <c r="T179" s="1">
        <v>37.139044650000002</v>
      </c>
    </row>
    <row r="180" spans="1:20" x14ac:dyDescent="0.25">
      <c r="A180" s="1" t="s">
        <v>117</v>
      </c>
      <c r="B180" s="1" t="s">
        <v>19</v>
      </c>
      <c r="C180" s="1" t="s">
        <v>22</v>
      </c>
      <c r="D180" s="1" t="s">
        <v>19</v>
      </c>
      <c r="E180" s="1" t="s">
        <v>22</v>
      </c>
      <c r="F180" s="1">
        <v>-2.5890799999999999E-2</v>
      </c>
      <c r="G180" s="1">
        <v>-2.3199999999999998E-2</v>
      </c>
      <c r="H180" s="1">
        <v>0.92300499999999996</v>
      </c>
      <c r="I180" s="1">
        <v>0.94010000000000005</v>
      </c>
      <c r="J180" s="1">
        <v>2</v>
      </c>
      <c r="K180" s="1">
        <v>205375909</v>
      </c>
      <c r="L180" s="1">
        <v>2.53E-2</v>
      </c>
      <c r="M180" s="1">
        <v>0.35849999999999999</v>
      </c>
      <c r="N180" s="2">
        <v>1.3E-14</v>
      </c>
      <c r="O180" s="1">
        <v>3.3582099999999999E-3</v>
      </c>
      <c r="P180" s="1">
        <v>462166</v>
      </c>
      <c r="Q180" s="1">
        <v>2</v>
      </c>
      <c r="R180" s="1">
        <v>205375909</v>
      </c>
      <c r="S180" s="1">
        <v>1.133428E-2</v>
      </c>
      <c r="T180" s="1">
        <v>59.379945980000002</v>
      </c>
    </row>
    <row r="181" spans="1:20" x14ac:dyDescent="0.25">
      <c r="A181" s="1" t="s">
        <v>370</v>
      </c>
      <c r="B181" s="1" t="s">
        <v>18</v>
      </c>
      <c r="C181" s="1" t="s">
        <v>22</v>
      </c>
      <c r="D181" s="1" t="s">
        <v>18</v>
      </c>
      <c r="E181" s="1" t="s">
        <v>22</v>
      </c>
      <c r="F181" s="1">
        <v>-1.13759E-2</v>
      </c>
      <c r="G181" s="1">
        <v>4.3E-3</v>
      </c>
      <c r="H181" s="1">
        <v>0.73455499999999996</v>
      </c>
      <c r="I181" s="1">
        <v>0.77449999999999997</v>
      </c>
      <c r="J181" s="1">
        <v>4</v>
      </c>
      <c r="K181" s="1">
        <v>102133144</v>
      </c>
      <c r="L181" s="1">
        <v>1.43E-2</v>
      </c>
      <c r="M181" s="1">
        <v>0.76180000000000003</v>
      </c>
      <c r="N181" s="2">
        <v>2.0999999999999999E-8</v>
      </c>
      <c r="O181" s="1">
        <v>2.0301799999999999E-3</v>
      </c>
      <c r="P181" s="1">
        <v>462166</v>
      </c>
      <c r="Q181" s="1">
        <v>4</v>
      </c>
      <c r="R181" s="1">
        <v>102133144</v>
      </c>
      <c r="S181" s="1">
        <v>8.2423449999999999E-3</v>
      </c>
      <c r="T181" s="1">
        <v>31.39982345</v>
      </c>
    </row>
    <row r="182" spans="1:20" x14ac:dyDescent="0.25">
      <c r="A182" s="1" t="s">
        <v>371</v>
      </c>
      <c r="B182" s="1" t="s">
        <v>25</v>
      </c>
      <c r="C182" s="1" t="s">
        <v>19</v>
      </c>
      <c r="D182" s="1" t="s">
        <v>25</v>
      </c>
      <c r="E182" s="1" t="s">
        <v>19</v>
      </c>
      <c r="F182" s="1">
        <v>1.05243E-2</v>
      </c>
      <c r="G182" s="1">
        <v>5.5999999999999999E-3</v>
      </c>
      <c r="H182" s="1">
        <v>0.54131700000000005</v>
      </c>
      <c r="I182" s="1">
        <v>0.51400000000000001</v>
      </c>
      <c r="J182" s="1">
        <v>4</v>
      </c>
      <c r="K182" s="1">
        <v>30842780</v>
      </c>
      <c r="L182" s="1">
        <v>1.2E-2</v>
      </c>
      <c r="M182" s="1">
        <v>0.6401</v>
      </c>
      <c r="N182" s="2">
        <v>4.4999999999999998E-9</v>
      </c>
      <c r="O182" s="1">
        <v>1.79433E-3</v>
      </c>
      <c r="P182" s="1">
        <v>462166</v>
      </c>
      <c r="Q182" s="1">
        <v>4</v>
      </c>
      <c r="R182" s="1">
        <v>30842780</v>
      </c>
      <c r="S182" s="1">
        <v>8.626412E-3</v>
      </c>
      <c r="T182" s="1">
        <v>34.39448316</v>
      </c>
    </row>
    <row r="183" spans="1:20" x14ac:dyDescent="0.25">
      <c r="A183" s="1" t="s">
        <v>372</v>
      </c>
      <c r="B183" s="1" t="s">
        <v>19</v>
      </c>
      <c r="C183" s="1" t="s">
        <v>25</v>
      </c>
      <c r="D183" s="1" t="s">
        <v>19</v>
      </c>
      <c r="E183" s="1" t="s">
        <v>25</v>
      </c>
      <c r="F183" s="1">
        <v>-1.01695E-2</v>
      </c>
      <c r="G183" s="1">
        <v>-3.0000000000000001E-3</v>
      </c>
      <c r="H183" s="1">
        <v>0.616568</v>
      </c>
      <c r="I183" s="1">
        <v>0.66069999999999995</v>
      </c>
      <c r="J183" s="1">
        <v>5</v>
      </c>
      <c r="K183" s="1">
        <v>164574688</v>
      </c>
      <c r="L183" s="1">
        <v>1.2699999999999999E-2</v>
      </c>
      <c r="M183" s="1">
        <v>0.81379999999999997</v>
      </c>
      <c r="N183" s="2">
        <v>3.2999999999999998E-8</v>
      </c>
      <c r="O183" s="1">
        <v>1.84128E-3</v>
      </c>
      <c r="P183" s="1">
        <v>462166</v>
      </c>
      <c r="Q183" s="1">
        <v>5</v>
      </c>
      <c r="R183" s="1">
        <v>164574688</v>
      </c>
      <c r="S183" s="1">
        <v>8.1264049999999997E-3</v>
      </c>
      <c r="T183" s="1">
        <v>30.522616209999999</v>
      </c>
    </row>
    <row r="184" spans="1:20" x14ac:dyDescent="0.25">
      <c r="A184" s="1" t="s">
        <v>373</v>
      </c>
      <c r="B184" s="1" t="s">
        <v>22</v>
      </c>
      <c r="C184" s="1" t="s">
        <v>18</v>
      </c>
      <c r="D184" s="1" t="s">
        <v>22</v>
      </c>
      <c r="E184" s="1" t="s">
        <v>18</v>
      </c>
      <c r="F184" s="1">
        <v>-1.0868900000000001E-2</v>
      </c>
      <c r="G184" s="1">
        <v>-1.18E-2</v>
      </c>
      <c r="H184" s="1">
        <v>0.52544500000000005</v>
      </c>
      <c r="I184" s="1">
        <v>0.50060000000000004</v>
      </c>
      <c r="J184" s="1">
        <v>4</v>
      </c>
      <c r="K184" s="1">
        <v>6490789</v>
      </c>
      <c r="L184" s="1">
        <v>1.2E-2</v>
      </c>
      <c r="M184" s="1">
        <v>0.32379999999999998</v>
      </c>
      <c r="N184" s="2">
        <v>1.3000000000000001E-9</v>
      </c>
      <c r="O184" s="1">
        <v>1.78976E-3</v>
      </c>
      <c r="P184" s="1">
        <v>462166</v>
      </c>
      <c r="Q184" s="1">
        <v>4</v>
      </c>
      <c r="R184" s="1">
        <v>6490789</v>
      </c>
      <c r="S184" s="1">
        <v>8.9245669999999996E-3</v>
      </c>
      <c r="T184" s="1">
        <v>36.81332038</v>
      </c>
    </row>
    <row r="185" spans="1:20" x14ac:dyDescent="0.25">
      <c r="A185" s="1" t="s">
        <v>374</v>
      </c>
      <c r="B185" s="1" t="s">
        <v>25</v>
      </c>
      <c r="C185" s="1" t="s">
        <v>19</v>
      </c>
      <c r="D185" s="1" t="s">
        <v>25</v>
      </c>
      <c r="E185" s="1" t="s">
        <v>19</v>
      </c>
      <c r="F185" s="1">
        <v>-1.34593E-2</v>
      </c>
      <c r="G185" s="1">
        <v>1.0200000000000001E-2</v>
      </c>
      <c r="H185" s="1">
        <v>0.21704699999999999</v>
      </c>
      <c r="I185" s="1">
        <v>0.26329999999999998</v>
      </c>
      <c r="J185" s="1">
        <v>5</v>
      </c>
      <c r="K185" s="1">
        <v>130391918</v>
      </c>
      <c r="L185" s="1">
        <v>1.3599999999999999E-2</v>
      </c>
      <c r="M185" s="1">
        <v>0.45379900000000001</v>
      </c>
      <c r="N185" s="2">
        <v>5.4E-10</v>
      </c>
      <c r="O185" s="1">
        <v>2.1683100000000001E-3</v>
      </c>
      <c r="P185" s="1">
        <v>462166</v>
      </c>
      <c r="Q185" s="1">
        <v>5</v>
      </c>
      <c r="R185" s="1">
        <v>130391918</v>
      </c>
      <c r="S185" s="1">
        <v>9.1299169999999995E-3</v>
      </c>
      <c r="T185" s="1">
        <v>38.527069400000002</v>
      </c>
    </row>
    <row r="186" spans="1:20" x14ac:dyDescent="0.25">
      <c r="A186" s="1" t="s">
        <v>375</v>
      </c>
      <c r="B186" s="1" t="s">
        <v>18</v>
      </c>
      <c r="C186" s="1" t="s">
        <v>25</v>
      </c>
      <c r="D186" s="1" t="s">
        <v>18</v>
      </c>
      <c r="E186" s="1" t="s">
        <v>25</v>
      </c>
      <c r="F186" s="1">
        <v>1.22483E-2</v>
      </c>
      <c r="G186" s="1">
        <v>-7.0000000000000001E-3</v>
      </c>
      <c r="H186" s="1">
        <v>0.41317500000000001</v>
      </c>
      <c r="I186" s="1">
        <v>0.41</v>
      </c>
      <c r="J186" s="1">
        <v>7</v>
      </c>
      <c r="K186" s="1">
        <v>70038969</v>
      </c>
      <c r="L186" s="1">
        <v>1.2200000000000001E-2</v>
      </c>
      <c r="M186" s="1">
        <v>0.56490099999999999</v>
      </c>
      <c r="N186" s="2">
        <v>1.7999999999999999E-11</v>
      </c>
      <c r="O186" s="1">
        <v>1.8220199999999999E-3</v>
      </c>
      <c r="P186" s="1">
        <v>462166</v>
      </c>
      <c r="Q186" s="1">
        <v>7</v>
      </c>
      <c r="R186" s="1">
        <v>70038969</v>
      </c>
      <c r="S186" s="1">
        <v>9.8864230000000001E-3</v>
      </c>
      <c r="T186" s="1">
        <v>45.176954029999997</v>
      </c>
    </row>
    <row r="187" spans="1:20" x14ac:dyDescent="0.25">
      <c r="A187" s="1" t="s">
        <v>376</v>
      </c>
      <c r="B187" s="1" t="s">
        <v>18</v>
      </c>
      <c r="C187" s="1" t="s">
        <v>22</v>
      </c>
      <c r="D187" s="1" t="s">
        <v>18</v>
      </c>
      <c r="E187" s="1" t="s">
        <v>22</v>
      </c>
      <c r="F187" s="1">
        <v>1.68104E-2</v>
      </c>
      <c r="G187" s="1">
        <v>0.02</v>
      </c>
      <c r="H187" s="1">
        <v>0.13611699999999999</v>
      </c>
      <c r="I187" s="1">
        <v>7.0080000000000003E-2</v>
      </c>
      <c r="J187" s="1">
        <v>7</v>
      </c>
      <c r="K187" s="1">
        <v>3125220</v>
      </c>
      <c r="L187" s="1">
        <v>2.35E-2</v>
      </c>
      <c r="M187" s="1">
        <v>0.39629999999999999</v>
      </c>
      <c r="N187" s="2">
        <v>1E-10</v>
      </c>
      <c r="O187" s="1">
        <v>2.6019599999999999E-3</v>
      </c>
      <c r="P187" s="1">
        <v>462166</v>
      </c>
      <c r="Q187" s="1">
        <v>7</v>
      </c>
      <c r="R187" s="1">
        <v>3125220</v>
      </c>
      <c r="S187" s="1">
        <v>9.5122200000000001E-3</v>
      </c>
      <c r="T187" s="1">
        <v>41.821456359999999</v>
      </c>
    </row>
    <row r="188" spans="1:20" x14ac:dyDescent="0.25">
      <c r="A188" s="1" t="s">
        <v>377</v>
      </c>
      <c r="B188" s="1" t="s">
        <v>25</v>
      </c>
      <c r="C188" s="1" t="s">
        <v>22</v>
      </c>
      <c r="D188" s="1" t="s">
        <v>25</v>
      </c>
      <c r="E188" s="1" t="s">
        <v>22</v>
      </c>
      <c r="F188" s="1">
        <v>1.2491199999999999E-2</v>
      </c>
      <c r="G188" s="1">
        <v>3.3999999999999998E-3</v>
      </c>
      <c r="H188" s="1">
        <v>0.315942</v>
      </c>
      <c r="I188" s="1">
        <v>0.38869999999999999</v>
      </c>
      <c r="J188" s="1">
        <v>9</v>
      </c>
      <c r="K188" s="1">
        <v>103089143</v>
      </c>
      <c r="L188" s="1">
        <v>1.23E-2</v>
      </c>
      <c r="M188" s="1">
        <v>0.78100000000000003</v>
      </c>
      <c r="N188" s="2">
        <v>7.9999999999999995E-11</v>
      </c>
      <c r="O188" s="1">
        <v>1.92172E-3</v>
      </c>
      <c r="P188" s="1">
        <v>462166</v>
      </c>
      <c r="Q188" s="1">
        <v>9</v>
      </c>
      <c r="R188" s="1">
        <v>103089143</v>
      </c>
      <c r="S188" s="1">
        <v>9.5617050000000002E-3</v>
      </c>
      <c r="T188" s="1">
        <v>42.257763420000003</v>
      </c>
    </row>
    <row r="189" spans="1:20" x14ac:dyDescent="0.25">
      <c r="A189" s="1" t="s">
        <v>378</v>
      </c>
      <c r="B189" s="1" t="s">
        <v>19</v>
      </c>
      <c r="C189" s="1" t="s">
        <v>25</v>
      </c>
      <c r="D189" s="1" t="s">
        <v>19</v>
      </c>
      <c r="E189" s="1" t="s">
        <v>25</v>
      </c>
      <c r="F189" s="1">
        <v>-1.15336E-2</v>
      </c>
      <c r="G189" s="1">
        <v>-8.6999999999999994E-3</v>
      </c>
      <c r="H189" s="1">
        <v>0.48136299999999999</v>
      </c>
      <c r="I189" s="1">
        <v>0.61509999999999998</v>
      </c>
      <c r="J189" s="1">
        <v>13</v>
      </c>
      <c r="K189" s="1">
        <v>109835686</v>
      </c>
      <c r="L189" s="1">
        <v>1.23E-2</v>
      </c>
      <c r="M189" s="1">
        <v>0.48130000000000001</v>
      </c>
      <c r="N189" s="2">
        <v>1.4000000000000001E-10</v>
      </c>
      <c r="O189" s="1">
        <v>1.79638E-3</v>
      </c>
      <c r="P189" s="1">
        <v>462166</v>
      </c>
      <c r="Q189" s="1">
        <v>13</v>
      </c>
      <c r="R189" s="1">
        <v>109835686</v>
      </c>
      <c r="S189" s="1">
        <v>9.4371230000000004E-3</v>
      </c>
      <c r="T189" s="1">
        <v>41.163665610000002</v>
      </c>
    </row>
    <row r="190" spans="1:20" x14ac:dyDescent="0.25">
      <c r="A190" s="1" t="s">
        <v>379</v>
      </c>
      <c r="B190" s="1" t="s">
        <v>25</v>
      </c>
      <c r="C190" s="1" t="s">
        <v>22</v>
      </c>
      <c r="D190" s="1" t="s">
        <v>25</v>
      </c>
      <c r="E190" s="1" t="s">
        <v>22</v>
      </c>
      <c r="F190" s="1">
        <v>-1.7396100000000001E-2</v>
      </c>
      <c r="G190" s="1">
        <v>-1.9E-2</v>
      </c>
      <c r="H190" s="1">
        <v>0.684805</v>
      </c>
      <c r="I190" s="1">
        <v>0.78110000000000002</v>
      </c>
      <c r="J190" s="1">
        <v>2</v>
      </c>
      <c r="K190" s="1">
        <v>100894802</v>
      </c>
      <c r="L190" s="1">
        <v>1.4500000000000001E-2</v>
      </c>
      <c r="M190" s="1">
        <v>0.19059999999999999</v>
      </c>
      <c r="N190" s="2">
        <v>2.5000000000000002E-19</v>
      </c>
      <c r="O190" s="1">
        <v>1.9352499999999999E-3</v>
      </c>
      <c r="P190" s="1">
        <v>462166</v>
      </c>
      <c r="Q190" s="1">
        <v>2</v>
      </c>
      <c r="R190" s="1">
        <v>100894802</v>
      </c>
      <c r="S190" s="1">
        <v>1.3221020999999999E-2</v>
      </c>
      <c r="T190" s="1">
        <v>80.798267690000003</v>
      </c>
    </row>
    <row r="191" spans="1:20" x14ac:dyDescent="0.25">
      <c r="A191" s="1" t="s">
        <v>380</v>
      </c>
      <c r="B191" s="1" t="s">
        <v>25</v>
      </c>
      <c r="C191" s="1" t="s">
        <v>19</v>
      </c>
      <c r="D191" s="1" t="s">
        <v>25</v>
      </c>
      <c r="E191" s="1" t="s">
        <v>19</v>
      </c>
      <c r="F191" s="1">
        <v>1.5008499999999999E-2</v>
      </c>
      <c r="G191" s="2">
        <v>-5.9999999999999995E-4</v>
      </c>
      <c r="H191" s="1">
        <v>0.72023899999999996</v>
      </c>
      <c r="I191" s="1">
        <v>0.69079999999999997</v>
      </c>
      <c r="J191" s="1">
        <v>8</v>
      </c>
      <c r="K191" s="1">
        <v>116671848</v>
      </c>
      <c r="L191" s="1">
        <v>1.2999999999999999E-2</v>
      </c>
      <c r="M191" s="1">
        <v>0.96120000000000005</v>
      </c>
      <c r="N191" s="2">
        <v>5.3000000000000001E-14</v>
      </c>
      <c r="O191" s="1">
        <v>1.9946999999999999E-3</v>
      </c>
      <c r="P191" s="1">
        <v>462166</v>
      </c>
      <c r="Q191" s="1">
        <v>8</v>
      </c>
      <c r="R191" s="1">
        <v>116671848</v>
      </c>
      <c r="S191" s="1">
        <v>1.1067296000000001E-2</v>
      </c>
      <c r="T191" s="1">
        <v>56.615113430000001</v>
      </c>
    </row>
    <row r="192" spans="1:20" x14ac:dyDescent="0.25">
      <c r="A192" s="1" t="s">
        <v>381</v>
      </c>
      <c r="B192" s="1" t="s">
        <v>19</v>
      </c>
      <c r="C192" s="1" t="s">
        <v>25</v>
      </c>
      <c r="D192" s="1" t="s">
        <v>19</v>
      </c>
      <c r="E192" s="1" t="s">
        <v>25</v>
      </c>
      <c r="F192" s="1">
        <v>-1.14279E-2</v>
      </c>
      <c r="G192" s="1">
        <v>1.37E-2</v>
      </c>
      <c r="H192" s="1">
        <v>0.50710100000000002</v>
      </c>
      <c r="I192" s="1">
        <v>0.58530000000000004</v>
      </c>
      <c r="J192" s="1">
        <v>14</v>
      </c>
      <c r="K192" s="1">
        <v>47306418</v>
      </c>
      <c r="L192" s="1">
        <v>1.2200000000000001E-2</v>
      </c>
      <c r="M192" s="1">
        <v>0.26090000000000002</v>
      </c>
      <c r="N192" s="2">
        <v>1.8999999999999999E-10</v>
      </c>
      <c r="O192" s="1">
        <v>1.79331E-3</v>
      </c>
      <c r="P192" s="1">
        <v>462166</v>
      </c>
      <c r="Q192" s="1">
        <v>14</v>
      </c>
      <c r="R192" s="1">
        <v>47306418</v>
      </c>
      <c r="S192" s="1">
        <v>9.3684730000000004E-3</v>
      </c>
      <c r="T192" s="1">
        <v>40.566900910000001</v>
      </c>
    </row>
    <row r="193" spans="1:20" x14ac:dyDescent="0.25">
      <c r="A193" s="1" t="s">
        <v>382</v>
      </c>
      <c r="B193" s="1" t="s">
        <v>18</v>
      </c>
      <c r="C193" s="1" t="s">
        <v>22</v>
      </c>
      <c r="D193" s="1" t="s">
        <v>18</v>
      </c>
      <c r="E193" s="1" t="s">
        <v>22</v>
      </c>
      <c r="F193" s="1">
        <v>1.13966E-2</v>
      </c>
      <c r="G193" s="1">
        <v>1.4200000000000001E-2</v>
      </c>
      <c r="H193" s="1">
        <v>0.393063</v>
      </c>
      <c r="I193" s="1">
        <v>0.43919999999999998</v>
      </c>
      <c r="J193" s="1">
        <v>1</v>
      </c>
      <c r="K193" s="1">
        <v>7725414</v>
      </c>
      <c r="L193" s="1">
        <v>1.21E-2</v>
      </c>
      <c r="M193" s="1">
        <v>0.23930000000000001</v>
      </c>
      <c r="N193" s="2">
        <v>4.7000000000000003E-10</v>
      </c>
      <c r="O193" s="1">
        <v>1.8300899999999999E-3</v>
      </c>
      <c r="P193" s="1">
        <v>462166</v>
      </c>
      <c r="Q193" s="1">
        <v>1</v>
      </c>
      <c r="R193" s="1">
        <v>7725414</v>
      </c>
      <c r="S193" s="1">
        <v>9.1619630000000004E-3</v>
      </c>
      <c r="T193" s="1">
        <v>38.798029800000002</v>
      </c>
    </row>
    <row r="194" spans="1:20" x14ac:dyDescent="0.25">
      <c r="A194" s="1" t="s">
        <v>383</v>
      </c>
      <c r="B194" s="1" t="s">
        <v>18</v>
      </c>
      <c r="C194" s="1" t="s">
        <v>25</v>
      </c>
      <c r="D194" s="1" t="s">
        <v>18</v>
      </c>
      <c r="E194" s="1" t="s">
        <v>25</v>
      </c>
      <c r="F194" s="1">
        <v>-1.25051E-2</v>
      </c>
      <c r="G194" s="1">
        <v>-1.72E-2</v>
      </c>
      <c r="H194" s="1">
        <v>0.70135899999999995</v>
      </c>
      <c r="I194" s="1">
        <v>0.76649999999999996</v>
      </c>
      <c r="J194" s="1">
        <v>6</v>
      </c>
      <c r="K194" s="1">
        <v>124897878</v>
      </c>
      <c r="L194" s="1">
        <v>1.4200000000000001E-2</v>
      </c>
      <c r="M194" s="1">
        <v>0.2261</v>
      </c>
      <c r="N194" s="2">
        <v>2.3000000000000001E-10</v>
      </c>
      <c r="O194" s="1">
        <v>1.97262E-3</v>
      </c>
      <c r="P194" s="1">
        <v>462166</v>
      </c>
      <c r="Q194" s="1">
        <v>6</v>
      </c>
      <c r="R194" s="1">
        <v>124897878</v>
      </c>
      <c r="S194" s="1">
        <v>9.3252720000000008E-3</v>
      </c>
      <c r="T194" s="1">
        <v>40.19359584</v>
      </c>
    </row>
    <row r="195" spans="1:20" x14ac:dyDescent="0.25">
      <c r="A195" s="1" t="s">
        <v>384</v>
      </c>
      <c r="B195" s="1" t="s">
        <v>22</v>
      </c>
      <c r="C195" s="1" t="s">
        <v>19</v>
      </c>
      <c r="D195" s="1" t="s">
        <v>22</v>
      </c>
      <c r="E195" s="1" t="s">
        <v>19</v>
      </c>
      <c r="F195" s="1">
        <v>3.7822300000000003E-2</v>
      </c>
      <c r="G195" s="1">
        <v>1.6400000000000001E-2</v>
      </c>
      <c r="H195" s="1">
        <v>0.204929</v>
      </c>
      <c r="I195" s="1">
        <v>0.1779</v>
      </c>
      <c r="J195" s="1">
        <v>1</v>
      </c>
      <c r="K195" s="1">
        <v>177889025</v>
      </c>
      <c r="L195" s="1">
        <v>1.5699999999999999E-2</v>
      </c>
      <c r="M195" s="1">
        <v>0.29649999999999999</v>
      </c>
      <c r="N195" s="2">
        <v>1.5E-65</v>
      </c>
      <c r="O195" s="1">
        <v>2.2118099999999998E-3</v>
      </c>
      <c r="P195" s="1">
        <v>462166</v>
      </c>
      <c r="Q195" s="1">
        <v>1</v>
      </c>
      <c r="R195" s="1">
        <v>177889025</v>
      </c>
      <c r="S195" s="1">
        <v>2.5144606999999999E-2</v>
      </c>
      <c r="T195" s="1">
        <v>292.38864260000003</v>
      </c>
    </row>
    <row r="196" spans="1:20" x14ac:dyDescent="0.25">
      <c r="A196" s="1" t="s">
        <v>385</v>
      </c>
      <c r="B196" s="1" t="s">
        <v>19</v>
      </c>
      <c r="C196" s="1" t="s">
        <v>25</v>
      </c>
      <c r="D196" s="1" t="s">
        <v>19</v>
      </c>
      <c r="E196" s="1" t="s">
        <v>25</v>
      </c>
      <c r="F196" s="1">
        <v>1.99369E-2</v>
      </c>
      <c r="G196" s="1">
        <v>1.1299999999999999E-2</v>
      </c>
      <c r="H196" s="1">
        <v>0.209735</v>
      </c>
      <c r="I196" s="1">
        <v>0.21429999999999999</v>
      </c>
      <c r="J196" s="1">
        <v>12</v>
      </c>
      <c r="K196" s="1">
        <v>991306</v>
      </c>
      <c r="L196" s="1">
        <v>1.46E-2</v>
      </c>
      <c r="M196" s="1">
        <v>0.4395</v>
      </c>
      <c r="N196" s="2">
        <v>1.0999999999999999E-19</v>
      </c>
      <c r="O196" s="1">
        <v>2.1952899999999999E-3</v>
      </c>
      <c r="P196" s="1">
        <v>462166</v>
      </c>
      <c r="Q196" s="1">
        <v>12</v>
      </c>
      <c r="R196" s="1">
        <v>991306</v>
      </c>
      <c r="S196" s="1">
        <v>1.3353069E-2</v>
      </c>
      <c r="T196" s="1">
        <v>82.420588480000006</v>
      </c>
    </row>
    <row r="197" spans="1:20" x14ac:dyDescent="0.25">
      <c r="A197" s="1" t="s">
        <v>386</v>
      </c>
      <c r="B197" s="1" t="s">
        <v>19</v>
      </c>
      <c r="C197" s="1" t="s">
        <v>25</v>
      </c>
      <c r="D197" s="1" t="s">
        <v>19</v>
      </c>
      <c r="E197" s="1" t="s">
        <v>25</v>
      </c>
      <c r="F197" s="1">
        <v>-1.4525E-2</v>
      </c>
      <c r="G197" s="2">
        <v>5.0000000000000001E-4</v>
      </c>
      <c r="H197" s="1">
        <v>0.13542899999999999</v>
      </c>
      <c r="I197" s="1">
        <v>0.1391</v>
      </c>
      <c r="J197" s="1">
        <v>7</v>
      </c>
      <c r="K197" s="1">
        <v>133516821</v>
      </c>
      <c r="L197" s="1">
        <v>1.7399999999999999E-2</v>
      </c>
      <c r="M197" s="1">
        <v>0.97699999999999998</v>
      </c>
      <c r="N197" s="2">
        <v>2.7999999999999999E-8</v>
      </c>
      <c r="O197" s="1">
        <v>2.61481E-3</v>
      </c>
      <c r="P197" s="1">
        <v>462166</v>
      </c>
      <c r="Q197" s="1">
        <v>7</v>
      </c>
      <c r="R197" s="1">
        <v>133516821</v>
      </c>
      <c r="S197" s="1">
        <v>8.1687280000000001E-3</v>
      </c>
      <c r="T197" s="1">
        <v>30.841394579999999</v>
      </c>
    </row>
    <row r="198" spans="1:20" x14ac:dyDescent="0.25">
      <c r="A198" s="1" t="s">
        <v>387</v>
      </c>
      <c r="B198" s="1" t="s">
        <v>25</v>
      </c>
      <c r="C198" s="1" t="s">
        <v>18</v>
      </c>
      <c r="D198" s="1" t="s">
        <v>25</v>
      </c>
      <c r="E198" s="1" t="s">
        <v>18</v>
      </c>
      <c r="F198" s="1">
        <v>1.20789E-2</v>
      </c>
      <c r="G198" s="1">
        <v>9.9000000000000008E-3</v>
      </c>
      <c r="H198" s="1">
        <v>0.31295299999999998</v>
      </c>
      <c r="I198" s="1">
        <v>0.2651</v>
      </c>
      <c r="J198" s="1">
        <v>3</v>
      </c>
      <c r="K198" s="1">
        <v>62713263</v>
      </c>
      <c r="L198" s="1">
        <v>1.3599999999999999E-2</v>
      </c>
      <c r="M198" s="1">
        <v>0.4647</v>
      </c>
      <c r="N198" s="2">
        <v>4.0000000000000001E-10</v>
      </c>
      <c r="O198" s="1">
        <v>1.9316299999999999E-3</v>
      </c>
      <c r="P198" s="1">
        <v>462166</v>
      </c>
      <c r="Q198" s="1">
        <v>3</v>
      </c>
      <c r="R198" s="1">
        <v>62713263</v>
      </c>
      <c r="S198" s="1">
        <v>9.1990579999999995E-3</v>
      </c>
      <c r="T198" s="1">
        <v>39.112862560000003</v>
      </c>
    </row>
    <row r="199" spans="1:20" x14ac:dyDescent="0.25">
      <c r="A199" s="1" t="s">
        <v>388</v>
      </c>
      <c r="B199" s="1" t="s">
        <v>18</v>
      </c>
      <c r="C199" s="1" t="s">
        <v>25</v>
      </c>
      <c r="D199" s="1" t="s">
        <v>18</v>
      </c>
      <c r="E199" s="1" t="s">
        <v>25</v>
      </c>
      <c r="F199" s="1">
        <v>1.0751800000000001E-2</v>
      </c>
      <c r="G199" s="1">
        <v>2.2100000000000002E-2</v>
      </c>
      <c r="H199" s="1">
        <v>0.39305400000000001</v>
      </c>
      <c r="I199" s="1">
        <v>0.42330000000000001</v>
      </c>
      <c r="J199" s="1">
        <v>18</v>
      </c>
      <c r="K199" s="1">
        <v>39644247</v>
      </c>
      <c r="L199" s="1">
        <v>1.21E-2</v>
      </c>
      <c r="M199" s="1">
        <v>6.8619899999999998E-2</v>
      </c>
      <c r="N199" s="2">
        <v>5.2000000000000002E-9</v>
      </c>
      <c r="O199" s="1">
        <v>1.84107E-3</v>
      </c>
      <c r="P199" s="1">
        <v>462166</v>
      </c>
      <c r="Q199" s="1">
        <v>18</v>
      </c>
      <c r="R199" s="1">
        <v>39644247</v>
      </c>
      <c r="S199" s="1">
        <v>8.5910569999999992E-3</v>
      </c>
      <c r="T199" s="1">
        <v>34.113115460000003</v>
      </c>
    </row>
    <row r="200" spans="1:20" x14ac:dyDescent="0.25">
      <c r="A200" s="1" t="s">
        <v>389</v>
      </c>
      <c r="B200" s="1" t="s">
        <v>25</v>
      </c>
      <c r="C200" s="1" t="s">
        <v>19</v>
      </c>
      <c r="D200" s="1" t="s">
        <v>25</v>
      </c>
      <c r="E200" s="1" t="s">
        <v>19</v>
      </c>
      <c r="F200" s="1">
        <v>-1.2774499999999999E-2</v>
      </c>
      <c r="G200" s="1">
        <v>-1.38E-2</v>
      </c>
      <c r="H200" s="1">
        <v>0.22670799999999999</v>
      </c>
      <c r="I200" s="1">
        <v>0.27829999999999999</v>
      </c>
      <c r="J200" s="1">
        <v>15</v>
      </c>
      <c r="K200" s="1">
        <v>99222509</v>
      </c>
      <c r="L200" s="1">
        <v>1.35E-2</v>
      </c>
      <c r="M200" s="1">
        <v>0.30620000000000003</v>
      </c>
      <c r="N200" s="2">
        <v>2.6000000000000001E-9</v>
      </c>
      <c r="O200" s="1">
        <v>2.14599E-3</v>
      </c>
      <c r="P200" s="1">
        <v>462166</v>
      </c>
      <c r="Q200" s="1">
        <v>15</v>
      </c>
      <c r="R200" s="1">
        <v>99222509</v>
      </c>
      <c r="S200" s="1">
        <v>8.7593210000000005E-3</v>
      </c>
      <c r="T200" s="1">
        <v>35.462578030000003</v>
      </c>
    </row>
    <row r="201" spans="1:20" x14ac:dyDescent="0.25">
      <c r="A201" s="1" t="s">
        <v>390</v>
      </c>
      <c r="B201" s="1" t="s">
        <v>22</v>
      </c>
      <c r="C201" s="1" t="s">
        <v>18</v>
      </c>
      <c r="D201" s="1" t="s">
        <v>22</v>
      </c>
      <c r="E201" s="1" t="s">
        <v>18</v>
      </c>
      <c r="F201" s="1">
        <v>-3.0906699999999999E-2</v>
      </c>
      <c r="G201" s="1">
        <v>-3.32E-2</v>
      </c>
      <c r="H201" s="1">
        <v>8.3821999999999994E-2</v>
      </c>
      <c r="I201" s="1">
        <v>5.0259999999999999E-2</v>
      </c>
      <c r="J201" s="1">
        <v>18</v>
      </c>
      <c r="K201" s="1">
        <v>58048295</v>
      </c>
      <c r="L201" s="1">
        <v>2.7699999999999999E-2</v>
      </c>
      <c r="M201" s="1">
        <v>0.23019999999999999</v>
      </c>
      <c r="N201" s="2">
        <v>1.5E-21</v>
      </c>
      <c r="O201" s="1">
        <v>3.2408799999999998E-3</v>
      </c>
      <c r="P201" s="1">
        <v>462166</v>
      </c>
      <c r="Q201" s="1">
        <v>18</v>
      </c>
      <c r="R201" s="1">
        <v>58048295</v>
      </c>
      <c r="S201" s="1">
        <v>1.4024139999999999E-2</v>
      </c>
      <c r="T201" s="1">
        <v>90.914675349999996</v>
      </c>
    </row>
    <row r="202" spans="1:20" x14ac:dyDescent="0.25">
      <c r="A202" s="1" t="s">
        <v>391</v>
      </c>
      <c r="B202" s="1" t="s">
        <v>18</v>
      </c>
      <c r="C202" s="1" t="s">
        <v>22</v>
      </c>
      <c r="D202" s="1" t="s">
        <v>18</v>
      </c>
      <c r="E202" s="1" t="s">
        <v>22</v>
      </c>
      <c r="F202" s="1">
        <v>1.1805400000000001E-2</v>
      </c>
      <c r="G202" s="1">
        <v>1.23E-2</v>
      </c>
      <c r="H202" s="1">
        <v>0.68686899999999995</v>
      </c>
      <c r="I202" s="1">
        <v>0.67669999999999997</v>
      </c>
      <c r="J202" s="1">
        <v>1</v>
      </c>
      <c r="K202" s="1">
        <v>54743111</v>
      </c>
      <c r="L202" s="1">
        <v>1.2999999999999999E-2</v>
      </c>
      <c r="M202" s="1">
        <v>0.34710000000000002</v>
      </c>
      <c r="N202" s="2">
        <v>4.1000000000000003E-9</v>
      </c>
      <c r="O202" s="1">
        <v>2.0079E-3</v>
      </c>
      <c r="P202" s="1">
        <v>462166</v>
      </c>
      <c r="Q202" s="1">
        <v>1</v>
      </c>
      <c r="R202" s="1">
        <v>54743111</v>
      </c>
      <c r="S202" s="1">
        <v>8.649103E-3</v>
      </c>
      <c r="T202" s="1">
        <v>34.575683759999997</v>
      </c>
    </row>
    <row r="203" spans="1:20" x14ac:dyDescent="0.25">
      <c r="A203" s="1" t="s">
        <v>392</v>
      </c>
      <c r="B203" s="1" t="s">
        <v>18</v>
      </c>
      <c r="C203" s="1" t="s">
        <v>22</v>
      </c>
      <c r="D203" s="1" t="s">
        <v>18</v>
      </c>
      <c r="E203" s="1" t="s">
        <v>22</v>
      </c>
      <c r="F203" s="1">
        <v>-1.6581200000000001E-2</v>
      </c>
      <c r="G203" s="1">
        <v>-1.0500000000000001E-2</v>
      </c>
      <c r="H203" s="1">
        <v>0.419271</v>
      </c>
      <c r="I203" s="1">
        <v>0.51500000000000001</v>
      </c>
      <c r="J203" s="1">
        <v>7</v>
      </c>
      <c r="K203" s="1">
        <v>75081418</v>
      </c>
      <c r="L203" s="1">
        <v>1.2E-2</v>
      </c>
      <c r="M203" s="1">
        <v>0.38030000000000003</v>
      </c>
      <c r="N203" s="2">
        <v>7.0999999999999998E-20</v>
      </c>
      <c r="O203" s="1">
        <v>1.81678E-3</v>
      </c>
      <c r="P203" s="1">
        <v>462166</v>
      </c>
      <c r="Q203" s="1">
        <v>7</v>
      </c>
      <c r="R203" s="1">
        <v>75081418</v>
      </c>
      <c r="S203" s="1">
        <v>1.3422962E-2</v>
      </c>
      <c r="T203" s="1">
        <v>83.285829230000004</v>
      </c>
    </row>
    <row r="204" spans="1:20" x14ac:dyDescent="0.25">
      <c r="A204" s="1" t="s">
        <v>393</v>
      </c>
      <c r="B204" s="1" t="s">
        <v>19</v>
      </c>
      <c r="C204" s="1" t="s">
        <v>25</v>
      </c>
      <c r="D204" s="1" t="s">
        <v>19</v>
      </c>
      <c r="E204" s="1" t="s">
        <v>25</v>
      </c>
      <c r="F204" s="1">
        <v>1.5527600000000001E-2</v>
      </c>
      <c r="G204" s="1">
        <v>1.2E-2</v>
      </c>
      <c r="H204" s="1">
        <v>0.58411900000000005</v>
      </c>
      <c r="I204" s="1">
        <v>0.59989999999999999</v>
      </c>
      <c r="J204" s="1">
        <v>1</v>
      </c>
      <c r="K204" s="1">
        <v>96886604</v>
      </c>
      <c r="L204" s="1">
        <v>1.2200000000000001E-2</v>
      </c>
      <c r="M204" s="1">
        <v>0.32779999999999998</v>
      </c>
      <c r="N204" s="2">
        <v>1.0000000000000001E-17</v>
      </c>
      <c r="O204" s="1">
        <v>1.8117400000000001E-3</v>
      </c>
      <c r="P204" s="1">
        <v>462166</v>
      </c>
      <c r="Q204" s="1">
        <v>1</v>
      </c>
      <c r="R204" s="1">
        <v>96886604</v>
      </c>
      <c r="S204" s="1">
        <v>1.2610957000000001E-2</v>
      </c>
      <c r="T204" s="1">
        <v>73.512517029999998</v>
      </c>
    </row>
    <row r="205" spans="1:20" x14ac:dyDescent="0.25">
      <c r="A205" s="1" t="s">
        <v>394</v>
      </c>
      <c r="B205" s="1" t="s">
        <v>18</v>
      </c>
      <c r="C205" s="1" t="s">
        <v>25</v>
      </c>
      <c r="D205" s="1" t="s">
        <v>18</v>
      </c>
      <c r="E205" s="1" t="s">
        <v>25</v>
      </c>
      <c r="F205" s="1">
        <v>1.01403E-2</v>
      </c>
      <c r="G205" s="1">
        <v>2.06E-2</v>
      </c>
      <c r="H205" s="1">
        <v>0.41021200000000002</v>
      </c>
      <c r="I205" s="1">
        <v>0.39179999999999998</v>
      </c>
      <c r="J205" s="1">
        <v>4</v>
      </c>
      <c r="K205" s="1">
        <v>113256737</v>
      </c>
      <c r="L205" s="1">
        <v>1.23E-2</v>
      </c>
      <c r="M205" s="1">
        <v>9.4490900000000003E-2</v>
      </c>
      <c r="N205" s="2">
        <v>2.4999999999999999E-8</v>
      </c>
      <c r="O205" s="1">
        <v>1.81938E-3</v>
      </c>
      <c r="P205" s="1">
        <v>462166</v>
      </c>
      <c r="Q205" s="1">
        <v>4</v>
      </c>
      <c r="R205" s="1">
        <v>113256737</v>
      </c>
      <c r="S205" s="1">
        <v>8.1978039999999995E-3</v>
      </c>
      <c r="T205" s="1">
        <v>31.06135128</v>
      </c>
    </row>
    <row r="206" spans="1:20" x14ac:dyDescent="0.25">
      <c r="A206" s="1" t="s">
        <v>395</v>
      </c>
      <c r="B206" s="1" t="s">
        <v>18</v>
      </c>
      <c r="C206" s="1" t="s">
        <v>22</v>
      </c>
      <c r="D206" s="1" t="s">
        <v>18</v>
      </c>
      <c r="E206" s="1" t="s">
        <v>22</v>
      </c>
      <c r="F206" s="1">
        <v>1.07189E-2</v>
      </c>
      <c r="G206" s="1">
        <v>6.3E-3</v>
      </c>
      <c r="H206" s="1">
        <v>0.29850100000000002</v>
      </c>
      <c r="I206" s="1">
        <v>0.3251</v>
      </c>
      <c r="J206" s="1">
        <v>8</v>
      </c>
      <c r="K206" s="1">
        <v>25666169</v>
      </c>
      <c r="L206" s="1">
        <v>1.2800000000000001E-2</v>
      </c>
      <c r="M206" s="1">
        <v>0.62160000000000004</v>
      </c>
      <c r="N206" s="2">
        <v>4.6999999999999997E-8</v>
      </c>
      <c r="O206" s="1">
        <v>1.9619699999999999E-3</v>
      </c>
      <c r="P206" s="1">
        <v>462166</v>
      </c>
      <c r="Q206" s="1">
        <v>8</v>
      </c>
      <c r="R206" s="1">
        <v>25666169</v>
      </c>
      <c r="S206" s="1">
        <v>8.0345869999999993E-3</v>
      </c>
      <c r="T206" s="1">
        <v>29.836733330000001</v>
      </c>
    </row>
    <row r="207" spans="1:20" x14ac:dyDescent="0.25">
      <c r="A207" s="1" t="s">
        <v>396</v>
      </c>
      <c r="B207" s="1" t="s">
        <v>22</v>
      </c>
      <c r="C207" s="1" t="s">
        <v>18</v>
      </c>
      <c r="D207" s="1" t="s">
        <v>22</v>
      </c>
      <c r="E207" s="1" t="s">
        <v>18</v>
      </c>
      <c r="F207" s="1">
        <v>-1.76808E-2</v>
      </c>
      <c r="G207" s="1">
        <v>6.7999999999999996E-3</v>
      </c>
      <c r="H207" s="1">
        <v>0.12658800000000001</v>
      </c>
      <c r="I207" s="1">
        <v>9.987E-2</v>
      </c>
      <c r="J207" s="1">
        <v>20</v>
      </c>
      <c r="K207" s="1">
        <v>41986507</v>
      </c>
      <c r="L207" s="1">
        <v>0.02</v>
      </c>
      <c r="M207" s="1">
        <v>0.73380000000000001</v>
      </c>
      <c r="N207" s="2">
        <v>6.0999999999999996E-11</v>
      </c>
      <c r="O207" s="1">
        <v>2.7032699999999998E-3</v>
      </c>
      <c r="P207" s="1">
        <v>462166</v>
      </c>
      <c r="Q207" s="1">
        <v>20</v>
      </c>
      <c r="R207" s="1">
        <v>41986507</v>
      </c>
      <c r="S207" s="1">
        <v>9.6215350000000005E-3</v>
      </c>
      <c r="T207" s="1">
        <v>42.788302690000002</v>
      </c>
    </row>
    <row r="208" spans="1:20" x14ac:dyDescent="0.25">
      <c r="A208" s="1" t="s">
        <v>397</v>
      </c>
      <c r="B208" s="1" t="s">
        <v>19</v>
      </c>
      <c r="C208" s="1" t="s">
        <v>22</v>
      </c>
      <c r="D208" s="1" t="s">
        <v>19</v>
      </c>
      <c r="E208" s="1" t="s">
        <v>22</v>
      </c>
      <c r="F208" s="1">
        <v>-1.1124999999999999E-2</v>
      </c>
      <c r="G208" s="1">
        <v>-5.0000000000000001E-3</v>
      </c>
      <c r="H208" s="1">
        <v>0.73138899999999996</v>
      </c>
      <c r="I208" s="1">
        <v>0.75700000000000001</v>
      </c>
      <c r="J208" s="1">
        <v>20</v>
      </c>
      <c r="K208" s="1">
        <v>53503198</v>
      </c>
      <c r="L208" s="1">
        <v>1.4E-2</v>
      </c>
      <c r="M208" s="1">
        <v>0.72219900000000004</v>
      </c>
      <c r="N208" s="2">
        <v>3.5999999999999998E-8</v>
      </c>
      <c r="O208" s="1">
        <v>2.02001E-3</v>
      </c>
      <c r="P208" s="1">
        <v>462166</v>
      </c>
      <c r="Q208" s="1">
        <v>20</v>
      </c>
      <c r="R208" s="1">
        <v>53503198</v>
      </c>
      <c r="S208" s="1">
        <v>8.1039049999999998E-3</v>
      </c>
      <c r="T208" s="1">
        <v>30.35381632</v>
      </c>
    </row>
    <row r="209" spans="1:20" x14ac:dyDescent="0.25">
      <c r="A209" s="1" t="s">
        <v>398</v>
      </c>
      <c r="B209" s="1" t="s">
        <v>19</v>
      </c>
      <c r="C209" s="1" t="s">
        <v>25</v>
      </c>
      <c r="D209" s="1" t="s">
        <v>19</v>
      </c>
      <c r="E209" s="1" t="s">
        <v>25</v>
      </c>
      <c r="F209" s="1">
        <v>-1.08726E-2</v>
      </c>
      <c r="G209" s="1">
        <v>-7.9000000000000008E-3</v>
      </c>
      <c r="H209" s="1">
        <v>0.33931299999999998</v>
      </c>
      <c r="I209" s="1">
        <v>0.36849999999999999</v>
      </c>
      <c r="J209" s="1">
        <v>7</v>
      </c>
      <c r="K209" s="1">
        <v>39447726</v>
      </c>
      <c r="L209" s="1">
        <v>1.24E-2</v>
      </c>
      <c r="M209" s="1">
        <v>0.52529999999999999</v>
      </c>
      <c r="N209" s="2">
        <v>8.2999999999999999E-9</v>
      </c>
      <c r="O209" s="1">
        <v>1.8865500000000001E-3</v>
      </c>
      <c r="P209" s="1">
        <v>462166</v>
      </c>
      <c r="Q209" s="1">
        <v>7</v>
      </c>
      <c r="R209" s="1">
        <v>39447726</v>
      </c>
      <c r="S209" s="1">
        <v>8.4757540000000003E-3</v>
      </c>
      <c r="T209" s="1">
        <v>33.2035141</v>
      </c>
    </row>
    <row r="210" spans="1:20" x14ac:dyDescent="0.25">
      <c r="A210" s="1" t="s">
        <v>399</v>
      </c>
      <c r="B210" s="1" t="s">
        <v>18</v>
      </c>
      <c r="C210" s="1" t="s">
        <v>22</v>
      </c>
      <c r="D210" s="1" t="s">
        <v>18</v>
      </c>
      <c r="E210" s="1" t="s">
        <v>22</v>
      </c>
      <c r="F210" s="1">
        <v>2.1976200000000001E-2</v>
      </c>
      <c r="G210" s="1">
        <v>3.8E-3</v>
      </c>
      <c r="H210" s="1">
        <v>0.135713</v>
      </c>
      <c r="I210" s="1">
        <v>0.15759999999999999</v>
      </c>
      <c r="J210" s="1">
        <v>1</v>
      </c>
      <c r="K210" s="1">
        <v>156049877</v>
      </c>
      <c r="L210" s="1">
        <v>1.67E-2</v>
      </c>
      <c r="M210" s="1">
        <v>0.81840000000000002</v>
      </c>
      <c r="N210" s="2">
        <v>9.5000000000000003E-17</v>
      </c>
      <c r="O210" s="1">
        <v>2.6444300000000001E-3</v>
      </c>
      <c r="P210" s="1">
        <v>462166</v>
      </c>
      <c r="Q210" s="1">
        <v>1</v>
      </c>
      <c r="R210" s="1">
        <v>156049877</v>
      </c>
      <c r="S210" s="1">
        <v>1.2224089E-2</v>
      </c>
      <c r="T210" s="1">
        <v>69.07072952</v>
      </c>
    </row>
    <row r="211" spans="1:20" x14ac:dyDescent="0.25">
      <c r="A211" s="1" t="s">
        <v>400</v>
      </c>
      <c r="B211" s="1" t="s">
        <v>25</v>
      </c>
      <c r="C211" s="1" t="s">
        <v>19</v>
      </c>
      <c r="D211" s="1" t="s">
        <v>25</v>
      </c>
      <c r="E211" s="1" t="s">
        <v>19</v>
      </c>
      <c r="F211" s="1">
        <v>1.3451400000000001E-2</v>
      </c>
      <c r="G211" s="1">
        <v>2.8999999999999998E-3</v>
      </c>
      <c r="H211" s="1">
        <v>0.254942</v>
      </c>
      <c r="I211" s="1">
        <v>0.24660000000000001</v>
      </c>
      <c r="J211" s="1">
        <v>11</v>
      </c>
      <c r="K211" s="1">
        <v>89922417</v>
      </c>
      <c r="L211" s="1">
        <v>1.4E-2</v>
      </c>
      <c r="M211" s="1">
        <v>0.83609999999999995</v>
      </c>
      <c r="N211" s="2">
        <v>5.9000000000000003E-11</v>
      </c>
      <c r="O211" s="1">
        <v>2.0549700000000001E-3</v>
      </c>
      <c r="P211" s="1">
        <v>462166</v>
      </c>
      <c r="Q211" s="1">
        <v>11</v>
      </c>
      <c r="R211" s="1">
        <v>89922417</v>
      </c>
      <c r="S211" s="1">
        <v>9.6288239999999994E-3</v>
      </c>
      <c r="T211" s="1">
        <v>42.853166389999998</v>
      </c>
    </row>
    <row r="212" spans="1:20" x14ac:dyDescent="0.25">
      <c r="A212" s="1" t="s">
        <v>401</v>
      </c>
      <c r="B212" s="1" t="s">
        <v>25</v>
      </c>
      <c r="C212" s="1" t="s">
        <v>19</v>
      </c>
      <c r="D212" s="1" t="s">
        <v>25</v>
      </c>
      <c r="E212" s="1" t="s">
        <v>19</v>
      </c>
      <c r="F212" s="1">
        <v>-1.30005E-2</v>
      </c>
      <c r="G212" s="1">
        <v>6.7999999999999996E-3</v>
      </c>
      <c r="H212" s="1">
        <v>0.49196899999999999</v>
      </c>
      <c r="I212" s="1">
        <v>0.51300000000000001</v>
      </c>
      <c r="J212" s="1">
        <v>14</v>
      </c>
      <c r="K212" s="1">
        <v>101531854</v>
      </c>
      <c r="L212" s="1">
        <v>1.2200000000000001E-2</v>
      </c>
      <c r="M212" s="1">
        <v>0.57949899999999999</v>
      </c>
      <c r="N212" s="2">
        <v>3.8E-12</v>
      </c>
      <c r="O212" s="1">
        <v>1.8716399999999999E-3</v>
      </c>
      <c r="P212" s="1">
        <v>462166</v>
      </c>
      <c r="Q212" s="1">
        <v>14</v>
      </c>
      <c r="R212" s="1">
        <v>101531854</v>
      </c>
      <c r="S212" s="1">
        <v>1.0214459E-2</v>
      </c>
      <c r="T212" s="1">
        <v>48.224991580000001</v>
      </c>
    </row>
    <row r="213" spans="1:20" x14ac:dyDescent="0.25">
      <c r="A213" s="1" t="s">
        <v>402</v>
      </c>
      <c r="B213" s="1" t="s">
        <v>18</v>
      </c>
      <c r="C213" s="1" t="s">
        <v>22</v>
      </c>
      <c r="D213" s="1" t="s">
        <v>18</v>
      </c>
      <c r="E213" s="1" t="s">
        <v>22</v>
      </c>
      <c r="F213" s="1">
        <v>1.4432499999999999E-2</v>
      </c>
      <c r="G213" s="1">
        <v>2.8299999999999999E-2</v>
      </c>
      <c r="H213" s="1">
        <v>0.14332800000000001</v>
      </c>
      <c r="I213" s="1">
        <v>0.1205</v>
      </c>
      <c r="J213" s="1">
        <v>17</v>
      </c>
      <c r="K213" s="1">
        <v>52936314</v>
      </c>
      <c r="L213" s="1">
        <v>1.84E-2</v>
      </c>
      <c r="M213" s="1">
        <v>0.1244</v>
      </c>
      <c r="N213" s="2">
        <v>1.7999999999999999E-8</v>
      </c>
      <c r="O213" s="1">
        <v>2.56295E-3</v>
      </c>
      <c r="P213" s="1">
        <v>462166</v>
      </c>
      <c r="Q213" s="1">
        <v>17</v>
      </c>
      <c r="R213" s="1">
        <v>52936314</v>
      </c>
      <c r="S213" s="1">
        <v>8.2815379999999997E-3</v>
      </c>
      <c r="T213" s="1">
        <v>31.69917117</v>
      </c>
    </row>
    <row r="214" spans="1:20" x14ac:dyDescent="0.25">
      <c r="A214" s="1" t="s">
        <v>403</v>
      </c>
      <c r="B214" s="1" t="s">
        <v>25</v>
      </c>
      <c r="C214" s="1" t="s">
        <v>18</v>
      </c>
      <c r="D214" s="1" t="s">
        <v>25</v>
      </c>
      <c r="E214" s="1" t="s">
        <v>18</v>
      </c>
      <c r="F214" s="1">
        <v>-1.55648E-2</v>
      </c>
      <c r="G214" s="1">
        <v>-0.01</v>
      </c>
      <c r="H214" s="1">
        <v>0.259239</v>
      </c>
      <c r="I214" s="1">
        <v>0.29389999999999999</v>
      </c>
      <c r="J214" s="1">
        <v>3</v>
      </c>
      <c r="K214" s="1">
        <v>62482927</v>
      </c>
      <c r="L214" s="1">
        <v>1.32E-2</v>
      </c>
      <c r="M214" s="1">
        <v>0.45090000000000002</v>
      </c>
      <c r="N214" s="2">
        <v>2.9999999999999998E-14</v>
      </c>
      <c r="O214" s="1">
        <v>2.0487600000000002E-3</v>
      </c>
      <c r="P214" s="1">
        <v>462166</v>
      </c>
      <c r="Q214" s="1">
        <v>3</v>
      </c>
      <c r="R214" s="1">
        <v>62482927</v>
      </c>
      <c r="S214" s="1">
        <v>1.1176164000000001E-2</v>
      </c>
      <c r="T214" s="1">
        <v>57.734563610000002</v>
      </c>
    </row>
    <row r="215" spans="1:20" x14ac:dyDescent="0.25">
      <c r="A215" s="1" t="s">
        <v>404</v>
      </c>
      <c r="B215" s="1" t="s">
        <v>19</v>
      </c>
      <c r="C215" s="1" t="s">
        <v>25</v>
      </c>
      <c r="D215" s="1" t="s">
        <v>19</v>
      </c>
      <c r="E215" s="1" t="s">
        <v>25</v>
      </c>
      <c r="F215" s="1">
        <v>2.0492900000000001E-2</v>
      </c>
      <c r="G215" s="1">
        <v>-3.8999999999999998E-3</v>
      </c>
      <c r="H215" s="1">
        <v>0.102338</v>
      </c>
      <c r="I215" s="1">
        <v>6.368E-2</v>
      </c>
      <c r="J215" s="1">
        <v>3</v>
      </c>
      <c r="K215" s="1">
        <v>9498143</v>
      </c>
      <c r="L215" s="1">
        <v>2.46E-2</v>
      </c>
      <c r="M215" s="1">
        <v>0.87509999999999999</v>
      </c>
      <c r="N215" s="2">
        <v>3.5E-12</v>
      </c>
      <c r="O215" s="1">
        <v>2.9465200000000002E-3</v>
      </c>
      <c r="P215" s="1">
        <v>462166</v>
      </c>
      <c r="Q215" s="1">
        <v>3</v>
      </c>
      <c r="R215" s="1">
        <v>9498143</v>
      </c>
      <c r="S215" s="1">
        <v>1.0231514000000001E-2</v>
      </c>
      <c r="T215" s="1">
        <v>48.386181710000002</v>
      </c>
    </row>
    <row r="216" spans="1:20" x14ac:dyDescent="0.25">
      <c r="A216" s="1" t="s">
        <v>405</v>
      </c>
      <c r="B216" s="1" t="s">
        <v>25</v>
      </c>
      <c r="C216" s="1" t="s">
        <v>19</v>
      </c>
      <c r="D216" s="1" t="s">
        <v>25</v>
      </c>
      <c r="E216" s="1" t="s">
        <v>19</v>
      </c>
      <c r="F216" s="1">
        <v>-1.4869800000000001E-2</v>
      </c>
      <c r="G216" s="1">
        <v>-1.5599999999999999E-2</v>
      </c>
      <c r="H216" s="1">
        <v>0.32610099999999997</v>
      </c>
      <c r="I216" s="1">
        <v>0.36270000000000002</v>
      </c>
      <c r="J216" s="1">
        <v>3</v>
      </c>
      <c r="K216" s="1">
        <v>85898626</v>
      </c>
      <c r="L216" s="1">
        <v>1.2500000000000001E-2</v>
      </c>
      <c r="M216" s="1">
        <v>0.21199999999999999</v>
      </c>
      <c r="N216" s="2">
        <v>6.7E-15</v>
      </c>
      <c r="O216" s="1">
        <v>1.90872E-3</v>
      </c>
      <c r="P216" s="1">
        <v>462166</v>
      </c>
      <c r="Q216" s="1">
        <v>3</v>
      </c>
      <c r="R216" s="1">
        <v>85898626</v>
      </c>
      <c r="S216" s="1">
        <v>1.1458069E-2</v>
      </c>
      <c r="T216" s="1">
        <v>60.684255559999997</v>
      </c>
    </row>
    <row r="217" spans="1:20" x14ac:dyDescent="0.25">
      <c r="A217" s="1" t="s">
        <v>406</v>
      </c>
      <c r="B217" s="1" t="s">
        <v>22</v>
      </c>
      <c r="C217" s="1" t="s">
        <v>18</v>
      </c>
      <c r="D217" s="1" t="s">
        <v>22</v>
      </c>
      <c r="E217" s="1" t="s">
        <v>18</v>
      </c>
      <c r="F217" s="1">
        <v>-1.3082E-2</v>
      </c>
      <c r="G217" s="1">
        <v>-8.8000000000000005E-3</v>
      </c>
      <c r="H217" s="1">
        <v>0.54539000000000004</v>
      </c>
      <c r="I217" s="1">
        <v>0.59460000000000002</v>
      </c>
      <c r="J217" s="1">
        <v>15</v>
      </c>
      <c r="K217" s="1">
        <v>51754451</v>
      </c>
      <c r="L217" s="1">
        <v>1.2200000000000001E-2</v>
      </c>
      <c r="M217" s="1">
        <v>0.47010000000000002</v>
      </c>
      <c r="N217" s="2">
        <v>4.1999999999999998E-13</v>
      </c>
      <c r="O217" s="1">
        <v>1.805E-3</v>
      </c>
      <c r="P217" s="1">
        <v>462166</v>
      </c>
      <c r="Q217" s="1">
        <v>15</v>
      </c>
      <c r="R217" s="1">
        <v>51754451</v>
      </c>
      <c r="S217" s="1">
        <v>1.0662366E-2</v>
      </c>
      <c r="T217" s="1">
        <v>52.547570190000002</v>
      </c>
    </row>
    <row r="218" spans="1:20" x14ac:dyDescent="0.25">
      <c r="A218" s="1" t="s">
        <v>135</v>
      </c>
      <c r="B218" s="1" t="s">
        <v>19</v>
      </c>
      <c r="C218" s="1" t="s">
        <v>18</v>
      </c>
      <c r="D218" s="1" t="s">
        <v>19</v>
      </c>
      <c r="E218" s="1" t="s">
        <v>18</v>
      </c>
      <c r="F218" s="1">
        <v>-1.8179000000000001E-2</v>
      </c>
      <c r="G218" s="1">
        <v>2.1999999999999999E-2</v>
      </c>
      <c r="H218" s="1">
        <v>0.86010200000000003</v>
      </c>
      <c r="I218" s="1">
        <v>0.88439999999999996</v>
      </c>
      <c r="J218" s="1">
        <v>1</v>
      </c>
      <c r="K218" s="1">
        <v>23712528</v>
      </c>
      <c r="L218" s="1">
        <v>1.89E-2</v>
      </c>
      <c r="M218" s="1">
        <v>0.24260000000000001</v>
      </c>
      <c r="N218" s="2">
        <v>1.5000000000000001E-12</v>
      </c>
      <c r="O218" s="1">
        <v>2.5695100000000001E-3</v>
      </c>
      <c r="P218" s="1">
        <v>462166</v>
      </c>
      <c r="Q218" s="1">
        <v>1</v>
      </c>
      <c r="R218" s="1">
        <v>23712528</v>
      </c>
      <c r="S218" s="1">
        <v>1.0405749000000001E-2</v>
      </c>
      <c r="T218" s="1">
        <v>50.04836143</v>
      </c>
    </row>
    <row r="219" spans="1:20" x14ac:dyDescent="0.25">
      <c r="A219" s="1" t="s">
        <v>407</v>
      </c>
      <c r="B219" s="1" t="s">
        <v>25</v>
      </c>
      <c r="C219" s="1" t="s">
        <v>19</v>
      </c>
      <c r="D219" s="1" t="s">
        <v>25</v>
      </c>
      <c r="E219" s="1" t="s">
        <v>19</v>
      </c>
      <c r="F219" s="1">
        <v>1.6827000000000002E-2</v>
      </c>
      <c r="G219" s="1">
        <v>4.7000000000000002E-3</v>
      </c>
      <c r="H219" s="1">
        <v>0.83191599999999999</v>
      </c>
      <c r="I219" s="1">
        <v>0.86050000000000004</v>
      </c>
      <c r="J219" s="1">
        <v>3</v>
      </c>
      <c r="K219" s="1">
        <v>88306596</v>
      </c>
      <c r="L219" s="1">
        <v>1.7299999999999999E-2</v>
      </c>
      <c r="M219" s="1">
        <v>0.78649999999999998</v>
      </c>
      <c r="N219" s="2">
        <v>2.0999999999999999E-12</v>
      </c>
      <c r="O219" s="1">
        <v>2.3941600000000002E-3</v>
      </c>
      <c r="P219" s="1">
        <v>462166</v>
      </c>
      <c r="Q219" s="1">
        <v>3</v>
      </c>
      <c r="R219" s="1">
        <v>88306596</v>
      </c>
      <c r="S219" s="1">
        <v>1.0336914000000001E-2</v>
      </c>
      <c r="T219" s="1">
        <v>49.388331180000002</v>
      </c>
    </row>
    <row r="220" spans="1:20" x14ac:dyDescent="0.25">
      <c r="A220" s="1" t="s">
        <v>408</v>
      </c>
      <c r="B220" s="1" t="s">
        <v>22</v>
      </c>
      <c r="C220" s="1" t="s">
        <v>18</v>
      </c>
      <c r="D220" s="1" t="s">
        <v>22</v>
      </c>
      <c r="E220" s="1" t="s">
        <v>18</v>
      </c>
      <c r="F220" s="1">
        <v>4.51644E-2</v>
      </c>
      <c r="G220" s="1">
        <v>2.7699999999999999E-2</v>
      </c>
      <c r="H220" s="1">
        <v>0.23272499999999999</v>
      </c>
      <c r="I220" s="1">
        <v>0.18410000000000001</v>
      </c>
      <c r="J220" s="1">
        <v>18</v>
      </c>
      <c r="K220" s="1">
        <v>57829135</v>
      </c>
      <c r="L220" s="1">
        <v>1.54E-2</v>
      </c>
      <c r="M220" s="1">
        <v>7.2660799999999998E-2</v>
      </c>
      <c r="N220" s="2">
        <v>7.1899999999999999E-101</v>
      </c>
      <c r="O220" s="1">
        <v>2.11824E-3</v>
      </c>
      <c r="P220" s="1">
        <v>462166</v>
      </c>
      <c r="Q220" s="1">
        <v>18</v>
      </c>
      <c r="R220" s="1">
        <v>57829135</v>
      </c>
      <c r="S220" s="1">
        <v>3.1347525000000001E-2</v>
      </c>
      <c r="T220" s="1">
        <v>454.60018129999997</v>
      </c>
    </row>
    <row r="221" spans="1:20" x14ac:dyDescent="0.25">
      <c r="A221" s="1" t="s">
        <v>138</v>
      </c>
      <c r="B221" s="1" t="s">
        <v>19</v>
      </c>
      <c r="C221" s="1" t="s">
        <v>25</v>
      </c>
      <c r="D221" s="1" t="s">
        <v>19</v>
      </c>
      <c r="E221" s="1" t="s">
        <v>25</v>
      </c>
      <c r="F221" s="1">
        <v>1.61584E-2</v>
      </c>
      <c r="G221" s="1">
        <v>1.2999999999999999E-3</v>
      </c>
      <c r="H221" s="1">
        <v>0.63602199999999998</v>
      </c>
      <c r="I221" s="1">
        <v>0.62739999999999996</v>
      </c>
      <c r="J221" s="1">
        <v>14</v>
      </c>
      <c r="K221" s="1">
        <v>94023972</v>
      </c>
      <c r="L221" s="1">
        <v>1.24E-2</v>
      </c>
      <c r="M221" s="1">
        <v>0.91500000000000004</v>
      </c>
      <c r="N221" s="2">
        <v>4.6000000000000002E-18</v>
      </c>
      <c r="O221" s="1">
        <v>1.86502E-3</v>
      </c>
      <c r="P221" s="1">
        <v>462166</v>
      </c>
      <c r="Q221" s="1">
        <v>14</v>
      </c>
      <c r="R221" s="1">
        <v>94023972</v>
      </c>
      <c r="S221" s="1">
        <v>1.2741728000000001E-2</v>
      </c>
      <c r="T221" s="1">
        <v>75.045264770000003</v>
      </c>
    </row>
    <row r="222" spans="1:20" x14ac:dyDescent="0.25">
      <c r="A222" s="1" t="s">
        <v>409</v>
      </c>
      <c r="B222" s="1" t="s">
        <v>25</v>
      </c>
      <c r="C222" s="1" t="s">
        <v>19</v>
      </c>
      <c r="D222" s="1" t="s">
        <v>25</v>
      </c>
      <c r="E222" s="1" t="s">
        <v>19</v>
      </c>
      <c r="F222" s="1">
        <v>-1.25214E-2</v>
      </c>
      <c r="G222" s="1">
        <v>-2.8999999999999998E-3</v>
      </c>
      <c r="H222" s="1">
        <v>0.58270999999999995</v>
      </c>
      <c r="I222" s="1">
        <v>0.6179</v>
      </c>
      <c r="J222" s="1">
        <v>1</v>
      </c>
      <c r="K222" s="1">
        <v>47678458</v>
      </c>
      <c r="L222" s="1">
        <v>1.23E-2</v>
      </c>
      <c r="M222" s="1">
        <v>0.81220000000000003</v>
      </c>
      <c r="N222" s="2">
        <v>4.4999999999999998E-12</v>
      </c>
      <c r="O222" s="1">
        <v>1.8097E-3</v>
      </c>
      <c r="P222" s="1">
        <v>462166</v>
      </c>
      <c r="Q222" s="1">
        <v>1</v>
      </c>
      <c r="R222" s="1">
        <v>47678458</v>
      </c>
      <c r="S222" s="1">
        <v>1.0179307E-2</v>
      </c>
      <c r="T222" s="1">
        <v>47.893604830000001</v>
      </c>
    </row>
    <row r="223" spans="1:20" x14ac:dyDescent="0.25">
      <c r="A223" s="1" t="s">
        <v>410</v>
      </c>
      <c r="B223" s="1" t="s">
        <v>22</v>
      </c>
      <c r="C223" s="1" t="s">
        <v>18</v>
      </c>
      <c r="D223" s="1" t="s">
        <v>22</v>
      </c>
      <c r="E223" s="1" t="s">
        <v>18</v>
      </c>
      <c r="F223" s="1">
        <v>1.24771E-2</v>
      </c>
      <c r="G223" s="1">
        <v>-4.1999999999999997E-3</v>
      </c>
      <c r="H223" s="1">
        <v>0.67309699999999995</v>
      </c>
      <c r="I223" s="1">
        <v>0.66520000000000001</v>
      </c>
      <c r="J223" s="1">
        <v>1</v>
      </c>
      <c r="K223" s="1">
        <v>33784146</v>
      </c>
      <c r="L223" s="1">
        <v>1.2699999999999999E-2</v>
      </c>
      <c r="M223" s="1">
        <v>0.74080000000000001</v>
      </c>
      <c r="N223" s="2">
        <v>5.4000000000000001E-11</v>
      </c>
      <c r="O223" s="1">
        <v>1.9020300000000001E-3</v>
      </c>
      <c r="P223" s="1">
        <v>462166</v>
      </c>
      <c r="Q223" s="1">
        <v>1</v>
      </c>
      <c r="R223" s="1">
        <v>33784146</v>
      </c>
      <c r="S223" s="1">
        <v>9.6482870000000002E-3</v>
      </c>
      <c r="T223" s="1">
        <v>43.026594340000003</v>
      </c>
    </row>
    <row r="224" spans="1:20" x14ac:dyDescent="0.25">
      <c r="A224" s="1" t="s">
        <v>411</v>
      </c>
      <c r="B224" s="1" t="s">
        <v>25</v>
      </c>
      <c r="C224" s="1" t="s">
        <v>19</v>
      </c>
      <c r="D224" s="1" t="s">
        <v>25</v>
      </c>
      <c r="E224" s="1" t="s">
        <v>19</v>
      </c>
      <c r="F224" s="1">
        <v>-1.59241E-2</v>
      </c>
      <c r="G224" s="1">
        <v>-1.55E-2</v>
      </c>
      <c r="H224" s="1">
        <v>0.60335799999999995</v>
      </c>
      <c r="I224" s="1">
        <v>0.59650000000000003</v>
      </c>
      <c r="J224" s="1">
        <v>2</v>
      </c>
      <c r="K224" s="1">
        <v>59330227</v>
      </c>
      <c r="L224" s="1">
        <v>1.2200000000000001E-2</v>
      </c>
      <c r="M224" s="1">
        <v>0.2034</v>
      </c>
      <c r="N224" s="2">
        <v>3.1000000000000001E-18</v>
      </c>
      <c r="O224" s="1">
        <v>1.8288499999999999E-3</v>
      </c>
      <c r="P224" s="1">
        <v>462166</v>
      </c>
      <c r="Q224" s="1">
        <v>2</v>
      </c>
      <c r="R224" s="1">
        <v>59330227</v>
      </c>
      <c r="S224" s="1">
        <v>1.28077E-2</v>
      </c>
      <c r="T224" s="1">
        <v>75.824521649999994</v>
      </c>
    </row>
    <row r="225" spans="1:20" x14ac:dyDescent="0.25">
      <c r="A225" s="1" t="s">
        <v>412</v>
      </c>
      <c r="B225" s="1" t="s">
        <v>22</v>
      </c>
      <c r="C225" s="1" t="s">
        <v>18</v>
      </c>
      <c r="D225" s="1" t="s">
        <v>22</v>
      </c>
      <c r="E225" s="1" t="s">
        <v>18</v>
      </c>
      <c r="F225" s="1">
        <v>1.1102000000000001E-2</v>
      </c>
      <c r="G225" s="1">
        <v>-1.9300000000000001E-2</v>
      </c>
      <c r="H225" s="1">
        <v>0.28361199999999998</v>
      </c>
      <c r="I225" s="1">
        <v>0.1825</v>
      </c>
      <c r="J225" s="1">
        <v>10</v>
      </c>
      <c r="K225" s="1">
        <v>126640936</v>
      </c>
      <c r="L225" s="1">
        <v>1.5599999999999999E-2</v>
      </c>
      <c r="M225" s="1">
        <v>0.21479999999999999</v>
      </c>
      <c r="N225" s="2">
        <v>2.4999999999999999E-8</v>
      </c>
      <c r="O225" s="1">
        <v>1.9923300000000001E-3</v>
      </c>
      <c r="P225" s="1">
        <v>462166</v>
      </c>
      <c r="Q225" s="1">
        <v>10</v>
      </c>
      <c r="R225" s="1">
        <v>126640936</v>
      </c>
      <c r="S225" s="1">
        <v>8.1978039999999995E-3</v>
      </c>
      <c r="T225" s="1">
        <v>31.06135128</v>
      </c>
    </row>
    <row r="226" spans="1:20" x14ac:dyDescent="0.25">
      <c r="A226" s="1" t="s">
        <v>413</v>
      </c>
      <c r="B226" s="1" t="s">
        <v>19</v>
      </c>
      <c r="C226" s="1" t="s">
        <v>22</v>
      </c>
      <c r="D226" s="1" t="s">
        <v>19</v>
      </c>
      <c r="E226" s="1" t="s">
        <v>22</v>
      </c>
      <c r="F226" s="1">
        <v>1.6592699999999998E-2</v>
      </c>
      <c r="G226" s="1">
        <v>6.8999999999999999E-3</v>
      </c>
      <c r="H226" s="1">
        <v>0.117046</v>
      </c>
      <c r="I226" s="1">
        <v>0.154</v>
      </c>
      <c r="J226" s="1">
        <v>5</v>
      </c>
      <c r="K226" s="1">
        <v>92251840</v>
      </c>
      <c r="L226" s="1">
        <v>1.6899999999999998E-2</v>
      </c>
      <c r="M226" s="1">
        <v>0.68179999999999996</v>
      </c>
      <c r="N226" s="2">
        <v>3.8000000000000001E-9</v>
      </c>
      <c r="O226" s="1">
        <v>2.8156100000000001E-3</v>
      </c>
      <c r="P226" s="1">
        <v>462166</v>
      </c>
      <c r="Q226" s="1">
        <v>5</v>
      </c>
      <c r="R226" s="1">
        <v>92251840</v>
      </c>
      <c r="S226" s="1">
        <v>8.6675829999999995E-3</v>
      </c>
      <c r="T226" s="1">
        <v>34.723599800000002</v>
      </c>
    </row>
    <row r="227" spans="1:20" x14ac:dyDescent="0.25">
      <c r="A227" s="1" t="s">
        <v>414</v>
      </c>
      <c r="B227" s="1" t="s">
        <v>19</v>
      </c>
      <c r="C227" s="1" t="s">
        <v>22</v>
      </c>
      <c r="D227" s="1" t="s">
        <v>19</v>
      </c>
      <c r="E227" s="1" t="s">
        <v>22</v>
      </c>
      <c r="F227" s="1">
        <v>1.2314800000000001E-2</v>
      </c>
      <c r="G227" s="1">
        <v>1.7500000000000002E-2</v>
      </c>
      <c r="H227" s="1">
        <v>0.75000599999999995</v>
      </c>
      <c r="I227" s="1">
        <v>0.76919999999999999</v>
      </c>
      <c r="J227" s="1">
        <v>3</v>
      </c>
      <c r="K227" s="1">
        <v>25111890</v>
      </c>
      <c r="L227" s="1">
        <v>1.4200000000000001E-2</v>
      </c>
      <c r="M227" s="1">
        <v>0.2185</v>
      </c>
      <c r="N227" s="2">
        <v>2.2999999999999999E-9</v>
      </c>
      <c r="O227" s="1">
        <v>2.05988E-3</v>
      </c>
      <c r="P227" s="1">
        <v>462166</v>
      </c>
      <c r="Q227" s="1">
        <v>3</v>
      </c>
      <c r="R227" s="1">
        <v>25111890</v>
      </c>
      <c r="S227" s="1">
        <v>8.7887610000000008E-3</v>
      </c>
      <c r="T227" s="1">
        <v>35.701380239999999</v>
      </c>
    </row>
    <row r="228" spans="1:20" x14ac:dyDescent="0.25">
      <c r="A228" s="1" t="s">
        <v>415</v>
      </c>
      <c r="B228" s="1" t="s">
        <v>19</v>
      </c>
      <c r="C228" s="1" t="s">
        <v>25</v>
      </c>
      <c r="D228" s="1" t="s">
        <v>19</v>
      </c>
      <c r="E228" s="1" t="s">
        <v>25</v>
      </c>
      <c r="F228" s="1">
        <v>1.0230700000000001E-2</v>
      </c>
      <c r="G228" s="1">
        <v>6.7999999999999996E-3</v>
      </c>
      <c r="H228" s="1">
        <v>0.35339100000000001</v>
      </c>
      <c r="I228" s="1">
        <v>0.44390000000000002</v>
      </c>
      <c r="J228" s="1">
        <v>3</v>
      </c>
      <c r="K228" s="1">
        <v>81905591</v>
      </c>
      <c r="L228" s="1">
        <v>1.21E-2</v>
      </c>
      <c r="M228" s="1">
        <v>0.57130000000000003</v>
      </c>
      <c r="N228" s="2">
        <v>4.3000000000000001E-8</v>
      </c>
      <c r="O228" s="1">
        <v>1.86721E-3</v>
      </c>
      <c r="P228" s="1">
        <v>462166</v>
      </c>
      <c r="Q228" s="1">
        <v>3</v>
      </c>
      <c r="R228" s="1">
        <v>81905591</v>
      </c>
      <c r="S228" s="1">
        <v>8.0577730000000007E-3</v>
      </c>
      <c r="T228" s="1">
        <v>30.009196979999999</v>
      </c>
    </row>
    <row r="229" spans="1:20" x14ac:dyDescent="0.25">
      <c r="A229" s="1" t="s">
        <v>416</v>
      </c>
      <c r="B229" s="1" t="s">
        <v>25</v>
      </c>
      <c r="C229" s="1" t="s">
        <v>22</v>
      </c>
      <c r="D229" s="1" t="s">
        <v>25</v>
      </c>
      <c r="E229" s="1" t="s">
        <v>22</v>
      </c>
      <c r="F229" s="1">
        <v>1.23073E-2</v>
      </c>
      <c r="G229" s="1">
        <v>1.47E-2</v>
      </c>
      <c r="H229" s="1">
        <v>0.32050800000000002</v>
      </c>
      <c r="I229" s="1">
        <v>0.25609999999999999</v>
      </c>
      <c r="J229" s="1">
        <v>4</v>
      </c>
      <c r="K229" s="1">
        <v>18477030</v>
      </c>
      <c r="L229" s="1">
        <v>1.37E-2</v>
      </c>
      <c r="M229" s="1">
        <v>0.2828</v>
      </c>
      <c r="N229" s="2">
        <v>1.2999999999999999E-10</v>
      </c>
      <c r="O229" s="1">
        <v>1.91467E-3</v>
      </c>
      <c r="P229" s="1">
        <v>462166</v>
      </c>
      <c r="Q229" s="1">
        <v>4</v>
      </c>
      <c r="R229" s="1">
        <v>18477030</v>
      </c>
      <c r="S229" s="1">
        <v>9.4537149999999997E-3</v>
      </c>
      <c r="T229" s="1">
        <v>41.308550459999999</v>
      </c>
    </row>
    <row r="230" spans="1:20" x14ac:dyDescent="0.25">
      <c r="A230" s="1" t="s">
        <v>417</v>
      </c>
      <c r="B230" s="1" t="s">
        <v>18</v>
      </c>
      <c r="C230" s="1" t="s">
        <v>22</v>
      </c>
      <c r="D230" s="1" t="s">
        <v>18</v>
      </c>
      <c r="E230" s="1" t="s">
        <v>22</v>
      </c>
      <c r="F230" s="1">
        <v>2.18636E-2</v>
      </c>
      <c r="G230" s="1">
        <v>-1.4999999999999999E-2</v>
      </c>
      <c r="H230" s="1">
        <v>0.12428</v>
      </c>
      <c r="I230" s="1">
        <v>0.16739999999999999</v>
      </c>
      <c r="J230" s="1">
        <v>4</v>
      </c>
      <c r="K230" s="1">
        <v>20120274</v>
      </c>
      <c r="L230" s="1">
        <v>1.6E-2</v>
      </c>
      <c r="M230" s="1">
        <v>0.34970000000000001</v>
      </c>
      <c r="N230" s="2">
        <v>7.1E-16</v>
      </c>
      <c r="O230" s="1">
        <v>2.70973E-3</v>
      </c>
      <c r="P230" s="1">
        <v>462166</v>
      </c>
      <c r="Q230" s="1">
        <v>4</v>
      </c>
      <c r="R230" s="1">
        <v>20120274</v>
      </c>
      <c r="S230" s="1">
        <v>1.1868039E-2</v>
      </c>
      <c r="T230" s="1">
        <v>65.105135050000001</v>
      </c>
    </row>
    <row r="231" spans="1:20" x14ac:dyDescent="0.25">
      <c r="A231" s="1" t="s">
        <v>418</v>
      </c>
      <c r="B231" s="1" t="s">
        <v>22</v>
      </c>
      <c r="C231" s="1" t="s">
        <v>18</v>
      </c>
      <c r="D231" s="1" t="s">
        <v>22</v>
      </c>
      <c r="E231" s="1" t="s">
        <v>18</v>
      </c>
      <c r="F231" s="1">
        <v>1.20106E-2</v>
      </c>
      <c r="G231" s="1">
        <v>3.0000000000000001E-3</v>
      </c>
      <c r="H231" s="1">
        <v>0.60148800000000002</v>
      </c>
      <c r="I231" s="1">
        <v>0.6774</v>
      </c>
      <c r="J231" s="1">
        <v>6</v>
      </c>
      <c r="K231" s="1">
        <v>98421721</v>
      </c>
      <c r="L231" s="1">
        <v>1.2800000000000001E-2</v>
      </c>
      <c r="M231" s="1">
        <v>0.81569999999999998</v>
      </c>
      <c r="N231" s="2">
        <v>4.8999999999999999E-11</v>
      </c>
      <c r="O231" s="1">
        <v>1.8270000000000001E-3</v>
      </c>
      <c r="P231" s="1">
        <v>462166</v>
      </c>
      <c r="Q231" s="1">
        <v>6</v>
      </c>
      <c r="R231" s="1">
        <v>98421721</v>
      </c>
      <c r="S231" s="1">
        <v>9.6695770000000004E-3</v>
      </c>
      <c r="T231" s="1">
        <v>43.216710429999999</v>
      </c>
    </row>
    <row r="232" spans="1:20" x14ac:dyDescent="0.25">
      <c r="A232" s="1" t="s">
        <v>419</v>
      </c>
      <c r="B232" s="1" t="s">
        <v>22</v>
      </c>
      <c r="C232" s="1" t="s">
        <v>25</v>
      </c>
      <c r="D232" s="1" t="s">
        <v>22</v>
      </c>
      <c r="E232" s="1" t="s">
        <v>25</v>
      </c>
      <c r="F232" s="1">
        <v>-1.1472E-2</v>
      </c>
      <c r="G232" s="1">
        <v>-1.4800000000000001E-2</v>
      </c>
      <c r="H232" s="1">
        <v>0.41480899999999998</v>
      </c>
      <c r="I232" s="1">
        <v>0.38279999999999997</v>
      </c>
      <c r="J232" s="1">
        <v>10</v>
      </c>
      <c r="K232" s="1">
        <v>80941417</v>
      </c>
      <c r="L232" s="1">
        <v>1.23E-2</v>
      </c>
      <c r="M232" s="1">
        <v>0.2286</v>
      </c>
      <c r="N232" s="2">
        <v>2.8999999999999998E-10</v>
      </c>
      <c r="O232" s="1">
        <v>1.81967E-3</v>
      </c>
      <c r="P232" s="1">
        <v>462166</v>
      </c>
      <c r="Q232" s="1">
        <v>10</v>
      </c>
      <c r="R232" s="1">
        <v>80941417</v>
      </c>
      <c r="S232" s="1">
        <v>9.2726030000000008E-3</v>
      </c>
      <c r="T232" s="1">
        <v>39.740816619999997</v>
      </c>
    </row>
    <row r="233" spans="1:20" x14ac:dyDescent="0.25">
      <c r="A233" s="1" t="s">
        <v>420</v>
      </c>
      <c r="B233" s="1" t="s">
        <v>22</v>
      </c>
      <c r="C233" s="1" t="s">
        <v>18</v>
      </c>
      <c r="D233" s="1" t="s">
        <v>22</v>
      </c>
      <c r="E233" s="1" t="s">
        <v>18</v>
      </c>
      <c r="F233" s="1">
        <v>1.46223E-2</v>
      </c>
      <c r="G233" s="2">
        <v>2.9999999999999997E-4</v>
      </c>
      <c r="H233" s="1">
        <v>0.45505699999999999</v>
      </c>
      <c r="I233" s="1">
        <v>0.37640000000000001</v>
      </c>
      <c r="J233" s="1">
        <v>12</v>
      </c>
      <c r="K233" s="1">
        <v>89771903</v>
      </c>
      <c r="L233" s="1">
        <v>1.24E-2</v>
      </c>
      <c r="M233" s="1">
        <v>0.98009999999999997</v>
      </c>
      <c r="N233" s="2">
        <v>3.9999999999999999E-16</v>
      </c>
      <c r="O233" s="1">
        <v>1.79659E-3</v>
      </c>
      <c r="P233" s="1">
        <v>462166</v>
      </c>
      <c r="Q233" s="1">
        <v>12</v>
      </c>
      <c r="R233" s="1">
        <v>89771903</v>
      </c>
      <c r="S233" s="1">
        <v>1.1970655E-2</v>
      </c>
      <c r="T233" s="1">
        <v>66.236010089999994</v>
      </c>
    </row>
    <row r="234" spans="1:20" x14ac:dyDescent="0.25">
      <c r="A234" s="1" t="s">
        <v>421</v>
      </c>
      <c r="B234" s="1" t="s">
        <v>18</v>
      </c>
      <c r="C234" s="1" t="s">
        <v>22</v>
      </c>
      <c r="D234" s="1" t="s">
        <v>18</v>
      </c>
      <c r="E234" s="1" t="s">
        <v>22</v>
      </c>
      <c r="F234" s="1">
        <v>-1.20318E-2</v>
      </c>
      <c r="G234" s="1">
        <v>-1.14E-2</v>
      </c>
      <c r="H234" s="1">
        <v>0.32794099999999998</v>
      </c>
      <c r="I234" s="1">
        <v>0.28139999999999998</v>
      </c>
      <c r="J234" s="1">
        <v>10</v>
      </c>
      <c r="K234" s="1">
        <v>61842645</v>
      </c>
      <c r="L234" s="1">
        <v>1.34E-2</v>
      </c>
      <c r="M234" s="1">
        <v>0.39460000000000001</v>
      </c>
      <c r="N234" s="2">
        <v>3.4999999999999998E-10</v>
      </c>
      <c r="O234" s="1">
        <v>1.9173700000000001E-3</v>
      </c>
      <c r="P234" s="1">
        <v>462166</v>
      </c>
      <c r="Q234" s="1">
        <v>10</v>
      </c>
      <c r="R234" s="1">
        <v>61842645</v>
      </c>
      <c r="S234" s="1">
        <v>9.2296630000000008E-3</v>
      </c>
      <c r="T234" s="1">
        <v>39.373572490000001</v>
      </c>
    </row>
    <row r="235" spans="1:20" x14ac:dyDescent="0.25">
      <c r="A235" s="1" t="s">
        <v>422</v>
      </c>
      <c r="B235" s="1" t="s">
        <v>18</v>
      </c>
      <c r="C235" s="1" t="s">
        <v>22</v>
      </c>
      <c r="D235" s="1" t="s">
        <v>18</v>
      </c>
      <c r="E235" s="1" t="s">
        <v>22</v>
      </c>
      <c r="F235" s="1">
        <v>-1.06394E-2</v>
      </c>
      <c r="G235" s="1">
        <v>2.5000000000000001E-3</v>
      </c>
      <c r="H235" s="1">
        <v>0.44273800000000002</v>
      </c>
      <c r="I235" s="1">
        <v>0.40210000000000001</v>
      </c>
      <c r="J235" s="1">
        <v>11</v>
      </c>
      <c r="K235" s="1">
        <v>43934592</v>
      </c>
      <c r="L235" s="1">
        <v>1.2200000000000001E-2</v>
      </c>
      <c r="M235" s="1">
        <v>0.83599999999999997</v>
      </c>
      <c r="N235" s="2">
        <v>3.7E-9</v>
      </c>
      <c r="O235" s="1">
        <v>1.8046099999999999E-3</v>
      </c>
      <c r="P235" s="1">
        <v>462166</v>
      </c>
      <c r="Q235" s="1">
        <v>11</v>
      </c>
      <c r="R235" s="1">
        <v>43934592</v>
      </c>
      <c r="S235" s="1">
        <v>8.6740580000000001E-3</v>
      </c>
      <c r="T235" s="1">
        <v>34.775507820000001</v>
      </c>
    </row>
    <row r="236" spans="1:20" x14ac:dyDescent="0.25">
      <c r="A236" s="1" t="s">
        <v>148</v>
      </c>
      <c r="B236" s="1" t="s">
        <v>19</v>
      </c>
      <c r="C236" s="1" t="s">
        <v>25</v>
      </c>
      <c r="D236" s="1" t="s">
        <v>19</v>
      </c>
      <c r="E236" s="1" t="s">
        <v>25</v>
      </c>
      <c r="F236" s="1">
        <v>2.1512900000000001E-2</v>
      </c>
      <c r="G236" s="1">
        <v>2.2200000000000001E-2</v>
      </c>
      <c r="H236" s="1">
        <v>0.38445400000000002</v>
      </c>
      <c r="I236" s="1">
        <v>0.38390000000000002</v>
      </c>
      <c r="J236" s="1">
        <v>12</v>
      </c>
      <c r="K236" s="1">
        <v>50263148</v>
      </c>
      <c r="L236" s="1">
        <v>1.24E-2</v>
      </c>
      <c r="M236" s="1">
        <v>7.3050000000000004E-2</v>
      </c>
      <c r="N236" s="2">
        <v>1.3999999999999999E-31</v>
      </c>
      <c r="O236" s="1">
        <v>1.83998E-3</v>
      </c>
      <c r="P236" s="1">
        <v>462166</v>
      </c>
      <c r="Q236" s="1">
        <v>12</v>
      </c>
      <c r="R236" s="1">
        <v>50263148</v>
      </c>
      <c r="S236" s="1">
        <v>1.7196016000000001E-2</v>
      </c>
      <c r="T236" s="1">
        <v>136.70368959999999</v>
      </c>
    </row>
    <row r="237" spans="1:20" x14ac:dyDescent="0.25">
      <c r="A237" s="1" t="s">
        <v>423</v>
      </c>
      <c r="B237" s="1" t="s">
        <v>19</v>
      </c>
      <c r="C237" s="1" t="s">
        <v>25</v>
      </c>
      <c r="D237" s="1" t="s">
        <v>19</v>
      </c>
      <c r="E237" s="1" t="s">
        <v>25</v>
      </c>
      <c r="F237" s="1">
        <v>2.23778E-2</v>
      </c>
      <c r="G237" s="1">
        <v>2.7000000000000001E-3</v>
      </c>
      <c r="H237" s="1">
        <v>7.6924000000000006E-2</v>
      </c>
      <c r="I237" s="1">
        <v>9.4969999999999999E-2</v>
      </c>
      <c r="J237" s="1">
        <v>10</v>
      </c>
      <c r="K237" s="1">
        <v>33971383</v>
      </c>
      <c r="L237" s="1">
        <v>2.06E-2</v>
      </c>
      <c r="M237" s="1">
        <v>0.89749999999999996</v>
      </c>
      <c r="N237" s="2">
        <v>2.6000000000000001E-11</v>
      </c>
      <c r="O237" s="1">
        <v>3.3566300000000002E-3</v>
      </c>
      <c r="P237" s="1">
        <v>462166</v>
      </c>
      <c r="Q237" s="1">
        <v>10</v>
      </c>
      <c r="R237" s="1">
        <v>33971383</v>
      </c>
      <c r="S237" s="1">
        <v>9.807329E-3</v>
      </c>
      <c r="T237" s="1">
        <v>44.456922059999997</v>
      </c>
    </row>
    <row r="238" spans="1:20" x14ac:dyDescent="0.25">
      <c r="A238" s="1" t="s">
        <v>424</v>
      </c>
      <c r="B238" s="1" t="s">
        <v>18</v>
      </c>
      <c r="C238" s="1" t="s">
        <v>25</v>
      </c>
      <c r="D238" s="1" t="s">
        <v>18</v>
      </c>
      <c r="E238" s="1" t="s">
        <v>25</v>
      </c>
      <c r="F238" s="1">
        <v>-1.02703E-2</v>
      </c>
      <c r="G238" s="1">
        <v>1.5900000000000001E-2</v>
      </c>
      <c r="H238" s="1">
        <v>0.63567799999999997</v>
      </c>
      <c r="I238" s="1">
        <v>0.51570000000000005</v>
      </c>
      <c r="J238" s="1">
        <v>15</v>
      </c>
      <c r="K238" s="1">
        <v>95272920</v>
      </c>
      <c r="L238" s="1">
        <v>1.2E-2</v>
      </c>
      <c r="M238" s="1">
        <v>0.18540000000000001</v>
      </c>
      <c r="N238" s="2">
        <v>3.8000000000000003E-8</v>
      </c>
      <c r="O238" s="1">
        <v>1.8677100000000001E-3</v>
      </c>
      <c r="P238" s="1">
        <v>462166</v>
      </c>
      <c r="Q238" s="1">
        <v>15</v>
      </c>
      <c r="R238" s="1">
        <v>95272920</v>
      </c>
      <c r="S238" s="1">
        <v>8.0898949999999997E-3</v>
      </c>
      <c r="T238" s="1">
        <v>30.248949540000002</v>
      </c>
    </row>
    <row r="239" spans="1:20" x14ac:dyDescent="0.25">
      <c r="A239" s="1" t="s">
        <v>425</v>
      </c>
      <c r="B239" s="1" t="s">
        <v>19</v>
      </c>
      <c r="C239" s="1" t="s">
        <v>25</v>
      </c>
      <c r="D239" s="1" t="s">
        <v>19</v>
      </c>
      <c r="E239" s="1" t="s">
        <v>25</v>
      </c>
      <c r="F239" s="1">
        <v>1.2889400000000001E-2</v>
      </c>
      <c r="G239" s="1">
        <v>1.32E-2</v>
      </c>
      <c r="H239" s="1">
        <v>0.66020199999999996</v>
      </c>
      <c r="I239" s="1">
        <v>0.70320000000000005</v>
      </c>
      <c r="J239" s="1">
        <v>15</v>
      </c>
      <c r="K239" s="1">
        <v>73227249</v>
      </c>
      <c r="L239" s="1">
        <v>1.32E-2</v>
      </c>
      <c r="M239" s="1">
        <v>0.31519999999999998</v>
      </c>
      <c r="N239" s="2">
        <v>1.1000000000000001E-11</v>
      </c>
      <c r="O239" s="1">
        <v>1.89898E-3</v>
      </c>
      <c r="P239" s="1">
        <v>462166</v>
      </c>
      <c r="Q239" s="1">
        <v>15</v>
      </c>
      <c r="R239" s="1">
        <v>73227249</v>
      </c>
      <c r="S239" s="1">
        <v>9.9914170000000007E-3</v>
      </c>
      <c r="T239" s="1">
        <v>46.141700759999999</v>
      </c>
    </row>
    <row r="240" spans="1:20" x14ac:dyDescent="0.25">
      <c r="A240" s="1" t="s">
        <v>151</v>
      </c>
      <c r="B240" s="1" t="s">
        <v>25</v>
      </c>
      <c r="C240" s="1" t="s">
        <v>22</v>
      </c>
      <c r="D240" s="1" t="s">
        <v>25</v>
      </c>
      <c r="E240" s="1" t="s">
        <v>22</v>
      </c>
      <c r="F240" s="1">
        <v>1.20004E-2</v>
      </c>
      <c r="G240" s="1">
        <v>1.6199999999999999E-2</v>
      </c>
      <c r="H240" s="1">
        <v>0.32162299999999999</v>
      </c>
      <c r="I240" s="1">
        <v>0.35260000000000002</v>
      </c>
      <c r="J240" s="1">
        <v>16</v>
      </c>
      <c r="K240" s="1">
        <v>82872628</v>
      </c>
      <c r="L240" s="1">
        <v>1.2500000000000001E-2</v>
      </c>
      <c r="M240" s="1">
        <v>0.19719999999999999</v>
      </c>
      <c r="N240" s="2">
        <v>3.7999999999999998E-10</v>
      </c>
      <c r="O240" s="1">
        <v>1.9164099999999999E-3</v>
      </c>
      <c r="P240" s="1">
        <v>462166</v>
      </c>
      <c r="Q240" s="1">
        <v>16</v>
      </c>
      <c r="R240" s="1">
        <v>82872628</v>
      </c>
      <c r="S240" s="1">
        <v>9.2108280000000008E-3</v>
      </c>
      <c r="T240" s="1">
        <v>39.213023870000001</v>
      </c>
    </row>
    <row r="241" spans="1:20" x14ac:dyDescent="0.25">
      <c r="A241" s="1" t="s">
        <v>426</v>
      </c>
      <c r="B241" s="1" t="s">
        <v>22</v>
      </c>
      <c r="C241" s="1" t="s">
        <v>18</v>
      </c>
      <c r="D241" s="1" t="s">
        <v>22</v>
      </c>
      <c r="E241" s="1" t="s">
        <v>18</v>
      </c>
      <c r="F241" s="1">
        <v>2.2408899999999999E-2</v>
      </c>
      <c r="G241" s="1">
        <v>2.4E-2</v>
      </c>
      <c r="H241" s="1">
        <v>0.19731499999999999</v>
      </c>
      <c r="I241" s="1">
        <v>0.23930000000000001</v>
      </c>
      <c r="J241" s="1">
        <v>17</v>
      </c>
      <c r="K241" s="1">
        <v>65832016</v>
      </c>
      <c r="L241" s="1">
        <v>1.41E-2</v>
      </c>
      <c r="M241" s="1">
        <v>8.8629799999999995E-2</v>
      </c>
      <c r="N241" s="2">
        <v>2.6999999999999998E-23</v>
      </c>
      <c r="O241" s="1">
        <v>2.2539299999999999E-3</v>
      </c>
      <c r="P241" s="1">
        <v>462166</v>
      </c>
      <c r="Q241" s="1">
        <v>17</v>
      </c>
      <c r="R241" s="1">
        <v>65832016</v>
      </c>
      <c r="S241" s="1">
        <v>1.4624514999999999E-2</v>
      </c>
      <c r="T241" s="1">
        <v>98.867139269999996</v>
      </c>
    </row>
    <row r="242" spans="1:20" x14ac:dyDescent="0.25">
      <c r="A242" s="1" t="s">
        <v>427</v>
      </c>
      <c r="B242" s="1" t="s">
        <v>22</v>
      </c>
      <c r="C242" s="1" t="s">
        <v>18</v>
      </c>
      <c r="D242" s="1" t="s">
        <v>22</v>
      </c>
      <c r="E242" s="1" t="s">
        <v>18</v>
      </c>
      <c r="F242" s="1">
        <v>1.53811E-2</v>
      </c>
      <c r="G242" s="1">
        <v>1.0200000000000001E-2</v>
      </c>
      <c r="H242" s="1">
        <v>0.596078</v>
      </c>
      <c r="I242" s="1">
        <v>0.56230000000000002</v>
      </c>
      <c r="J242" s="1">
        <v>19</v>
      </c>
      <c r="K242" s="1">
        <v>47562509</v>
      </c>
      <c r="L242" s="1">
        <v>1.21E-2</v>
      </c>
      <c r="M242" s="1">
        <v>0.4022</v>
      </c>
      <c r="N242" s="2">
        <v>6.6E-17</v>
      </c>
      <c r="O242" s="1">
        <v>1.84133E-3</v>
      </c>
      <c r="P242" s="1">
        <v>462166</v>
      </c>
      <c r="Q242" s="1">
        <v>19</v>
      </c>
      <c r="R242" s="1">
        <v>47562509</v>
      </c>
      <c r="S242" s="1">
        <v>1.2287492000000001E-2</v>
      </c>
      <c r="T242" s="1">
        <v>69.789197830000006</v>
      </c>
    </row>
    <row r="243" spans="1:20" x14ac:dyDescent="0.25">
      <c r="A243" s="1" t="s">
        <v>428</v>
      </c>
      <c r="B243" s="1" t="s">
        <v>22</v>
      </c>
      <c r="C243" s="1" t="s">
        <v>19</v>
      </c>
      <c r="D243" s="1" t="s">
        <v>22</v>
      </c>
      <c r="E243" s="1" t="s">
        <v>19</v>
      </c>
      <c r="F243" s="1">
        <v>1.52073E-2</v>
      </c>
      <c r="G243" s="1">
        <v>1.72E-2</v>
      </c>
      <c r="H243" s="1">
        <v>0.21390300000000001</v>
      </c>
      <c r="I243" s="1">
        <v>0.1953</v>
      </c>
      <c r="J243" s="1">
        <v>2</v>
      </c>
      <c r="K243" s="1">
        <v>229021373</v>
      </c>
      <c r="L243" s="1">
        <v>1.52E-2</v>
      </c>
      <c r="M243" s="1">
        <v>0.2571</v>
      </c>
      <c r="N243" s="2">
        <v>3.0000000000000001E-12</v>
      </c>
      <c r="O243" s="1">
        <v>2.1788900000000002E-3</v>
      </c>
      <c r="P243" s="1">
        <v>462166</v>
      </c>
      <c r="Q243" s="1">
        <v>2</v>
      </c>
      <c r="R243" s="1">
        <v>229019109</v>
      </c>
      <c r="S243" s="1">
        <v>1.0263448E-2</v>
      </c>
      <c r="T243" s="1">
        <v>48.68873206</v>
      </c>
    </row>
    <row r="244" spans="1:20" x14ac:dyDescent="0.25">
      <c r="A244" s="1" t="s">
        <v>429</v>
      </c>
      <c r="B244" s="1" t="s">
        <v>19</v>
      </c>
      <c r="C244" s="1" t="s">
        <v>18</v>
      </c>
      <c r="D244" s="1" t="s">
        <v>19</v>
      </c>
      <c r="E244" s="1" t="s">
        <v>18</v>
      </c>
      <c r="F244" s="1">
        <v>-1.2981100000000001E-2</v>
      </c>
      <c r="G244" s="1">
        <v>9.7000000000000003E-3</v>
      </c>
      <c r="H244" s="1">
        <v>0.18943099999999999</v>
      </c>
      <c r="I244" s="1">
        <v>0.22409999999999999</v>
      </c>
      <c r="J244" s="1">
        <v>2</v>
      </c>
      <c r="K244" s="1">
        <v>48953979</v>
      </c>
      <c r="L244" s="1">
        <v>1.4500000000000001E-2</v>
      </c>
      <c r="M244" s="1">
        <v>0.50539999999999996</v>
      </c>
      <c r="N244" s="2">
        <v>2.0999999999999999E-8</v>
      </c>
      <c r="O244" s="1">
        <v>2.3166699999999998E-3</v>
      </c>
      <c r="P244" s="1">
        <v>462166</v>
      </c>
      <c r="Q244" s="1">
        <v>2</v>
      </c>
      <c r="R244" s="1">
        <v>48953979</v>
      </c>
      <c r="S244" s="1">
        <v>8.2423449999999999E-3</v>
      </c>
      <c r="T244" s="1">
        <v>31.39982345</v>
      </c>
    </row>
    <row r="245" spans="1:20" x14ac:dyDescent="0.25">
      <c r="A245" s="1" t="s">
        <v>430</v>
      </c>
      <c r="B245" s="1" t="s">
        <v>19</v>
      </c>
      <c r="C245" s="1" t="s">
        <v>25</v>
      </c>
      <c r="D245" s="1" t="s">
        <v>19</v>
      </c>
      <c r="E245" s="1" t="s">
        <v>25</v>
      </c>
      <c r="F245" s="1">
        <v>-1.48957E-2</v>
      </c>
      <c r="G245" s="1">
        <v>-5.1999999999999998E-3</v>
      </c>
      <c r="H245" s="1">
        <v>0.25986500000000001</v>
      </c>
      <c r="I245" s="1">
        <v>0.22409999999999999</v>
      </c>
      <c r="J245" s="1">
        <v>1</v>
      </c>
      <c r="K245" s="1">
        <v>1601052</v>
      </c>
      <c r="L245" s="1">
        <v>1.4800000000000001E-2</v>
      </c>
      <c r="M245" s="1">
        <v>0.72750000000000004</v>
      </c>
      <c r="N245" s="2">
        <v>5.4000000000000002E-13</v>
      </c>
      <c r="O245" s="1">
        <v>2.06456E-3</v>
      </c>
      <c r="P245" s="1">
        <v>462166</v>
      </c>
      <c r="Q245" s="1">
        <v>1</v>
      </c>
      <c r="R245" s="1">
        <v>1601052</v>
      </c>
      <c r="S245" s="1">
        <v>1.0612157000000001E-2</v>
      </c>
      <c r="T245" s="1">
        <v>52.053793630000001</v>
      </c>
    </row>
    <row r="246" spans="1:20" x14ac:dyDescent="0.25">
      <c r="A246" s="1" t="s">
        <v>431</v>
      </c>
      <c r="B246" s="1" t="s">
        <v>18</v>
      </c>
      <c r="C246" s="1" t="s">
        <v>25</v>
      </c>
      <c r="D246" s="1" t="s">
        <v>18</v>
      </c>
      <c r="E246" s="1" t="s">
        <v>25</v>
      </c>
      <c r="F246" s="1">
        <v>3.0140400000000001E-2</v>
      </c>
      <c r="G246" s="1">
        <v>9.7999999999999997E-3</v>
      </c>
      <c r="H246" s="1">
        <v>0.172259</v>
      </c>
      <c r="I246" s="1">
        <v>0.2029</v>
      </c>
      <c r="J246" s="1">
        <v>6</v>
      </c>
      <c r="K246" s="1">
        <v>50816887</v>
      </c>
      <c r="L246" s="1">
        <v>1.49E-2</v>
      </c>
      <c r="M246" s="1">
        <v>0.51200000000000001</v>
      </c>
      <c r="N246" s="2">
        <v>5.1999999999999996E-37</v>
      </c>
      <c r="O246" s="1">
        <v>2.37148E-3</v>
      </c>
      <c r="P246" s="1">
        <v>462166</v>
      </c>
      <c r="Q246" s="1">
        <v>6</v>
      </c>
      <c r="R246" s="1">
        <v>50816887</v>
      </c>
      <c r="S246" s="1">
        <v>1.8692758E-2</v>
      </c>
      <c r="T246" s="1">
        <v>161.54543150000001</v>
      </c>
    </row>
    <row r="247" spans="1:20" x14ac:dyDescent="0.25">
      <c r="A247" s="1" t="s">
        <v>432</v>
      </c>
      <c r="B247" s="1" t="s">
        <v>19</v>
      </c>
      <c r="C247" s="1" t="s">
        <v>25</v>
      </c>
      <c r="D247" s="1" t="s">
        <v>19</v>
      </c>
      <c r="E247" s="1" t="s">
        <v>25</v>
      </c>
      <c r="F247" s="1">
        <v>-1.57587E-2</v>
      </c>
      <c r="G247" s="1">
        <v>4.4999999999999997E-3</v>
      </c>
      <c r="H247" s="1">
        <v>0.19013099999999999</v>
      </c>
      <c r="I247" s="1">
        <v>0.1578</v>
      </c>
      <c r="J247" s="1">
        <v>19</v>
      </c>
      <c r="K247" s="1">
        <v>4050424</v>
      </c>
      <c r="L247" s="1">
        <v>1.6500000000000001E-2</v>
      </c>
      <c r="M247" s="1">
        <v>0.78620000000000001</v>
      </c>
      <c r="N247" s="2">
        <v>7.7999999999999999E-12</v>
      </c>
      <c r="O247" s="1">
        <v>2.3033400000000001E-3</v>
      </c>
      <c r="P247" s="1">
        <v>462166</v>
      </c>
      <c r="Q247" s="1">
        <v>19</v>
      </c>
      <c r="R247" s="1">
        <v>4050424</v>
      </c>
      <c r="S247" s="1">
        <v>1.0064078000000001E-2</v>
      </c>
      <c r="T247" s="1">
        <v>46.815326540000001</v>
      </c>
    </row>
    <row r="248" spans="1:20" x14ac:dyDescent="0.25">
      <c r="A248" s="1" t="s">
        <v>433</v>
      </c>
      <c r="B248" s="1" t="s">
        <v>22</v>
      </c>
      <c r="C248" s="1" t="s">
        <v>18</v>
      </c>
      <c r="D248" s="1" t="s">
        <v>22</v>
      </c>
      <c r="E248" s="1" t="s">
        <v>18</v>
      </c>
      <c r="F248" s="1">
        <v>-2.10096E-2</v>
      </c>
      <c r="G248" s="1">
        <v>-2.3E-3</v>
      </c>
      <c r="H248" s="1">
        <v>0.184916</v>
      </c>
      <c r="I248" s="1">
        <v>0.16170000000000001</v>
      </c>
      <c r="J248" s="1">
        <v>3</v>
      </c>
      <c r="K248" s="1">
        <v>185828465</v>
      </c>
      <c r="L248" s="1">
        <v>1.6299999999999999E-2</v>
      </c>
      <c r="M248" s="1">
        <v>0.88680000000000003</v>
      </c>
      <c r="N248" s="2">
        <v>7.8999999999999999E-20</v>
      </c>
      <c r="O248" s="1">
        <v>2.3051299999999999E-3</v>
      </c>
      <c r="P248" s="1">
        <v>462166</v>
      </c>
      <c r="Q248" s="1">
        <v>3</v>
      </c>
      <c r="R248" s="1">
        <v>185828465</v>
      </c>
      <c r="S248" s="1">
        <v>1.3405972E-2</v>
      </c>
      <c r="T248" s="1">
        <v>83.075084910000001</v>
      </c>
    </row>
    <row r="249" spans="1:20" x14ac:dyDescent="0.25">
      <c r="A249" s="1" t="s">
        <v>434</v>
      </c>
      <c r="B249" s="1" t="s">
        <v>18</v>
      </c>
      <c r="C249" s="1" t="s">
        <v>22</v>
      </c>
      <c r="D249" s="1" t="s">
        <v>18</v>
      </c>
      <c r="E249" s="1" t="s">
        <v>22</v>
      </c>
      <c r="F249" s="1">
        <v>-1.5343600000000001E-2</v>
      </c>
      <c r="G249" s="1">
        <v>-1.61E-2</v>
      </c>
      <c r="H249" s="1">
        <v>0.17069100000000001</v>
      </c>
      <c r="I249" s="1">
        <v>0.1288</v>
      </c>
      <c r="J249" s="1">
        <v>7</v>
      </c>
      <c r="K249" s="1">
        <v>26385763</v>
      </c>
      <c r="L249" s="1">
        <v>1.7899999999999999E-2</v>
      </c>
      <c r="M249" s="1">
        <v>0.36849999999999999</v>
      </c>
      <c r="N249" s="2">
        <v>2.0000000000000001E-10</v>
      </c>
      <c r="O249" s="1">
        <v>2.4130900000000001E-3</v>
      </c>
      <c r="P249" s="1">
        <v>462166</v>
      </c>
      <c r="Q249" s="1">
        <v>7</v>
      </c>
      <c r="R249" s="1">
        <v>26385763</v>
      </c>
      <c r="S249" s="1">
        <v>9.3568920000000003E-3</v>
      </c>
      <c r="T249" s="1">
        <v>40.466658080000002</v>
      </c>
    </row>
    <row r="250" spans="1:20" x14ac:dyDescent="0.25">
      <c r="A250" s="1" t="s">
        <v>435</v>
      </c>
      <c r="B250" s="1" t="s">
        <v>18</v>
      </c>
      <c r="C250" s="1" t="s">
        <v>22</v>
      </c>
      <c r="D250" s="1" t="s">
        <v>18</v>
      </c>
      <c r="E250" s="1" t="s">
        <v>22</v>
      </c>
      <c r="F250" s="1">
        <v>-2.4194199999999999E-2</v>
      </c>
      <c r="G250" s="1">
        <v>1.5E-3</v>
      </c>
      <c r="H250" s="1">
        <v>0.19230900000000001</v>
      </c>
      <c r="I250" s="1">
        <v>0.15809999999999999</v>
      </c>
      <c r="J250" s="1">
        <v>20</v>
      </c>
      <c r="K250" s="1">
        <v>51195932</v>
      </c>
      <c r="L250" s="1">
        <v>1.6400000000000001E-2</v>
      </c>
      <c r="M250" s="1">
        <v>0.92730000000000001</v>
      </c>
      <c r="N250" s="2">
        <v>2.8000000000000001E-26</v>
      </c>
      <c r="O250" s="1">
        <v>2.2810700000000001E-3</v>
      </c>
      <c r="P250" s="1">
        <v>462166</v>
      </c>
      <c r="Q250" s="1">
        <v>20</v>
      </c>
      <c r="R250" s="1">
        <v>51195932</v>
      </c>
      <c r="S250" s="1">
        <v>1.5598862999999999E-2</v>
      </c>
      <c r="T250" s="1">
        <v>112.483205</v>
      </c>
    </row>
    <row r="251" spans="1:20" x14ac:dyDescent="0.25">
      <c r="A251" s="1" t="s">
        <v>436</v>
      </c>
      <c r="B251" s="1" t="s">
        <v>22</v>
      </c>
      <c r="C251" s="1" t="s">
        <v>18</v>
      </c>
      <c r="D251" s="1" t="s">
        <v>22</v>
      </c>
      <c r="E251" s="1" t="s">
        <v>18</v>
      </c>
      <c r="F251" s="1">
        <v>1.21297E-2</v>
      </c>
      <c r="G251" s="1">
        <v>1.4500000000000001E-2</v>
      </c>
      <c r="H251" s="1">
        <v>0.76125399999999999</v>
      </c>
      <c r="I251" s="1">
        <v>0.72960000000000003</v>
      </c>
      <c r="J251" s="1">
        <v>13</v>
      </c>
      <c r="K251" s="1">
        <v>65484906</v>
      </c>
      <c r="L251" s="1">
        <v>1.35E-2</v>
      </c>
      <c r="M251" s="1">
        <v>0.28149999999999997</v>
      </c>
      <c r="N251" s="2">
        <v>7.6999999999999995E-9</v>
      </c>
      <c r="O251" s="1">
        <v>2.10064E-3</v>
      </c>
      <c r="P251" s="1">
        <v>462166</v>
      </c>
      <c r="Q251" s="1">
        <v>13</v>
      </c>
      <c r="R251" s="1">
        <v>65484906</v>
      </c>
      <c r="S251" s="1">
        <v>8.4943580000000005E-3</v>
      </c>
      <c r="T251" s="1">
        <v>33.349442259999996</v>
      </c>
    </row>
    <row r="252" spans="1:20" x14ac:dyDescent="0.25">
      <c r="A252" s="1" t="s">
        <v>437</v>
      </c>
      <c r="B252" s="1" t="s">
        <v>25</v>
      </c>
      <c r="C252" s="1" t="s">
        <v>19</v>
      </c>
      <c r="D252" s="1" t="s">
        <v>25</v>
      </c>
      <c r="E252" s="1" t="s">
        <v>19</v>
      </c>
      <c r="F252" s="1">
        <v>-1.02658E-2</v>
      </c>
      <c r="G252" s="1">
        <v>1.47E-2</v>
      </c>
      <c r="H252" s="1">
        <v>0.60513899999999998</v>
      </c>
      <c r="I252" s="1">
        <v>0.54769999999999996</v>
      </c>
      <c r="J252" s="1">
        <v>12</v>
      </c>
      <c r="K252" s="1">
        <v>97550852</v>
      </c>
      <c r="L252" s="1">
        <v>1.21E-2</v>
      </c>
      <c r="M252" s="1">
        <v>0.22189999999999999</v>
      </c>
      <c r="N252" s="2">
        <v>2.4999999999999999E-8</v>
      </c>
      <c r="O252" s="1">
        <v>1.84312E-3</v>
      </c>
      <c r="P252" s="1">
        <v>462166</v>
      </c>
      <c r="Q252" s="1">
        <v>12</v>
      </c>
      <c r="R252" s="1">
        <v>97550852</v>
      </c>
      <c r="S252" s="1">
        <v>8.1978039999999995E-3</v>
      </c>
      <c r="T252" s="1">
        <v>31.06135128</v>
      </c>
    </row>
    <row r="253" spans="1:20" x14ac:dyDescent="0.25">
      <c r="A253" s="1" t="s">
        <v>438</v>
      </c>
      <c r="B253" s="1" t="s">
        <v>19</v>
      </c>
      <c r="C253" s="1" t="s">
        <v>22</v>
      </c>
      <c r="D253" s="1" t="s">
        <v>19</v>
      </c>
      <c r="E253" s="1" t="s">
        <v>22</v>
      </c>
      <c r="F253" s="1">
        <v>1.1894699999999999E-2</v>
      </c>
      <c r="G253" s="1">
        <v>2.1000000000000001E-2</v>
      </c>
      <c r="H253" s="1">
        <v>0.35723899999999997</v>
      </c>
      <c r="I253" s="1">
        <v>0.3054</v>
      </c>
      <c r="J253" s="1">
        <v>3</v>
      </c>
      <c r="K253" s="1">
        <v>196149165</v>
      </c>
      <c r="L253" s="1">
        <v>1.3100000000000001E-2</v>
      </c>
      <c r="M253" s="1">
        <v>0.107</v>
      </c>
      <c r="N253" s="2">
        <v>1.7000000000000001E-10</v>
      </c>
      <c r="O253" s="1">
        <v>1.8633899999999999E-3</v>
      </c>
      <c r="P253" s="1">
        <v>462166</v>
      </c>
      <c r="Q253" s="1">
        <v>3</v>
      </c>
      <c r="R253" s="1">
        <v>196149165</v>
      </c>
      <c r="S253" s="1">
        <v>9.3935310000000001E-3</v>
      </c>
      <c r="T253" s="1">
        <v>40.784223490000002</v>
      </c>
    </row>
    <row r="254" spans="1:20" x14ac:dyDescent="0.25">
      <c r="A254" s="1" t="s">
        <v>439</v>
      </c>
      <c r="B254" s="1" t="s">
        <v>19</v>
      </c>
      <c r="C254" s="1" t="s">
        <v>22</v>
      </c>
      <c r="D254" s="1" t="s">
        <v>19</v>
      </c>
      <c r="E254" s="1" t="s">
        <v>22</v>
      </c>
      <c r="F254" s="1">
        <v>1.4339599999999999E-2</v>
      </c>
      <c r="G254" s="1">
        <v>2.0999999999999999E-3</v>
      </c>
      <c r="H254" s="1">
        <v>0.43106100000000003</v>
      </c>
      <c r="I254" s="1">
        <v>0.46689999999999998</v>
      </c>
      <c r="J254" s="1">
        <v>4</v>
      </c>
      <c r="K254" s="1">
        <v>102708997</v>
      </c>
      <c r="L254" s="1">
        <v>1.21E-2</v>
      </c>
      <c r="M254" s="1">
        <v>0.86250000000000004</v>
      </c>
      <c r="N254" s="2">
        <v>3.1999999999999999E-15</v>
      </c>
      <c r="O254" s="1">
        <v>1.81913E-3</v>
      </c>
      <c r="P254" s="1">
        <v>462166</v>
      </c>
      <c r="Q254" s="1">
        <v>4</v>
      </c>
      <c r="R254" s="1">
        <v>102708997</v>
      </c>
      <c r="S254" s="1">
        <v>1.1594626E-2</v>
      </c>
      <c r="T254" s="1">
        <v>62.13953412</v>
      </c>
    </row>
    <row r="255" spans="1:20" x14ac:dyDescent="0.25">
      <c r="A255" s="1" t="s">
        <v>440</v>
      </c>
      <c r="B255" s="1" t="s">
        <v>22</v>
      </c>
      <c r="C255" s="1" t="s">
        <v>19</v>
      </c>
      <c r="D255" s="1" t="s">
        <v>22</v>
      </c>
      <c r="E255" s="1" t="s">
        <v>19</v>
      </c>
      <c r="F255" s="1">
        <v>1.24046E-2</v>
      </c>
      <c r="G255" s="1">
        <v>-1.47E-2</v>
      </c>
      <c r="H255" s="1">
        <v>0.30729400000000001</v>
      </c>
      <c r="I255" s="1">
        <v>0.30249999999999999</v>
      </c>
      <c r="J255" s="1">
        <v>2</v>
      </c>
      <c r="K255" s="1">
        <v>212299249</v>
      </c>
      <c r="L255" s="1">
        <v>1.3100000000000001E-2</v>
      </c>
      <c r="M255" s="1">
        <v>0.26069999999999999</v>
      </c>
      <c r="N255" s="2">
        <v>1.5999999999999999E-10</v>
      </c>
      <c r="O255" s="1">
        <v>1.9390500000000001E-3</v>
      </c>
      <c r="P255" s="1">
        <v>462166</v>
      </c>
      <c r="Q255" s="1">
        <v>2</v>
      </c>
      <c r="R255" s="1">
        <v>212299249</v>
      </c>
      <c r="S255" s="1">
        <v>9.4071640000000008E-3</v>
      </c>
      <c r="T255" s="1">
        <v>40.902699230000003</v>
      </c>
    </row>
    <row r="256" spans="1:20" x14ac:dyDescent="0.25">
      <c r="A256" s="1" t="s">
        <v>441</v>
      </c>
      <c r="B256" s="1" t="s">
        <v>22</v>
      </c>
      <c r="C256" s="1" t="s">
        <v>18</v>
      </c>
      <c r="D256" s="1" t="s">
        <v>22</v>
      </c>
      <c r="E256" s="1" t="s">
        <v>18</v>
      </c>
      <c r="F256" s="1">
        <v>-1.6299500000000001E-2</v>
      </c>
      <c r="G256" s="1">
        <v>-1.8700000000000001E-2</v>
      </c>
      <c r="H256" s="1">
        <v>0.13353499999999999</v>
      </c>
      <c r="I256" s="1">
        <v>0.12570000000000001</v>
      </c>
      <c r="J256" s="1">
        <v>3</v>
      </c>
      <c r="K256" s="1">
        <v>61163455</v>
      </c>
      <c r="L256" s="1">
        <v>1.8200000000000001E-2</v>
      </c>
      <c r="M256" s="1">
        <v>0.30380000000000001</v>
      </c>
      <c r="N256" s="2">
        <v>6.6E-10</v>
      </c>
      <c r="O256" s="1">
        <v>2.63949E-3</v>
      </c>
      <c r="P256" s="1">
        <v>462166</v>
      </c>
      <c r="Q256" s="1">
        <v>3</v>
      </c>
      <c r="R256" s="1">
        <v>61163455</v>
      </c>
      <c r="S256" s="1">
        <v>9.0834030000000003E-3</v>
      </c>
      <c r="T256" s="1">
        <v>38.1354696</v>
      </c>
    </row>
    <row r="257" spans="1:20" x14ac:dyDescent="0.25">
      <c r="A257" s="1" t="s">
        <v>442</v>
      </c>
      <c r="B257" s="1" t="s">
        <v>25</v>
      </c>
      <c r="C257" s="1" t="s">
        <v>22</v>
      </c>
      <c r="D257" s="1" t="s">
        <v>25</v>
      </c>
      <c r="E257" s="1" t="s">
        <v>22</v>
      </c>
      <c r="F257" s="1">
        <v>-2.0472400000000002E-2</v>
      </c>
      <c r="G257" s="1">
        <v>-1.95E-2</v>
      </c>
      <c r="H257" s="1">
        <v>0.214033</v>
      </c>
      <c r="I257" s="1">
        <v>0.18640000000000001</v>
      </c>
      <c r="J257" s="1">
        <v>5</v>
      </c>
      <c r="K257" s="1">
        <v>87682877</v>
      </c>
      <c r="L257" s="1">
        <v>1.54E-2</v>
      </c>
      <c r="M257" s="1">
        <v>0.20649999999999999</v>
      </c>
      <c r="N257" s="2">
        <v>6.8E-21</v>
      </c>
      <c r="O257" s="1">
        <v>2.1833899999999999E-3</v>
      </c>
      <c r="P257" s="1">
        <v>462166</v>
      </c>
      <c r="Q257" s="1">
        <v>5</v>
      </c>
      <c r="R257" s="1">
        <v>87682877</v>
      </c>
      <c r="S257" s="1">
        <v>1.3791635999999999E-2</v>
      </c>
      <c r="T257" s="1">
        <v>87.924574210000003</v>
      </c>
    </row>
    <row r="258" spans="1:20" x14ac:dyDescent="0.25">
      <c r="A258" s="1" t="s">
        <v>443</v>
      </c>
      <c r="B258" s="1" t="s">
        <v>19</v>
      </c>
      <c r="C258" s="1" t="s">
        <v>25</v>
      </c>
      <c r="D258" s="1" t="s">
        <v>19</v>
      </c>
      <c r="E258" s="1" t="s">
        <v>25</v>
      </c>
      <c r="F258" s="1">
        <v>-1.51498E-2</v>
      </c>
      <c r="G258" s="1">
        <v>1.2999999999999999E-3</v>
      </c>
      <c r="H258" s="1">
        <v>0.21731200000000001</v>
      </c>
      <c r="I258" s="1">
        <v>0.25230000000000002</v>
      </c>
      <c r="J258" s="1">
        <v>15</v>
      </c>
      <c r="K258" s="1">
        <v>92573639</v>
      </c>
      <c r="L258" s="1">
        <v>1.38E-2</v>
      </c>
      <c r="M258" s="1">
        <v>0.9244</v>
      </c>
      <c r="N258" s="2">
        <v>4.8999999999999997E-12</v>
      </c>
      <c r="O258" s="1">
        <v>2.1929800000000002E-3</v>
      </c>
      <c r="P258" s="1">
        <v>462166</v>
      </c>
      <c r="Q258" s="1">
        <v>15</v>
      </c>
      <c r="R258" s="1">
        <v>92573639</v>
      </c>
      <c r="S258" s="1">
        <v>1.0161543E-2</v>
      </c>
      <c r="T258" s="1">
        <v>47.726575859999997</v>
      </c>
    </row>
    <row r="259" spans="1:20" x14ac:dyDescent="0.25">
      <c r="A259" s="1" t="s">
        <v>444</v>
      </c>
      <c r="B259" s="1" t="s">
        <v>25</v>
      </c>
      <c r="C259" s="1" t="s">
        <v>19</v>
      </c>
      <c r="D259" s="1" t="s">
        <v>25</v>
      </c>
      <c r="E259" s="1" t="s">
        <v>19</v>
      </c>
      <c r="F259" s="1">
        <v>2.6616000000000001E-2</v>
      </c>
      <c r="G259" s="1">
        <v>2.1299999999999999E-2</v>
      </c>
      <c r="H259" s="1">
        <v>0.39968799999999999</v>
      </c>
      <c r="I259" s="1">
        <v>0.41270000000000001</v>
      </c>
      <c r="J259" s="1">
        <v>16</v>
      </c>
      <c r="K259" s="1">
        <v>28883241</v>
      </c>
      <c r="L259" s="1">
        <v>1.2200000000000001E-2</v>
      </c>
      <c r="M259" s="1">
        <v>7.9950300000000002E-2</v>
      </c>
      <c r="N259" s="2">
        <v>4.9000000000000002E-48</v>
      </c>
      <c r="O259" s="1">
        <v>1.8276900000000001E-3</v>
      </c>
      <c r="P259" s="1">
        <v>462166</v>
      </c>
      <c r="Q259" s="1">
        <v>16</v>
      </c>
      <c r="R259" s="1">
        <v>28883241</v>
      </c>
      <c r="S259" s="1">
        <v>2.1415265999999999E-2</v>
      </c>
      <c r="T259" s="1">
        <v>212.0519453</v>
      </c>
    </row>
    <row r="260" spans="1:20" x14ac:dyDescent="0.25">
      <c r="A260" s="1" t="s">
        <v>445</v>
      </c>
      <c r="B260" s="1" t="s">
        <v>25</v>
      </c>
      <c r="C260" s="1" t="s">
        <v>19</v>
      </c>
      <c r="D260" s="1" t="s">
        <v>25</v>
      </c>
      <c r="E260" s="1" t="s">
        <v>19</v>
      </c>
      <c r="F260" s="1">
        <v>-3.3343600000000001E-2</v>
      </c>
      <c r="G260" s="1">
        <v>5.0000000000000001E-3</v>
      </c>
      <c r="H260" s="1">
        <v>3.0398999999999999E-2</v>
      </c>
      <c r="I260" s="1">
        <v>1.3050000000000001E-2</v>
      </c>
      <c r="J260" s="1">
        <v>1</v>
      </c>
      <c r="K260" s="1">
        <v>174973726</v>
      </c>
      <c r="L260" s="1">
        <v>5.2299999999999999E-2</v>
      </c>
      <c r="M260" s="1">
        <v>0.9244</v>
      </c>
      <c r="N260" s="2">
        <v>1.5E-10</v>
      </c>
      <c r="O260" s="1">
        <v>5.2036000000000001E-3</v>
      </c>
      <c r="P260" s="1">
        <v>462166</v>
      </c>
      <c r="Q260" s="1">
        <v>1</v>
      </c>
      <c r="R260" s="1">
        <v>174973726</v>
      </c>
      <c r="S260" s="1">
        <v>9.4216560000000005E-3</v>
      </c>
      <c r="T260" s="1">
        <v>41.028831969999999</v>
      </c>
    </row>
    <row r="261" spans="1:20" x14ac:dyDescent="0.25">
      <c r="A261" s="1" t="s">
        <v>446</v>
      </c>
      <c r="B261" s="1" t="s">
        <v>19</v>
      </c>
      <c r="C261" s="1" t="s">
        <v>25</v>
      </c>
      <c r="D261" s="1" t="s">
        <v>19</v>
      </c>
      <c r="E261" s="1" t="s">
        <v>25</v>
      </c>
      <c r="F261" s="1">
        <v>1.2670300000000001E-2</v>
      </c>
      <c r="G261" s="1">
        <v>6.7999999999999996E-3</v>
      </c>
      <c r="H261" s="1">
        <v>0.52839199999999997</v>
      </c>
      <c r="I261" s="1">
        <v>0.56610000000000005</v>
      </c>
      <c r="J261" s="1">
        <v>1</v>
      </c>
      <c r="K261" s="1">
        <v>66434743</v>
      </c>
      <c r="L261" s="1">
        <v>1.21E-2</v>
      </c>
      <c r="M261" s="1">
        <v>0.57349899999999998</v>
      </c>
      <c r="N261" s="2">
        <v>1.7E-12</v>
      </c>
      <c r="O261" s="1">
        <v>1.79634E-3</v>
      </c>
      <c r="P261" s="1">
        <v>462166</v>
      </c>
      <c r="Q261" s="1">
        <v>1</v>
      </c>
      <c r="R261" s="1">
        <v>66434743</v>
      </c>
      <c r="S261" s="1">
        <v>1.0380217000000001E-2</v>
      </c>
      <c r="T261" s="1">
        <v>49.803032969999997</v>
      </c>
    </row>
    <row r="262" spans="1:20" x14ac:dyDescent="0.25">
      <c r="A262" s="1" t="s">
        <v>447</v>
      </c>
      <c r="B262" s="1" t="s">
        <v>19</v>
      </c>
      <c r="C262" s="1" t="s">
        <v>22</v>
      </c>
      <c r="D262" s="1" t="s">
        <v>19</v>
      </c>
      <c r="E262" s="1" t="s">
        <v>22</v>
      </c>
      <c r="F262" s="1">
        <v>1.07362E-2</v>
      </c>
      <c r="G262" s="1">
        <v>7.4000000000000003E-3</v>
      </c>
      <c r="H262" s="1">
        <v>0.53175799999999995</v>
      </c>
      <c r="I262" s="1">
        <v>0.55330000000000001</v>
      </c>
      <c r="J262" s="1">
        <v>1</v>
      </c>
      <c r="K262" s="1">
        <v>2725475</v>
      </c>
      <c r="L262" s="1">
        <v>1.21E-2</v>
      </c>
      <c r="M262" s="1">
        <v>0.53890000000000005</v>
      </c>
      <c r="N262" s="2">
        <v>2.6000000000000001E-9</v>
      </c>
      <c r="O262" s="1">
        <v>1.80248E-3</v>
      </c>
      <c r="P262" s="1">
        <v>462166</v>
      </c>
      <c r="Q262" s="1">
        <v>1</v>
      </c>
      <c r="R262" s="1">
        <v>2725475</v>
      </c>
      <c r="S262" s="1">
        <v>8.7593210000000005E-3</v>
      </c>
      <c r="T262" s="1">
        <v>35.462578030000003</v>
      </c>
    </row>
    <row r="263" spans="1:20" x14ac:dyDescent="0.25">
      <c r="A263" s="1" t="s">
        <v>448</v>
      </c>
      <c r="B263" s="1" t="s">
        <v>19</v>
      </c>
      <c r="C263" s="1" t="s">
        <v>18</v>
      </c>
      <c r="D263" s="1" t="s">
        <v>19</v>
      </c>
      <c r="E263" s="1" t="s">
        <v>18</v>
      </c>
      <c r="F263" s="1">
        <v>-1.0718399999999999E-2</v>
      </c>
      <c r="G263" s="1">
        <v>-1.18E-2</v>
      </c>
      <c r="H263" s="1">
        <v>0.61558299999999999</v>
      </c>
      <c r="I263" s="1">
        <v>0.59440000000000004</v>
      </c>
      <c r="J263" s="1">
        <v>1</v>
      </c>
      <c r="K263" s="1">
        <v>209208033</v>
      </c>
      <c r="L263" s="1">
        <v>1.2200000000000001E-2</v>
      </c>
      <c r="M263" s="1">
        <v>0.33600000000000002</v>
      </c>
      <c r="N263" s="2">
        <v>5.3000000000000003E-9</v>
      </c>
      <c r="O263" s="1">
        <v>1.8357200000000001E-3</v>
      </c>
      <c r="P263" s="1">
        <v>462166</v>
      </c>
      <c r="Q263" s="1">
        <v>1</v>
      </c>
      <c r="R263" s="1">
        <v>209208033</v>
      </c>
      <c r="S263" s="1">
        <v>8.5863850000000002E-3</v>
      </c>
      <c r="T263" s="1">
        <v>34.076016850000002</v>
      </c>
    </row>
    <row r="264" spans="1:20" x14ac:dyDescent="0.25">
      <c r="A264" s="1" t="s">
        <v>449</v>
      </c>
      <c r="B264" s="1" t="s">
        <v>19</v>
      </c>
      <c r="C264" s="1" t="s">
        <v>25</v>
      </c>
      <c r="D264" s="1" t="s">
        <v>19</v>
      </c>
      <c r="E264" s="1" t="s">
        <v>25</v>
      </c>
      <c r="F264" s="1">
        <v>-1.0715199999999999E-2</v>
      </c>
      <c r="G264" s="1">
        <v>-1.44E-2</v>
      </c>
      <c r="H264" s="1">
        <v>0.39907100000000001</v>
      </c>
      <c r="I264" s="1">
        <v>0.40799999999999997</v>
      </c>
      <c r="J264" s="1">
        <v>16</v>
      </c>
      <c r="K264" s="1">
        <v>72996162</v>
      </c>
      <c r="L264" s="1">
        <v>1.23E-2</v>
      </c>
      <c r="M264" s="1">
        <v>0.2424</v>
      </c>
      <c r="N264" s="2">
        <v>6.7999999999999997E-9</v>
      </c>
      <c r="O264" s="1">
        <v>1.84896E-3</v>
      </c>
      <c r="P264" s="1">
        <v>462166</v>
      </c>
      <c r="Q264" s="1">
        <v>16</v>
      </c>
      <c r="R264" s="1">
        <v>72996162</v>
      </c>
      <c r="S264" s="1">
        <v>8.5250870000000006E-3</v>
      </c>
      <c r="T264" s="1">
        <v>33.591184900000002</v>
      </c>
    </row>
    <row r="265" spans="1:20" x14ac:dyDescent="0.25">
      <c r="A265" s="1" t="s">
        <v>450</v>
      </c>
      <c r="B265" s="1" t="s">
        <v>19</v>
      </c>
      <c r="C265" s="1" t="s">
        <v>25</v>
      </c>
      <c r="D265" s="1" t="s">
        <v>19</v>
      </c>
      <c r="E265" s="1" t="s">
        <v>25</v>
      </c>
      <c r="F265" s="1">
        <v>-2.9493399999999999E-2</v>
      </c>
      <c r="G265" s="1">
        <v>-1.0699999999999999E-2</v>
      </c>
      <c r="H265" s="1">
        <v>5.3933000000000002E-2</v>
      </c>
      <c r="I265" s="1">
        <v>8.1629999999999994E-2</v>
      </c>
      <c r="J265" s="1">
        <v>21</v>
      </c>
      <c r="K265" s="1">
        <v>46488959</v>
      </c>
      <c r="L265" s="1">
        <v>2.1999999999999999E-2</v>
      </c>
      <c r="M265" s="1">
        <v>0.62800100000000003</v>
      </c>
      <c r="N265" s="2">
        <v>1.4999999999999999E-13</v>
      </c>
      <c r="O265" s="1">
        <v>3.9914299999999998E-3</v>
      </c>
      <c r="P265" s="1">
        <v>462166</v>
      </c>
      <c r="Q265" s="1">
        <v>21</v>
      </c>
      <c r="R265" s="1">
        <v>46488959</v>
      </c>
      <c r="S265" s="1">
        <v>1.0865596E-2</v>
      </c>
      <c r="T265" s="1">
        <v>54.57006818</v>
      </c>
    </row>
    <row r="266" spans="1:20" x14ac:dyDescent="0.25">
      <c r="A266" s="1" t="s">
        <v>451</v>
      </c>
      <c r="B266" s="1" t="s">
        <v>22</v>
      </c>
      <c r="C266" s="1" t="s">
        <v>18</v>
      </c>
      <c r="D266" s="1" t="s">
        <v>22</v>
      </c>
      <c r="E266" s="1" t="s">
        <v>18</v>
      </c>
      <c r="F266" s="1">
        <v>2.3475900000000001E-2</v>
      </c>
      <c r="G266" s="1">
        <v>-2.3E-2</v>
      </c>
      <c r="H266" s="1">
        <v>0.217783</v>
      </c>
      <c r="I266" s="1">
        <v>0.13550000000000001</v>
      </c>
      <c r="J266" s="1">
        <v>2</v>
      </c>
      <c r="K266" s="1">
        <v>25195577</v>
      </c>
      <c r="L266" s="1">
        <v>1.7500000000000002E-2</v>
      </c>
      <c r="M266" s="1">
        <v>0.18740000000000001</v>
      </c>
      <c r="N266" s="2">
        <v>1.7999999999999999E-27</v>
      </c>
      <c r="O266" s="1">
        <v>2.1622999999999998E-3</v>
      </c>
      <c r="P266" s="1">
        <v>462166</v>
      </c>
      <c r="Q266" s="1">
        <v>2</v>
      </c>
      <c r="R266" s="1">
        <v>25195577</v>
      </c>
      <c r="S266" s="1">
        <v>1.5971683E-2</v>
      </c>
      <c r="T266" s="1">
        <v>117.925648</v>
      </c>
    </row>
    <row r="267" spans="1:20" x14ac:dyDescent="0.25">
      <c r="A267" s="1" t="s">
        <v>452</v>
      </c>
      <c r="B267" s="1" t="s">
        <v>18</v>
      </c>
      <c r="C267" s="1" t="s">
        <v>22</v>
      </c>
      <c r="D267" s="1" t="s">
        <v>18</v>
      </c>
      <c r="E267" s="1" t="s">
        <v>22</v>
      </c>
      <c r="F267" s="1">
        <v>1.3362000000000001E-2</v>
      </c>
      <c r="G267" s="1">
        <v>-2.18E-2</v>
      </c>
      <c r="H267" s="1">
        <v>0.53155200000000002</v>
      </c>
      <c r="I267" s="1">
        <v>0.43959999999999999</v>
      </c>
      <c r="J267" s="1">
        <v>3</v>
      </c>
      <c r="K267" s="1">
        <v>85111108</v>
      </c>
      <c r="L267" s="1">
        <v>1.2E-2</v>
      </c>
      <c r="M267" s="1">
        <v>7.0709900000000006E-2</v>
      </c>
      <c r="N267" s="2">
        <v>9.2999999999999995E-14</v>
      </c>
      <c r="O267" s="1">
        <v>1.7933599999999999E-3</v>
      </c>
      <c r="P267" s="1">
        <v>462166</v>
      </c>
      <c r="Q267" s="1">
        <v>3</v>
      </c>
      <c r="R267" s="1">
        <v>85111108</v>
      </c>
      <c r="S267" s="1">
        <v>1.0958722000000001E-2</v>
      </c>
      <c r="T267" s="1">
        <v>55.509600220000003</v>
      </c>
    </row>
    <row r="268" spans="1:20" x14ac:dyDescent="0.25">
      <c r="A268" s="1" t="s">
        <v>453</v>
      </c>
      <c r="B268" s="1" t="s">
        <v>25</v>
      </c>
      <c r="C268" s="1" t="s">
        <v>19</v>
      </c>
      <c r="D268" s="1" t="s">
        <v>25</v>
      </c>
      <c r="E268" s="1" t="s">
        <v>19</v>
      </c>
      <c r="F268" s="1">
        <v>-9.8086200000000005E-3</v>
      </c>
      <c r="G268" s="1">
        <v>4.4999999999999997E-3</v>
      </c>
      <c r="H268" s="1">
        <v>0.48949500000000001</v>
      </c>
      <c r="I268" s="1">
        <v>0.57940000000000003</v>
      </c>
      <c r="J268" s="1">
        <v>6</v>
      </c>
      <c r="K268" s="1">
        <v>143185891</v>
      </c>
      <c r="L268" s="1">
        <v>1.2200000000000001E-2</v>
      </c>
      <c r="M268" s="1">
        <v>0.70899999999999996</v>
      </c>
      <c r="N268" s="2">
        <v>4.1000000000000003E-8</v>
      </c>
      <c r="O268" s="1">
        <v>1.7878499999999999E-3</v>
      </c>
      <c r="P268" s="1">
        <v>462166</v>
      </c>
      <c r="Q268" s="1">
        <v>6</v>
      </c>
      <c r="R268" s="1">
        <v>143185891</v>
      </c>
      <c r="S268" s="1">
        <v>8.0701660000000001E-3</v>
      </c>
      <c r="T268" s="1">
        <v>30.101584920000001</v>
      </c>
    </row>
    <row r="269" spans="1:20" x14ac:dyDescent="0.25">
      <c r="A269" s="1" t="s">
        <v>454</v>
      </c>
      <c r="B269" s="1" t="s">
        <v>25</v>
      </c>
      <c r="C269" s="1" t="s">
        <v>18</v>
      </c>
      <c r="D269" s="1" t="s">
        <v>25</v>
      </c>
      <c r="E269" s="1" t="s">
        <v>18</v>
      </c>
      <c r="F269" s="1">
        <v>4.8418700000000002E-2</v>
      </c>
      <c r="G269" s="1">
        <v>-2.1899999999999999E-2</v>
      </c>
      <c r="H269" s="1">
        <v>2.0688999999999999E-2</v>
      </c>
      <c r="I269" s="1">
        <v>3.1130000000000001E-2</v>
      </c>
      <c r="J269" s="1">
        <v>12</v>
      </c>
      <c r="K269" s="1">
        <v>4384844</v>
      </c>
      <c r="L269" s="1">
        <v>3.61E-2</v>
      </c>
      <c r="M269" s="1">
        <v>0.54290000000000005</v>
      </c>
      <c r="N269" s="2">
        <v>2.8000000000000002E-12</v>
      </c>
      <c r="O269" s="1">
        <v>6.9306300000000001E-3</v>
      </c>
      <c r="P269" s="1">
        <v>462166</v>
      </c>
      <c r="Q269" s="1">
        <v>12</v>
      </c>
      <c r="R269" s="1">
        <v>4384844</v>
      </c>
      <c r="S269" s="1">
        <v>1.0277669E-2</v>
      </c>
      <c r="T269" s="1">
        <v>48.823758959999999</v>
      </c>
    </row>
    <row r="270" spans="1:20" x14ac:dyDescent="0.25">
      <c r="A270" s="1" t="s">
        <v>455</v>
      </c>
      <c r="B270" s="1" t="s">
        <v>25</v>
      </c>
      <c r="C270" s="1" t="s">
        <v>19</v>
      </c>
      <c r="D270" s="1" t="s">
        <v>25</v>
      </c>
      <c r="E270" s="1" t="s">
        <v>19</v>
      </c>
      <c r="F270" s="1">
        <v>-1.2197599999999999E-2</v>
      </c>
      <c r="G270" s="1">
        <v>-1.38E-2</v>
      </c>
      <c r="H270" s="1">
        <v>0.57237499999999997</v>
      </c>
      <c r="I270" s="1">
        <v>0.59040000000000004</v>
      </c>
      <c r="J270" s="1">
        <v>5</v>
      </c>
      <c r="K270" s="1">
        <v>153543466</v>
      </c>
      <c r="L270" s="1">
        <v>1.2200000000000001E-2</v>
      </c>
      <c r="M270" s="1">
        <v>0.25829999999999997</v>
      </c>
      <c r="N270" s="2">
        <v>1.4E-11</v>
      </c>
      <c r="O270" s="1">
        <v>1.8053399999999999E-3</v>
      </c>
      <c r="P270" s="1">
        <v>462166</v>
      </c>
      <c r="Q270" s="1">
        <v>5</v>
      </c>
      <c r="R270" s="1">
        <v>153543466</v>
      </c>
      <c r="S270" s="1">
        <v>9.9401569999999998E-3</v>
      </c>
      <c r="T270" s="1">
        <v>45.669423719999998</v>
      </c>
    </row>
    <row r="271" spans="1:20" x14ac:dyDescent="0.25">
      <c r="A271" s="1" t="s">
        <v>456</v>
      </c>
      <c r="B271" s="1" t="s">
        <v>18</v>
      </c>
      <c r="C271" s="1" t="s">
        <v>22</v>
      </c>
      <c r="D271" s="1" t="s">
        <v>18</v>
      </c>
      <c r="E271" s="1" t="s">
        <v>22</v>
      </c>
      <c r="F271" s="1">
        <v>-7.0066299999999998E-2</v>
      </c>
      <c r="G271" s="1">
        <v>-3.7100000000000001E-2</v>
      </c>
      <c r="H271" s="1">
        <v>3.5494999999999999E-2</v>
      </c>
      <c r="I271" s="1">
        <v>1.736E-2</v>
      </c>
      <c r="J271" s="1">
        <v>2</v>
      </c>
      <c r="K271" s="1">
        <v>430975</v>
      </c>
      <c r="L271" s="1">
        <v>4.5900000000000003E-2</v>
      </c>
      <c r="M271" s="1">
        <v>0.41849999999999998</v>
      </c>
      <c r="N271" s="2">
        <v>9.8999999999999996E-47</v>
      </c>
      <c r="O271" s="1">
        <v>4.8808799999999998E-3</v>
      </c>
      <c r="P271" s="1">
        <v>462166</v>
      </c>
      <c r="Q271" s="1">
        <v>2</v>
      </c>
      <c r="R271" s="1">
        <v>430975</v>
      </c>
      <c r="S271" s="1">
        <v>2.1111115E-2</v>
      </c>
      <c r="T271" s="1">
        <v>206.06870799999999</v>
      </c>
    </row>
    <row r="272" spans="1:20" x14ac:dyDescent="0.25">
      <c r="A272" s="1" t="s">
        <v>457</v>
      </c>
      <c r="B272" s="1" t="s">
        <v>18</v>
      </c>
      <c r="C272" s="1" t="s">
        <v>22</v>
      </c>
      <c r="D272" s="1" t="s">
        <v>18</v>
      </c>
      <c r="E272" s="1" t="s">
        <v>22</v>
      </c>
      <c r="F272" s="1">
        <v>1.7700799999999999E-2</v>
      </c>
      <c r="G272" s="1">
        <v>1.37E-2</v>
      </c>
      <c r="H272" s="1">
        <v>0.14513899999999999</v>
      </c>
      <c r="I272" s="1">
        <v>0.10539999999999999</v>
      </c>
      <c r="J272" s="1">
        <v>6</v>
      </c>
      <c r="K272" s="1">
        <v>33389603</v>
      </c>
      <c r="L272" s="1">
        <v>1.9400000000000001E-2</v>
      </c>
      <c r="M272" s="1">
        <v>0.47960000000000003</v>
      </c>
      <c r="N272" s="2">
        <v>2.6999999999999998E-12</v>
      </c>
      <c r="O272" s="1">
        <v>2.5318300000000001E-3</v>
      </c>
      <c r="P272" s="1">
        <v>462166</v>
      </c>
      <c r="Q272" s="1">
        <v>6</v>
      </c>
      <c r="R272" s="1">
        <v>33389603</v>
      </c>
      <c r="S272" s="1">
        <v>1.0285175000000001E-2</v>
      </c>
      <c r="T272" s="1">
        <v>48.895110819999999</v>
      </c>
    </row>
    <row r="273" spans="1:20" x14ac:dyDescent="0.25">
      <c r="A273" s="1" t="s">
        <v>458</v>
      </c>
      <c r="B273" s="1" t="s">
        <v>22</v>
      </c>
      <c r="C273" s="1" t="s">
        <v>18</v>
      </c>
      <c r="D273" s="1" t="s">
        <v>22</v>
      </c>
      <c r="E273" s="1" t="s">
        <v>18</v>
      </c>
      <c r="F273" s="1">
        <v>1.6178499999999998E-2</v>
      </c>
      <c r="G273" s="1">
        <v>1.6899999999999998E-2</v>
      </c>
      <c r="H273" s="1">
        <v>0.81256899999999999</v>
      </c>
      <c r="I273" s="1">
        <v>0.82950000000000002</v>
      </c>
      <c r="J273" s="1">
        <v>18</v>
      </c>
      <c r="K273" s="1">
        <v>53397199</v>
      </c>
      <c r="L273" s="1">
        <v>1.6E-2</v>
      </c>
      <c r="M273" s="1">
        <v>0.28970000000000001</v>
      </c>
      <c r="N273" s="2">
        <v>2.2999999999999999E-12</v>
      </c>
      <c r="O273" s="1">
        <v>2.3061499999999999E-3</v>
      </c>
      <c r="P273" s="1">
        <v>462166</v>
      </c>
      <c r="Q273" s="1">
        <v>18</v>
      </c>
      <c r="R273" s="1">
        <v>53397199</v>
      </c>
      <c r="S273" s="1">
        <v>1.0318229E-2</v>
      </c>
      <c r="T273" s="1">
        <v>49.209917539999999</v>
      </c>
    </row>
    <row r="274" spans="1:20" x14ac:dyDescent="0.25">
      <c r="A274" s="1" t="s">
        <v>459</v>
      </c>
      <c r="B274" s="1" t="s">
        <v>25</v>
      </c>
      <c r="C274" s="1" t="s">
        <v>19</v>
      </c>
      <c r="D274" s="1" t="s">
        <v>25</v>
      </c>
      <c r="E274" s="1" t="s">
        <v>19</v>
      </c>
      <c r="F274" s="1">
        <v>1.08889E-2</v>
      </c>
      <c r="G274" s="1">
        <v>1.3299999999999999E-2</v>
      </c>
      <c r="H274" s="1">
        <v>0.507544</v>
      </c>
      <c r="I274" s="1">
        <v>0.50409999999999999</v>
      </c>
      <c r="J274" s="1">
        <v>11</v>
      </c>
      <c r="K274" s="1">
        <v>130811527</v>
      </c>
      <c r="L274" s="1">
        <v>1.2E-2</v>
      </c>
      <c r="M274" s="1">
        <v>0.26919999999999999</v>
      </c>
      <c r="N274" s="2">
        <v>1.3999999999999999E-9</v>
      </c>
      <c r="O274" s="1">
        <v>1.7988800000000001E-3</v>
      </c>
      <c r="P274" s="1">
        <v>462166</v>
      </c>
      <c r="Q274" s="1">
        <v>11</v>
      </c>
      <c r="R274" s="1">
        <v>130796248</v>
      </c>
      <c r="S274" s="1">
        <v>8.9070350000000006E-3</v>
      </c>
      <c r="T274" s="1">
        <v>36.668818100000003</v>
      </c>
    </row>
    <row r="275" spans="1:20" x14ac:dyDescent="0.25">
      <c r="A275" s="1" t="s">
        <v>460</v>
      </c>
      <c r="B275" s="1" t="s">
        <v>19</v>
      </c>
      <c r="C275" s="1" t="s">
        <v>25</v>
      </c>
      <c r="D275" s="1" t="s">
        <v>19</v>
      </c>
      <c r="E275" s="1" t="s">
        <v>25</v>
      </c>
      <c r="F275" s="1">
        <v>-1.1598600000000001E-2</v>
      </c>
      <c r="G275" s="1">
        <v>3.5000000000000001E-3</v>
      </c>
      <c r="H275" s="1">
        <v>0.25506499999999999</v>
      </c>
      <c r="I275" s="1">
        <v>0.28060000000000002</v>
      </c>
      <c r="J275" s="1">
        <v>12</v>
      </c>
      <c r="K275" s="1">
        <v>103731395</v>
      </c>
      <c r="L275" s="1">
        <v>1.34E-2</v>
      </c>
      <c r="M275" s="1">
        <v>0.79210000000000003</v>
      </c>
      <c r="N275" s="2">
        <v>1.7E-8</v>
      </c>
      <c r="O275" s="1">
        <v>2.05522E-3</v>
      </c>
      <c r="P275" s="1">
        <v>462166</v>
      </c>
      <c r="Q275" s="1">
        <v>12</v>
      </c>
      <c r="R275" s="1">
        <v>103731395</v>
      </c>
      <c r="S275" s="1">
        <v>8.2960240000000008E-3</v>
      </c>
      <c r="T275" s="1">
        <v>31.81017305</v>
      </c>
    </row>
    <row r="276" spans="1:20" x14ac:dyDescent="0.25">
      <c r="A276" s="1" t="s">
        <v>461</v>
      </c>
      <c r="B276" s="1" t="s">
        <v>18</v>
      </c>
      <c r="C276" s="1" t="s">
        <v>19</v>
      </c>
      <c r="D276" s="1" t="s">
        <v>18</v>
      </c>
      <c r="E276" s="1" t="s">
        <v>19</v>
      </c>
      <c r="F276" s="1">
        <v>1.36852E-2</v>
      </c>
      <c r="G276" s="1">
        <v>2.5899999999999999E-2</v>
      </c>
      <c r="H276" s="1">
        <v>0.84819299999999997</v>
      </c>
      <c r="I276" s="1">
        <v>0.93330000000000002</v>
      </c>
      <c r="J276" s="1">
        <v>15</v>
      </c>
      <c r="K276" s="1">
        <v>35837297</v>
      </c>
      <c r="L276" s="1">
        <v>2.3900000000000001E-2</v>
      </c>
      <c r="M276" s="1">
        <v>0.27850000000000003</v>
      </c>
      <c r="N276" s="2">
        <v>4.6000000000000002E-8</v>
      </c>
      <c r="O276" s="1">
        <v>2.5029599999999998E-3</v>
      </c>
      <c r="P276" s="1">
        <v>462166</v>
      </c>
      <c r="Q276" s="1">
        <v>15</v>
      </c>
      <c r="R276" s="1">
        <v>35837297</v>
      </c>
      <c r="S276" s="1">
        <v>8.0401989999999996E-3</v>
      </c>
      <c r="T276" s="1">
        <v>29.87842989</v>
      </c>
    </row>
    <row r="277" spans="1:20" x14ac:dyDescent="0.25">
      <c r="A277" s="1" t="s">
        <v>462</v>
      </c>
      <c r="B277" s="1" t="s">
        <v>19</v>
      </c>
      <c r="C277" s="1" t="s">
        <v>25</v>
      </c>
      <c r="D277" s="1" t="s">
        <v>19</v>
      </c>
      <c r="E277" s="1" t="s">
        <v>25</v>
      </c>
      <c r="F277" s="1">
        <v>1.5166300000000001E-2</v>
      </c>
      <c r="G277" s="1">
        <v>1.7500000000000002E-2</v>
      </c>
      <c r="H277" s="1">
        <v>0.16062100000000001</v>
      </c>
      <c r="I277" s="1">
        <v>9.597E-2</v>
      </c>
      <c r="J277" s="1">
        <v>15</v>
      </c>
      <c r="K277" s="1">
        <v>53163603</v>
      </c>
      <c r="L277" s="1">
        <v>2.0400000000000001E-2</v>
      </c>
      <c r="M277" s="1">
        <v>0.38950000000000001</v>
      </c>
      <c r="N277" s="2">
        <v>6.6999999999999996E-10</v>
      </c>
      <c r="O277" s="1">
        <v>2.45648E-3</v>
      </c>
      <c r="P277" s="1">
        <v>462166</v>
      </c>
      <c r="Q277" s="1">
        <v>15</v>
      </c>
      <c r="R277" s="1">
        <v>53163603</v>
      </c>
      <c r="S277" s="1">
        <v>9.0799079999999994E-3</v>
      </c>
      <c r="T277" s="1">
        <v>38.106130280000002</v>
      </c>
    </row>
    <row r="278" spans="1:20" x14ac:dyDescent="0.25">
      <c r="A278" s="1" t="s">
        <v>463</v>
      </c>
      <c r="B278" s="1" t="s">
        <v>18</v>
      </c>
      <c r="C278" s="1" t="s">
        <v>22</v>
      </c>
      <c r="D278" s="1" t="s">
        <v>18</v>
      </c>
      <c r="E278" s="1" t="s">
        <v>22</v>
      </c>
      <c r="F278" s="1">
        <v>-1.01458E-2</v>
      </c>
      <c r="G278" s="2">
        <v>1E-4</v>
      </c>
      <c r="H278" s="1">
        <v>0.48993300000000001</v>
      </c>
      <c r="I278" s="1">
        <v>0.50929999999999997</v>
      </c>
      <c r="J278" s="1">
        <v>17</v>
      </c>
      <c r="K278" s="1">
        <v>21268583</v>
      </c>
      <c r="L278" s="1">
        <v>1.2E-2</v>
      </c>
      <c r="M278" s="1">
        <v>0.99099999999999999</v>
      </c>
      <c r="N278" s="2">
        <v>1.6000000000000001E-8</v>
      </c>
      <c r="O278" s="1">
        <v>1.7965500000000001E-3</v>
      </c>
      <c r="P278" s="1">
        <v>462166</v>
      </c>
      <c r="Q278" s="1">
        <v>17</v>
      </c>
      <c r="R278" s="1">
        <v>21268583</v>
      </c>
      <c r="S278" s="1">
        <v>8.3113639999999999E-3</v>
      </c>
      <c r="T278" s="1">
        <v>31.92792936</v>
      </c>
    </row>
    <row r="279" spans="1:20" x14ac:dyDescent="0.25">
      <c r="A279" s="1" t="s">
        <v>464</v>
      </c>
      <c r="B279" s="1" t="s">
        <v>18</v>
      </c>
      <c r="C279" s="1" t="s">
        <v>19</v>
      </c>
      <c r="D279" s="1" t="s">
        <v>18</v>
      </c>
      <c r="E279" s="1" t="s">
        <v>19</v>
      </c>
      <c r="F279" s="1">
        <v>1.6780199999999999E-2</v>
      </c>
      <c r="G279" s="1">
        <v>1.5800000000000002E-2</v>
      </c>
      <c r="H279" s="1">
        <v>0.145231</v>
      </c>
      <c r="I279" s="1">
        <v>0.17299999999999999</v>
      </c>
      <c r="J279" s="1">
        <v>18</v>
      </c>
      <c r="K279" s="1">
        <v>1839601</v>
      </c>
      <c r="L279" s="1">
        <v>1.5800000000000002E-2</v>
      </c>
      <c r="M279" s="1">
        <v>0.31459999999999999</v>
      </c>
      <c r="N279" s="2">
        <v>5.0000000000000002E-11</v>
      </c>
      <c r="O279" s="1">
        <v>2.5540699999999999E-3</v>
      </c>
      <c r="P279" s="1">
        <v>462166</v>
      </c>
      <c r="Q279" s="1">
        <v>18</v>
      </c>
      <c r="R279" s="1">
        <v>1839601</v>
      </c>
      <c r="S279" s="1">
        <v>9.6651410000000004E-3</v>
      </c>
      <c r="T279" s="1">
        <v>43.177060949999998</v>
      </c>
    </row>
    <row r="280" spans="1:20" x14ac:dyDescent="0.25">
      <c r="A280" s="1" t="s">
        <v>465</v>
      </c>
      <c r="B280" s="1" t="s">
        <v>22</v>
      </c>
      <c r="C280" s="1" t="s">
        <v>18</v>
      </c>
      <c r="D280" s="1" t="s">
        <v>22</v>
      </c>
      <c r="E280" s="1" t="s">
        <v>18</v>
      </c>
      <c r="F280" s="1">
        <v>-1.31383E-2</v>
      </c>
      <c r="G280" s="1">
        <v>-1.23E-2</v>
      </c>
      <c r="H280" s="1">
        <v>0.563195</v>
      </c>
      <c r="I280" s="1">
        <v>0.4723</v>
      </c>
      <c r="J280" s="1">
        <v>1</v>
      </c>
      <c r="K280" s="1">
        <v>190294726</v>
      </c>
      <c r="L280" s="1">
        <v>1.2E-2</v>
      </c>
      <c r="M280" s="1">
        <v>0.30780000000000002</v>
      </c>
      <c r="N280" s="2">
        <v>2.7000000000000001E-13</v>
      </c>
      <c r="O280" s="1">
        <v>1.7981200000000001E-3</v>
      </c>
      <c r="P280" s="1">
        <v>462166</v>
      </c>
      <c r="Q280" s="1">
        <v>1</v>
      </c>
      <c r="R280" s="1">
        <v>190294726</v>
      </c>
      <c r="S280" s="1">
        <v>1.0750002999999999E-2</v>
      </c>
      <c r="T280" s="1">
        <v>53.415030139999999</v>
      </c>
    </row>
    <row r="281" spans="1:20" x14ac:dyDescent="0.25">
      <c r="A281" s="1" t="s">
        <v>466</v>
      </c>
      <c r="B281" s="1" t="s">
        <v>22</v>
      </c>
      <c r="C281" s="1" t="s">
        <v>18</v>
      </c>
      <c r="D281" s="1" t="s">
        <v>22</v>
      </c>
      <c r="E281" s="1" t="s">
        <v>18</v>
      </c>
      <c r="F281" s="1">
        <v>1.5992300000000001E-2</v>
      </c>
      <c r="G281" s="1">
        <v>-1E-3</v>
      </c>
      <c r="H281" s="1">
        <v>0.28864499999999998</v>
      </c>
      <c r="I281" s="1">
        <v>0.2636</v>
      </c>
      <c r="J281" s="1">
        <v>3</v>
      </c>
      <c r="K281" s="1">
        <v>170724883</v>
      </c>
      <c r="L281" s="1">
        <v>1.3599999999999999E-2</v>
      </c>
      <c r="M281" s="1">
        <v>0.94040000000000001</v>
      </c>
      <c r="N281" s="2">
        <v>4.5000000000000002E-16</v>
      </c>
      <c r="O281" s="1">
        <v>1.9685800000000002E-3</v>
      </c>
      <c r="P281" s="1">
        <v>462166</v>
      </c>
      <c r="Q281" s="1">
        <v>3</v>
      </c>
      <c r="R281" s="1">
        <v>170724883</v>
      </c>
      <c r="S281" s="1">
        <v>1.1949682999999999E-2</v>
      </c>
      <c r="T281" s="1">
        <v>66.004095410000005</v>
      </c>
    </row>
    <row r="282" spans="1:20" x14ac:dyDescent="0.25">
      <c r="A282" s="1" t="s">
        <v>467</v>
      </c>
      <c r="B282" s="1" t="s">
        <v>25</v>
      </c>
      <c r="C282" s="1" t="s">
        <v>19</v>
      </c>
      <c r="D282" s="1" t="s">
        <v>25</v>
      </c>
      <c r="E282" s="1" t="s">
        <v>19</v>
      </c>
      <c r="F282" s="1">
        <v>-1.1595100000000001E-2</v>
      </c>
      <c r="G282" s="1">
        <v>-1.89E-2</v>
      </c>
      <c r="H282" s="1">
        <v>0.758579</v>
      </c>
      <c r="I282" s="1">
        <v>0.76590000000000003</v>
      </c>
      <c r="J282" s="1">
        <v>20</v>
      </c>
      <c r="K282" s="1">
        <v>17091233</v>
      </c>
      <c r="L282" s="1">
        <v>1.41E-2</v>
      </c>
      <c r="M282" s="1">
        <v>0.1804</v>
      </c>
      <c r="N282" s="2">
        <v>2.9999999999999997E-8</v>
      </c>
      <c r="O282" s="1">
        <v>2.0916400000000001E-3</v>
      </c>
      <c r="P282" s="1">
        <v>462166</v>
      </c>
      <c r="Q282" s="1">
        <v>20</v>
      </c>
      <c r="R282" s="1">
        <v>17091233</v>
      </c>
      <c r="S282" s="1">
        <v>8.1509819999999993E-3</v>
      </c>
      <c r="T282" s="1">
        <v>30.70752731</v>
      </c>
    </row>
    <row r="283" spans="1:20" x14ac:dyDescent="0.25">
      <c r="A283" s="1" t="s">
        <v>468</v>
      </c>
      <c r="B283" s="1" t="s">
        <v>19</v>
      </c>
      <c r="C283" s="1" t="s">
        <v>25</v>
      </c>
      <c r="D283" s="1" t="s">
        <v>19</v>
      </c>
      <c r="E283" s="1" t="s">
        <v>25</v>
      </c>
      <c r="F283" s="1">
        <v>-9.8315099999999999E-3</v>
      </c>
      <c r="G283" s="1">
        <v>2E-3</v>
      </c>
      <c r="H283" s="1">
        <v>0.45956200000000003</v>
      </c>
      <c r="I283" s="1">
        <v>0.49359999999999998</v>
      </c>
      <c r="J283" s="1">
        <v>5</v>
      </c>
      <c r="K283" s="1">
        <v>142712064</v>
      </c>
      <c r="L283" s="1">
        <v>1.2E-2</v>
      </c>
      <c r="M283" s="1">
        <v>0.86739999999999995</v>
      </c>
      <c r="N283" s="2">
        <v>4.1999999999999999E-8</v>
      </c>
      <c r="O283" s="1">
        <v>1.7932499999999999E-3</v>
      </c>
      <c r="P283" s="1">
        <v>462166</v>
      </c>
      <c r="Q283" s="1">
        <v>5</v>
      </c>
      <c r="R283" s="1">
        <v>142712064</v>
      </c>
      <c r="S283" s="1">
        <v>8.0638970000000004E-3</v>
      </c>
      <c r="T283" s="1">
        <v>30.054830549999998</v>
      </c>
    </row>
    <row r="284" spans="1:20" x14ac:dyDescent="0.25">
      <c r="A284" s="1" t="s">
        <v>469</v>
      </c>
      <c r="B284" s="1" t="s">
        <v>25</v>
      </c>
      <c r="C284" s="1" t="s">
        <v>19</v>
      </c>
      <c r="D284" s="1" t="s">
        <v>25</v>
      </c>
      <c r="E284" s="1" t="s">
        <v>19</v>
      </c>
      <c r="F284" s="1">
        <v>-1.09798E-2</v>
      </c>
      <c r="G284" s="1">
        <v>-6.0000000000000001E-3</v>
      </c>
      <c r="H284" s="1">
        <v>0.457951</v>
      </c>
      <c r="I284" s="1">
        <v>0.43930000000000002</v>
      </c>
      <c r="J284" s="1">
        <v>16</v>
      </c>
      <c r="K284" s="1">
        <v>73602926</v>
      </c>
      <c r="L284" s="1">
        <v>1.21E-2</v>
      </c>
      <c r="M284" s="1">
        <v>0.6179</v>
      </c>
      <c r="N284" s="2">
        <v>8.7999999999999996E-10</v>
      </c>
      <c r="O284" s="1">
        <v>1.79141E-3</v>
      </c>
      <c r="P284" s="1">
        <v>462166</v>
      </c>
      <c r="Q284" s="1">
        <v>16</v>
      </c>
      <c r="R284" s="1">
        <v>73602926</v>
      </c>
      <c r="S284" s="1">
        <v>9.0163199999999995E-3</v>
      </c>
      <c r="T284" s="1">
        <v>37.574228859999998</v>
      </c>
    </row>
    <row r="285" spans="1:20" x14ac:dyDescent="0.25">
      <c r="A285" s="1" t="s">
        <v>470</v>
      </c>
      <c r="B285" s="1" t="s">
        <v>18</v>
      </c>
      <c r="C285" s="1" t="s">
        <v>22</v>
      </c>
      <c r="D285" s="1" t="s">
        <v>18</v>
      </c>
      <c r="E285" s="1" t="s">
        <v>22</v>
      </c>
      <c r="F285" s="1">
        <v>-1.8026400000000001E-2</v>
      </c>
      <c r="G285" s="1">
        <v>-1.8200000000000001E-2</v>
      </c>
      <c r="H285" s="1">
        <v>0.40962500000000002</v>
      </c>
      <c r="I285" s="1">
        <v>0.43090000000000001</v>
      </c>
      <c r="J285" s="1">
        <v>16</v>
      </c>
      <c r="K285" s="1">
        <v>69651866</v>
      </c>
      <c r="L285" s="1">
        <v>1.21E-2</v>
      </c>
      <c r="M285" s="1">
        <v>0.13220000000000001</v>
      </c>
      <c r="N285" s="2">
        <v>4.3999999999999999E-23</v>
      </c>
      <c r="O285" s="1">
        <v>1.8217999999999999E-3</v>
      </c>
      <c r="P285" s="1">
        <v>462166</v>
      </c>
      <c r="Q285" s="1">
        <v>16</v>
      </c>
      <c r="R285" s="1">
        <v>69651866</v>
      </c>
      <c r="S285" s="1">
        <v>1.4552827000000001E-2</v>
      </c>
      <c r="T285" s="1">
        <v>97.900025659999997</v>
      </c>
    </row>
    <row r="286" spans="1:20" x14ac:dyDescent="0.25">
      <c r="A286" s="1" t="s">
        <v>471</v>
      </c>
      <c r="B286" s="1" t="s">
        <v>25</v>
      </c>
      <c r="C286" s="1" t="s">
        <v>19</v>
      </c>
      <c r="D286" s="1" t="s">
        <v>25</v>
      </c>
      <c r="E286" s="1" t="s">
        <v>19</v>
      </c>
      <c r="F286" s="1">
        <v>-1.11634E-2</v>
      </c>
      <c r="G286" s="1">
        <v>-2.0299999999999999E-2</v>
      </c>
      <c r="H286" s="1">
        <v>0.73980900000000005</v>
      </c>
      <c r="I286" s="1">
        <v>0.74129999999999996</v>
      </c>
      <c r="J286" s="1">
        <v>5</v>
      </c>
      <c r="K286" s="1">
        <v>77801359</v>
      </c>
      <c r="L286" s="1">
        <v>1.37E-2</v>
      </c>
      <c r="M286" s="1">
        <v>0.13900000000000001</v>
      </c>
      <c r="N286" s="2">
        <v>4.1999999999999999E-8</v>
      </c>
      <c r="O286" s="1">
        <v>2.0359800000000002E-3</v>
      </c>
      <c r="P286" s="1">
        <v>462166</v>
      </c>
      <c r="Q286" s="1">
        <v>5</v>
      </c>
      <c r="R286" s="1">
        <v>77801359</v>
      </c>
      <c r="S286" s="1">
        <v>8.0638970000000004E-3</v>
      </c>
      <c r="T286" s="1">
        <v>30.054830549999998</v>
      </c>
    </row>
    <row r="287" spans="1:20" x14ac:dyDescent="0.25">
      <c r="A287" s="1" t="s">
        <v>472</v>
      </c>
      <c r="B287" s="1" t="s">
        <v>18</v>
      </c>
      <c r="C287" s="1" t="s">
        <v>22</v>
      </c>
      <c r="D287" s="1" t="s">
        <v>18</v>
      </c>
      <c r="E287" s="1" t="s">
        <v>22</v>
      </c>
      <c r="F287" s="1">
        <v>1.9443100000000001E-2</v>
      </c>
      <c r="G287" s="1">
        <v>2.23E-2</v>
      </c>
      <c r="H287" s="1">
        <v>0.61319400000000002</v>
      </c>
      <c r="I287" s="1">
        <v>0.57899999999999996</v>
      </c>
      <c r="J287" s="1">
        <v>16</v>
      </c>
      <c r="K287" s="1">
        <v>4015729</v>
      </c>
      <c r="L287" s="1">
        <v>1.2200000000000001E-2</v>
      </c>
      <c r="M287" s="1">
        <v>6.7829700000000007E-2</v>
      </c>
      <c r="N287" s="2">
        <v>4.8999999999999999E-26</v>
      </c>
      <c r="O287" s="1">
        <v>1.84223E-3</v>
      </c>
      <c r="P287" s="1">
        <v>462166</v>
      </c>
      <c r="Q287" s="1">
        <v>16</v>
      </c>
      <c r="R287" s="1">
        <v>4015729</v>
      </c>
      <c r="S287" s="1">
        <v>1.5521773000000001E-2</v>
      </c>
      <c r="T287" s="1">
        <v>111.3738912</v>
      </c>
    </row>
    <row r="288" spans="1:20" x14ac:dyDescent="0.25">
      <c r="A288" s="1" t="s">
        <v>473</v>
      </c>
      <c r="B288" s="1" t="s">
        <v>22</v>
      </c>
      <c r="C288" s="1" t="s">
        <v>18</v>
      </c>
      <c r="D288" s="1" t="s">
        <v>22</v>
      </c>
      <c r="E288" s="1" t="s">
        <v>18</v>
      </c>
      <c r="F288" s="1">
        <v>-1.7667599999999999E-2</v>
      </c>
      <c r="G288" s="1">
        <v>-1.3299999999999999E-2</v>
      </c>
      <c r="H288" s="1">
        <v>0.15442700000000001</v>
      </c>
      <c r="I288" s="1">
        <v>0.22320000000000001</v>
      </c>
      <c r="J288" s="1">
        <v>7</v>
      </c>
      <c r="K288" s="1">
        <v>99047978</v>
      </c>
      <c r="L288" s="1">
        <v>1.44E-2</v>
      </c>
      <c r="M288" s="1">
        <v>0.35439999999999999</v>
      </c>
      <c r="N288" s="2">
        <v>9.4999999999999999E-13</v>
      </c>
      <c r="O288" s="1">
        <v>2.47511E-3</v>
      </c>
      <c r="P288" s="1">
        <v>462166</v>
      </c>
      <c r="Q288" s="1">
        <v>7</v>
      </c>
      <c r="R288" s="1">
        <v>99047978</v>
      </c>
      <c r="S288" s="1">
        <v>1.0498528E-2</v>
      </c>
      <c r="T288" s="1">
        <v>50.944914779999998</v>
      </c>
    </row>
    <row r="289" spans="1:20" x14ac:dyDescent="0.25">
      <c r="A289" s="1" t="s">
        <v>474</v>
      </c>
      <c r="B289" s="1" t="s">
        <v>25</v>
      </c>
      <c r="C289" s="1" t="s">
        <v>19</v>
      </c>
      <c r="D289" s="1" t="s">
        <v>25</v>
      </c>
      <c r="E289" s="1" t="s">
        <v>19</v>
      </c>
      <c r="F289" s="1">
        <v>1.57371E-2</v>
      </c>
      <c r="G289" s="1">
        <v>-1.04E-2</v>
      </c>
      <c r="H289" s="1">
        <v>0.362765</v>
      </c>
      <c r="I289" s="1">
        <v>0.48849999999999999</v>
      </c>
      <c r="J289" s="1">
        <v>12</v>
      </c>
      <c r="K289" s="1">
        <v>54418166</v>
      </c>
      <c r="L289" s="1">
        <v>1.2E-2</v>
      </c>
      <c r="M289" s="1">
        <v>0.3881</v>
      </c>
      <c r="N289" s="2">
        <v>3.5999999999999999E-17</v>
      </c>
      <c r="O289" s="1">
        <v>1.8680599999999999E-3</v>
      </c>
      <c r="P289" s="1">
        <v>462166</v>
      </c>
      <c r="Q289" s="1">
        <v>12</v>
      </c>
      <c r="R289" s="1">
        <v>54418166</v>
      </c>
      <c r="S289" s="1">
        <v>1.2392277E-2</v>
      </c>
      <c r="T289" s="1">
        <v>70.984743330000001</v>
      </c>
    </row>
    <row r="290" spans="1:20" x14ac:dyDescent="0.25">
      <c r="A290" s="1" t="s">
        <v>475</v>
      </c>
      <c r="B290" s="1" t="s">
        <v>25</v>
      </c>
      <c r="C290" s="1" t="s">
        <v>19</v>
      </c>
      <c r="D290" s="1" t="s">
        <v>25</v>
      </c>
      <c r="E290" s="1" t="s">
        <v>19</v>
      </c>
      <c r="F290" s="1">
        <v>-1.3009400000000001E-2</v>
      </c>
      <c r="G290" s="1">
        <v>-2.2200000000000001E-2</v>
      </c>
      <c r="H290" s="1">
        <v>0.78320599999999996</v>
      </c>
      <c r="I290" s="1">
        <v>0.77800000000000002</v>
      </c>
      <c r="J290" s="1">
        <v>4</v>
      </c>
      <c r="K290" s="1">
        <v>67802992</v>
      </c>
      <c r="L290" s="1">
        <v>1.4500000000000001E-2</v>
      </c>
      <c r="M290" s="1">
        <v>0.1244</v>
      </c>
      <c r="N290" s="2">
        <v>2.1999999999999998E-9</v>
      </c>
      <c r="O290" s="1">
        <v>2.1744999999999998E-3</v>
      </c>
      <c r="P290" s="1">
        <v>462166</v>
      </c>
      <c r="Q290" s="1">
        <v>4</v>
      </c>
      <c r="R290" s="1">
        <v>67802992</v>
      </c>
      <c r="S290" s="1">
        <v>8.7994159999999991E-3</v>
      </c>
      <c r="T290" s="1">
        <v>35.78799807</v>
      </c>
    </row>
    <row r="291" spans="1:20" x14ac:dyDescent="0.25">
      <c r="A291" s="1" t="s">
        <v>476</v>
      </c>
      <c r="B291" s="1" t="s">
        <v>22</v>
      </c>
      <c r="C291" s="1" t="s">
        <v>25</v>
      </c>
      <c r="D291" s="1" t="s">
        <v>22</v>
      </c>
      <c r="E291" s="1" t="s">
        <v>25</v>
      </c>
      <c r="F291" s="1">
        <v>1.44758E-2</v>
      </c>
      <c r="G291" s="1">
        <v>1.8800000000000001E-2</v>
      </c>
      <c r="H291" s="1">
        <v>0.38903900000000002</v>
      </c>
      <c r="I291" s="1">
        <v>0.31140000000000001</v>
      </c>
      <c r="J291" s="1">
        <v>3</v>
      </c>
      <c r="K291" s="1">
        <v>141178670</v>
      </c>
      <c r="L291" s="1">
        <v>1.29E-2</v>
      </c>
      <c r="M291" s="1">
        <v>0.14480000000000001</v>
      </c>
      <c r="N291" s="2">
        <v>3.5000000000000001E-15</v>
      </c>
      <c r="O291" s="1">
        <v>1.83898E-3</v>
      </c>
      <c r="P291" s="1">
        <v>462166</v>
      </c>
      <c r="Q291" s="1">
        <v>3</v>
      </c>
      <c r="R291" s="1">
        <v>141178670</v>
      </c>
      <c r="S291" s="1">
        <v>1.1578118E-2</v>
      </c>
      <c r="T291" s="1">
        <v>61.962694659999997</v>
      </c>
    </row>
    <row r="292" spans="1:20" x14ac:dyDescent="0.25">
      <c r="A292" s="1" t="s">
        <v>477</v>
      </c>
      <c r="B292" s="1" t="s">
        <v>19</v>
      </c>
      <c r="C292" s="1" t="s">
        <v>25</v>
      </c>
      <c r="D292" s="1" t="s">
        <v>19</v>
      </c>
      <c r="E292" s="1" t="s">
        <v>25</v>
      </c>
      <c r="F292" s="1">
        <v>1.31781E-2</v>
      </c>
      <c r="G292" s="1">
        <v>3.3E-3</v>
      </c>
      <c r="H292" s="1">
        <v>0.47658400000000001</v>
      </c>
      <c r="I292" s="1">
        <v>0.50739999999999996</v>
      </c>
      <c r="J292" s="1">
        <v>6</v>
      </c>
      <c r="K292" s="1">
        <v>83433228</v>
      </c>
      <c r="L292" s="1">
        <v>1.2E-2</v>
      </c>
      <c r="M292" s="1">
        <v>0.78519899999999998</v>
      </c>
      <c r="N292" s="2">
        <v>2.3999999999999999E-13</v>
      </c>
      <c r="O292" s="1">
        <v>1.7992500000000001E-3</v>
      </c>
      <c r="P292" s="1">
        <v>462166</v>
      </c>
      <c r="Q292" s="1">
        <v>6</v>
      </c>
      <c r="R292" s="1">
        <v>83433228</v>
      </c>
      <c r="S292" s="1">
        <v>1.0773280999999999E-2</v>
      </c>
      <c r="T292" s="1">
        <v>53.646638269999997</v>
      </c>
    </row>
    <row r="293" spans="1:20" x14ac:dyDescent="0.25">
      <c r="A293" s="1" t="s">
        <v>478</v>
      </c>
      <c r="B293" s="1" t="s">
        <v>18</v>
      </c>
      <c r="C293" s="1" t="s">
        <v>22</v>
      </c>
      <c r="D293" s="1" t="s">
        <v>18</v>
      </c>
      <c r="E293" s="1" t="s">
        <v>22</v>
      </c>
      <c r="F293" s="1">
        <v>-9.9591999999999997E-3</v>
      </c>
      <c r="G293" s="1">
        <v>-7.0000000000000001E-3</v>
      </c>
      <c r="H293" s="1">
        <v>0.56511400000000001</v>
      </c>
      <c r="I293" s="1">
        <v>0.6119</v>
      </c>
      <c r="J293" s="1">
        <v>2</v>
      </c>
      <c r="K293" s="1">
        <v>35437757</v>
      </c>
      <c r="L293" s="1">
        <v>1.23E-2</v>
      </c>
      <c r="M293" s="1">
        <v>0.56589999999999996</v>
      </c>
      <c r="N293" s="2">
        <v>3.5000000000000002E-8</v>
      </c>
      <c r="O293" s="1">
        <v>1.8057800000000001E-3</v>
      </c>
      <c r="P293" s="1">
        <v>462166</v>
      </c>
      <c r="Q293" s="1">
        <v>2</v>
      </c>
      <c r="R293" s="1">
        <v>35436262</v>
      </c>
      <c r="S293" s="1">
        <v>8.1111929999999992E-3</v>
      </c>
      <c r="T293" s="1">
        <v>30.408440120000002</v>
      </c>
    </row>
    <row r="294" spans="1:20" x14ac:dyDescent="0.25">
      <c r="A294" s="1" t="s">
        <v>479</v>
      </c>
      <c r="B294" s="1" t="s">
        <v>22</v>
      </c>
      <c r="C294" s="1" t="s">
        <v>18</v>
      </c>
      <c r="D294" s="1" t="s">
        <v>22</v>
      </c>
      <c r="E294" s="1" t="s">
        <v>18</v>
      </c>
      <c r="F294" s="1">
        <v>-1.56101E-2</v>
      </c>
      <c r="G294" s="1">
        <v>-1.6999999999999999E-3</v>
      </c>
      <c r="H294" s="1">
        <v>0.801292</v>
      </c>
      <c r="I294" s="1">
        <v>0.80589999999999995</v>
      </c>
      <c r="J294" s="1">
        <v>13</v>
      </c>
      <c r="K294" s="1">
        <v>54354615</v>
      </c>
      <c r="L294" s="1">
        <v>1.5100000000000001E-2</v>
      </c>
      <c r="M294" s="1">
        <v>0.9103</v>
      </c>
      <c r="N294" s="2">
        <v>3.8E-12</v>
      </c>
      <c r="O294" s="1">
        <v>2.2473900000000002E-3</v>
      </c>
      <c r="P294" s="1">
        <v>462166</v>
      </c>
      <c r="Q294" s="1">
        <v>13</v>
      </c>
      <c r="R294" s="1">
        <v>54354615</v>
      </c>
      <c r="S294" s="1">
        <v>1.0214459E-2</v>
      </c>
      <c r="T294" s="1">
        <v>48.224991580000001</v>
      </c>
    </row>
    <row r="295" spans="1:20" x14ac:dyDescent="0.25">
      <c r="A295" s="1" t="s">
        <v>480</v>
      </c>
      <c r="B295" s="1" t="s">
        <v>18</v>
      </c>
      <c r="C295" s="1" t="s">
        <v>25</v>
      </c>
      <c r="D295" s="1" t="s">
        <v>18</v>
      </c>
      <c r="E295" s="1" t="s">
        <v>25</v>
      </c>
      <c r="F295" s="1">
        <v>1.95525E-2</v>
      </c>
      <c r="G295" s="1">
        <v>1.9699999999999999E-2</v>
      </c>
      <c r="H295" s="1">
        <v>8.2225999999999994E-2</v>
      </c>
      <c r="I295" s="1">
        <v>0.1016</v>
      </c>
      <c r="J295" s="1">
        <v>6</v>
      </c>
      <c r="K295" s="1">
        <v>53789830</v>
      </c>
      <c r="L295" s="1">
        <v>1.9900000000000001E-2</v>
      </c>
      <c r="M295" s="1">
        <v>0.32219999999999999</v>
      </c>
      <c r="N295" s="2">
        <v>1.9000000000000001E-9</v>
      </c>
      <c r="O295" s="1">
        <v>3.2567300000000002E-3</v>
      </c>
      <c r="P295" s="1">
        <v>462166</v>
      </c>
      <c r="Q295" s="1">
        <v>6</v>
      </c>
      <c r="R295" s="1">
        <v>53789830</v>
      </c>
      <c r="S295" s="1">
        <v>8.8344619999999995E-3</v>
      </c>
      <c r="T295" s="1">
        <v>36.073657730000001</v>
      </c>
    </row>
    <row r="296" spans="1:20" x14ac:dyDescent="0.25">
      <c r="A296" s="1" t="s">
        <v>481</v>
      </c>
      <c r="B296" s="1" t="s">
        <v>22</v>
      </c>
      <c r="C296" s="1" t="s">
        <v>19</v>
      </c>
      <c r="D296" s="1" t="s">
        <v>22</v>
      </c>
      <c r="E296" s="1" t="s">
        <v>19</v>
      </c>
      <c r="F296" s="1">
        <v>1.3031600000000001E-2</v>
      </c>
      <c r="G296" s="1">
        <v>-4.1000000000000003E-3</v>
      </c>
      <c r="H296" s="1">
        <v>0.23400499999999999</v>
      </c>
      <c r="I296" s="1">
        <v>0.30230000000000001</v>
      </c>
      <c r="J296" s="1">
        <v>6</v>
      </c>
      <c r="K296" s="1">
        <v>2064264</v>
      </c>
      <c r="L296" s="1">
        <v>1.3100000000000001E-2</v>
      </c>
      <c r="M296" s="1">
        <v>0.75539999999999996</v>
      </c>
      <c r="N296" s="2">
        <v>6.9999999999999996E-10</v>
      </c>
      <c r="O296" s="1">
        <v>2.1135300000000002E-3</v>
      </c>
      <c r="P296" s="1">
        <v>462166</v>
      </c>
      <c r="Q296" s="1">
        <v>6</v>
      </c>
      <c r="R296" s="1">
        <v>2064264</v>
      </c>
      <c r="S296" s="1">
        <v>9.0697179999999992E-3</v>
      </c>
      <c r="T296" s="1">
        <v>38.020636709999998</v>
      </c>
    </row>
    <row r="297" spans="1:20" x14ac:dyDescent="0.25">
      <c r="A297" s="1" t="s">
        <v>482</v>
      </c>
      <c r="B297" s="1" t="s">
        <v>22</v>
      </c>
      <c r="C297" s="1" t="s">
        <v>18</v>
      </c>
      <c r="D297" s="1" t="s">
        <v>22</v>
      </c>
      <c r="E297" s="1" t="s">
        <v>18</v>
      </c>
      <c r="F297" s="1">
        <v>1.4549100000000001E-2</v>
      </c>
      <c r="G297" s="1">
        <v>-1.8100000000000002E-2</v>
      </c>
      <c r="H297" s="1">
        <v>0.164212</v>
      </c>
      <c r="I297" s="1">
        <v>0.19969999999999999</v>
      </c>
      <c r="J297" s="1">
        <v>6</v>
      </c>
      <c r="K297" s="1">
        <v>154333183</v>
      </c>
      <c r="L297" s="1">
        <v>1.4999999999999999E-2</v>
      </c>
      <c r="M297" s="1">
        <v>0.2281</v>
      </c>
      <c r="N297" s="2">
        <v>1.9000000000000001E-9</v>
      </c>
      <c r="O297" s="1">
        <v>2.4209800000000001E-3</v>
      </c>
      <c r="P297" s="1">
        <v>462166</v>
      </c>
      <c r="Q297" s="1">
        <v>6</v>
      </c>
      <c r="R297" s="1">
        <v>154333183</v>
      </c>
      <c r="S297" s="1">
        <v>8.8344619999999995E-3</v>
      </c>
      <c r="T297" s="1">
        <v>36.073657730000001</v>
      </c>
    </row>
    <row r="298" spans="1:20" x14ac:dyDescent="0.25">
      <c r="A298" s="1" t="s">
        <v>483</v>
      </c>
      <c r="B298" s="1" t="s">
        <v>22</v>
      </c>
      <c r="C298" s="1" t="s">
        <v>18</v>
      </c>
      <c r="D298" s="1" t="s">
        <v>22</v>
      </c>
      <c r="E298" s="1" t="s">
        <v>18</v>
      </c>
      <c r="F298" s="1">
        <v>1.70405E-2</v>
      </c>
      <c r="G298" s="1">
        <v>5.1999999999999998E-3</v>
      </c>
      <c r="H298" s="1">
        <v>0.12925900000000001</v>
      </c>
      <c r="I298" s="1">
        <v>9.0630000000000002E-2</v>
      </c>
      <c r="J298" s="1">
        <v>5</v>
      </c>
      <c r="K298" s="1">
        <v>299621</v>
      </c>
      <c r="L298" s="1">
        <v>2.0899999999999998E-2</v>
      </c>
      <c r="M298" s="1">
        <v>0.80330000000000001</v>
      </c>
      <c r="N298" s="2">
        <v>1.7000000000000001E-10</v>
      </c>
      <c r="O298" s="1">
        <v>2.6690300000000002E-3</v>
      </c>
      <c r="P298" s="1">
        <v>462166</v>
      </c>
      <c r="Q298" s="1">
        <v>5</v>
      </c>
      <c r="R298" s="1">
        <v>299621</v>
      </c>
      <c r="S298" s="1">
        <v>9.3935310000000001E-3</v>
      </c>
      <c r="T298" s="1">
        <v>40.784223490000002</v>
      </c>
    </row>
    <row r="299" spans="1:20" x14ac:dyDescent="0.25">
      <c r="A299" s="1" t="s">
        <v>484</v>
      </c>
      <c r="B299" s="1" t="s">
        <v>25</v>
      </c>
      <c r="C299" s="1" t="s">
        <v>19</v>
      </c>
      <c r="D299" s="1" t="s">
        <v>25</v>
      </c>
      <c r="E299" s="1" t="s">
        <v>19</v>
      </c>
      <c r="F299" s="1">
        <v>1.0906300000000001E-2</v>
      </c>
      <c r="G299" s="2">
        <v>-1E-4</v>
      </c>
      <c r="H299" s="1">
        <v>0.49097099999999999</v>
      </c>
      <c r="I299" s="1">
        <v>0.45400000000000001</v>
      </c>
      <c r="J299" s="1">
        <v>16</v>
      </c>
      <c r="K299" s="1">
        <v>76895693</v>
      </c>
      <c r="L299" s="1">
        <v>1.2E-2</v>
      </c>
      <c r="M299" s="1">
        <v>0.99309999999999998</v>
      </c>
      <c r="N299" s="2">
        <v>1.3000000000000001E-9</v>
      </c>
      <c r="O299" s="1">
        <v>1.7986300000000001E-3</v>
      </c>
      <c r="P299" s="1">
        <v>462166</v>
      </c>
      <c r="Q299" s="1">
        <v>16</v>
      </c>
      <c r="R299" s="1">
        <v>76895693</v>
      </c>
      <c r="S299" s="1">
        <v>8.9245669999999996E-3</v>
      </c>
      <c r="T299" s="1">
        <v>36.81332038</v>
      </c>
    </row>
    <row r="300" spans="1:20" x14ac:dyDescent="0.25">
      <c r="A300" s="1" t="s">
        <v>485</v>
      </c>
      <c r="B300" s="1" t="s">
        <v>25</v>
      </c>
      <c r="C300" s="1" t="s">
        <v>18</v>
      </c>
      <c r="D300" s="1" t="s">
        <v>25</v>
      </c>
      <c r="E300" s="1" t="s">
        <v>18</v>
      </c>
      <c r="F300" s="1">
        <v>-1.1155200000000001E-2</v>
      </c>
      <c r="G300" s="1">
        <v>1.44E-2</v>
      </c>
      <c r="H300" s="1">
        <v>0.35588599999999998</v>
      </c>
      <c r="I300" s="1">
        <v>0.32269999999999999</v>
      </c>
      <c r="J300" s="1">
        <v>3</v>
      </c>
      <c r="K300" s="1">
        <v>123062657</v>
      </c>
      <c r="L300" s="1">
        <v>1.29E-2</v>
      </c>
      <c r="M300" s="1">
        <v>0.26419999999999999</v>
      </c>
      <c r="N300" s="2">
        <v>2.7000000000000002E-9</v>
      </c>
      <c r="O300" s="1">
        <v>1.87521E-3</v>
      </c>
      <c r="P300" s="1">
        <v>462166</v>
      </c>
      <c r="Q300" s="1">
        <v>3</v>
      </c>
      <c r="R300" s="1">
        <v>123062657</v>
      </c>
      <c r="S300" s="1">
        <v>8.7502380000000005E-3</v>
      </c>
      <c r="T300" s="1">
        <v>35.389068479999999</v>
      </c>
    </row>
    <row r="301" spans="1:20" x14ac:dyDescent="0.25">
      <c r="A301" s="1" t="s">
        <v>486</v>
      </c>
      <c r="B301" s="1" t="s">
        <v>18</v>
      </c>
      <c r="C301" s="1" t="s">
        <v>19</v>
      </c>
      <c r="D301" s="1" t="s">
        <v>18</v>
      </c>
      <c r="E301" s="1" t="s">
        <v>19</v>
      </c>
      <c r="F301" s="1">
        <v>1.2129600000000001E-2</v>
      </c>
      <c r="G301" s="1">
        <v>-2.5999999999999999E-3</v>
      </c>
      <c r="H301" s="1">
        <v>0.24363499999999999</v>
      </c>
      <c r="I301" s="1">
        <v>0.2286</v>
      </c>
      <c r="J301" s="1">
        <v>3</v>
      </c>
      <c r="K301" s="1">
        <v>85766025</v>
      </c>
      <c r="L301" s="1">
        <v>1.43E-2</v>
      </c>
      <c r="M301" s="1">
        <v>0.85429999999999995</v>
      </c>
      <c r="N301" s="2">
        <v>5.5999999999999997E-9</v>
      </c>
      <c r="O301" s="1">
        <v>2.08107E-3</v>
      </c>
      <c r="P301" s="1">
        <v>462166</v>
      </c>
      <c r="Q301" s="1">
        <v>3</v>
      </c>
      <c r="R301" s="1">
        <v>85766025</v>
      </c>
      <c r="S301" s="1">
        <v>8.5728790000000003E-3</v>
      </c>
      <c r="T301" s="1">
        <v>33.968891560000003</v>
      </c>
    </row>
    <row r="302" spans="1:20" x14ac:dyDescent="0.25">
      <c r="A302" s="1" t="s">
        <v>487</v>
      </c>
      <c r="B302" s="1" t="s">
        <v>18</v>
      </c>
      <c r="C302" s="1" t="s">
        <v>22</v>
      </c>
      <c r="D302" s="1" t="s">
        <v>18</v>
      </c>
      <c r="E302" s="1" t="s">
        <v>22</v>
      </c>
      <c r="F302" s="1">
        <v>1.08325E-2</v>
      </c>
      <c r="G302" s="1">
        <v>-9.4999999999999998E-3</v>
      </c>
      <c r="H302" s="1">
        <v>0.53808100000000003</v>
      </c>
      <c r="I302" s="1">
        <v>0.56889999999999996</v>
      </c>
      <c r="J302" s="1">
        <v>13</v>
      </c>
      <c r="K302" s="1">
        <v>107854612</v>
      </c>
      <c r="L302" s="1">
        <v>1.2200000000000001E-2</v>
      </c>
      <c r="M302" s="1">
        <v>0.43640000000000001</v>
      </c>
      <c r="N302" s="2">
        <v>3E-9</v>
      </c>
      <c r="O302" s="1">
        <v>1.8255599999999999E-3</v>
      </c>
      <c r="P302" s="1">
        <v>462166</v>
      </c>
      <c r="Q302" s="1">
        <v>13</v>
      </c>
      <c r="R302" s="1">
        <v>107854612</v>
      </c>
      <c r="S302" s="1">
        <v>8.7248340000000008E-3</v>
      </c>
      <c r="T302" s="1">
        <v>35.183864010000001</v>
      </c>
    </row>
    <row r="303" spans="1:20" x14ac:dyDescent="0.25">
      <c r="A303" s="1" t="s">
        <v>488</v>
      </c>
      <c r="B303" s="1" t="s">
        <v>18</v>
      </c>
      <c r="C303" s="1" t="s">
        <v>22</v>
      </c>
      <c r="D303" s="1" t="s">
        <v>18</v>
      </c>
      <c r="E303" s="1" t="s">
        <v>22</v>
      </c>
      <c r="F303" s="1">
        <v>1.33756E-2</v>
      </c>
      <c r="G303" s="1">
        <v>-1.5E-3</v>
      </c>
      <c r="H303" s="1">
        <v>0.31603599999999998</v>
      </c>
      <c r="I303" s="1">
        <v>0.3029</v>
      </c>
      <c r="J303" s="1">
        <v>17</v>
      </c>
      <c r="K303" s="1">
        <v>4040774</v>
      </c>
      <c r="L303" s="1">
        <v>1.3100000000000001E-2</v>
      </c>
      <c r="M303" s="1">
        <v>0.91049999999999998</v>
      </c>
      <c r="N303" s="2">
        <v>4.1999999999999999E-12</v>
      </c>
      <c r="O303" s="1">
        <v>1.92994E-3</v>
      </c>
      <c r="P303" s="1">
        <v>462166</v>
      </c>
      <c r="Q303" s="1">
        <v>17</v>
      </c>
      <c r="R303" s="1">
        <v>4040774</v>
      </c>
      <c r="S303" s="1">
        <v>1.0193687999999999E-2</v>
      </c>
      <c r="T303" s="1">
        <v>48.029044509999999</v>
      </c>
    </row>
    <row r="304" spans="1:20" x14ac:dyDescent="0.25">
      <c r="A304" s="1" t="s">
        <v>489</v>
      </c>
      <c r="B304" s="1" t="s">
        <v>25</v>
      </c>
      <c r="C304" s="1" t="s">
        <v>22</v>
      </c>
      <c r="D304" s="1" t="s">
        <v>25</v>
      </c>
      <c r="E304" s="1" t="s">
        <v>22</v>
      </c>
      <c r="F304" s="1">
        <v>1.1473799999999999E-2</v>
      </c>
      <c r="G304" s="1">
        <v>-1.8700000000000001E-2</v>
      </c>
      <c r="H304" s="1">
        <v>0.34173999999999999</v>
      </c>
      <c r="I304" s="1">
        <v>0.29249999999999998</v>
      </c>
      <c r="J304" s="1">
        <v>17</v>
      </c>
      <c r="K304" s="1">
        <v>42313512</v>
      </c>
      <c r="L304" s="1">
        <v>1.32E-2</v>
      </c>
      <c r="M304" s="1">
        <v>0.15559999999999999</v>
      </c>
      <c r="N304" s="2">
        <v>1.3000000000000001E-9</v>
      </c>
      <c r="O304" s="1">
        <v>1.8902000000000001E-3</v>
      </c>
      <c r="P304" s="1">
        <v>462166</v>
      </c>
      <c r="Q304" s="1">
        <v>17</v>
      </c>
      <c r="R304" s="1">
        <v>42313512</v>
      </c>
      <c r="S304" s="1">
        <v>8.9245669999999996E-3</v>
      </c>
      <c r="T304" s="1">
        <v>36.81332038</v>
      </c>
    </row>
    <row r="305" spans="1:20" x14ac:dyDescent="0.25">
      <c r="A305" s="1" t="s">
        <v>490</v>
      </c>
      <c r="B305" s="1" t="s">
        <v>22</v>
      </c>
      <c r="C305" s="1" t="s">
        <v>18</v>
      </c>
      <c r="D305" s="1" t="s">
        <v>22</v>
      </c>
      <c r="E305" s="1" t="s">
        <v>18</v>
      </c>
      <c r="F305" s="1">
        <v>-1.32587E-2</v>
      </c>
      <c r="G305" s="1">
        <v>1.12E-2</v>
      </c>
      <c r="H305" s="1">
        <v>0.18454799999999999</v>
      </c>
      <c r="I305" s="1">
        <v>0.17119999999999999</v>
      </c>
      <c r="J305" s="1">
        <v>16</v>
      </c>
      <c r="K305" s="1">
        <v>19941968</v>
      </c>
      <c r="L305" s="1">
        <v>1.5900000000000001E-2</v>
      </c>
      <c r="M305" s="1">
        <v>0.48060000000000003</v>
      </c>
      <c r="N305" s="2">
        <v>8.7000000000000001E-9</v>
      </c>
      <c r="O305" s="1">
        <v>2.30452E-3</v>
      </c>
      <c r="P305" s="1">
        <v>462166</v>
      </c>
      <c r="Q305" s="1">
        <v>16</v>
      </c>
      <c r="R305" s="1">
        <v>19941968</v>
      </c>
      <c r="S305" s="1">
        <v>8.4640670000000005E-3</v>
      </c>
      <c r="T305" s="1">
        <v>33.112000600000002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AB2A-19D8-4D49-94BB-39DED7B2FB2A}">
  <dimension ref="A1:T184"/>
  <sheetViews>
    <sheetView workbookViewId="0">
      <selection sqref="A1:XFD1"/>
    </sheetView>
  </sheetViews>
  <sheetFormatPr defaultRowHeight="13.8" x14ac:dyDescent="0.25"/>
  <cols>
    <col min="1" max="1" width="12.218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777343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2.88671875" bestFit="1" customWidth="1"/>
    <col min="15" max="15" width="12.5546875" bestFit="1" customWidth="1"/>
    <col min="16" max="16" width="12.77734375" bestFit="1" customWidth="1"/>
    <col min="17" max="17" width="13.44140625" bestFit="1" customWidth="1"/>
    <col min="18" max="18" width="19.6640625" bestFit="1" customWidth="1"/>
    <col min="19" max="20" width="12.77734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179</v>
      </c>
      <c r="O1" s="1" t="s">
        <v>180</v>
      </c>
      <c r="P1" s="1" t="s">
        <v>13</v>
      </c>
      <c r="Q1" s="1" t="s">
        <v>15</v>
      </c>
      <c r="R1" s="1" t="s">
        <v>178</v>
      </c>
      <c r="S1" s="1" t="s">
        <v>17</v>
      </c>
      <c r="T1" s="1" t="s">
        <v>765</v>
      </c>
    </row>
    <row r="2" spans="1:20" x14ac:dyDescent="0.25">
      <c r="A2" s="1" t="s">
        <v>491</v>
      </c>
      <c r="B2" s="1" t="s">
        <v>19</v>
      </c>
      <c r="C2" s="1" t="s">
        <v>22</v>
      </c>
      <c r="D2" s="1" t="s">
        <v>19</v>
      </c>
      <c r="E2" s="1" t="s">
        <v>22</v>
      </c>
      <c r="F2" s="1">
        <v>1.29429E-2</v>
      </c>
      <c r="G2" s="1">
        <v>-1.1599999999999999E-2</v>
      </c>
      <c r="H2" s="1">
        <v>0.59620899999999999</v>
      </c>
      <c r="I2" s="1">
        <v>0.58560000000000001</v>
      </c>
      <c r="J2" s="1">
        <v>5</v>
      </c>
      <c r="K2" s="1">
        <v>32832474</v>
      </c>
      <c r="L2" s="1">
        <v>1.2200000000000001E-2</v>
      </c>
      <c r="M2" s="1">
        <v>0.33850000000000002</v>
      </c>
      <c r="N2" s="1">
        <v>32832474</v>
      </c>
      <c r="O2" s="1">
        <v>5</v>
      </c>
      <c r="P2" s="1">
        <v>9.1414800000000004E-4</v>
      </c>
      <c r="Q2" s="2">
        <v>1.6998100000000001E-45</v>
      </c>
      <c r="R2" s="1">
        <v>462933</v>
      </c>
      <c r="S2" s="1">
        <v>2.08021096513318E-2</v>
      </c>
      <c r="T2">
        <f>S2^2*(462933-2)/(1-S2^2)</f>
        <v>200.40982031097917</v>
      </c>
    </row>
    <row r="3" spans="1:20" x14ac:dyDescent="0.25">
      <c r="A3" s="1" t="s">
        <v>492</v>
      </c>
      <c r="B3" s="1" t="s">
        <v>25</v>
      </c>
      <c r="C3" s="1" t="s">
        <v>19</v>
      </c>
      <c r="D3" s="1" t="s">
        <v>25</v>
      </c>
      <c r="E3" s="1" t="s">
        <v>19</v>
      </c>
      <c r="F3" s="1">
        <v>-7.1707799999999999E-3</v>
      </c>
      <c r="G3" s="1">
        <v>2.8E-3</v>
      </c>
      <c r="H3" s="1">
        <v>0.51518299999999995</v>
      </c>
      <c r="I3" s="1">
        <v>0.45619999999999999</v>
      </c>
      <c r="J3" s="1">
        <v>5</v>
      </c>
      <c r="K3" s="1">
        <v>114389826</v>
      </c>
      <c r="L3" s="1">
        <v>1.2E-2</v>
      </c>
      <c r="M3" s="1">
        <v>0.8145</v>
      </c>
      <c r="N3" s="1">
        <v>114389826</v>
      </c>
      <c r="O3" s="1">
        <v>5</v>
      </c>
      <c r="P3" s="1">
        <v>8.9773499999999998E-4</v>
      </c>
      <c r="Q3" s="2">
        <v>1.3999099999999999E-15</v>
      </c>
      <c r="R3" s="1">
        <v>462933</v>
      </c>
      <c r="S3" s="1">
        <v>1.17357890002394E-2</v>
      </c>
      <c r="T3">
        <f t="shared" ref="T3:T66" si="0">S3^2*(462933-2)/(1-S3^2)</f>
        <v>63.76768758130406</v>
      </c>
    </row>
    <row r="4" spans="1:20" x14ac:dyDescent="0.25">
      <c r="A4" s="1" t="s">
        <v>493</v>
      </c>
      <c r="B4" s="1" t="s">
        <v>18</v>
      </c>
      <c r="C4" s="1" t="s">
        <v>22</v>
      </c>
      <c r="D4" s="1" t="s">
        <v>18</v>
      </c>
      <c r="E4" s="1" t="s">
        <v>22</v>
      </c>
      <c r="F4" s="1">
        <v>-6.5652699999999998E-3</v>
      </c>
      <c r="G4" s="1">
        <v>1.1900000000000001E-2</v>
      </c>
      <c r="H4" s="1">
        <v>0.66529700000000003</v>
      </c>
      <c r="I4" s="1">
        <v>0.74019999999999997</v>
      </c>
      <c r="J4" s="1">
        <v>7</v>
      </c>
      <c r="K4" s="1">
        <v>2529623</v>
      </c>
      <c r="L4" s="1">
        <v>1.37E-2</v>
      </c>
      <c r="M4" s="1">
        <v>0.3881</v>
      </c>
      <c r="N4" s="1">
        <v>2529623</v>
      </c>
      <c r="O4" s="1">
        <v>7</v>
      </c>
      <c r="P4" s="1">
        <v>9.5171600000000002E-4</v>
      </c>
      <c r="Q4" s="2">
        <v>5.3002899999999998E-12</v>
      </c>
      <c r="R4" s="1">
        <v>462933</v>
      </c>
      <c r="S4" s="1">
        <v>1.0136737761516801E-2</v>
      </c>
      <c r="T4">
        <f t="shared" si="0"/>
        <v>47.572646747863743</v>
      </c>
    </row>
    <row r="5" spans="1:20" x14ac:dyDescent="0.25">
      <c r="A5" s="1" t="s">
        <v>494</v>
      </c>
      <c r="B5" s="1" t="s">
        <v>18</v>
      </c>
      <c r="C5" s="1" t="s">
        <v>22</v>
      </c>
      <c r="D5" s="1" t="s">
        <v>18</v>
      </c>
      <c r="E5" s="1" t="s">
        <v>22</v>
      </c>
      <c r="F5" s="1">
        <v>6.5327700000000002E-3</v>
      </c>
      <c r="G5" s="1">
        <v>0.01</v>
      </c>
      <c r="H5" s="1">
        <v>0.19687499999999999</v>
      </c>
      <c r="I5" s="1">
        <v>0.13009999999999999</v>
      </c>
      <c r="J5" s="1">
        <v>6</v>
      </c>
      <c r="K5" s="1">
        <v>97067047</v>
      </c>
      <c r="L5" s="1">
        <v>1.78E-2</v>
      </c>
      <c r="M5" s="1">
        <v>0.57380100000000001</v>
      </c>
      <c r="N5" s="1">
        <v>97067047</v>
      </c>
      <c r="O5" s="1">
        <v>6</v>
      </c>
      <c r="P5" s="1">
        <v>1.1355099999999999E-3</v>
      </c>
      <c r="Q5" s="2">
        <v>8.79995E-9</v>
      </c>
      <c r="R5" s="1">
        <v>462933</v>
      </c>
      <c r="S5" s="1">
        <v>8.4542165470446896E-3</v>
      </c>
      <c r="T5">
        <f t="shared" si="0"/>
        <v>33.089792309270365</v>
      </c>
    </row>
    <row r="6" spans="1:20" x14ac:dyDescent="0.25">
      <c r="A6" s="1" t="s">
        <v>495</v>
      </c>
      <c r="B6" s="1" t="s">
        <v>22</v>
      </c>
      <c r="C6" s="1" t="s">
        <v>18</v>
      </c>
      <c r="D6" s="1" t="s">
        <v>22</v>
      </c>
      <c r="E6" s="1" t="s">
        <v>18</v>
      </c>
      <c r="F6" s="1">
        <v>5.1509599999999996E-3</v>
      </c>
      <c r="G6" s="1">
        <v>0.01</v>
      </c>
      <c r="H6" s="1">
        <v>0.53582700000000005</v>
      </c>
      <c r="I6" s="1">
        <v>0.53649999999999998</v>
      </c>
      <c r="J6" s="1">
        <v>9</v>
      </c>
      <c r="K6" s="1">
        <v>14735053</v>
      </c>
      <c r="L6" s="1">
        <v>1.21E-2</v>
      </c>
      <c r="M6" s="1">
        <v>0.4088</v>
      </c>
      <c r="N6" s="1">
        <v>14735053</v>
      </c>
      <c r="O6" s="1">
        <v>9</v>
      </c>
      <c r="P6" s="1">
        <v>9.1796800000000002E-4</v>
      </c>
      <c r="Q6" s="2">
        <v>2E-8</v>
      </c>
      <c r="R6" s="1">
        <v>462933</v>
      </c>
      <c r="S6" s="1">
        <v>8.2479278628968897E-3</v>
      </c>
      <c r="T6">
        <f t="shared" si="0"/>
        <v>31.494557964619368</v>
      </c>
    </row>
    <row r="7" spans="1:20" x14ac:dyDescent="0.25">
      <c r="A7" s="1" t="s">
        <v>496</v>
      </c>
      <c r="B7" s="1" t="s">
        <v>19</v>
      </c>
      <c r="C7" s="1" t="s">
        <v>22</v>
      </c>
      <c r="D7" s="1" t="s">
        <v>19</v>
      </c>
      <c r="E7" s="1" t="s">
        <v>22</v>
      </c>
      <c r="F7" s="1">
        <v>-5.0821499999999997E-3</v>
      </c>
      <c r="G7" s="1">
        <v>-1.2699999999999999E-2</v>
      </c>
      <c r="H7" s="1">
        <v>0.429811</v>
      </c>
      <c r="I7" s="1">
        <v>0.43209999999999998</v>
      </c>
      <c r="J7" s="1">
        <v>5</v>
      </c>
      <c r="K7" s="1">
        <v>77916305</v>
      </c>
      <c r="L7" s="1">
        <v>1.21E-2</v>
      </c>
      <c r="M7" s="1">
        <v>0.29480000000000001</v>
      </c>
      <c r="N7" s="1">
        <v>77916305</v>
      </c>
      <c r="O7" s="1">
        <v>5</v>
      </c>
      <c r="P7" s="1">
        <v>9.0673299999999995E-4</v>
      </c>
      <c r="Q7" s="2">
        <v>2.0999999999999999E-8</v>
      </c>
      <c r="R7" s="1">
        <v>462933</v>
      </c>
      <c r="S7" s="1">
        <v>8.2355146252227202E-3</v>
      </c>
      <c r="T7">
        <f t="shared" si="0"/>
        <v>31.399823445727627</v>
      </c>
    </row>
    <row r="8" spans="1:20" x14ac:dyDescent="0.25">
      <c r="A8" s="1" t="s">
        <v>497</v>
      </c>
      <c r="B8" s="1" t="s">
        <v>18</v>
      </c>
      <c r="C8" s="1" t="s">
        <v>25</v>
      </c>
      <c r="D8" s="1" t="s">
        <v>18</v>
      </c>
      <c r="E8" s="1" t="s">
        <v>25</v>
      </c>
      <c r="F8" s="1">
        <v>-7.6924799999999998E-3</v>
      </c>
      <c r="G8" s="1">
        <v>-1.21E-2</v>
      </c>
      <c r="H8" s="1">
        <v>0.23647000000000001</v>
      </c>
      <c r="I8" s="1">
        <v>0.19589999999999999</v>
      </c>
      <c r="J8" s="1">
        <v>16</v>
      </c>
      <c r="K8" s="1">
        <v>4918326</v>
      </c>
      <c r="L8" s="1">
        <v>1.5100000000000001E-2</v>
      </c>
      <c r="M8" s="1">
        <v>0.42509999999999998</v>
      </c>
      <c r="N8" s="1">
        <v>4918326</v>
      </c>
      <c r="O8" s="1">
        <v>16</v>
      </c>
      <c r="P8" s="1">
        <v>1.0571700000000001E-3</v>
      </c>
      <c r="Q8" s="2">
        <v>3.4001699999999998E-13</v>
      </c>
      <c r="R8" s="1">
        <v>462933</v>
      </c>
      <c r="S8" s="1">
        <v>1.06954812318824E-2</v>
      </c>
      <c r="T8">
        <f t="shared" si="0"/>
        <v>52.962271986923895</v>
      </c>
    </row>
    <row r="9" spans="1:20" x14ac:dyDescent="0.25">
      <c r="A9" s="1" t="s">
        <v>498</v>
      </c>
      <c r="B9" s="1" t="s">
        <v>19</v>
      </c>
      <c r="C9" s="1" t="s">
        <v>22</v>
      </c>
      <c r="D9" s="1" t="s">
        <v>19</v>
      </c>
      <c r="E9" s="1" t="s">
        <v>22</v>
      </c>
      <c r="F9" s="1">
        <v>-5.7940999999999999E-3</v>
      </c>
      <c r="G9" s="1">
        <v>7.1000000000000004E-3</v>
      </c>
      <c r="H9" s="1">
        <v>0.50483500000000003</v>
      </c>
      <c r="I9" s="1">
        <v>0.4476</v>
      </c>
      <c r="J9" s="1">
        <v>10</v>
      </c>
      <c r="K9" s="1">
        <v>45390103</v>
      </c>
      <c r="L9" s="1">
        <v>1.21E-2</v>
      </c>
      <c r="M9" s="1">
        <v>0.55989900000000004</v>
      </c>
      <c r="N9" s="1">
        <v>45390103</v>
      </c>
      <c r="O9" s="1">
        <v>10</v>
      </c>
      <c r="P9" s="1">
        <v>9.1532600000000005E-4</v>
      </c>
      <c r="Q9" s="2">
        <v>2.5000000000000002E-10</v>
      </c>
      <c r="R9" s="1">
        <v>462933</v>
      </c>
      <c r="S9" s="1">
        <v>9.2986477598708296E-3</v>
      </c>
      <c r="T9">
        <f t="shared" si="0"/>
        <v>40.030720800690546</v>
      </c>
    </row>
    <row r="10" spans="1:20" x14ac:dyDescent="0.25">
      <c r="A10" s="1" t="s">
        <v>499</v>
      </c>
      <c r="B10" s="1" t="s">
        <v>25</v>
      </c>
      <c r="C10" s="1" t="s">
        <v>22</v>
      </c>
      <c r="D10" s="1" t="s">
        <v>25</v>
      </c>
      <c r="E10" s="1" t="s">
        <v>22</v>
      </c>
      <c r="F10" s="1">
        <v>-6.0219399999999999E-3</v>
      </c>
      <c r="G10" s="1">
        <v>-7.7000000000000002E-3</v>
      </c>
      <c r="H10" s="1">
        <v>0.32134699999999999</v>
      </c>
      <c r="I10" s="1">
        <v>0.32529999999999998</v>
      </c>
      <c r="J10" s="1">
        <v>2</v>
      </c>
      <c r="K10" s="1">
        <v>182996457</v>
      </c>
      <c r="L10" s="1">
        <v>1.2800000000000001E-2</v>
      </c>
      <c r="M10" s="1">
        <v>0.54979999999999996</v>
      </c>
      <c r="N10" s="1">
        <v>182996457</v>
      </c>
      <c r="O10" s="1">
        <v>2</v>
      </c>
      <c r="P10" s="1">
        <v>9.6761999999999998E-4</v>
      </c>
      <c r="Q10" s="2">
        <v>4.90004E-10</v>
      </c>
      <c r="R10" s="1">
        <v>462933</v>
      </c>
      <c r="S10" s="1">
        <v>9.1447693705628292E-3</v>
      </c>
      <c r="T10">
        <f t="shared" si="0"/>
        <v>38.716679069853114</v>
      </c>
    </row>
    <row r="11" spans="1:20" x14ac:dyDescent="0.25">
      <c r="A11" s="1" t="s">
        <v>500</v>
      </c>
      <c r="B11" s="1" t="s">
        <v>18</v>
      </c>
      <c r="C11" s="1" t="s">
        <v>22</v>
      </c>
      <c r="D11" s="1" t="s">
        <v>18</v>
      </c>
      <c r="E11" s="1" t="s">
        <v>22</v>
      </c>
      <c r="F11" s="1">
        <v>-1.1037999999999999E-2</v>
      </c>
      <c r="G11" s="1">
        <v>-1.26E-2</v>
      </c>
      <c r="H11" s="1">
        <v>0.66957900000000004</v>
      </c>
      <c r="I11" s="1">
        <v>0.56420000000000003</v>
      </c>
      <c r="J11" s="1">
        <v>15</v>
      </c>
      <c r="K11" s="1">
        <v>75062397</v>
      </c>
      <c r="L11" s="1">
        <v>1.21E-2</v>
      </c>
      <c r="M11" s="1">
        <v>0.29709999999999998</v>
      </c>
      <c r="N11" s="1">
        <v>75062397</v>
      </c>
      <c r="O11" s="1">
        <v>15</v>
      </c>
      <c r="P11" s="1">
        <v>9.5723200000000003E-4</v>
      </c>
      <c r="Q11" s="2">
        <v>9.2002600000000004E-31</v>
      </c>
      <c r="R11" s="1">
        <v>462933</v>
      </c>
      <c r="S11" s="1">
        <v>1.6945281330616801E-2</v>
      </c>
      <c r="T11">
        <f t="shared" si="0"/>
        <v>132.96537217072279</v>
      </c>
    </row>
    <row r="12" spans="1:20" x14ac:dyDescent="0.25">
      <c r="A12" s="1" t="s">
        <v>501</v>
      </c>
      <c r="B12" s="1" t="s">
        <v>19</v>
      </c>
      <c r="C12" s="1" t="s">
        <v>25</v>
      </c>
      <c r="D12" s="1" t="s">
        <v>19</v>
      </c>
      <c r="E12" s="1" t="s">
        <v>25</v>
      </c>
      <c r="F12" s="1">
        <v>7.6415099999999998E-3</v>
      </c>
      <c r="G12" s="1">
        <v>-7.7000000000000002E-3</v>
      </c>
      <c r="H12" s="1">
        <v>0.27905099999999999</v>
      </c>
      <c r="I12" s="1">
        <v>0.2172</v>
      </c>
      <c r="J12" s="1">
        <v>19</v>
      </c>
      <c r="K12" s="1">
        <v>17169081</v>
      </c>
      <c r="L12" s="1">
        <v>1.4500000000000001E-2</v>
      </c>
      <c r="M12" s="1">
        <v>0.59570100000000004</v>
      </c>
      <c r="N12" s="1">
        <v>17169081</v>
      </c>
      <c r="O12" s="1">
        <v>19</v>
      </c>
      <c r="P12" s="1">
        <v>1.00215E-3</v>
      </c>
      <c r="Q12" s="2">
        <v>2.3999399999999999E-14</v>
      </c>
      <c r="R12" s="1">
        <v>462933</v>
      </c>
      <c r="S12" s="1">
        <v>1.12092630778927E-2</v>
      </c>
      <c r="T12">
        <f t="shared" si="0"/>
        <v>58.173468633523704</v>
      </c>
    </row>
    <row r="13" spans="1:20" x14ac:dyDescent="0.25">
      <c r="A13" s="1" t="s">
        <v>502</v>
      </c>
      <c r="B13" s="1" t="s">
        <v>19</v>
      </c>
      <c r="C13" s="1" t="s">
        <v>25</v>
      </c>
      <c r="D13" s="1" t="s">
        <v>19</v>
      </c>
      <c r="E13" s="1" t="s">
        <v>25</v>
      </c>
      <c r="F13" s="1">
        <v>5.2664399999999998E-3</v>
      </c>
      <c r="G13" s="1">
        <v>-1.46E-2</v>
      </c>
      <c r="H13" s="1">
        <v>0.670794</v>
      </c>
      <c r="I13" s="1">
        <v>0.70540000000000003</v>
      </c>
      <c r="J13" s="1">
        <v>20</v>
      </c>
      <c r="K13" s="1">
        <v>6398572</v>
      </c>
      <c r="L13" s="1">
        <v>1.3100000000000001E-2</v>
      </c>
      <c r="M13" s="1">
        <v>0.26729999999999998</v>
      </c>
      <c r="N13" s="1">
        <v>6398572</v>
      </c>
      <c r="O13" s="1">
        <v>20</v>
      </c>
      <c r="P13" s="1">
        <v>9.5580999999999997E-4</v>
      </c>
      <c r="Q13" s="2">
        <v>3.5999800000000001E-8</v>
      </c>
      <c r="R13" s="1">
        <v>462933</v>
      </c>
      <c r="S13" s="1">
        <v>8.0971890888558301E-3</v>
      </c>
      <c r="T13">
        <f t="shared" si="0"/>
        <v>30.353816321543093</v>
      </c>
    </row>
    <row r="14" spans="1:20" x14ac:dyDescent="0.25">
      <c r="A14" s="1" t="s">
        <v>503</v>
      </c>
      <c r="B14" s="1" t="s">
        <v>18</v>
      </c>
      <c r="C14" s="1" t="s">
        <v>22</v>
      </c>
      <c r="D14" s="1" t="s">
        <v>18</v>
      </c>
      <c r="E14" s="1" t="s">
        <v>22</v>
      </c>
      <c r="F14" s="1">
        <v>-1.0082900000000001E-2</v>
      </c>
      <c r="G14" s="1">
        <v>2.1399999999999999E-2</v>
      </c>
      <c r="H14" s="1">
        <v>0.108887</v>
      </c>
      <c r="I14" s="1">
        <v>0.1019</v>
      </c>
      <c r="J14" s="1">
        <v>16</v>
      </c>
      <c r="K14" s="1">
        <v>4167239</v>
      </c>
      <c r="L14" s="1">
        <v>1.9699999999999999E-2</v>
      </c>
      <c r="M14" s="1">
        <v>0.2787</v>
      </c>
      <c r="N14" s="1">
        <v>4147630</v>
      </c>
      <c r="O14" s="1">
        <v>16</v>
      </c>
      <c r="P14" s="1">
        <v>1.44611E-3</v>
      </c>
      <c r="Q14" s="2">
        <v>3.1002700000000001E-12</v>
      </c>
      <c r="R14" s="1">
        <v>462933</v>
      </c>
      <c r="S14" s="1">
        <v>1.0248141137870001E-2</v>
      </c>
      <c r="T14">
        <f t="shared" si="0"/>
        <v>48.624155749177326</v>
      </c>
    </row>
    <row r="15" spans="1:20" x14ac:dyDescent="0.25">
      <c r="A15" s="1" t="s">
        <v>504</v>
      </c>
      <c r="B15" s="1" t="s">
        <v>19</v>
      </c>
      <c r="C15" s="1" t="s">
        <v>25</v>
      </c>
      <c r="D15" s="1" t="s">
        <v>19</v>
      </c>
      <c r="E15" s="1" t="s">
        <v>25</v>
      </c>
      <c r="F15" s="1">
        <v>8.5706099999999993E-3</v>
      </c>
      <c r="G15" s="1">
        <v>-2.9600000000000001E-2</v>
      </c>
      <c r="H15" s="1">
        <v>0.88887499999999997</v>
      </c>
      <c r="I15" s="1">
        <v>0.9375</v>
      </c>
      <c r="J15" s="1">
        <v>10</v>
      </c>
      <c r="K15" s="1">
        <v>102552663</v>
      </c>
      <c r="L15" s="1">
        <v>2.4899999999999999E-2</v>
      </c>
      <c r="M15" s="1">
        <v>0.23469999999999999</v>
      </c>
      <c r="N15" s="1">
        <v>102552663</v>
      </c>
      <c r="O15" s="1">
        <v>10</v>
      </c>
      <c r="P15" s="1">
        <v>1.43315E-3</v>
      </c>
      <c r="Q15" s="2">
        <v>2.19999E-9</v>
      </c>
      <c r="R15" s="1">
        <v>462933</v>
      </c>
      <c r="S15" s="1">
        <v>8.7921235859839807E-3</v>
      </c>
      <c r="T15">
        <f t="shared" si="0"/>
        <v>35.787998065532719</v>
      </c>
    </row>
    <row r="16" spans="1:20" x14ac:dyDescent="0.25">
      <c r="A16" s="1" t="s">
        <v>505</v>
      </c>
      <c r="B16" s="1" t="s">
        <v>18</v>
      </c>
      <c r="C16" s="1" t="s">
        <v>25</v>
      </c>
      <c r="D16" s="1" t="s">
        <v>18</v>
      </c>
      <c r="E16" s="1" t="s">
        <v>25</v>
      </c>
      <c r="F16" s="1">
        <v>-1.7465000000000001E-2</v>
      </c>
      <c r="G16" s="1">
        <v>1.2999999999999999E-2</v>
      </c>
      <c r="H16" s="1">
        <v>7.7456999999999998E-2</v>
      </c>
      <c r="I16" s="1">
        <v>9.0789999999999996E-2</v>
      </c>
      <c r="J16" s="1">
        <v>10</v>
      </c>
      <c r="K16" s="1">
        <v>104959188</v>
      </c>
      <c r="L16" s="1">
        <v>2.0799999999999999E-2</v>
      </c>
      <c r="M16" s="1">
        <v>0.53239999999999998</v>
      </c>
      <c r="N16" s="1">
        <v>104959188</v>
      </c>
      <c r="O16" s="1">
        <v>10</v>
      </c>
      <c r="P16" s="1">
        <v>1.6769300000000001E-3</v>
      </c>
      <c r="Q16" s="2">
        <v>2.0999099999999998E-25</v>
      </c>
      <c r="R16" s="1">
        <v>462933</v>
      </c>
      <c r="S16" s="1">
        <v>1.5306794304619399E-2</v>
      </c>
      <c r="T16">
        <f t="shared" si="0"/>
        <v>108.48920396186887</v>
      </c>
    </row>
    <row r="17" spans="1:20" x14ac:dyDescent="0.25">
      <c r="A17" s="1" t="s">
        <v>506</v>
      </c>
      <c r="B17" s="1" t="s">
        <v>22</v>
      </c>
      <c r="C17" s="1" t="s">
        <v>19</v>
      </c>
      <c r="D17" s="1" t="s">
        <v>22</v>
      </c>
      <c r="E17" s="1" t="s">
        <v>19</v>
      </c>
      <c r="F17" s="1">
        <v>6.8336899999999999E-3</v>
      </c>
      <c r="G17" s="1">
        <v>1.01E-2</v>
      </c>
      <c r="H17" s="1">
        <v>0.20480799999999999</v>
      </c>
      <c r="I17" s="1">
        <v>0.13489999999999999</v>
      </c>
      <c r="J17" s="1">
        <v>10</v>
      </c>
      <c r="K17" s="1">
        <v>122996928</v>
      </c>
      <c r="L17" s="1">
        <v>1.77E-2</v>
      </c>
      <c r="M17" s="1">
        <v>0.56859999999999999</v>
      </c>
      <c r="N17" s="1">
        <v>122996928</v>
      </c>
      <c r="O17" s="1">
        <v>10</v>
      </c>
      <c r="P17" s="1">
        <v>1.1160199999999999E-3</v>
      </c>
      <c r="Q17" s="2">
        <v>9.2000499999999997E-10</v>
      </c>
      <c r="R17" s="1">
        <v>462933</v>
      </c>
      <c r="S17" s="1">
        <v>8.9984467276951405E-3</v>
      </c>
      <c r="T17">
        <f t="shared" si="0"/>
        <v>37.487504514514903</v>
      </c>
    </row>
    <row r="18" spans="1:20" x14ac:dyDescent="0.25">
      <c r="A18" s="1" t="s">
        <v>507</v>
      </c>
      <c r="B18" s="1" t="s">
        <v>19</v>
      </c>
      <c r="C18" s="1" t="s">
        <v>25</v>
      </c>
      <c r="D18" s="1" t="s">
        <v>19</v>
      </c>
      <c r="E18" s="1" t="s">
        <v>25</v>
      </c>
      <c r="F18" s="1">
        <v>5.7937300000000004E-3</v>
      </c>
      <c r="G18" s="1">
        <v>1.4500000000000001E-2</v>
      </c>
      <c r="H18" s="1">
        <v>0.32617699999999999</v>
      </c>
      <c r="I18" s="1">
        <v>0.30959999999999999</v>
      </c>
      <c r="J18" s="1">
        <v>11</v>
      </c>
      <c r="K18" s="1">
        <v>107262510</v>
      </c>
      <c r="L18" s="1">
        <v>1.2999999999999999E-2</v>
      </c>
      <c r="M18" s="1">
        <v>0.26550000000000001</v>
      </c>
      <c r="N18" s="1">
        <v>107262510</v>
      </c>
      <c r="O18" s="1">
        <v>11</v>
      </c>
      <c r="P18" s="1">
        <v>9.58807E-4</v>
      </c>
      <c r="Q18" s="2">
        <v>1.5E-9</v>
      </c>
      <c r="R18" s="1">
        <v>462933</v>
      </c>
      <c r="S18" s="1">
        <v>8.8833215340806907E-3</v>
      </c>
      <c r="T18">
        <f t="shared" si="0"/>
        <v>36.534342908817692</v>
      </c>
    </row>
    <row r="19" spans="1:20" x14ac:dyDescent="0.25">
      <c r="A19" s="1" t="s">
        <v>508</v>
      </c>
      <c r="B19" s="1" t="s">
        <v>18</v>
      </c>
      <c r="C19" s="1" t="s">
        <v>22</v>
      </c>
      <c r="D19" s="1" t="s">
        <v>18</v>
      </c>
      <c r="E19" s="1" t="s">
        <v>22</v>
      </c>
      <c r="F19" s="1">
        <v>7.9810100000000002E-3</v>
      </c>
      <c r="G19" s="1">
        <v>1.09E-2</v>
      </c>
      <c r="H19" s="1">
        <v>0.18784999999999999</v>
      </c>
      <c r="I19" s="1">
        <v>0.223</v>
      </c>
      <c r="J19" s="1">
        <v>16</v>
      </c>
      <c r="K19" s="1">
        <v>3750623</v>
      </c>
      <c r="L19" s="1">
        <v>1.4500000000000001E-2</v>
      </c>
      <c r="M19" s="1">
        <v>0.45319999999999999</v>
      </c>
      <c r="N19" s="1">
        <v>3750623</v>
      </c>
      <c r="O19" s="1">
        <v>16</v>
      </c>
      <c r="P19" s="1">
        <v>1.15522E-3</v>
      </c>
      <c r="Q19" s="2">
        <v>4.9000400000000002E-12</v>
      </c>
      <c r="R19" s="1">
        <v>462933</v>
      </c>
      <c r="S19" s="1">
        <v>1.01531223689667E-2</v>
      </c>
      <c r="T19">
        <f t="shared" si="0"/>
        <v>47.726575857612396</v>
      </c>
    </row>
    <row r="20" spans="1:20" x14ac:dyDescent="0.25">
      <c r="A20" s="1" t="s">
        <v>509</v>
      </c>
      <c r="B20" s="1" t="s">
        <v>18</v>
      </c>
      <c r="C20" s="1" t="s">
        <v>19</v>
      </c>
      <c r="D20" s="1" t="s">
        <v>18</v>
      </c>
      <c r="E20" s="1" t="s">
        <v>19</v>
      </c>
      <c r="F20" s="1">
        <v>-9.7972700000000003E-3</v>
      </c>
      <c r="G20" s="1">
        <v>4.36E-2</v>
      </c>
      <c r="H20" s="1">
        <v>8.7748000000000007E-2</v>
      </c>
      <c r="I20" s="1">
        <v>7.6619999999999994E-2</v>
      </c>
      <c r="J20" s="1">
        <v>2</v>
      </c>
      <c r="K20" s="1">
        <v>43196694</v>
      </c>
      <c r="L20" s="1">
        <v>2.2700000000000001E-2</v>
      </c>
      <c r="M20" s="1">
        <v>5.4500399999999997E-2</v>
      </c>
      <c r="N20" s="1">
        <v>43196694</v>
      </c>
      <c r="O20" s="1">
        <v>2</v>
      </c>
      <c r="P20" s="1">
        <v>1.5953199999999999E-3</v>
      </c>
      <c r="Q20" s="2">
        <v>8.19993E-10</v>
      </c>
      <c r="R20" s="1">
        <v>462933</v>
      </c>
      <c r="S20" s="1">
        <v>9.0253460635053608E-3</v>
      </c>
      <c r="T20">
        <f t="shared" si="0"/>
        <v>37.711982911083119</v>
      </c>
    </row>
    <row r="21" spans="1:20" x14ac:dyDescent="0.25">
      <c r="A21" s="1" t="s">
        <v>510</v>
      </c>
      <c r="B21" s="1" t="s">
        <v>25</v>
      </c>
      <c r="C21" s="1" t="s">
        <v>19</v>
      </c>
      <c r="D21" s="1" t="s">
        <v>25</v>
      </c>
      <c r="E21" s="1" t="s">
        <v>19</v>
      </c>
      <c r="F21" s="1">
        <v>-6.1515399999999996E-3</v>
      </c>
      <c r="G21" s="1">
        <v>-9.1000000000000004E-3</v>
      </c>
      <c r="H21" s="1">
        <v>0.27300000000000002</v>
      </c>
      <c r="I21" s="1">
        <v>0.26669999999999999</v>
      </c>
      <c r="J21" s="1">
        <v>12</v>
      </c>
      <c r="K21" s="1">
        <v>8845493</v>
      </c>
      <c r="L21" s="1">
        <v>1.3599999999999999E-2</v>
      </c>
      <c r="M21" s="1">
        <v>0.50480000000000003</v>
      </c>
      <c r="N21" s="1">
        <v>8845493</v>
      </c>
      <c r="O21" s="1">
        <v>12</v>
      </c>
      <c r="P21" s="1">
        <v>1.0088E-3</v>
      </c>
      <c r="Q21" s="2">
        <v>1.09999E-9</v>
      </c>
      <c r="R21" s="1">
        <v>462933</v>
      </c>
      <c r="S21" s="1">
        <v>8.9565305533434499E-3</v>
      </c>
      <c r="T21">
        <f t="shared" si="0"/>
        <v>37.139044645045097</v>
      </c>
    </row>
    <row r="22" spans="1:20" x14ac:dyDescent="0.25">
      <c r="A22" s="1" t="s">
        <v>511</v>
      </c>
      <c r="B22" s="1" t="s">
        <v>22</v>
      </c>
      <c r="C22" s="1" t="s">
        <v>25</v>
      </c>
      <c r="D22" s="1" t="s">
        <v>22</v>
      </c>
      <c r="E22" s="1" t="s">
        <v>25</v>
      </c>
      <c r="F22" s="1">
        <v>-6.21807E-3</v>
      </c>
      <c r="G22" s="1">
        <v>-7.4000000000000003E-3</v>
      </c>
      <c r="H22" s="1">
        <v>0.27101500000000001</v>
      </c>
      <c r="I22" s="1">
        <v>0.25080000000000002</v>
      </c>
      <c r="J22" s="1">
        <v>2</v>
      </c>
      <c r="K22" s="1">
        <v>121347612</v>
      </c>
      <c r="L22" s="1">
        <v>1.4E-2</v>
      </c>
      <c r="M22" s="1">
        <v>0.59740000000000004</v>
      </c>
      <c r="N22" s="1">
        <v>121347612</v>
      </c>
      <c r="O22" s="1">
        <v>2</v>
      </c>
      <c r="P22" s="1">
        <v>1.04261E-3</v>
      </c>
      <c r="Q22" s="2">
        <v>2.5000000000000001E-9</v>
      </c>
      <c r="R22" s="1">
        <v>462933</v>
      </c>
      <c r="S22" s="1">
        <v>8.7614815861321704E-3</v>
      </c>
      <c r="T22">
        <f t="shared" si="0"/>
        <v>35.538959498877368</v>
      </c>
    </row>
    <row r="23" spans="1:20" x14ac:dyDescent="0.25">
      <c r="A23" s="1" t="s">
        <v>512</v>
      </c>
      <c r="B23" s="1" t="s">
        <v>22</v>
      </c>
      <c r="C23" s="1" t="s">
        <v>18</v>
      </c>
      <c r="D23" s="1" t="s">
        <v>22</v>
      </c>
      <c r="E23" s="1" t="s">
        <v>18</v>
      </c>
      <c r="F23" s="1">
        <v>-6.3258400000000001E-3</v>
      </c>
      <c r="G23" s="1">
        <v>-2.41E-2</v>
      </c>
      <c r="H23" s="1">
        <v>0.21518000000000001</v>
      </c>
      <c r="I23" s="1">
        <v>0.2228</v>
      </c>
      <c r="J23" s="1">
        <v>2</v>
      </c>
      <c r="K23" s="1">
        <v>113695120</v>
      </c>
      <c r="L23" s="1">
        <v>1.44E-2</v>
      </c>
      <c r="M23" s="1">
        <v>9.4560599999999995E-2</v>
      </c>
      <c r="N23" s="1">
        <v>113695120</v>
      </c>
      <c r="O23" s="1">
        <v>2</v>
      </c>
      <c r="P23" s="1">
        <v>1.08982E-3</v>
      </c>
      <c r="Q23" s="2">
        <v>6.4999500000000001E-9</v>
      </c>
      <c r="R23" s="1">
        <v>462933</v>
      </c>
      <c r="S23" s="1">
        <v>8.5291448766363805E-3</v>
      </c>
      <c r="T23">
        <f t="shared" si="0"/>
        <v>33.678973132787981</v>
      </c>
    </row>
    <row r="24" spans="1:20" x14ac:dyDescent="0.25">
      <c r="A24" s="1" t="s">
        <v>513</v>
      </c>
      <c r="B24" s="1" t="s">
        <v>22</v>
      </c>
      <c r="C24" s="1" t="s">
        <v>18</v>
      </c>
      <c r="D24" s="1" t="s">
        <v>22</v>
      </c>
      <c r="E24" s="1" t="s">
        <v>18</v>
      </c>
      <c r="F24" s="1">
        <v>-6.1494200000000001E-3</v>
      </c>
      <c r="G24" s="1">
        <v>-1.84E-2</v>
      </c>
      <c r="H24" s="1">
        <v>0.36685000000000001</v>
      </c>
      <c r="I24" s="1">
        <v>0.439</v>
      </c>
      <c r="J24" s="1">
        <v>2</v>
      </c>
      <c r="K24" s="1">
        <v>61704451</v>
      </c>
      <c r="L24" s="1">
        <v>1.21E-2</v>
      </c>
      <c r="M24" s="1">
        <v>0.12870000000000001</v>
      </c>
      <c r="N24" s="1">
        <v>61704451</v>
      </c>
      <c r="O24" s="1">
        <v>2</v>
      </c>
      <c r="P24" s="1">
        <v>9.2898799999999995E-4</v>
      </c>
      <c r="Q24" s="2">
        <v>3.5999799999999999E-11</v>
      </c>
      <c r="R24" s="1">
        <v>462933</v>
      </c>
      <c r="S24" s="1">
        <v>9.7287658617071903E-3</v>
      </c>
      <c r="T24">
        <f t="shared" si="0"/>
        <v>43.820050589717745</v>
      </c>
    </row>
    <row r="25" spans="1:20" x14ac:dyDescent="0.25">
      <c r="A25" s="1" t="s">
        <v>514</v>
      </c>
      <c r="B25" s="1" t="s">
        <v>19</v>
      </c>
      <c r="C25" s="1" t="s">
        <v>18</v>
      </c>
      <c r="D25" s="1" t="s">
        <v>19</v>
      </c>
      <c r="E25" s="1" t="s">
        <v>18</v>
      </c>
      <c r="F25" s="1">
        <v>-9.4092199999999994E-3</v>
      </c>
      <c r="G25" s="1">
        <v>-2.3599999999999999E-2</v>
      </c>
      <c r="H25" s="1">
        <v>0.18371999999999999</v>
      </c>
      <c r="I25" s="1">
        <v>0.218</v>
      </c>
      <c r="J25" s="1">
        <v>4</v>
      </c>
      <c r="K25" s="1">
        <v>156646340</v>
      </c>
      <c r="L25" s="1">
        <v>1.4500000000000001E-2</v>
      </c>
      <c r="M25" s="1">
        <v>0.1036</v>
      </c>
      <c r="N25" s="1">
        <v>156646340</v>
      </c>
      <c r="O25" s="1">
        <v>4</v>
      </c>
      <c r="P25" s="1">
        <v>1.15908E-3</v>
      </c>
      <c r="Q25" s="2">
        <v>4.7000199999999998E-16</v>
      </c>
      <c r="R25" s="1">
        <v>462933</v>
      </c>
      <c r="S25" s="1">
        <v>1.19320213916463E-2</v>
      </c>
      <c r="T25">
        <f t="shared" si="0"/>
        <v>65.918322521114206</v>
      </c>
    </row>
    <row r="26" spans="1:20" x14ac:dyDescent="0.25">
      <c r="A26" s="1" t="s">
        <v>515</v>
      </c>
      <c r="B26" s="1" t="s">
        <v>19</v>
      </c>
      <c r="C26" s="1" t="s">
        <v>25</v>
      </c>
      <c r="D26" s="1" t="s">
        <v>19</v>
      </c>
      <c r="E26" s="1" t="s">
        <v>25</v>
      </c>
      <c r="F26" s="1">
        <v>1.9676800000000001E-2</v>
      </c>
      <c r="G26" s="1">
        <v>5.5500000000000001E-2</v>
      </c>
      <c r="H26" s="1">
        <v>1.9130999999999999E-2</v>
      </c>
      <c r="I26" s="1">
        <v>2.47E-2</v>
      </c>
      <c r="J26" s="1">
        <v>10</v>
      </c>
      <c r="K26" s="1">
        <v>107158054</v>
      </c>
      <c r="L26" s="1">
        <v>3.9199999999999999E-2</v>
      </c>
      <c r="M26" s="1">
        <v>0.15659999999999999</v>
      </c>
      <c r="N26" s="1">
        <v>107158054</v>
      </c>
      <c r="O26" s="1">
        <v>10</v>
      </c>
      <c r="P26" s="1">
        <v>3.2826800000000001E-3</v>
      </c>
      <c r="Q26" s="2">
        <v>2.0000000000000001E-9</v>
      </c>
      <c r="R26" s="1">
        <v>462933</v>
      </c>
      <c r="S26" s="1">
        <v>8.8149018750664099E-3</v>
      </c>
      <c r="T26">
        <f t="shared" si="0"/>
        <v>35.973688989275438</v>
      </c>
    </row>
    <row r="27" spans="1:20" x14ac:dyDescent="0.25">
      <c r="A27" s="1" t="s">
        <v>516</v>
      </c>
      <c r="B27" s="1" t="s">
        <v>22</v>
      </c>
      <c r="C27" s="1" t="s">
        <v>18</v>
      </c>
      <c r="D27" s="1" t="s">
        <v>22</v>
      </c>
      <c r="E27" s="1" t="s">
        <v>18</v>
      </c>
      <c r="F27" s="1">
        <v>5.89603E-3</v>
      </c>
      <c r="G27" s="2">
        <v>-5.0000000000000001E-4</v>
      </c>
      <c r="H27" s="1">
        <v>0.38291799999999998</v>
      </c>
      <c r="I27" s="1">
        <v>0.2671</v>
      </c>
      <c r="J27" s="1">
        <v>1</v>
      </c>
      <c r="K27" s="1">
        <v>89333557</v>
      </c>
      <c r="L27" s="1">
        <v>1.3599999999999999E-2</v>
      </c>
      <c r="M27" s="1">
        <v>0.97319999999999995</v>
      </c>
      <c r="N27" s="1">
        <v>89332099</v>
      </c>
      <c r="O27" s="1">
        <v>1</v>
      </c>
      <c r="P27" s="1">
        <v>9.2359600000000005E-4</v>
      </c>
      <c r="Q27" s="2">
        <v>1.7000000000000001E-10</v>
      </c>
      <c r="R27" s="1">
        <v>462933</v>
      </c>
      <c r="S27" s="1">
        <v>9.3857468665380604E-3</v>
      </c>
      <c r="T27">
        <f t="shared" si="0"/>
        <v>40.784223493308012</v>
      </c>
    </row>
    <row r="28" spans="1:20" x14ac:dyDescent="0.25">
      <c r="A28" s="1" t="s">
        <v>517</v>
      </c>
      <c r="B28" s="1" t="s">
        <v>25</v>
      </c>
      <c r="C28" s="1" t="s">
        <v>22</v>
      </c>
      <c r="D28" s="1" t="s">
        <v>25</v>
      </c>
      <c r="E28" s="1" t="s">
        <v>22</v>
      </c>
      <c r="F28" s="1">
        <v>-1.06243E-2</v>
      </c>
      <c r="G28" s="1">
        <v>2.1000000000000001E-2</v>
      </c>
      <c r="H28" s="1">
        <v>0.29931099999999999</v>
      </c>
      <c r="I28" s="1">
        <v>0.22070000000000001</v>
      </c>
      <c r="J28" s="1">
        <v>10</v>
      </c>
      <c r="K28" s="1">
        <v>18727959</v>
      </c>
      <c r="L28" s="1">
        <v>1.4500000000000001E-2</v>
      </c>
      <c r="M28" s="1">
        <v>0.1479</v>
      </c>
      <c r="N28" s="1">
        <v>18727959</v>
      </c>
      <c r="O28" s="1">
        <v>10</v>
      </c>
      <c r="P28" s="1">
        <v>9.80732E-4</v>
      </c>
      <c r="Q28" s="2">
        <v>2.39994E-27</v>
      </c>
      <c r="R28" s="1">
        <v>462933</v>
      </c>
      <c r="S28" s="1">
        <v>1.5919815992441098E-2</v>
      </c>
      <c r="T28">
        <f t="shared" si="0"/>
        <v>117.35522576555336</v>
      </c>
    </row>
    <row r="29" spans="1:20" x14ac:dyDescent="0.25">
      <c r="A29" s="1" t="s">
        <v>518</v>
      </c>
      <c r="B29" s="1" t="s">
        <v>25</v>
      </c>
      <c r="C29" s="1" t="s">
        <v>22</v>
      </c>
      <c r="D29" s="1" t="s">
        <v>25</v>
      </c>
      <c r="E29" s="1" t="s">
        <v>22</v>
      </c>
      <c r="F29" s="1">
        <v>6.9589400000000003E-3</v>
      </c>
      <c r="G29" s="1">
        <v>-2.0999999999999999E-3</v>
      </c>
      <c r="H29" s="1">
        <v>0.28379100000000002</v>
      </c>
      <c r="I29" s="1">
        <v>0.32069999999999999</v>
      </c>
      <c r="J29" s="1">
        <v>21</v>
      </c>
      <c r="K29" s="1">
        <v>44759440</v>
      </c>
      <c r="L29" s="1">
        <v>1.29E-2</v>
      </c>
      <c r="M29" s="1">
        <v>0.87280000000000002</v>
      </c>
      <c r="N29" s="1">
        <v>44759440</v>
      </c>
      <c r="O29" s="1">
        <v>21</v>
      </c>
      <c r="P29" s="1">
        <v>9.9803799999999992E-4</v>
      </c>
      <c r="Q29" s="2">
        <v>3.1002700000000001E-12</v>
      </c>
      <c r="R29" s="1">
        <v>462933</v>
      </c>
      <c r="S29" s="1">
        <v>1.0248141137870001E-2</v>
      </c>
      <c r="T29">
        <f t="shared" si="0"/>
        <v>48.624155749177326</v>
      </c>
    </row>
    <row r="30" spans="1:20" x14ac:dyDescent="0.25">
      <c r="A30" s="1" t="s">
        <v>519</v>
      </c>
      <c r="B30" s="1" t="s">
        <v>19</v>
      </c>
      <c r="C30" s="1" t="s">
        <v>25</v>
      </c>
      <c r="D30" s="1" t="s">
        <v>19</v>
      </c>
      <c r="E30" s="1" t="s">
        <v>25</v>
      </c>
      <c r="F30" s="1">
        <v>1.21916E-2</v>
      </c>
      <c r="G30" s="1">
        <v>-1.9599999999999999E-2</v>
      </c>
      <c r="H30" s="1">
        <v>0.111995</v>
      </c>
      <c r="I30" s="1">
        <v>0.14019999999999999</v>
      </c>
      <c r="J30" s="1">
        <v>7</v>
      </c>
      <c r="K30" s="1">
        <v>7211940</v>
      </c>
      <c r="L30" s="1">
        <v>1.7299999999999999E-2</v>
      </c>
      <c r="M30" s="1">
        <v>0.25840000000000002</v>
      </c>
      <c r="N30" s="1">
        <v>7211940</v>
      </c>
      <c r="O30" s="1">
        <v>7</v>
      </c>
      <c r="P30" s="1">
        <v>1.4228400000000001E-3</v>
      </c>
      <c r="Q30" s="2">
        <v>1.0000000000000001E-17</v>
      </c>
      <c r="R30" s="1">
        <v>462933</v>
      </c>
      <c r="S30" s="1">
        <v>1.2600507426258701E-2</v>
      </c>
      <c r="T30">
        <f t="shared" si="0"/>
        <v>73.512517030737072</v>
      </c>
    </row>
    <row r="31" spans="1:20" x14ac:dyDescent="0.25">
      <c r="A31" s="1" t="s">
        <v>520</v>
      </c>
      <c r="B31" s="1" t="s">
        <v>22</v>
      </c>
      <c r="C31" s="1" t="s">
        <v>18</v>
      </c>
      <c r="D31" s="1" t="s">
        <v>22</v>
      </c>
      <c r="E31" s="1" t="s">
        <v>18</v>
      </c>
      <c r="F31" s="1">
        <v>-7.1614799999999996E-3</v>
      </c>
      <c r="G31" s="1">
        <v>-2.5100000000000001E-2</v>
      </c>
      <c r="H31" s="1">
        <v>0.15248200000000001</v>
      </c>
      <c r="I31" s="1">
        <v>0.16259999999999999</v>
      </c>
      <c r="J31" s="1">
        <v>2</v>
      </c>
      <c r="K31" s="1">
        <v>651407</v>
      </c>
      <c r="L31" s="1">
        <v>1.6199999999999999E-2</v>
      </c>
      <c r="M31" s="1">
        <v>0.1205</v>
      </c>
      <c r="N31" s="1">
        <v>651407</v>
      </c>
      <c r="O31" s="1">
        <v>2</v>
      </c>
      <c r="P31" s="1">
        <v>1.2945700000000001E-3</v>
      </c>
      <c r="Q31" s="2">
        <v>3.2000000000000002E-8</v>
      </c>
      <c r="R31" s="1">
        <v>462933</v>
      </c>
      <c r="S31" s="1">
        <v>8.1276049558662699E-3</v>
      </c>
      <c r="T31">
        <f t="shared" si="0"/>
        <v>30.582298758460979</v>
      </c>
    </row>
    <row r="32" spans="1:20" x14ac:dyDescent="0.25">
      <c r="A32" s="1" t="s">
        <v>521</v>
      </c>
      <c r="B32" s="1" t="s">
        <v>18</v>
      </c>
      <c r="C32" s="1" t="s">
        <v>22</v>
      </c>
      <c r="D32" s="1" t="s">
        <v>18</v>
      </c>
      <c r="E32" s="1" t="s">
        <v>22</v>
      </c>
      <c r="F32" s="1">
        <v>-1.40941E-2</v>
      </c>
      <c r="G32" s="1">
        <v>-1.15E-2</v>
      </c>
      <c r="H32" s="1">
        <v>0.61522900000000003</v>
      </c>
      <c r="I32" s="1">
        <v>0.54200000000000004</v>
      </c>
      <c r="J32" s="1">
        <v>2</v>
      </c>
      <c r="K32" s="1">
        <v>26914364</v>
      </c>
      <c r="L32" s="1">
        <v>1.21E-2</v>
      </c>
      <c r="M32" s="1">
        <v>0.33889999999999998</v>
      </c>
      <c r="N32" s="1">
        <v>26914364</v>
      </c>
      <c r="O32" s="1">
        <v>2</v>
      </c>
      <c r="P32" s="1">
        <v>9.2281199999999996E-4</v>
      </c>
      <c r="Q32" s="2">
        <v>1.20005E-52</v>
      </c>
      <c r="R32" s="1">
        <v>462933</v>
      </c>
      <c r="S32" s="1">
        <v>2.2438277429383899E-2</v>
      </c>
      <c r="T32">
        <f t="shared" si="0"/>
        <v>233.19219099690005</v>
      </c>
    </row>
    <row r="33" spans="1:20" x14ac:dyDescent="0.25">
      <c r="A33" s="1" t="s">
        <v>522</v>
      </c>
      <c r="B33" s="1" t="s">
        <v>22</v>
      </c>
      <c r="C33" s="1" t="s">
        <v>18</v>
      </c>
      <c r="D33" s="1" t="s">
        <v>22</v>
      </c>
      <c r="E33" s="1" t="s">
        <v>18</v>
      </c>
      <c r="F33" s="1">
        <v>-6.2928000000000003E-3</v>
      </c>
      <c r="G33" s="1">
        <v>-4.1000000000000003E-3</v>
      </c>
      <c r="H33" s="1">
        <v>0.21157500000000001</v>
      </c>
      <c r="I33" s="1">
        <v>0.2465</v>
      </c>
      <c r="J33" s="1">
        <v>11</v>
      </c>
      <c r="K33" s="1">
        <v>58177549</v>
      </c>
      <c r="L33" s="1">
        <v>1.41E-2</v>
      </c>
      <c r="M33" s="1">
        <v>0.77239999999999998</v>
      </c>
      <c r="N33" s="1">
        <v>58177549</v>
      </c>
      <c r="O33" s="1">
        <v>11</v>
      </c>
      <c r="P33" s="1">
        <v>1.09836E-3</v>
      </c>
      <c r="Q33" s="2">
        <v>1E-8</v>
      </c>
      <c r="R33" s="1">
        <v>462933</v>
      </c>
      <c r="S33" s="1">
        <v>8.4224089597469392E-3</v>
      </c>
      <c r="T33">
        <f t="shared" si="0"/>
        <v>32.841253361236774</v>
      </c>
    </row>
    <row r="34" spans="1:20" x14ac:dyDescent="0.25">
      <c r="A34" s="1" t="s">
        <v>523</v>
      </c>
      <c r="B34" s="1" t="s">
        <v>22</v>
      </c>
      <c r="C34" s="1" t="s">
        <v>18</v>
      </c>
      <c r="D34" s="1" t="s">
        <v>22</v>
      </c>
      <c r="E34" s="1" t="s">
        <v>18</v>
      </c>
      <c r="F34" s="1">
        <v>6.1490199999999998E-3</v>
      </c>
      <c r="G34" s="2">
        <v>-1E-4</v>
      </c>
      <c r="H34" s="1">
        <v>0.32034000000000001</v>
      </c>
      <c r="I34" s="1">
        <v>0.3972</v>
      </c>
      <c r="J34" s="1">
        <v>15</v>
      </c>
      <c r="K34" s="1">
        <v>95312071</v>
      </c>
      <c r="L34" s="1">
        <v>1.23E-2</v>
      </c>
      <c r="M34" s="1">
        <v>0.99080000000000001</v>
      </c>
      <c r="N34" s="1">
        <v>95312071</v>
      </c>
      <c r="O34" s="1">
        <v>15</v>
      </c>
      <c r="P34" s="1">
        <v>9.68275E-4</v>
      </c>
      <c r="Q34" s="2">
        <v>2.1E-10</v>
      </c>
      <c r="R34" s="1">
        <v>462933</v>
      </c>
      <c r="S34" s="1">
        <v>9.3381204164237792E-3</v>
      </c>
      <c r="T34">
        <f t="shared" si="0"/>
        <v>40.371331784105145</v>
      </c>
    </row>
    <row r="35" spans="1:20" x14ac:dyDescent="0.25">
      <c r="A35" s="1" t="s">
        <v>524</v>
      </c>
      <c r="B35" s="1" t="s">
        <v>25</v>
      </c>
      <c r="C35" s="1" t="s">
        <v>18</v>
      </c>
      <c r="D35" s="1" t="s">
        <v>25</v>
      </c>
      <c r="E35" s="1" t="s">
        <v>18</v>
      </c>
      <c r="F35" s="1">
        <v>5.40283E-3</v>
      </c>
      <c r="G35" s="1">
        <v>1.8E-3</v>
      </c>
      <c r="H35" s="1">
        <v>0.35053099999999998</v>
      </c>
      <c r="I35" s="1">
        <v>0.3659</v>
      </c>
      <c r="J35" s="1">
        <v>17</v>
      </c>
      <c r="K35" s="1">
        <v>43188117</v>
      </c>
      <c r="L35" s="1">
        <v>1.24E-2</v>
      </c>
      <c r="M35" s="1">
        <v>0.88329999999999997</v>
      </c>
      <c r="N35" s="1">
        <v>43188117</v>
      </c>
      <c r="O35" s="1">
        <v>17</v>
      </c>
      <c r="P35" s="1">
        <v>9.4453600000000005E-4</v>
      </c>
      <c r="Q35" s="2">
        <v>1.09999E-8</v>
      </c>
      <c r="R35" s="1">
        <v>462933</v>
      </c>
      <c r="S35" s="1">
        <v>8.3986229201330892E-3</v>
      </c>
      <c r="T35">
        <f t="shared" si="0"/>
        <v>32.656005808489901</v>
      </c>
    </row>
    <row r="36" spans="1:20" x14ac:dyDescent="0.25">
      <c r="A36" s="1" t="s">
        <v>525</v>
      </c>
      <c r="B36" s="1" t="s">
        <v>19</v>
      </c>
      <c r="C36" s="1" t="s">
        <v>25</v>
      </c>
      <c r="D36" s="1" t="s">
        <v>19</v>
      </c>
      <c r="E36" s="1" t="s">
        <v>25</v>
      </c>
      <c r="F36" s="1">
        <v>2.1265800000000001E-2</v>
      </c>
      <c r="G36" s="1">
        <v>9.1999999999999998E-3</v>
      </c>
      <c r="H36" s="1">
        <v>0.29183599999999998</v>
      </c>
      <c r="I36" s="1">
        <v>0.34510000000000002</v>
      </c>
      <c r="J36" s="1">
        <v>4</v>
      </c>
      <c r="K36" s="1">
        <v>81174592</v>
      </c>
      <c r="L36" s="1">
        <v>1.2699999999999999E-2</v>
      </c>
      <c r="M36" s="1">
        <v>0.46560000000000001</v>
      </c>
      <c r="N36" s="1">
        <v>81174592</v>
      </c>
      <c r="O36" s="1">
        <v>4</v>
      </c>
      <c r="P36" s="1">
        <v>9.8861700000000001E-4</v>
      </c>
      <c r="Q36" s="2">
        <v>1.1995E-102</v>
      </c>
      <c r="R36" s="1">
        <v>462933</v>
      </c>
      <c r="S36" s="1">
        <v>3.1601500774042598E-2</v>
      </c>
      <c r="T36">
        <f t="shared" si="0"/>
        <v>462.77043684955817</v>
      </c>
    </row>
    <row r="37" spans="1:20" x14ac:dyDescent="0.25">
      <c r="A37" s="1" t="s">
        <v>526</v>
      </c>
      <c r="B37" s="1" t="s">
        <v>22</v>
      </c>
      <c r="C37" s="1" t="s">
        <v>18</v>
      </c>
      <c r="D37" s="1" t="s">
        <v>22</v>
      </c>
      <c r="E37" s="1" t="s">
        <v>18</v>
      </c>
      <c r="F37" s="1">
        <v>-6.1946500000000003E-3</v>
      </c>
      <c r="G37" s="1">
        <v>9.5999999999999992E-3</v>
      </c>
      <c r="H37" s="1">
        <v>0.35893000000000003</v>
      </c>
      <c r="I37" s="1">
        <v>0.33279999999999998</v>
      </c>
      <c r="J37" s="1">
        <v>8</v>
      </c>
      <c r="K37" s="1">
        <v>10187716</v>
      </c>
      <c r="L37" s="1">
        <v>2.0199999999999999E-2</v>
      </c>
      <c r="M37" s="1">
        <v>0.63490000000000002</v>
      </c>
      <c r="N37" s="1">
        <v>10187716</v>
      </c>
      <c r="O37" s="1">
        <v>8</v>
      </c>
      <c r="P37" s="1">
        <v>1.0287199999999999E-3</v>
      </c>
      <c r="Q37" s="2">
        <v>1.6999999999999999E-9</v>
      </c>
      <c r="R37" s="1">
        <v>462933</v>
      </c>
      <c r="S37" s="1">
        <v>8.8536157123498098E-3</v>
      </c>
      <c r="T37">
        <f t="shared" si="0"/>
        <v>36.2903906850946</v>
      </c>
    </row>
    <row r="38" spans="1:20" x14ac:dyDescent="0.25">
      <c r="A38" s="1" t="s">
        <v>527</v>
      </c>
      <c r="B38" s="1" t="s">
        <v>18</v>
      </c>
      <c r="C38" s="1" t="s">
        <v>25</v>
      </c>
      <c r="D38" s="1" t="s">
        <v>18</v>
      </c>
      <c r="E38" s="1" t="s">
        <v>25</v>
      </c>
      <c r="F38" s="1">
        <v>9.4552200000000003E-3</v>
      </c>
      <c r="G38" s="1">
        <v>2.7E-2</v>
      </c>
      <c r="H38" s="1">
        <v>0.13204399999999999</v>
      </c>
      <c r="I38" s="1">
        <v>0.23200000000000001</v>
      </c>
      <c r="J38" s="1">
        <v>5</v>
      </c>
      <c r="K38" s="1">
        <v>122467417</v>
      </c>
      <c r="L38" s="1">
        <v>1.4200000000000001E-2</v>
      </c>
      <c r="M38" s="1">
        <v>5.7740399999999997E-2</v>
      </c>
      <c r="N38" s="1">
        <v>122467417</v>
      </c>
      <c r="O38" s="1">
        <v>5</v>
      </c>
      <c r="P38" s="1">
        <v>1.3245100000000001E-3</v>
      </c>
      <c r="Q38" s="2">
        <v>9.3993999999999993E-13</v>
      </c>
      <c r="R38" s="1">
        <v>462933</v>
      </c>
      <c r="S38" s="1">
        <v>1.0491968447277801E-2</v>
      </c>
      <c r="T38">
        <f t="shared" si="0"/>
        <v>50.965703838481858</v>
      </c>
    </row>
    <row r="39" spans="1:20" x14ac:dyDescent="0.25">
      <c r="A39" s="1" t="s">
        <v>528</v>
      </c>
      <c r="B39" s="1" t="s">
        <v>25</v>
      </c>
      <c r="C39" s="1" t="s">
        <v>19</v>
      </c>
      <c r="D39" s="1" t="s">
        <v>25</v>
      </c>
      <c r="E39" s="1" t="s">
        <v>19</v>
      </c>
      <c r="F39" s="1">
        <v>-7.3945399999999998E-3</v>
      </c>
      <c r="G39" s="1">
        <v>-1.01E-2</v>
      </c>
      <c r="H39" s="1">
        <v>0.36064499999999999</v>
      </c>
      <c r="I39" s="1">
        <v>0.3574</v>
      </c>
      <c r="J39" s="1">
        <v>17</v>
      </c>
      <c r="K39" s="1">
        <v>75316880</v>
      </c>
      <c r="L39" s="1">
        <v>1.26E-2</v>
      </c>
      <c r="M39" s="1">
        <v>0.41889999999999999</v>
      </c>
      <c r="N39" s="1">
        <v>75316880</v>
      </c>
      <c r="O39" s="1">
        <v>17</v>
      </c>
      <c r="P39" s="1">
        <v>9.3822199999999995E-4</v>
      </c>
      <c r="Q39" s="2">
        <v>3.1996299999999999E-15</v>
      </c>
      <c r="R39" s="1">
        <v>462933</v>
      </c>
      <c r="S39" s="1">
        <v>1.15850181501269E-2</v>
      </c>
      <c r="T39">
        <f t="shared" si="0"/>
        <v>62.139534123175416</v>
      </c>
    </row>
    <row r="40" spans="1:20" x14ac:dyDescent="0.25">
      <c r="A40" s="1" t="s">
        <v>529</v>
      </c>
      <c r="B40" s="1" t="s">
        <v>25</v>
      </c>
      <c r="C40" s="1" t="s">
        <v>19</v>
      </c>
      <c r="D40" s="1" t="s">
        <v>25</v>
      </c>
      <c r="E40" s="1" t="s">
        <v>19</v>
      </c>
      <c r="F40" s="1">
        <v>7.6723499999999997E-3</v>
      </c>
      <c r="G40" s="1">
        <v>6.1999999999999998E-3</v>
      </c>
      <c r="H40" s="1">
        <v>0.16930600000000001</v>
      </c>
      <c r="I40" s="1">
        <v>0.1963</v>
      </c>
      <c r="J40" s="1">
        <v>17</v>
      </c>
      <c r="K40" s="1">
        <v>45138033</v>
      </c>
      <c r="L40" s="1">
        <v>1.5100000000000001E-2</v>
      </c>
      <c r="M40" s="1">
        <v>0.68059999999999998</v>
      </c>
      <c r="N40" s="1">
        <v>45138033</v>
      </c>
      <c r="O40" s="1">
        <v>17</v>
      </c>
      <c r="P40" s="1">
        <v>1.1983E-3</v>
      </c>
      <c r="Q40" s="2">
        <v>1.5E-10</v>
      </c>
      <c r="R40" s="1">
        <v>462933</v>
      </c>
      <c r="S40" s="1">
        <v>9.4138483986040706E-3</v>
      </c>
      <c r="T40">
        <f t="shared" si="0"/>
        <v>41.028831974028236</v>
      </c>
    </row>
    <row r="41" spans="1:20" x14ac:dyDescent="0.25">
      <c r="A41" s="1" t="s">
        <v>530</v>
      </c>
      <c r="B41" s="1" t="s">
        <v>18</v>
      </c>
      <c r="C41" s="1" t="s">
        <v>25</v>
      </c>
      <c r="D41" s="1" t="s">
        <v>18</v>
      </c>
      <c r="E41" s="1" t="s">
        <v>25</v>
      </c>
      <c r="F41" s="1">
        <v>5.1050100000000001E-3</v>
      </c>
      <c r="G41" s="1">
        <v>1.1599999999999999E-2</v>
      </c>
      <c r="H41" s="1">
        <v>0.63673100000000005</v>
      </c>
      <c r="I41" s="1">
        <v>0.61750000000000005</v>
      </c>
      <c r="J41" s="1">
        <v>2</v>
      </c>
      <c r="K41" s="1">
        <v>227122216</v>
      </c>
      <c r="L41" s="1">
        <v>1.23E-2</v>
      </c>
      <c r="M41" s="1">
        <v>0.34420000000000001</v>
      </c>
      <c r="N41" s="1">
        <v>227122216</v>
      </c>
      <c r="O41" s="1">
        <v>2</v>
      </c>
      <c r="P41" s="1">
        <v>9.3199600000000004E-4</v>
      </c>
      <c r="Q41" s="2">
        <v>4.3000199999999999E-8</v>
      </c>
      <c r="R41" s="1">
        <v>462933</v>
      </c>
      <c r="S41" s="1">
        <v>8.0510955166735593E-3</v>
      </c>
      <c r="T41">
        <f t="shared" si="0"/>
        <v>30.009196976339862</v>
      </c>
    </row>
    <row r="42" spans="1:20" x14ac:dyDescent="0.25">
      <c r="A42" s="1" t="s">
        <v>531</v>
      </c>
      <c r="B42" s="1" t="s">
        <v>18</v>
      </c>
      <c r="C42" s="1" t="s">
        <v>25</v>
      </c>
      <c r="D42" s="1" t="s">
        <v>18</v>
      </c>
      <c r="E42" s="1" t="s">
        <v>25</v>
      </c>
      <c r="F42" s="1">
        <v>-1.3158700000000001E-2</v>
      </c>
      <c r="G42" s="1">
        <v>-6.1000000000000004E-3</v>
      </c>
      <c r="H42" s="1">
        <v>0.47246199999999999</v>
      </c>
      <c r="I42" s="1">
        <v>0.42499999999999999</v>
      </c>
      <c r="J42" s="1">
        <v>19</v>
      </c>
      <c r="K42" s="1">
        <v>11526765</v>
      </c>
      <c r="L42" s="1">
        <v>1.2200000000000001E-2</v>
      </c>
      <c r="M42" s="1">
        <v>0.61819999999999997</v>
      </c>
      <c r="N42" s="1">
        <v>11526765</v>
      </c>
      <c r="O42" s="1">
        <v>19</v>
      </c>
      <c r="P42" s="1">
        <v>8.9870100000000001E-4</v>
      </c>
      <c r="Q42" s="2">
        <v>1.5000299999999999E-48</v>
      </c>
      <c r="R42" s="1">
        <v>462933</v>
      </c>
      <c r="S42" s="1">
        <v>2.1516039314582399E-2</v>
      </c>
      <c r="T42">
        <f t="shared" si="0"/>
        <v>214.40851123381978</v>
      </c>
    </row>
    <row r="43" spans="1:20" x14ac:dyDescent="0.25">
      <c r="A43" s="1" t="s">
        <v>532</v>
      </c>
      <c r="B43" s="1" t="s">
        <v>18</v>
      </c>
      <c r="C43" s="1" t="s">
        <v>22</v>
      </c>
      <c r="D43" s="1" t="s">
        <v>18</v>
      </c>
      <c r="E43" s="1" t="s">
        <v>22</v>
      </c>
      <c r="F43" s="1">
        <v>-1.1369000000000001E-2</v>
      </c>
      <c r="G43" s="1">
        <v>1.9699999999999999E-2</v>
      </c>
      <c r="H43" s="1">
        <v>0.40764699999999998</v>
      </c>
      <c r="I43" s="1">
        <v>0.28870000000000001</v>
      </c>
      <c r="J43" s="1">
        <v>12</v>
      </c>
      <c r="K43" s="1">
        <v>89978233</v>
      </c>
      <c r="L43" s="1">
        <v>1.32E-2</v>
      </c>
      <c r="M43" s="1">
        <v>0.13619999999999999</v>
      </c>
      <c r="N43" s="1">
        <v>89978233</v>
      </c>
      <c r="O43" s="1">
        <v>12</v>
      </c>
      <c r="P43" s="1">
        <v>9.1363200000000005E-4</v>
      </c>
      <c r="Q43" s="2">
        <v>1.5000299999999999E-35</v>
      </c>
      <c r="R43" s="1">
        <v>462933</v>
      </c>
      <c r="S43" s="1">
        <v>1.8287034395639799E-2</v>
      </c>
      <c r="T43">
        <f t="shared" si="0"/>
        <v>154.86314927402555</v>
      </c>
    </row>
    <row r="44" spans="1:20" x14ac:dyDescent="0.25">
      <c r="A44" s="1" t="s">
        <v>533</v>
      </c>
      <c r="B44" s="1" t="s">
        <v>18</v>
      </c>
      <c r="C44" s="1" t="s">
        <v>22</v>
      </c>
      <c r="D44" s="1" t="s">
        <v>18</v>
      </c>
      <c r="E44" s="1" t="s">
        <v>22</v>
      </c>
      <c r="F44" s="1">
        <v>5.3817600000000002E-3</v>
      </c>
      <c r="G44" s="1">
        <v>5.5999999999999999E-3</v>
      </c>
      <c r="H44" s="1">
        <v>0.63450899999999999</v>
      </c>
      <c r="I44" s="1">
        <v>0.65649999999999997</v>
      </c>
      <c r="J44" s="1">
        <v>20</v>
      </c>
      <c r="K44" s="1">
        <v>4101800</v>
      </c>
      <c r="L44" s="1">
        <v>1.2699999999999999E-2</v>
      </c>
      <c r="M44" s="1">
        <v>0.65839999999999999</v>
      </c>
      <c r="N44" s="1">
        <v>4101800</v>
      </c>
      <c r="O44" s="1">
        <v>20</v>
      </c>
      <c r="P44" s="1">
        <v>9.31546E-4</v>
      </c>
      <c r="Q44" s="2">
        <v>7.5999399999999993E-9</v>
      </c>
      <c r="R44" s="1">
        <v>462933</v>
      </c>
      <c r="S44" s="1">
        <v>8.4905544606099208E-3</v>
      </c>
      <c r="T44">
        <f t="shared" si="0"/>
        <v>33.374877269672766</v>
      </c>
    </row>
    <row r="45" spans="1:20" x14ac:dyDescent="0.25">
      <c r="A45" s="1" t="s">
        <v>534</v>
      </c>
      <c r="B45" s="1" t="s">
        <v>19</v>
      </c>
      <c r="C45" s="1" t="s">
        <v>25</v>
      </c>
      <c r="D45" s="1" t="s">
        <v>19</v>
      </c>
      <c r="E45" s="1" t="s">
        <v>25</v>
      </c>
      <c r="F45" s="1">
        <v>8.6181899999999995E-3</v>
      </c>
      <c r="G45" s="1">
        <v>-1.0999999999999999E-2</v>
      </c>
      <c r="H45" s="1">
        <v>0.39863799999999999</v>
      </c>
      <c r="I45" s="1">
        <v>0.44280000000000003</v>
      </c>
      <c r="J45" s="1">
        <v>17</v>
      </c>
      <c r="K45" s="1">
        <v>47461433</v>
      </c>
      <c r="L45" s="1">
        <v>1.21E-2</v>
      </c>
      <c r="M45" s="1">
        <v>0.36380000000000001</v>
      </c>
      <c r="N45" s="1">
        <v>47461433</v>
      </c>
      <c r="O45" s="1">
        <v>17</v>
      </c>
      <c r="P45" s="1">
        <v>9.2419500000000005E-4</v>
      </c>
      <c r="Q45" s="2">
        <v>1.10002E-20</v>
      </c>
      <c r="R45" s="1">
        <v>462933</v>
      </c>
      <c r="S45" s="1">
        <v>1.3705465396916699E-2</v>
      </c>
      <c r="T45">
        <f t="shared" si="0"/>
        <v>86.973195029467121</v>
      </c>
    </row>
    <row r="46" spans="1:20" x14ac:dyDescent="0.25">
      <c r="A46" s="1" t="s">
        <v>535</v>
      </c>
      <c r="B46" s="1" t="s">
        <v>18</v>
      </c>
      <c r="C46" s="1" t="s">
        <v>22</v>
      </c>
      <c r="D46" s="1" t="s">
        <v>18</v>
      </c>
      <c r="E46" s="1" t="s">
        <v>22</v>
      </c>
      <c r="F46" s="1">
        <v>-5.41349E-3</v>
      </c>
      <c r="G46" s="2">
        <v>1E-4</v>
      </c>
      <c r="H46" s="1">
        <v>0.368809</v>
      </c>
      <c r="I46" s="1">
        <v>0.3407</v>
      </c>
      <c r="J46" s="1">
        <v>10</v>
      </c>
      <c r="K46" s="1">
        <v>76400164</v>
      </c>
      <c r="L46" s="1">
        <v>1.2699999999999999E-2</v>
      </c>
      <c r="M46" s="1">
        <v>0.99550000000000005</v>
      </c>
      <c r="N46" s="1">
        <v>76400164</v>
      </c>
      <c r="O46" s="1">
        <v>10</v>
      </c>
      <c r="P46" s="1">
        <v>9.3524500000000002E-4</v>
      </c>
      <c r="Q46" s="2">
        <v>7.1000300000000003E-9</v>
      </c>
      <c r="R46" s="1">
        <v>462933</v>
      </c>
      <c r="S46" s="1">
        <v>8.5073693105699507E-3</v>
      </c>
      <c r="T46">
        <f t="shared" si="0"/>
        <v>33.507210185048628</v>
      </c>
    </row>
    <row r="47" spans="1:20" x14ac:dyDescent="0.25">
      <c r="A47" s="1" t="s">
        <v>536</v>
      </c>
      <c r="B47" s="1" t="s">
        <v>25</v>
      </c>
      <c r="C47" s="1" t="s">
        <v>19</v>
      </c>
      <c r="D47" s="1" t="s">
        <v>25</v>
      </c>
      <c r="E47" s="1" t="s">
        <v>19</v>
      </c>
      <c r="F47" s="1">
        <v>-5.4611499999999997E-3</v>
      </c>
      <c r="G47" s="1">
        <v>2.1299999999999999E-2</v>
      </c>
      <c r="H47" s="1">
        <v>0.45065699999999997</v>
      </c>
      <c r="I47" s="1">
        <v>0.49809999999999999</v>
      </c>
      <c r="J47" s="1">
        <v>8</v>
      </c>
      <c r="K47" s="1">
        <v>143999600</v>
      </c>
      <c r="L47" s="1">
        <v>1.2E-2</v>
      </c>
      <c r="M47" s="1">
        <v>7.6429300000000006E-2</v>
      </c>
      <c r="N47" s="1">
        <v>143999600</v>
      </c>
      <c r="O47" s="1">
        <v>8</v>
      </c>
      <c r="P47" s="1">
        <v>9.0119099999999997E-4</v>
      </c>
      <c r="Q47" s="2">
        <v>1.40001E-9</v>
      </c>
      <c r="R47" s="1">
        <v>462933</v>
      </c>
      <c r="S47" s="1">
        <v>8.8996540397320197E-3</v>
      </c>
      <c r="T47">
        <f t="shared" si="0"/>
        <v>36.668818104639861</v>
      </c>
    </row>
    <row r="48" spans="1:20" x14ac:dyDescent="0.25">
      <c r="A48" s="1" t="s">
        <v>537</v>
      </c>
      <c r="B48" s="1" t="s">
        <v>18</v>
      </c>
      <c r="C48" s="1" t="s">
        <v>22</v>
      </c>
      <c r="D48" s="1" t="s">
        <v>18</v>
      </c>
      <c r="E48" s="1" t="s">
        <v>22</v>
      </c>
      <c r="F48" s="1">
        <v>5.71216E-3</v>
      </c>
      <c r="G48" s="1">
        <v>1.3599999999999999E-2</v>
      </c>
      <c r="H48" s="1">
        <v>0.28396399999999999</v>
      </c>
      <c r="I48" s="1">
        <v>0.2893</v>
      </c>
      <c r="J48" s="1">
        <v>4</v>
      </c>
      <c r="K48" s="1">
        <v>52807245</v>
      </c>
      <c r="L48" s="1">
        <v>1.32E-2</v>
      </c>
      <c r="M48" s="1">
        <v>0.30370000000000003</v>
      </c>
      <c r="N48" s="1">
        <v>52807245</v>
      </c>
      <c r="O48" s="1">
        <v>4</v>
      </c>
      <c r="P48" s="1">
        <v>9.9323599999999999E-4</v>
      </c>
      <c r="Q48" s="2">
        <v>8.9000000000000003E-9</v>
      </c>
      <c r="R48" s="1">
        <v>462933</v>
      </c>
      <c r="S48" s="1">
        <v>8.4514082660138608E-3</v>
      </c>
      <c r="T48">
        <f t="shared" si="0"/>
        <v>33.067811173947284</v>
      </c>
    </row>
    <row r="49" spans="1:20" x14ac:dyDescent="0.25">
      <c r="A49" s="1" t="s">
        <v>538</v>
      </c>
      <c r="B49" s="1" t="s">
        <v>25</v>
      </c>
      <c r="C49" s="1" t="s">
        <v>19</v>
      </c>
      <c r="D49" s="1" t="s">
        <v>25</v>
      </c>
      <c r="E49" s="1" t="s">
        <v>19</v>
      </c>
      <c r="F49" s="1">
        <v>5.11058E-3</v>
      </c>
      <c r="G49" s="1">
        <v>-1.2200000000000001E-2</v>
      </c>
      <c r="H49" s="1">
        <v>0.47743200000000002</v>
      </c>
      <c r="I49" s="1">
        <v>0.56799999999999995</v>
      </c>
      <c r="J49" s="1">
        <v>14</v>
      </c>
      <c r="K49" s="1">
        <v>72165208</v>
      </c>
      <c r="L49" s="1">
        <v>1.21E-2</v>
      </c>
      <c r="M49" s="1">
        <v>0.31459999999999999</v>
      </c>
      <c r="N49" s="1">
        <v>72165208</v>
      </c>
      <c r="O49" s="1">
        <v>14</v>
      </c>
      <c r="P49" s="1">
        <v>9.0084300000000002E-4</v>
      </c>
      <c r="Q49" s="2">
        <v>1.40001E-8</v>
      </c>
      <c r="R49" s="1">
        <v>462933</v>
      </c>
      <c r="S49" s="1">
        <v>8.3381407691717306E-3</v>
      </c>
      <c r="T49">
        <f t="shared" si="0"/>
        <v>32.187326472171947</v>
      </c>
    </row>
    <row r="50" spans="1:20" x14ac:dyDescent="0.25">
      <c r="A50" s="1" t="s">
        <v>539</v>
      </c>
      <c r="B50" s="1" t="s">
        <v>25</v>
      </c>
      <c r="C50" s="1" t="s">
        <v>18</v>
      </c>
      <c r="D50" s="1" t="s">
        <v>25</v>
      </c>
      <c r="E50" s="1" t="s">
        <v>18</v>
      </c>
      <c r="F50" s="1">
        <v>-1.0802000000000001E-2</v>
      </c>
      <c r="G50" s="1">
        <v>-1.1999999999999999E-3</v>
      </c>
      <c r="H50" s="1">
        <v>9.2052999999999996E-2</v>
      </c>
      <c r="I50" s="1">
        <v>7.2999999999999995E-2</v>
      </c>
      <c r="J50" s="1">
        <v>2</v>
      </c>
      <c r="K50" s="1">
        <v>25262928</v>
      </c>
      <c r="L50" s="1">
        <v>2.3099999999999999E-2</v>
      </c>
      <c r="M50" s="1">
        <v>0.9587</v>
      </c>
      <c r="N50" s="1">
        <v>25241386</v>
      </c>
      <c r="O50" s="1">
        <v>2</v>
      </c>
      <c r="P50" s="1">
        <v>1.5599100000000001E-3</v>
      </c>
      <c r="Q50" s="2">
        <v>4.4004799999999998E-12</v>
      </c>
      <c r="R50" s="1">
        <v>462933</v>
      </c>
      <c r="S50" s="1">
        <v>1.0175519707294399E-2</v>
      </c>
      <c r="T50">
        <f t="shared" si="0"/>
        <v>47.937395360780357</v>
      </c>
    </row>
    <row r="51" spans="1:20" x14ac:dyDescent="0.25">
      <c r="A51" s="1" t="s">
        <v>540</v>
      </c>
      <c r="B51" s="1" t="s">
        <v>19</v>
      </c>
      <c r="C51" s="1" t="s">
        <v>25</v>
      </c>
      <c r="D51" s="1" t="s">
        <v>19</v>
      </c>
      <c r="E51" s="1" t="s">
        <v>25</v>
      </c>
      <c r="F51" s="1">
        <v>1.06438E-2</v>
      </c>
      <c r="G51" s="1">
        <v>-8.6999999999999994E-3</v>
      </c>
      <c r="H51" s="1">
        <v>0.47531699999999999</v>
      </c>
      <c r="I51" s="1">
        <v>0.43459999999999999</v>
      </c>
      <c r="J51" s="1">
        <v>20</v>
      </c>
      <c r="K51" s="1">
        <v>10965998</v>
      </c>
      <c r="L51" s="1">
        <v>1.21E-2</v>
      </c>
      <c r="M51" s="1">
        <v>0.46970000000000001</v>
      </c>
      <c r="N51" s="1">
        <v>10965998</v>
      </c>
      <c r="O51" s="1">
        <v>20</v>
      </c>
      <c r="P51" s="1">
        <v>9.0049599999999998E-4</v>
      </c>
      <c r="Q51" s="2">
        <v>3.10027E-32</v>
      </c>
      <c r="R51" s="1">
        <v>462933</v>
      </c>
      <c r="S51" s="1">
        <v>1.73688240024676E-2</v>
      </c>
      <c r="T51">
        <f t="shared" si="0"/>
        <v>139.69733756023041</v>
      </c>
    </row>
    <row r="52" spans="1:20" x14ac:dyDescent="0.25">
      <c r="A52" s="1" t="s">
        <v>541</v>
      </c>
      <c r="B52" s="1" t="s">
        <v>22</v>
      </c>
      <c r="C52" s="1" t="s">
        <v>18</v>
      </c>
      <c r="D52" s="1" t="s">
        <v>22</v>
      </c>
      <c r="E52" s="1" t="s">
        <v>18</v>
      </c>
      <c r="F52" s="1">
        <v>-7.8077600000000004E-3</v>
      </c>
      <c r="G52" s="1">
        <v>1.7299999999999999E-2</v>
      </c>
      <c r="H52" s="1">
        <v>0.61446299999999998</v>
      </c>
      <c r="I52" s="1">
        <v>0.61450000000000005</v>
      </c>
      <c r="J52" s="1">
        <v>20</v>
      </c>
      <c r="K52" s="1">
        <v>62483911</v>
      </c>
      <c r="L52" s="1">
        <v>1.24E-2</v>
      </c>
      <c r="M52" s="1">
        <v>0.1646</v>
      </c>
      <c r="N52" s="1">
        <v>62483911</v>
      </c>
      <c r="O52" s="1">
        <v>20</v>
      </c>
      <c r="P52" s="1">
        <v>9.4545899999999995E-4</v>
      </c>
      <c r="Q52" s="2">
        <v>1.50003E-16</v>
      </c>
      <c r="R52" s="1">
        <v>462933</v>
      </c>
      <c r="S52" s="1">
        <v>1.21340565404317E-2</v>
      </c>
      <c r="T52">
        <f t="shared" si="0"/>
        <v>68.169834692858714</v>
      </c>
    </row>
    <row r="53" spans="1:20" x14ac:dyDescent="0.25">
      <c r="A53" s="1" t="s">
        <v>542</v>
      </c>
      <c r="B53" s="1" t="s">
        <v>18</v>
      </c>
      <c r="C53" s="1" t="s">
        <v>22</v>
      </c>
      <c r="D53" s="1" t="s">
        <v>18</v>
      </c>
      <c r="E53" s="1" t="s">
        <v>22</v>
      </c>
      <c r="F53" s="1">
        <v>-5.98366E-3</v>
      </c>
      <c r="G53" s="1">
        <v>-1.9E-3</v>
      </c>
      <c r="H53" s="1">
        <v>0.35973100000000002</v>
      </c>
      <c r="I53" s="1">
        <v>0.38250000000000001</v>
      </c>
      <c r="J53" s="1">
        <v>16</v>
      </c>
      <c r="K53" s="1">
        <v>31117413</v>
      </c>
      <c r="L53" s="1">
        <v>1.23E-2</v>
      </c>
      <c r="M53" s="1">
        <v>0.87580000000000002</v>
      </c>
      <c r="N53" s="1">
        <v>31117413</v>
      </c>
      <c r="O53" s="1">
        <v>16</v>
      </c>
      <c r="P53" s="1">
        <v>9.3478799999999998E-4</v>
      </c>
      <c r="Q53" s="2">
        <v>1.5E-10</v>
      </c>
      <c r="R53" s="1">
        <v>462933</v>
      </c>
      <c r="S53" s="1">
        <v>9.4138483986040706E-3</v>
      </c>
      <c r="T53">
        <f t="shared" si="0"/>
        <v>41.028831974028236</v>
      </c>
    </row>
    <row r="54" spans="1:20" x14ac:dyDescent="0.25">
      <c r="A54" s="1" t="s">
        <v>543</v>
      </c>
      <c r="B54" s="1" t="s">
        <v>19</v>
      </c>
      <c r="C54" s="1" t="s">
        <v>25</v>
      </c>
      <c r="D54" s="1" t="s">
        <v>19</v>
      </c>
      <c r="E54" s="1" t="s">
        <v>25</v>
      </c>
      <c r="F54" s="1">
        <v>7.7833900000000003E-3</v>
      </c>
      <c r="G54" s="1">
        <v>5.0000000000000001E-3</v>
      </c>
      <c r="H54" s="1">
        <v>0.38452500000000001</v>
      </c>
      <c r="I54" s="1">
        <v>0.45639999999999997</v>
      </c>
      <c r="J54" s="1">
        <v>6</v>
      </c>
      <c r="K54" s="1">
        <v>32032743</v>
      </c>
      <c r="L54" s="1">
        <v>1.2200000000000001E-2</v>
      </c>
      <c r="M54" s="1">
        <v>0.68120099999999995</v>
      </c>
      <c r="N54" s="1">
        <v>32032743</v>
      </c>
      <c r="O54" s="1">
        <v>6</v>
      </c>
      <c r="P54" s="1">
        <v>9.20418E-4</v>
      </c>
      <c r="Q54" s="2">
        <v>2.80027E-17</v>
      </c>
      <c r="R54" s="1">
        <v>462933</v>
      </c>
      <c r="S54" s="1">
        <v>1.24251547609758E-2</v>
      </c>
      <c r="T54">
        <f t="shared" si="0"/>
        <v>71.480392930384426</v>
      </c>
    </row>
    <row r="55" spans="1:20" x14ac:dyDescent="0.25">
      <c r="A55" s="1" t="s">
        <v>544</v>
      </c>
      <c r="B55" s="1" t="s">
        <v>25</v>
      </c>
      <c r="C55" s="1" t="s">
        <v>19</v>
      </c>
      <c r="D55" s="1" t="s">
        <v>25</v>
      </c>
      <c r="E55" s="1" t="s">
        <v>19</v>
      </c>
      <c r="F55" s="1">
        <v>-7.7291499999999997E-3</v>
      </c>
      <c r="G55" s="1">
        <v>6.4999999999999997E-3</v>
      </c>
      <c r="H55" s="1">
        <v>0.27182099999999998</v>
      </c>
      <c r="I55" s="1">
        <v>0.18149999999999999</v>
      </c>
      <c r="J55" s="1">
        <v>12</v>
      </c>
      <c r="K55" s="1">
        <v>20161168</v>
      </c>
      <c r="L55" s="1">
        <v>1.5599999999999999E-2</v>
      </c>
      <c r="M55" s="1">
        <v>0.67560100000000001</v>
      </c>
      <c r="N55" s="1">
        <v>20161168</v>
      </c>
      <c r="O55" s="1">
        <v>12</v>
      </c>
      <c r="P55" s="1">
        <v>1.0088600000000001E-3</v>
      </c>
      <c r="Q55" s="2">
        <v>1.80011E-14</v>
      </c>
      <c r="R55" s="1">
        <v>462933</v>
      </c>
      <c r="S55" s="1">
        <v>1.12636371742661E-2</v>
      </c>
      <c r="T55">
        <f t="shared" si="0"/>
        <v>58.739287096449267</v>
      </c>
    </row>
    <row r="56" spans="1:20" x14ac:dyDescent="0.25">
      <c r="A56" s="1" t="s">
        <v>545</v>
      </c>
      <c r="B56" s="1" t="s">
        <v>19</v>
      </c>
      <c r="C56" s="1" t="s">
        <v>25</v>
      </c>
      <c r="D56" s="1" t="s">
        <v>19</v>
      </c>
      <c r="E56" s="1" t="s">
        <v>25</v>
      </c>
      <c r="F56" s="1">
        <v>-7.0977699999999998E-3</v>
      </c>
      <c r="G56" s="1">
        <v>-2.8999999999999998E-3</v>
      </c>
      <c r="H56" s="1">
        <v>0.29108899999999999</v>
      </c>
      <c r="I56" s="1">
        <v>0.22800000000000001</v>
      </c>
      <c r="J56" s="1">
        <v>6</v>
      </c>
      <c r="K56" s="1">
        <v>134184972</v>
      </c>
      <c r="L56" s="1">
        <v>1.43E-2</v>
      </c>
      <c r="M56" s="1">
        <v>0.83889999999999998</v>
      </c>
      <c r="N56" s="1">
        <v>134184972</v>
      </c>
      <c r="O56" s="1">
        <v>6</v>
      </c>
      <c r="P56" s="1">
        <v>9.8883999999999994E-4</v>
      </c>
      <c r="Q56" s="2">
        <v>7.1006799999999998E-13</v>
      </c>
      <c r="R56" s="1">
        <v>462933</v>
      </c>
      <c r="S56" s="1">
        <v>1.0548478942365601E-2</v>
      </c>
      <c r="T56">
        <f t="shared" si="0"/>
        <v>51.516253479247929</v>
      </c>
    </row>
    <row r="57" spans="1:20" x14ac:dyDescent="0.25">
      <c r="A57" s="1" t="s">
        <v>546</v>
      </c>
      <c r="B57" s="1" t="s">
        <v>19</v>
      </c>
      <c r="C57" s="1" t="s">
        <v>25</v>
      </c>
      <c r="D57" s="1" t="s">
        <v>19</v>
      </c>
      <c r="E57" s="1" t="s">
        <v>25</v>
      </c>
      <c r="F57" s="1">
        <v>5.92145E-3</v>
      </c>
      <c r="G57" s="1">
        <v>4.3E-3</v>
      </c>
      <c r="H57" s="1">
        <v>0.75442399999999998</v>
      </c>
      <c r="I57" s="1">
        <v>0.75939999999999996</v>
      </c>
      <c r="J57" s="1">
        <v>6</v>
      </c>
      <c r="K57" s="1">
        <v>15479363</v>
      </c>
      <c r="L57" s="1">
        <v>1.4E-2</v>
      </c>
      <c r="M57" s="1">
        <v>0.75720100000000001</v>
      </c>
      <c r="N57" s="1">
        <v>15479363</v>
      </c>
      <c r="O57" s="1">
        <v>6</v>
      </c>
      <c r="P57" s="1">
        <v>1.04159E-3</v>
      </c>
      <c r="Q57" s="2">
        <v>1.29999E-8</v>
      </c>
      <c r="R57" s="1">
        <v>462933</v>
      </c>
      <c r="S57" s="1">
        <v>8.3567732125209102E-3</v>
      </c>
      <c r="T57">
        <f t="shared" si="0"/>
        <v>32.33134911792817</v>
      </c>
    </row>
    <row r="58" spans="1:20" x14ac:dyDescent="0.25">
      <c r="A58" s="1" t="s">
        <v>547</v>
      </c>
      <c r="B58" s="1" t="s">
        <v>25</v>
      </c>
      <c r="C58" s="1" t="s">
        <v>18</v>
      </c>
      <c r="D58" s="1" t="s">
        <v>25</v>
      </c>
      <c r="E58" s="1" t="s">
        <v>18</v>
      </c>
      <c r="F58" s="1">
        <v>6.8858000000000001E-3</v>
      </c>
      <c r="G58" s="1">
        <v>3.7000000000000002E-3</v>
      </c>
      <c r="H58" s="1">
        <v>0.15659999999999999</v>
      </c>
      <c r="I58" s="1">
        <v>0.10589999999999999</v>
      </c>
      <c r="J58" s="1">
        <v>3</v>
      </c>
      <c r="K58" s="1">
        <v>138124114</v>
      </c>
      <c r="L58" s="1">
        <v>1.95E-2</v>
      </c>
      <c r="M58" s="1">
        <v>0.84760000000000002</v>
      </c>
      <c r="N58" s="1">
        <v>138124114</v>
      </c>
      <c r="O58" s="1">
        <v>3</v>
      </c>
      <c r="P58" s="1">
        <v>1.2356999999999999E-3</v>
      </c>
      <c r="Q58" s="2">
        <v>2.4999999999999999E-8</v>
      </c>
      <c r="R58" s="1">
        <v>462933</v>
      </c>
      <c r="S58" s="1">
        <v>8.1910102810227193E-3</v>
      </c>
      <c r="T58">
        <f t="shared" si="0"/>
        <v>31.061351278770339</v>
      </c>
    </row>
    <row r="59" spans="1:20" x14ac:dyDescent="0.25">
      <c r="A59" s="1" t="s">
        <v>548</v>
      </c>
      <c r="B59" s="1" t="s">
        <v>22</v>
      </c>
      <c r="C59" s="1" t="s">
        <v>19</v>
      </c>
      <c r="D59" s="1" t="s">
        <v>22</v>
      </c>
      <c r="E59" s="1" t="s">
        <v>19</v>
      </c>
      <c r="F59" s="1">
        <v>-5.5795000000000003E-3</v>
      </c>
      <c r="G59" s="1">
        <v>7.6E-3</v>
      </c>
      <c r="H59" s="1">
        <v>0.31594</v>
      </c>
      <c r="I59" s="1">
        <v>0.25069999999999998</v>
      </c>
      <c r="J59" s="1">
        <v>6</v>
      </c>
      <c r="K59" s="1">
        <v>22056923</v>
      </c>
      <c r="L59" s="1">
        <v>1.3899999999999999E-2</v>
      </c>
      <c r="M59" s="1">
        <v>0.5857</v>
      </c>
      <c r="N59" s="1">
        <v>22056923</v>
      </c>
      <c r="O59" s="1">
        <v>6</v>
      </c>
      <c r="P59" s="1">
        <v>9.6343199999999996E-4</v>
      </c>
      <c r="Q59" s="2">
        <v>7.0000300000000003E-9</v>
      </c>
      <c r="R59" s="1">
        <v>462933</v>
      </c>
      <c r="S59" s="1">
        <v>8.51087073443022E-3</v>
      </c>
      <c r="T59">
        <f t="shared" si="0"/>
        <v>33.534799345742194</v>
      </c>
    </row>
    <row r="60" spans="1:20" x14ac:dyDescent="0.25">
      <c r="A60" s="1" t="s">
        <v>549</v>
      </c>
      <c r="B60" s="1" t="s">
        <v>22</v>
      </c>
      <c r="C60" s="1" t="s">
        <v>18</v>
      </c>
      <c r="D60" s="1" t="s">
        <v>22</v>
      </c>
      <c r="E60" s="1" t="s">
        <v>18</v>
      </c>
      <c r="F60" s="1">
        <v>-1.3188500000000001E-2</v>
      </c>
      <c r="G60" s="1">
        <v>-1.21E-2</v>
      </c>
      <c r="H60" s="1">
        <v>6.5123E-2</v>
      </c>
      <c r="I60" s="1">
        <v>7.2950000000000001E-2</v>
      </c>
      <c r="J60" s="1">
        <v>21</v>
      </c>
      <c r="K60" s="1">
        <v>33671140</v>
      </c>
      <c r="L60" s="1">
        <v>2.3300000000000001E-2</v>
      </c>
      <c r="M60" s="1">
        <v>0.60229999999999995</v>
      </c>
      <c r="N60" s="1">
        <v>33671140</v>
      </c>
      <c r="O60" s="1">
        <v>21</v>
      </c>
      <c r="P60" s="1">
        <v>1.8198299999999999E-3</v>
      </c>
      <c r="Q60" s="2">
        <v>4.3003100000000001E-13</v>
      </c>
      <c r="R60" s="1">
        <v>462933</v>
      </c>
      <c r="S60" s="1">
        <v>1.0648808045184499E-2</v>
      </c>
      <c r="T60">
        <f t="shared" si="0"/>
        <v>52.500992278775797</v>
      </c>
    </row>
    <row r="61" spans="1:20" x14ac:dyDescent="0.25">
      <c r="A61" s="1" t="s">
        <v>550</v>
      </c>
      <c r="B61" s="1" t="s">
        <v>22</v>
      </c>
      <c r="C61" s="1" t="s">
        <v>18</v>
      </c>
      <c r="D61" s="1" t="s">
        <v>22</v>
      </c>
      <c r="E61" s="1" t="s">
        <v>18</v>
      </c>
      <c r="F61" s="1">
        <v>-5.3077899999999997E-3</v>
      </c>
      <c r="G61" s="1">
        <v>3.3999999999999998E-3</v>
      </c>
      <c r="H61" s="1">
        <v>0.49566900000000003</v>
      </c>
      <c r="I61" s="1">
        <v>0.47970000000000002</v>
      </c>
      <c r="J61" s="1">
        <v>2</v>
      </c>
      <c r="K61" s="1">
        <v>69010557</v>
      </c>
      <c r="L61" s="1">
        <v>1.2E-2</v>
      </c>
      <c r="M61" s="1">
        <v>0.77449900000000005</v>
      </c>
      <c r="N61" s="1">
        <v>69010557</v>
      </c>
      <c r="O61" s="1">
        <v>2</v>
      </c>
      <c r="P61" s="1">
        <v>8.9950100000000003E-4</v>
      </c>
      <c r="Q61" s="2">
        <v>3.5999799999999998E-9</v>
      </c>
      <c r="R61" s="1">
        <v>462933</v>
      </c>
      <c r="S61" s="1">
        <v>8.6735150645734695E-3</v>
      </c>
      <c r="T61">
        <f t="shared" si="0"/>
        <v>34.828856144911853</v>
      </c>
    </row>
    <row r="62" spans="1:20" x14ac:dyDescent="0.25">
      <c r="A62" s="1" t="s">
        <v>551</v>
      </c>
      <c r="B62" s="1" t="s">
        <v>22</v>
      </c>
      <c r="C62" s="1" t="s">
        <v>25</v>
      </c>
      <c r="D62" s="1" t="s">
        <v>22</v>
      </c>
      <c r="E62" s="1" t="s">
        <v>25</v>
      </c>
      <c r="F62" s="1">
        <v>-5.7344900000000001E-3</v>
      </c>
      <c r="G62" s="1">
        <v>-2.24E-2</v>
      </c>
      <c r="H62" s="1">
        <v>0.68727400000000005</v>
      </c>
      <c r="I62" s="1">
        <v>0.7379</v>
      </c>
      <c r="J62" s="1">
        <v>4</v>
      </c>
      <c r="K62" s="1">
        <v>2694773</v>
      </c>
      <c r="L62" s="1">
        <v>1.3599999999999999E-2</v>
      </c>
      <c r="M62" s="1">
        <v>9.9199599999999999E-2</v>
      </c>
      <c r="N62" s="1">
        <v>2694773</v>
      </c>
      <c r="O62" s="1">
        <v>4</v>
      </c>
      <c r="P62" s="1">
        <v>9.67339E-4</v>
      </c>
      <c r="Q62" s="2">
        <v>3.0999900000000002E-9</v>
      </c>
      <c r="R62" s="1">
        <v>462933</v>
      </c>
      <c r="S62" s="1">
        <v>8.7096901997091407E-3</v>
      </c>
      <c r="T62">
        <f t="shared" si="0"/>
        <v>35.120009570438732</v>
      </c>
    </row>
    <row r="63" spans="1:20" x14ac:dyDescent="0.25">
      <c r="A63" s="1" t="s">
        <v>552</v>
      </c>
      <c r="B63" s="1" t="s">
        <v>19</v>
      </c>
      <c r="C63" s="1" t="s">
        <v>25</v>
      </c>
      <c r="D63" s="1" t="s">
        <v>19</v>
      </c>
      <c r="E63" s="1" t="s">
        <v>25</v>
      </c>
      <c r="F63" s="1">
        <v>-7.0192700000000002E-3</v>
      </c>
      <c r="G63" s="1">
        <v>1.83E-2</v>
      </c>
      <c r="H63" s="1">
        <v>0.66041000000000005</v>
      </c>
      <c r="I63" s="1">
        <v>0.57740000000000002</v>
      </c>
      <c r="J63" s="1">
        <v>4</v>
      </c>
      <c r="K63" s="1">
        <v>156433308</v>
      </c>
      <c r="L63" s="1">
        <v>1.2200000000000001E-2</v>
      </c>
      <c r="M63" s="1">
        <v>0.13250000000000001</v>
      </c>
      <c r="N63" s="1">
        <v>156433308</v>
      </c>
      <c r="O63" s="1">
        <v>4</v>
      </c>
      <c r="P63" s="1">
        <v>9.47893E-4</v>
      </c>
      <c r="Q63" s="2">
        <v>1.2998699999999999E-13</v>
      </c>
      <c r="R63" s="1">
        <v>462933</v>
      </c>
      <c r="S63" s="1">
        <v>1.0884551664694099E-2</v>
      </c>
      <c r="T63">
        <f t="shared" si="0"/>
        <v>54.851538050555185</v>
      </c>
    </row>
    <row r="64" spans="1:20" x14ac:dyDescent="0.25">
      <c r="A64" s="1" t="s">
        <v>553</v>
      </c>
      <c r="B64" s="1" t="s">
        <v>22</v>
      </c>
      <c r="C64" s="1" t="s">
        <v>18</v>
      </c>
      <c r="D64" s="1" t="s">
        <v>22</v>
      </c>
      <c r="E64" s="1" t="s">
        <v>18</v>
      </c>
      <c r="F64" s="1">
        <v>7.2882199999999998E-3</v>
      </c>
      <c r="G64" s="1">
        <v>-2.8999999999999998E-3</v>
      </c>
      <c r="H64" s="1">
        <v>0.68307799999999996</v>
      </c>
      <c r="I64" s="1">
        <v>0.62829999999999997</v>
      </c>
      <c r="J64" s="1">
        <v>3</v>
      </c>
      <c r="K64" s="1">
        <v>11545719</v>
      </c>
      <c r="L64" s="1">
        <v>1.24E-2</v>
      </c>
      <c r="M64" s="1">
        <v>0.81640000000000001</v>
      </c>
      <c r="N64" s="1">
        <v>11545719</v>
      </c>
      <c r="O64" s="1">
        <v>3</v>
      </c>
      <c r="P64" s="1">
        <v>9.6642199999999998E-4</v>
      </c>
      <c r="Q64" s="2">
        <v>4.6004499999999997E-14</v>
      </c>
      <c r="R64" s="1">
        <v>462933</v>
      </c>
      <c r="S64" s="1">
        <v>1.1085283840964801E-2</v>
      </c>
      <c r="T64">
        <f t="shared" si="0"/>
        <v>56.893581078146219</v>
      </c>
    </row>
    <row r="65" spans="1:20" x14ac:dyDescent="0.25">
      <c r="A65" s="1" t="s">
        <v>554</v>
      </c>
      <c r="B65" s="1" t="s">
        <v>25</v>
      </c>
      <c r="C65" s="1" t="s">
        <v>19</v>
      </c>
      <c r="D65" s="1" t="s">
        <v>25</v>
      </c>
      <c r="E65" s="1" t="s">
        <v>19</v>
      </c>
      <c r="F65" s="1">
        <v>-6.1336699999999999E-3</v>
      </c>
      <c r="G65" s="1">
        <v>-8.0999999999999996E-3</v>
      </c>
      <c r="H65" s="1">
        <v>0.70575600000000005</v>
      </c>
      <c r="I65" s="1">
        <v>0.66349999999999998</v>
      </c>
      <c r="J65" s="1">
        <v>5</v>
      </c>
      <c r="K65" s="1">
        <v>692887</v>
      </c>
      <c r="L65" s="1">
        <v>1.37E-2</v>
      </c>
      <c r="M65" s="1">
        <v>0.55450100000000002</v>
      </c>
      <c r="N65" s="1">
        <v>688900</v>
      </c>
      <c r="O65" s="1">
        <v>5</v>
      </c>
      <c r="P65" s="1">
        <v>1.0977700000000001E-3</v>
      </c>
      <c r="Q65" s="2">
        <v>2.30001E-8</v>
      </c>
      <c r="R65" s="1">
        <v>462933</v>
      </c>
      <c r="S65" s="1">
        <v>8.2123210568065003E-3</v>
      </c>
      <c r="T65">
        <f t="shared" si="0"/>
        <v>31.223198784620799</v>
      </c>
    </row>
    <row r="66" spans="1:20" x14ac:dyDescent="0.25">
      <c r="A66" s="1" t="s">
        <v>555</v>
      </c>
      <c r="B66" s="1" t="s">
        <v>19</v>
      </c>
      <c r="C66" s="1" t="s">
        <v>25</v>
      </c>
      <c r="D66" s="1" t="s">
        <v>19</v>
      </c>
      <c r="E66" s="1" t="s">
        <v>25</v>
      </c>
      <c r="F66" s="1">
        <v>-8.08064E-3</v>
      </c>
      <c r="G66" s="1">
        <v>6.7000000000000002E-3</v>
      </c>
      <c r="H66" s="1">
        <v>0.43784099999999998</v>
      </c>
      <c r="I66" s="1">
        <v>0.37990000000000002</v>
      </c>
      <c r="J66" s="1">
        <v>16</v>
      </c>
      <c r="K66" s="1">
        <v>89708096</v>
      </c>
      <c r="L66" s="1">
        <v>1.24E-2</v>
      </c>
      <c r="M66" s="1">
        <v>0.58830000000000005</v>
      </c>
      <c r="N66" s="1">
        <v>89700881</v>
      </c>
      <c r="O66" s="1">
        <v>16</v>
      </c>
      <c r="P66" s="1">
        <v>9.06743E-4</v>
      </c>
      <c r="Q66" s="2">
        <v>5.0003499999999999E-19</v>
      </c>
      <c r="R66" s="1">
        <v>462933</v>
      </c>
      <c r="S66" s="1">
        <v>1.30976196949492E-2</v>
      </c>
      <c r="T66">
        <f t="shared" si="0"/>
        <v>79.428347053183828</v>
      </c>
    </row>
    <row r="67" spans="1:20" x14ac:dyDescent="0.25">
      <c r="A67" s="1" t="s">
        <v>556</v>
      </c>
      <c r="B67" s="1" t="s">
        <v>22</v>
      </c>
      <c r="C67" s="1" t="s">
        <v>18</v>
      </c>
      <c r="D67" s="1" t="s">
        <v>22</v>
      </c>
      <c r="E67" s="1" t="s">
        <v>18</v>
      </c>
      <c r="F67" s="1">
        <v>-5.7905500000000002E-3</v>
      </c>
      <c r="G67" s="2">
        <v>2.9999999999999997E-4</v>
      </c>
      <c r="H67" s="1">
        <v>0.43525900000000001</v>
      </c>
      <c r="I67" s="1">
        <v>0.37640000000000001</v>
      </c>
      <c r="J67" s="1">
        <v>6</v>
      </c>
      <c r="K67" s="1">
        <v>1620147</v>
      </c>
      <c r="L67" s="1">
        <v>1.2500000000000001E-2</v>
      </c>
      <c r="M67" s="1">
        <v>0.98380000000000001</v>
      </c>
      <c r="N67" s="1">
        <v>1620147</v>
      </c>
      <c r="O67" s="1">
        <v>6</v>
      </c>
      <c r="P67" s="1">
        <v>9.1092099999999997E-4</v>
      </c>
      <c r="Q67" s="2">
        <v>2.1E-10</v>
      </c>
      <c r="R67" s="1">
        <v>462933</v>
      </c>
      <c r="S67" s="1">
        <v>9.3381204164237792E-3</v>
      </c>
      <c r="T67">
        <f t="shared" ref="T67:T130" si="1">S67^2*(462933-2)/(1-S67^2)</f>
        <v>40.371331784105145</v>
      </c>
    </row>
    <row r="68" spans="1:20" x14ac:dyDescent="0.25">
      <c r="A68" s="1" t="s">
        <v>557</v>
      </c>
      <c r="B68" s="1" t="s">
        <v>18</v>
      </c>
      <c r="C68" s="1" t="s">
        <v>22</v>
      </c>
      <c r="D68" s="1" t="s">
        <v>18</v>
      </c>
      <c r="E68" s="1" t="s">
        <v>22</v>
      </c>
      <c r="F68" s="1">
        <v>1.0626399999999999E-2</v>
      </c>
      <c r="G68" s="1">
        <v>1.17E-2</v>
      </c>
      <c r="H68" s="1">
        <v>0.452318</v>
      </c>
      <c r="I68" s="1">
        <v>0.40479999999999999</v>
      </c>
      <c r="J68" s="1">
        <v>3</v>
      </c>
      <c r="K68" s="1">
        <v>27562988</v>
      </c>
      <c r="L68" s="1">
        <v>1.2200000000000001E-2</v>
      </c>
      <c r="M68" s="1">
        <v>0.33879999999999999</v>
      </c>
      <c r="N68" s="1">
        <v>27562988</v>
      </c>
      <c r="O68" s="1">
        <v>3</v>
      </c>
      <c r="P68" s="1">
        <v>9.0376200000000001E-4</v>
      </c>
      <c r="Q68" s="2">
        <v>6.4002999999999998E-32</v>
      </c>
      <c r="R68" s="1">
        <v>462933</v>
      </c>
      <c r="S68" s="1">
        <v>1.72791314684792E-2</v>
      </c>
      <c r="T68">
        <f t="shared" si="1"/>
        <v>138.25784013463897</v>
      </c>
    </row>
    <row r="69" spans="1:20" x14ac:dyDescent="0.25">
      <c r="A69" s="1" t="s">
        <v>558</v>
      </c>
      <c r="B69" s="1" t="s">
        <v>19</v>
      </c>
      <c r="C69" s="1" t="s">
        <v>18</v>
      </c>
      <c r="D69" s="1" t="s">
        <v>19</v>
      </c>
      <c r="E69" s="1" t="s">
        <v>18</v>
      </c>
      <c r="F69" s="1">
        <v>7.8539999999999999E-3</v>
      </c>
      <c r="G69" s="1">
        <v>-1.7500000000000002E-2</v>
      </c>
      <c r="H69" s="1">
        <v>0.75162200000000001</v>
      </c>
      <c r="I69" s="1">
        <v>0.79149999999999998</v>
      </c>
      <c r="J69" s="1">
        <v>2</v>
      </c>
      <c r="K69" s="1">
        <v>164954174</v>
      </c>
      <c r="L69" s="1">
        <v>1.4800000000000001E-2</v>
      </c>
      <c r="M69" s="1">
        <v>0.23749999999999999</v>
      </c>
      <c r="N69" s="1">
        <v>164954174</v>
      </c>
      <c r="O69" s="1">
        <v>2</v>
      </c>
      <c r="P69" s="1">
        <v>1.0455200000000001E-3</v>
      </c>
      <c r="Q69" s="2">
        <v>5.7996300000000002E-14</v>
      </c>
      <c r="R69" s="1">
        <v>462933</v>
      </c>
      <c r="S69" s="1">
        <v>1.10408244340324E-2</v>
      </c>
      <c r="T69">
        <f t="shared" si="1"/>
        <v>56.438078040960768</v>
      </c>
    </row>
    <row r="70" spans="1:20" x14ac:dyDescent="0.25">
      <c r="A70" s="1" t="s">
        <v>559</v>
      </c>
      <c r="B70" s="1" t="s">
        <v>25</v>
      </c>
      <c r="C70" s="1" t="s">
        <v>19</v>
      </c>
      <c r="D70" s="1" t="s">
        <v>25</v>
      </c>
      <c r="E70" s="1" t="s">
        <v>19</v>
      </c>
      <c r="F70" s="1">
        <v>-6.5324800000000002E-3</v>
      </c>
      <c r="G70" s="1">
        <v>7.0000000000000001E-3</v>
      </c>
      <c r="H70" s="1">
        <v>0.27751300000000001</v>
      </c>
      <c r="I70" s="1">
        <v>0.27560000000000001</v>
      </c>
      <c r="J70" s="1">
        <v>6</v>
      </c>
      <c r="K70" s="1">
        <v>22392260</v>
      </c>
      <c r="L70" s="1">
        <v>1.34E-2</v>
      </c>
      <c r="M70" s="1">
        <v>0.60419999999999996</v>
      </c>
      <c r="N70" s="1">
        <v>22392260</v>
      </c>
      <c r="O70" s="1">
        <v>6</v>
      </c>
      <c r="P70" s="1">
        <v>1.00191E-3</v>
      </c>
      <c r="Q70" s="2">
        <v>7.0000299999999996E-11</v>
      </c>
      <c r="R70" s="1">
        <v>462933</v>
      </c>
      <c r="S70" s="1">
        <v>9.5832595597455106E-3</v>
      </c>
      <c r="T70">
        <f t="shared" si="1"/>
        <v>42.518961946070227</v>
      </c>
    </row>
    <row r="71" spans="1:20" x14ac:dyDescent="0.25">
      <c r="A71" s="1" t="s">
        <v>560</v>
      </c>
      <c r="B71" s="1" t="s">
        <v>22</v>
      </c>
      <c r="C71" s="1" t="s">
        <v>18</v>
      </c>
      <c r="D71" s="1" t="s">
        <v>22</v>
      </c>
      <c r="E71" s="1" t="s">
        <v>18</v>
      </c>
      <c r="F71" s="1">
        <v>6.0882499999999999E-3</v>
      </c>
      <c r="G71" s="1">
        <v>3.7000000000000002E-3</v>
      </c>
      <c r="H71" s="1">
        <v>0.27117400000000003</v>
      </c>
      <c r="I71" s="1">
        <v>0.25879999999999997</v>
      </c>
      <c r="J71" s="1">
        <v>5</v>
      </c>
      <c r="K71" s="1">
        <v>68032422</v>
      </c>
      <c r="L71" s="1">
        <v>1.37E-2</v>
      </c>
      <c r="M71" s="1">
        <v>0.78800000000000003</v>
      </c>
      <c r="N71" s="1">
        <v>68032422</v>
      </c>
      <c r="O71" s="1">
        <v>5</v>
      </c>
      <c r="P71" s="1">
        <v>1.01038E-3</v>
      </c>
      <c r="Q71" s="2">
        <v>1.6999999999999999E-9</v>
      </c>
      <c r="R71" s="1">
        <v>462933</v>
      </c>
      <c r="S71" s="1">
        <v>8.8536157123498098E-3</v>
      </c>
      <c r="T71">
        <f t="shared" si="1"/>
        <v>36.2903906850946</v>
      </c>
    </row>
    <row r="72" spans="1:20" x14ac:dyDescent="0.25">
      <c r="A72" s="1" t="s">
        <v>561</v>
      </c>
      <c r="B72" s="1" t="s">
        <v>25</v>
      </c>
      <c r="C72" s="1" t="s">
        <v>19</v>
      </c>
      <c r="D72" s="1" t="s">
        <v>25</v>
      </c>
      <c r="E72" s="1" t="s">
        <v>19</v>
      </c>
      <c r="F72" s="1">
        <v>5.7523699999999997E-3</v>
      </c>
      <c r="G72" s="1">
        <v>-5.5999999999999999E-3</v>
      </c>
      <c r="H72" s="1">
        <v>0.56663399999999997</v>
      </c>
      <c r="I72" s="1">
        <v>0.55079999999999996</v>
      </c>
      <c r="J72" s="1">
        <v>1</v>
      </c>
      <c r="K72" s="1">
        <v>201783682</v>
      </c>
      <c r="L72" s="1">
        <v>1.21E-2</v>
      </c>
      <c r="M72" s="1">
        <v>0.64270000000000005</v>
      </c>
      <c r="N72" s="1">
        <v>201783682</v>
      </c>
      <c r="O72" s="1">
        <v>1</v>
      </c>
      <c r="P72" s="1">
        <v>9.0439700000000004E-4</v>
      </c>
      <c r="Q72" s="2">
        <v>2.0000000000000001E-10</v>
      </c>
      <c r="R72" s="1">
        <v>462933</v>
      </c>
      <c r="S72" s="1">
        <v>9.3491377124717504E-3</v>
      </c>
      <c r="T72">
        <f t="shared" si="1"/>
        <v>40.466658076598833</v>
      </c>
    </row>
    <row r="73" spans="1:20" x14ac:dyDescent="0.25">
      <c r="A73" s="1" t="s">
        <v>562</v>
      </c>
      <c r="B73" s="1" t="s">
        <v>22</v>
      </c>
      <c r="C73" s="1" t="s">
        <v>18</v>
      </c>
      <c r="D73" s="1" t="s">
        <v>22</v>
      </c>
      <c r="E73" s="1" t="s">
        <v>18</v>
      </c>
      <c r="F73" s="1">
        <v>-9.0204800000000009E-3</v>
      </c>
      <c r="G73" s="1">
        <v>-1.8100000000000002E-2</v>
      </c>
      <c r="H73" s="1">
        <v>0.64222699999999999</v>
      </c>
      <c r="I73" s="1">
        <v>0.69969999999999999</v>
      </c>
      <c r="J73" s="1">
        <v>11</v>
      </c>
      <c r="K73" s="1">
        <v>47361084</v>
      </c>
      <c r="L73" s="1">
        <v>1.3100000000000001E-2</v>
      </c>
      <c r="M73" s="1">
        <v>0.16669999999999999</v>
      </c>
      <c r="N73" s="1">
        <v>47361084</v>
      </c>
      <c r="O73" s="1">
        <v>11</v>
      </c>
      <c r="P73" s="1">
        <v>9.3970999999999996E-4</v>
      </c>
      <c r="Q73" s="2">
        <v>8.1002800000000003E-22</v>
      </c>
      <c r="R73" s="1">
        <v>462933</v>
      </c>
      <c r="S73" s="1">
        <v>1.41061518142046E-2</v>
      </c>
      <c r="T73">
        <f t="shared" si="1"/>
        <v>92.133972578766802</v>
      </c>
    </row>
    <row r="74" spans="1:20" x14ac:dyDescent="0.25">
      <c r="A74" s="1" t="s">
        <v>563</v>
      </c>
      <c r="B74" s="1" t="s">
        <v>18</v>
      </c>
      <c r="C74" s="1" t="s">
        <v>22</v>
      </c>
      <c r="D74" s="1" t="s">
        <v>18</v>
      </c>
      <c r="E74" s="1" t="s">
        <v>22</v>
      </c>
      <c r="F74" s="1">
        <v>8.0971199999999993E-3</v>
      </c>
      <c r="G74" s="1">
        <v>4.7000000000000002E-3</v>
      </c>
      <c r="H74" s="1">
        <v>0.19183500000000001</v>
      </c>
      <c r="I74" s="1">
        <v>0.13519999999999999</v>
      </c>
      <c r="J74" s="1">
        <v>5</v>
      </c>
      <c r="K74" s="1">
        <v>55861464</v>
      </c>
      <c r="L74" s="1">
        <v>1.7600000000000001E-2</v>
      </c>
      <c r="M74" s="1">
        <v>0.79149999999999998</v>
      </c>
      <c r="N74" s="1">
        <v>55861464</v>
      </c>
      <c r="O74" s="1">
        <v>5</v>
      </c>
      <c r="P74" s="1">
        <v>1.13843E-3</v>
      </c>
      <c r="Q74" s="2">
        <v>1.10002E-12</v>
      </c>
      <c r="R74" s="1">
        <v>462933</v>
      </c>
      <c r="S74" s="1">
        <v>1.0460150872667299E-2</v>
      </c>
      <c r="T74">
        <f t="shared" si="1"/>
        <v>50.657025165038625</v>
      </c>
    </row>
    <row r="75" spans="1:20" x14ac:dyDescent="0.25">
      <c r="A75" s="1" t="s">
        <v>564</v>
      </c>
      <c r="B75" s="1" t="s">
        <v>18</v>
      </c>
      <c r="C75" s="1" t="s">
        <v>25</v>
      </c>
      <c r="D75" s="1" t="s">
        <v>18</v>
      </c>
      <c r="E75" s="1" t="s">
        <v>25</v>
      </c>
      <c r="F75" s="1">
        <v>-6.7387499999999999E-3</v>
      </c>
      <c r="G75" s="1">
        <v>3.3999999999999998E-3</v>
      </c>
      <c r="H75" s="1">
        <v>0.34048</v>
      </c>
      <c r="I75" s="1">
        <v>0.2792</v>
      </c>
      <c r="J75" s="1">
        <v>8</v>
      </c>
      <c r="K75" s="1">
        <v>129410924</v>
      </c>
      <c r="L75" s="1">
        <v>1.34E-2</v>
      </c>
      <c r="M75" s="1">
        <v>0.7994</v>
      </c>
      <c r="N75" s="1">
        <v>129410924</v>
      </c>
      <c r="O75" s="1">
        <v>8</v>
      </c>
      <c r="P75" s="1">
        <v>9.4693200000000005E-4</v>
      </c>
      <c r="Q75" s="2">
        <v>1.10002E-12</v>
      </c>
      <c r="R75" s="1">
        <v>462933</v>
      </c>
      <c r="S75" s="1">
        <v>1.0460150872667299E-2</v>
      </c>
      <c r="T75">
        <f t="shared" si="1"/>
        <v>50.657025165038625</v>
      </c>
    </row>
    <row r="76" spans="1:20" x14ac:dyDescent="0.25">
      <c r="A76" s="1" t="s">
        <v>565</v>
      </c>
      <c r="B76" s="1" t="s">
        <v>22</v>
      </c>
      <c r="C76" s="1" t="s">
        <v>18</v>
      </c>
      <c r="D76" s="1" t="s">
        <v>22</v>
      </c>
      <c r="E76" s="1" t="s">
        <v>18</v>
      </c>
      <c r="F76" s="1">
        <v>-5.6889699999999998E-3</v>
      </c>
      <c r="G76" s="1">
        <v>1.2200000000000001E-2</v>
      </c>
      <c r="H76" s="1">
        <v>0.28654600000000002</v>
      </c>
      <c r="I76" s="1">
        <v>0.26640000000000003</v>
      </c>
      <c r="J76" s="1">
        <v>10</v>
      </c>
      <c r="K76" s="1">
        <v>118445251</v>
      </c>
      <c r="L76" s="1">
        <v>1.3599999999999999E-2</v>
      </c>
      <c r="M76" s="1">
        <v>0.36759999999999998</v>
      </c>
      <c r="N76" s="1">
        <v>118445251</v>
      </c>
      <c r="O76" s="1">
        <v>10</v>
      </c>
      <c r="P76" s="1">
        <v>9.9864000000000007E-4</v>
      </c>
      <c r="Q76" s="2">
        <v>1.2E-8</v>
      </c>
      <c r="R76" s="1">
        <v>462933</v>
      </c>
      <c r="S76" s="1">
        <v>8.3768477833593199E-3</v>
      </c>
      <c r="T76">
        <f t="shared" si="1"/>
        <v>32.486878794358425</v>
      </c>
    </row>
    <row r="77" spans="1:20" x14ac:dyDescent="0.25">
      <c r="A77" s="1" t="s">
        <v>566</v>
      </c>
      <c r="B77" s="1" t="s">
        <v>22</v>
      </c>
      <c r="C77" s="1" t="s">
        <v>18</v>
      </c>
      <c r="D77" s="1" t="s">
        <v>22</v>
      </c>
      <c r="E77" s="1" t="s">
        <v>18</v>
      </c>
      <c r="F77" s="1">
        <v>-5.6054599999999996E-3</v>
      </c>
      <c r="G77" s="1">
        <v>0</v>
      </c>
      <c r="H77" s="1">
        <v>0.63173900000000005</v>
      </c>
      <c r="I77" s="1">
        <v>0.64849999999999997</v>
      </c>
      <c r="J77" s="1">
        <v>6</v>
      </c>
      <c r="K77" s="1">
        <v>166162335</v>
      </c>
      <c r="L77" s="1">
        <v>1.26E-2</v>
      </c>
      <c r="M77" s="1">
        <v>0.99909999999999999</v>
      </c>
      <c r="N77" s="1">
        <v>166162335</v>
      </c>
      <c r="O77" s="1">
        <v>6</v>
      </c>
      <c r="P77" s="1">
        <v>9.2959900000000003E-4</v>
      </c>
      <c r="Q77" s="2">
        <v>1.6000000000000001E-9</v>
      </c>
      <c r="R77" s="1">
        <v>462933</v>
      </c>
      <c r="S77" s="1">
        <v>8.8680159931115807E-3</v>
      </c>
      <c r="T77">
        <f t="shared" si="1"/>
        <v>36.408547596368379</v>
      </c>
    </row>
    <row r="78" spans="1:20" x14ac:dyDescent="0.25">
      <c r="A78" s="1" t="s">
        <v>567</v>
      </c>
      <c r="B78" s="1" t="s">
        <v>25</v>
      </c>
      <c r="C78" s="1" t="s">
        <v>22</v>
      </c>
      <c r="D78" s="1" t="s">
        <v>25</v>
      </c>
      <c r="E78" s="1" t="s">
        <v>22</v>
      </c>
      <c r="F78" s="1">
        <v>6.29417E-3</v>
      </c>
      <c r="G78" s="1">
        <v>6.4999999999999997E-3</v>
      </c>
      <c r="H78" s="1">
        <v>0.74033199999999999</v>
      </c>
      <c r="I78" s="1">
        <v>0.73370000000000002</v>
      </c>
      <c r="J78" s="1">
        <v>11</v>
      </c>
      <c r="K78" s="1">
        <v>61279799</v>
      </c>
      <c r="L78" s="1">
        <v>1.37E-2</v>
      </c>
      <c r="M78" s="1">
        <v>0.63649900000000004</v>
      </c>
      <c r="N78" s="1">
        <v>61279799</v>
      </c>
      <c r="O78" s="1">
        <v>11</v>
      </c>
      <c r="P78" s="1">
        <v>1.039E-3</v>
      </c>
      <c r="Q78" s="2">
        <v>1.40001E-9</v>
      </c>
      <c r="R78" s="1">
        <v>462933</v>
      </c>
      <c r="S78" s="1">
        <v>8.8996540397320197E-3</v>
      </c>
      <c r="T78">
        <f t="shared" si="1"/>
        <v>36.668818104639861</v>
      </c>
    </row>
    <row r="79" spans="1:20" x14ac:dyDescent="0.25">
      <c r="A79" s="1" t="s">
        <v>568</v>
      </c>
      <c r="B79" s="1" t="s">
        <v>25</v>
      </c>
      <c r="C79" s="1" t="s">
        <v>18</v>
      </c>
      <c r="D79" s="1" t="s">
        <v>25</v>
      </c>
      <c r="E79" s="1" t="s">
        <v>18</v>
      </c>
      <c r="F79" s="1">
        <v>7.1586999999999996E-3</v>
      </c>
      <c r="G79" s="1">
        <v>-3.2000000000000002E-3</v>
      </c>
      <c r="H79" s="1">
        <v>0.70072900000000005</v>
      </c>
      <c r="I79" s="1">
        <v>0.71740000000000004</v>
      </c>
      <c r="J79" s="1">
        <v>8</v>
      </c>
      <c r="K79" s="1">
        <v>76716737</v>
      </c>
      <c r="L79" s="1">
        <v>1.3299999999999999E-2</v>
      </c>
      <c r="M79" s="1">
        <v>0.80800000000000005</v>
      </c>
      <c r="N79" s="1">
        <v>76716737</v>
      </c>
      <c r="O79" s="1">
        <v>8</v>
      </c>
      <c r="P79" s="1">
        <v>9.8390000000000001E-4</v>
      </c>
      <c r="Q79" s="2">
        <v>3.4001699999999998E-13</v>
      </c>
      <c r="R79" s="1">
        <v>462933</v>
      </c>
      <c r="S79" s="1">
        <v>1.06954812318824E-2</v>
      </c>
      <c r="T79">
        <f t="shared" si="1"/>
        <v>52.962271986923895</v>
      </c>
    </row>
    <row r="80" spans="1:20" x14ac:dyDescent="0.25">
      <c r="A80" s="1" t="s">
        <v>569</v>
      </c>
      <c r="B80" s="1" t="s">
        <v>22</v>
      </c>
      <c r="C80" s="1" t="s">
        <v>19</v>
      </c>
      <c r="D80" s="1" t="s">
        <v>22</v>
      </c>
      <c r="E80" s="1" t="s">
        <v>19</v>
      </c>
      <c r="F80" s="1">
        <v>8.7295399999999992E-3</v>
      </c>
      <c r="G80" s="1">
        <v>1.4500000000000001E-2</v>
      </c>
      <c r="H80" s="1">
        <v>9.3383999999999995E-2</v>
      </c>
      <c r="I80" s="1">
        <v>9.9460000000000007E-2</v>
      </c>
      <c r="J80" s="1">
        <v>13</v>
      </c>
      <c r="K80" s="1">
        <v>72365326</v>
      </c>
      <c r="L80" s="1">
        <v>2.01E-2</v>
      </c>
      <c r="M80" s="1">
        <v>0.47149999999999997</v>
      </c>
      <c r="N80" s="1">
        <v>72365326</v>
      </c>
      <c r="O80" s="1">
        <v>13</v>
      </c>
      <c r="P80" s="1">
        <v>1.5491700000000001E-3</v>
      </c>
      <c r="Q80" s="2">
        <v>1.79999E-8</v>
      </c>
      <c r="R80" s="1">
        <v>462933</v>
      </c>
      <c r="S80" s="1">
        <v>8.27467514436756E-3</v>
      </c>
      <c r="T80">
        <f t="shared" si="1"/>
        <v>31.699171171820765</v>
      </c>
    </row>
    <row r="81" spans="1:20" x14ac:dyDescent="0.25">
      <c r="A81" s="1" t="s">
        <v>570</v>
      </c>
      <c r="B81" s="1" t="s">
        <v>22</v>
      </c>
      <c r="C81" s="1" t="s">
        <v>18</v>
      </c>
      <c r="D81" s="1" t="s">
        <v>22</v>
      </c>
      <c r="E81" s="1" t="s">
        <v>18</v>
      </c>
      <c r="F81" s="1">
        <v>5.7196900000000004E-3</v>
      </c>
      <c r="G81" s="1">
        <v>2.3E-3</v>
      </c>
      <c r="H81" s="1">
        <v>0.36061199999999999</v>
      </c>
      <c r="I81" s="1">
        <v>0.4466</v>
      </c>
      <c r="J81" s="1">
        <v>7</v>
      </c>
      <c r="K81" s="1">
        <v>156312714</v>
      </c>
      <c r="L81" s="1">
        <v>1.21E-2</v>
      </c>
      <c r="M81" s="1">
        <v>0.85150000000000003</v>
      </c>
      <c r="N81" s="1">
        <v>156312714</v>
      </c>
      <c r="O81" s="1">
        <v>7</v>
      </c>
      <c r="P81" s="1">
        <v>9.3570199999999995E-4</v>
      </c>
      <c r="Q81" s="2">
        <v>9.800089999999999E-10</v>
      </c>
      <c r="R81" s="1">
        <v>462933</v>
      </c>
      <c r="S81" s="1">
        <v>8.9836459086107597E-3</v>
      </c>
      <c r="T81">
        <f t="shared" si="1"/>
        <v>37.364275645220943</v>
      </c>
    </row>
    <row r="82" spans="1:20" x14ac:dyDescent="0.25">
      <c r="A82" s="1" t="s">
        <v>571</v>
      </c>
      <c r="B82" s="1" t="s">
        <v>25</v>
      </c>
      <c r="C82" s="1" t="s">
        <v>19</v>
      </c>
      <c r="D82" s="1" t="s">
        <v>25</v>
      </c>
      <c r="E82" s="1" t="s">
        <v>19</v>
      </c>
      <c r="F82" s="1">
        <v>-1.10645E-2</v>
      </c>
      <c r="G82" s="1">
        <v>1E-3</v>
      </c>
      <c r="H82" s="1">
        <v>0.38205099999999997</v>
      </c>
      <c r="I82" s="1">
        <v>0.36420000000000002</v>
      </c>
      <c r="J82" s="1">
        <v>12</v>
      </c>
      <c r="K82" s="1">
        <v>115555867</v>
      </c>
      <c r="L82" s="1">
        <v>1.24E-2</v>
      </c>
      <c r="M82" s="1">
        <v>0.93410000000000004</v>
      </c>
      <c r="N82" s="1">
        <v>115555867</v>
      </c>
      <c r="O82" s="1">
        <v>12</v>
      </c>
      <c r="P82" s="1">
        <v>9.2474500000000004E-4</v>
      </c>
      <c r="Q82" s="2">
        <v>5.4000799999999998E-33</v>
      </c>
      <c r="R82" s="1">
        <v>462933</v>
      </c>
      <c r="S82" s="1">
        <v>1.7583218961042299E-2</v>
      </c>
      <c r="T82">
        <f t="shared" si="1"/>
        <v>143.16845035111047</v>
      </c>
    </row>
    <row r="83" spans="1:20" x14ac:dyDescent="0.25">
      <c r="A83" s="1" t="s">
        <v>572</v>
      </c>
      <c r="B83" s="1" t="s">
        <v>22</v>
      </c>
      <c r="C83" s="1" t="s">
        <v>18</v>
      </c>
      <c r="D83" s="1" t="s">
        <v>22</v>
      </c>
      <c r="E83" s="1" t="s">
        <v>18</v>
      </c>
      <c r="F83" s="1">
        <v>6.4890299999999998E-3</v>
      </c>
      <c r="G83" s="1">
        <v>-2.5000000000000001E-3</v>
      </c>
      <c r="H83" s="1">
        <v>0.38231900000000002</v>
      </c>
      <c r="I83" s="1">
        <v>0.4425</v>
      </c>
      <c r="J83" s="1">
        <v>3</v>
      </c>
      <c r="K83" s="1">
        <v>133966291</v>
      </c>
      <c r="L83" s="1">
        <v>1.21E-2</v>
      </c>
      <c r="M83" s="1">
        <v>0.83509999999999995</v>
      </c>
      <c r="N83" s="1">
        <v>133966291</v>
      </c>
      <c r="O83" s="1">
        <v>3</v>
      </c>
      <c r="P83" s="1">
        <v>9.2345100000000005E-4</v>
      </c>
      <c r="Q83" s="2">
        <v>2.0999100000000001E-12</v>
      </c>
      <c r="R83" s="1">
        <v>462933</v>
      </c>
      <c r="S83" s="1">
        <v>1.0328348378854E-2</v>
      </c>
      <c r="T83">
        <f t="shared" si="1"/>
        <v>49.388331178332315</v>
      </c>
    </row>
    <row r="84" spans="1:20" x14ac:dyDescent="0.25">
      <c r="A84" s="1" t="s">
        <v>573</v>
      </c>
      <c r="B84" s="1" t="s">
        <v>19</v>
      </c>
      <c r="C84" s="1" t="s">
        <v>25</v>
      </c>
      <c r="D84" s="1" t="s">
        <v>19</v>
      </c>
      <c r="E84" s="1" t="s">
        <v>25</v>
      </c>
      <c r="F84" s="1">
        <v>2.5521100000000001E-2</v>
      </c>
      <c r="G84" s="1">
        <v>-1.6899999999999998E-2</v>
      </c>
      <c r="H84" s="1">
        <v>1.7236000000000001E-2</v>
      </c>
      <c r="I84" s="1">
        <v>1.044E-2</v>
      </c>
      <c r="J84" s="1">
        <v>1</v>
      </c>
      <c r="K84" s="1">
        <v>153662423</v>
      </c>
      <c r="L84" s="1">
        <v>5.9200000000000003E-2</v>
      </c>
      <c r="M84" s="1">
        <v>0.77559999999999996</v>
      </c>
      <c r="N84" s="1">
        <v>153662423</v>
      </c>
      <c r="O84" s="1">
        <v>1</v>
      </c>
      <c r="P84" s="1">
        <v>3.4398699999999998E-3</v>
      </c>
      <c r="Q84" s="2">
        <v>1.20005E-13</v>
      </c>
      <c r="R84" s="1">
        <v>462933</v>
      </c>
      <c r="S84" s="1">
        <v>1.0900119810418499E-2</v>
      </c>
      <c r="T84">
        <f t="shared" si="1"/>
        <v>55.008576943606968</v>
      </c>
    </row>
    <row r="85" spans="1:20" x14ac:dyDescent="0.25">
      <c r="A85" s="1" t="s">
        <v>574</v>
      </c>
      <c r="B85" s="1" t="s">
        <v>18</v>
      </c>
      <c r="C85" s="1" t="s">
        <v>22</v>
      </c>
      <c r="D85" s="1" t="s">
        <v>18</v>
      </c>
      <c r="E85" s="1" t="s">
        <v>22</v>
      </c>
      <c r="F85" s="1">
        <v>-7.6048000000000001E-3</v>
      </c>
      <c r="G85" s="1">
        <v>4.5999999999999999E-3</v>
      </c>
      <c r="H85" s="1">
        <v>0.29085499999999997</v>
      </c>
      <c r="I85" s="1">
        <v>0.18659999999999999</v>
      </c>
      <c r="J85" s="1">
        <v>3</v>
      </c>
      <c r="K85" s="1">
        <v>48173069</v>
      </c>
      <c r="L85" s="1">
        <v>1.54E-2</v>
      </c>
      <c r="M85" s="1">
        <v>0.76490100000000005</v>
      </c>
      <c r="N85" s="1">
        <v>48173069</v>
      </c>
      <c r="O85" s="1">
        <v>3</v>
      </c>
      <c r="P85" s="1">
        <v>9.8916400000000006E-4</v>
      </c>
      <c r="Q85" s="2">
        <v>1.5000299999999999E-14</v>
      </c>
      <c r="R85" s="1">
        <v>462933</v>
      </c>
      <c r="S85" s="1">
        <v>1.12979840352486E-2</v>
      </c>
      <c r="T85">
        <f t="shared" si="1"/>
        <v>59.098113308905113</v>
      </c>
    </row>
    <row r="86" spans="1:20" x14ac:dyDescent="0.25">
      <c r="A86" s="1" t="s">
        <v>575</v>
      </c>
      <c r="B86" s="1" t="s">
        <v>18</v>
      </c>
      <c r="C86" s="1" t="s">
        <v>22</v>
      </c>
      <c r="D86" s="1" t="s">
        <v>18</v>
      </c>
      <c r="E86" s="1" t="s">
        <v>22</v>
      </c>
      <c r="F86" s="1">
        <v>-6.6516199999999996E-3</v>
      </c>
      <c r="G86" s="1">
        <v>-9.1999999999999998E-3</v>
      </c>
      <c r="H86" s="1">
        <v>0.35793199999999997</v>
      </c>
      <c r="I86" s="1">
        <v>0.38700000000000001</v>
      </c>
      <c r="J86" s="1">
        <v>5</v>
      </c>
      <c r="K86" s="1">
        <v>158444274</v>
      </c>
      <c r="L86" s="1">
        <v>1.23E-2</v>
      </c>
      <c r="M86" s="1">
        <v>0.45590000000000003</v>
      </c>
      <c r="N86" s="1">
        <v>158444274</v>
      </c>
      <c r="O86" s="1">
        <v>5</v>
      </c>
      <c r="P86" s="1">
        <v>9.3759799999999999E-4</v>
      </c>
      <c r="Q86" s="2">
        <v>1.29987E-12</v>
      </c>
      <c r="R86" s="1">
        <v>462933</v>
      </c>
      <c r="S86" s="1">
        <v>1.04262748207506E-2</v>
      </c>
      <c r="T86">
        <f t="shared" si="1"/>
        <v>50.329407045303348</v>
      </c>
    </row>
    <row r="87" spans="1:20" x14ac:dyDescent="0.25">
      <c r="A87" s="1" t="s">
        <v>576</v>
      </c>
      <c r="B87" s="1" t="s">
        <v>25</v>
      </c>
      <c r="C87" s="1" t="s">
        <v>19</v>
      </c>
      <c r="D87" s="1" t="s">
        <v>25</v>
      </c>
      <c r="E87" s="1" t="s">
        <v>19</v>
      </c>
      <c r="F87" s="1">
        <v>-6.77219E-3</v>
      </c>
      <c r="G87" s="1">
        <v>-1.6299999999999999E-2</v>
      </c>
      <c r="H87" s="1">
        <v>0.17974300000000001</v>
      </c>
      <c r="I87" s="1">
        <v>0.156</v>
      </c>
      <c r="J87" s="1">
        <v>12</v>
      </c>
      <c r="K87" s="1">
        <v>133781163</v>
      </c>
      <c r="L87" s="1">
        <v>1.66E-2</v>
      </c>
      <c r="M87" s="1">
        <v>0.32590000000000002</v>
      </c>
      <c r="N87" s="1">
        <v>133781163</v>
      </c>
      <c r="O87" s="1">
        <v>12</v>
      </c>
      <c r="P87" s="1">
        <v>1.1683100000000001E-3</v>
      </c>
      <c r="Q87" s="2">
        <v>6.8000200000000003E-9</v>
      </c>
      <c r="R87" s="1">
        <v>462933</v>
      </c>
      <c r="S87" s="1">
        <v>8.5180223174607106E-3</v>
      </c>
      <c r="T87">
        <f t="shared" si="1"/>
        <v>33.591184898027841</v>
      </c>
    </row>
    <row r="88" spans="1:20" x14ac:dyDescent="0.25">
      <c r="A88" s="1" t="s">
        <v>577</v>
      </c>
      <c r="B88" s="1" t="s">
        <v>22</v>
      </c>
      <c r="C88" s="1" t="s">
        <v>18</v>
      </c>
      <c r="D88" s="1" t="s">
        <v>22</v>
      </c>
      <c r="E88" s="1" t="s">
        <v>18</v>
      </c>
      <c r="F88" s="1">
        <v>1.6640499999999999E-2</v>
      </c>
      <c r="G88" s="1">
        <v>8.9999999999999993E-3</v>
      </c>
      <c r="H88" s="1">
        <v>0.92670200000000003</v>
      </c>
      <c r="I88" s="1">
        <v>0.90469999999999995</v>
      </c>
      <c r="J88" s="1">
        <v>7</v>
      </c>
      <c r="K88" s="1">
        <v>27245893</v>
      </c>
      <c r="L88" s="1">
        <v>2.06E-2</v>
      </c>
      <c r="M88" s="1">
        <v>0.66120000000000001</v>
      </c>
      <c r="N88" s="1">
        <v>27245893</v>
      </c>
      <c r="O88" s="1">
        <v>7</v>
      </c>
      <c r="P88" s="1">
        <v>1.7193899999999999E-3</v>
      </c>
      <c r="Q88" s="2">
        <v>3.6999899999999998E-22</v>
      </c>
      <c r="R88" s="1">
        <v>462933</v>
      </c>
      <c r="S88" s="1">
        <v>1.42243490245288E-2</v>
      </c>
      <c r="T88">
        <f t="shared" si="1"/>
        <v>93.68475921375439</v>
      </c>
    </row>
    <row r="89" spans="1:20" x14ac:dyDescent="0.25">
      <c r="A89" s="1" t="s">
        <v>578</v>
      </c>
      <c r="B89" s="1" t="s">
        <v>22</v>
      </c>
      <c r="C89" s="1" t="s">
        <v>19</v>
      </c>
      <c r="D89" s="1" t="s">
        <v>22</v>
      </c>
      <c r="E89" s="1" t="s">
        <v>19</v>
      </c>
      <c r="F89" s="1">
        <v>-8.2766699999999999E-3</v>
      </c>
      <c r="G89" s="1">
        <v>-1.1000000000000001E-3</v>
      </c>
      <c r="H89" s="1">
        <v>0.127723</v>
      </c>
      <c r="I89" s="1">
        <v>0.1258</v>
      </c>
      <c r="J89" s="1">
        <v>14</v>
      </c>
      <c r="K89" s="1">
        <v>103989892</v>
      </c>
      <c r="L89" s="1">
        <v>1.8100000000000002E-2</v>
      </c>
      <c r="M89" s="1">
        <v>0.95089999999999997</v>
      </c>
      <c r="N89" s="1">
        <v>103989892</v>
      </c>
      <c r="O89" s="1">
        <v>14</v>
      </c>
      <c r="P89" s="1">
        <v>1.3494900000000001E-3</v>
      </c>
      <c r="Q89" s="2">
        <v>8.6000299999999995E-10</v>
      </c>
      <c r="R89" s="1">
        <v>462933</v>
      </c>
      <c r="S89" s="1">
        <v>9.0142200499165395E-3</v>
      </c>
      <c r="T89">
        <f t="shared" si="1"/>
        <v>37.619053623853695</v>
      </c>
    </row>
    <row r="90" spans="1:20" x14ac:dyDescent="0.25">
      <c r="A90" s="1" t="s">
        <v>579</v>
      </c>
      <c r="B90" s="1" t="s">
        <v>19</v>
      </c>
      <c r="C90" s="1" t="s">
        <v>25</v>
      </c>
      <c r="D90" s="1" t="s">
        <v>19</v>
      </c>
      <c r="E90" s="1" t="s">
        <v>25</v>
      </c>
      <c r="F90" s="1">
        <v>7.4595E-3</v>
      </c>
      <c r="G90" s="1">
        <v>-1.9599999999999999E-2</v>
      </c>
      <c r="H90" s="1">
        <v>0.76600299999999999</v>
      </c>
      <c r="I90" s="1">
        <v>0.74980000000000002</v>
      </c>
      <c r="J90" s="1">
        <v>17</v>
      </c>
      <c r="K90" s="1">
        <v>59468942</v>
      </c>
      <c r="L90" s="1">
        <v>1.3899999999999999E-2</v>
      </c>
      <c r="M90" s="1">
        <v>0.15740000000000001</v>
      </c>
      <c r="N90" s="1">
        <v>59468942</v>
      </c>
      <c r="O90" s="1">
        <v>17</v>
      </c>
      <c r="P90" s="1">
        <v>1.0727499999999999E-3</v>
      </c>
      <c r="Q90" s="2">
        <v>3.5999800000000002E-12</v>
      </c>
      <c r="R90" s="1">
        <v>462933</v>
      </c>
      <c r="S90" s="1">
        <v>1.0217214704300599E-2</v>
      </c>
      <c r="T90">
        <f t="shared" si="1"/>
        <v>48.331095875863163</v>
      </c>
    </row>
    <row r="91" spans="1:20" x14ac:dyDescent="0.25">
      <c r="A91" s="1" t="s">
        <v>580</v>
      </c>
      <c r="B91" s="1" t="s">
        <v>19</v>
      </c>
      <c r="C91" s="1" t="s">
        <v>22</v>
      </c>
      <c r="D91" s="1" t="s">
        <v>19</v>
      </c>
      <c r="E91" s="1" t="s">
        <v>22</v>
      </c>
      <c r="F91" s="1">
        <v>1.87271E-2</v>
      </c>
      <c r="G91" s="1">
        <v>2.3999999999999998E-3</v>
      </c>
      <c r="H91" s="1">
        <v>7.3158000000000001E-2</v>
      </c>
      <c r="I91" s="1">
        <v>0.1709</v>
      </c>
      <c r="J91" s="1">
        <v>1</v>
      </c>
      <c r="K91" s="1">
        <v>113046879</v>
      </c>
      <c r="L91" s="1">
        <v>1.6E-2</v>
      </c>
      <c r="M91" s="1">
        <v>0.88149999999999995</v>
      </c>
      <c r="N91" s="1">
        <v>113046879</v>
      </c>
      <c r="O91" s="1">
        <v>1</v>
      </c>
      <c r="P91" s="1">
        <v>1.72638E-3</v>
      </c>
      <c r="Q91" s="2">
        <v>1.9998599999999998E-27</v>
      </c>
      <c r="R91" s="1">
        <v>462933</v>
      </c>
      <c r="S91" s="1">
        <v>1.5944324491373701E-2</v>
      </c>
      <c r="T91">
        <f t="shared" si="1"/>
        <v>117.71693174477855</v>
      </c>
    </row>
    <row r="92" spans="1:20" x14ac:dyDescent="0.25">
      <c r="A92" s="1" t="s">
        <v>581</v>
      </c>
      <c r="B92" s="1" t="s">
        <v>22</v>
      </c>
      <c r="C92" s="1" t="s">
        <v>25</v>
      </c>
      <c r="D92" s="1" t="s">
        <v>22</v>
      </c>
      <c r="E92" s="1" t="s">
        <v>25</v>
      </c>
      <c r="F92" s="1">
        <v>-7.6972500000000001E-3</v>
      </c>
      <c r="G92" s="1">
        <v>-6.1000000000000004E-3</v>
      </c>
      <c r="H92" s="1">
        <v>0.76793900000000004</v>
      </c>
      <c r="I92" s="1">
        <v>0.64059999999999995</v>
      </c>
      <c r="J92" s="1">
        <v>13</v>
      </c>
      <c r="K92" s="1">
        <v>30154349</v>
      </c>
      <c r="L92" s="1">
        <v>1.2500000000000001E-2</v>
      </c>
      <c r="M92" s="1">
        <v>0.62549999999999994</v>
      </c>
      <c r="N92" s="1">
        <v>30154349</v>
      </c>
      <c r="O92" s="1">
        <v>13</v>
      </c>
      <c r="P92" s="1">
        <v>1.0642900000000001E-3</v>
      </c>
      <c r="Q92" s="2">
        <v>4.7000199999999996E-13</v>
      </c>
      <c r="R92" s="1">
        <v>462933</v>
      </c>
      <c r="S92" s="1">
        <v>1.0631093721770801E-2</v>
      </c>
      <c r="T92">
        <f t="shared" si="1"/>
        <v>52.326446725303327</v>
      </c>
    </row>
    <row r="93" spans="1:20" x14ac:dyDescent="0.25">
      <c r="A93" s="1" t="s">
        <v>582</v>
      </c>
      <c r="B93" s="1" t="s">
        <v>19</v>
      </c>
      <c r="C93" s="1" t="s">
        <v>25</v>
      </c>
      <c r="D93" s="1" t="s">
        <v>19</v>
      </c>
      <c r="E93" s="1" t="s">
        <v>25</v>
      </c>
      <c r="F93" s="1">
        <v>8.4064799999999992E-3</v>
      </c>
      <c r="G93" s="1">
        <v>-9.7000000000000003E-3</v>
      </c>
      <c r="H93" s="1">
        <v>0.67898099999999995</v>
      </c>
      <c r="I93" s="1">
        <v>0.65920000000000001</v>
      </c>
      <c r="J93" s="1">
        <v>3</v>
      </c>
      <c r="K93" s="1">
        <v>53558012</v>
      </c>
      <c r="L93" s="1">
        <v>1.2800000000000001E-2</v>
      </c>
      <c r="M93" s="1">
        <v>0.45050000000000001</v>
      </c>
      <c r="N93" s="1">
        <v>53558012</v>
      </c>
      <c r="O93" s="1">
        <v>3</v>
      </c>
      <c r="P93" s="1">
        <v>9.7629900000000003E-4</v>
      </c>
      <c r="Q93" s="2">
        <v>7.2996200000000003E-18</v>
      </c>
      <c r="R93" s="1">
        <v>462933</v>
      </c>
      <c r="S93" s="1">
        <v>1.2653636238884301E-2</v>
      </c>
      <c r="T93">
        <f t="shared" si="1"/>
        <v>74.133840162863223</v>
      </c>
    </row>
    <row r="94" spans="1:20" x14ac:dyDescent="0.25">
      <c r="A94" s="1" t="s">
        <v>583</v>
      </c>
      <c r="B94" s="1" t="s">
        <v>22</v>
      </c>
      <c r="C94" s="1" t="s">
        <v>18</v>
      </c>
      <c r="D94" s="1" t="s">
        <v>22</v>
      </c>
      <c r="E94" s="1" t="s">
        <v>18</v>
      </c>
      <c r="F94" s="1">
        <v>6.1138700000000004E-3</v>
      </c>
      <c r="G94" s="1">
        <v>1.41E-2</v>
      </c>
      <c r="H94" s="1">
        <v>0.67428699999999997</v>
      </c>
      <c r="I94" s="1">
        <v>0.73170000000000002</v>
      </c>
      <c r="J94" s="1">
        <v>3</v>
      </c>
      <c r="K94" s="1">
        <v>169283495</v>
      </c>
      <c r="L94" s="1">
        <v>1.3599999999999999E-2</v>
      </c>
      <c r="M94" s="1">
        <v>0.30170000000000002</v>
      </c>
      <c r="N94" s="1">
        <v>169283495</v>
      </c>
      <c r="O94" s="1">
        <v>3</v>
      </c>
      <c r="P94" s="1">
        <v>9.6282200000000001E-4</v>
      </c>
      <c r="Q94" s="2">
        <v>2.1999900000000001E-10</v>
      </c>
      <c r="R94" s="1">
        <v>462933</v>
      </c>
      <c r="S94" s="1">
        <v>9.3276051847824195E-3</v>
      </c>
      <c r="T94">
        <f t="shared" si="1"/>
        <v>40.280454436095305</v>
      </c>
    </row>
    <row r="95" spans="1:20" x14ac:dyDescent="0.25">
      <c r="A95" s="1" t="s">
        <v>584</v>
      </c>
      <c r="B95" s="1" t="s">
        <v>18</v>
      </c>
      <c r="C95" s="1" t="s">
        <v>22</v>
      </c>
      <c r="D95" s="1" t="s">
        <v>18</v>
      </c>
      <c r="E95" s="1" t="s">
        <v>22</v>
      </c>
      <c r="F95" s="1">
        <v>2.5198100000000001E-2</v>
      </c>
      <c r="G95" s="1">
        <v>-4.1700000000000001E-2</v>
      </c>
      <c r="H95" s="1">
        <v>8.1009999999999999E-2</v>
      </c>
      <c r="I95" s="1">
        <v>6.9849999999999995E-2</v>
      </c>
      <c r="J95" s="1">
        <v>7</v>
      </c>
      <c r="K95" s="1">
        <v>150690176</v>
      </c>
      <c r="L95" s="1">
        <v>2.3599999999999999E-2</v>
      </c>
      <c r="M95" s="1">
        <v>7.7869999999999995E-2</v>
      </c>
      <c r="N95" s="1">
        <v>150690176</v>
      </c>
      <c r="O95" s="1">
        <v>7</v>
      </c>
      <c r="P95" s="1">
        <v>1.6684E-3</v>
      </c>
      <c r="Q95" s="2">
        <v>1.5000300000000001E-51</v>
      </c>
      <c r="R95" s="1">
        <v>462933</v>
      </c>
      <c r="S95" s="1">
        <v>2.2195089759462001E-2</v>
      </c>
      <c r="T95">
        <f t="shared" si="1"/>
        <v>228.16239726632335</v>
      </c>
    </row>
    <row r="96" spans="1:20" x14ac:dyDescent="0.25">
      <c r="A96" s="1" t="s">
        <v>585</v>
      </c>
      <c r="B96" s="1" t="s">
        <v>19</v>
      </c>
      <c r="C96" s="1" t="s">
        <v>25</v>
      </c>
      <c r="D96" s="1" t="s">
        <v>19</v>
      </c>
      <c r="E96" s="1" t="s">
        <v>25</v>
      </c>
      <c r="F96" s="1">
        <v>6.8142899999999998E-3</v>
      </c>
      <c r="G96" s="1">
        <v>-3.7000000000000002E-3</v>
      </c>
      <c r="H96" s="1">
        <v>0.44137100000000001</v>
      </c>
      <c r="I96" s="1">
        <v>0.40910000000000002</v>
      </c>
      <c r="J96" s="1">
        <v>1</v>
      </c>
      <c r="K96" s="1">
        <v>25395133</v>
      </c>
      <c r="L96" s="1">
        <v>1.2200000000000001E-2</v>
      </c>
      <c r="M96" s="1">
        <v>0.76300100000000004</v>
      </c>
      <c r="N96" s="1">
        <v>25395133</v>
      </c>
      <c r="O96" s="1">
        <v>1</v>
      </c>
      <c r="P96" s="1">
        <v>9.0346399999999998E-4</v>
      </c>
      <c r="Q96" s="2">
        <v>4.6004499999999997E-14</v>
      </c>
      <c r="R96" s="1">
        <v>462933</v>
      </c>
      <c r="S96" s="1">
        <v>1.1085283840964801E-2</v>
      </c>
      <c r="T96">
        <f t="shared" si="1"/>
        <v>56.893581078146219</v>
      </c>
    </row>
    <row r="97" spans="1:20" x14ac:dyDescent="0.25">
      <c r="A97" s="1" t="s">
        <v>586</v>
      </c>
      <c r="B97" s="1" t="s">
        <v>18</v>
      </c>
      <c r="C97" s="1" t="s">
        <v>22</v>
      </c>
      <c r="D97" s="1" t="s">
        <v>18</v>
      </c>
      <c r="E97" s="1" t="s">
        <v>22</v>
      </c>
      <c r="F97" s="1">
        <v>5.2892399999999997E-3</v>
      </c>
      <c r="G97" s="1">
        <v>-1.06E-2</v>
      </c>
      <c r="H97" s="1">
        <v>0.31535800000000003</v>
      </c>
      <c r="I97" s="1">
        <v>0.34050000000000002</v>
      </c>
      <c r="J97" s="1">
        <v>1</v>
      </c>
      <c r="K97" s="1">
        <v>184580250</v>
      </c>
      <c r="L97" s="1">
        <v>1.2699999999999999E-2</v>
      </c>
      <c r="M97" s="1">
        <v>0.40110000000000001</v>
      </c>
      <c r="N97" s="1">
        <v>184580250</v>
      </c>
      <c r="O97" s="1">
        <v>1</v>
      </c>
      <c r="P97" s="1">
        <v>9.6912400000000003E-4</v>
      </c>
      <c r="Q97" s="2">
        <v>4.7999900000000001E-8</v>
      </c>
      <c r="R97" s="1">
        <v>462933</v>
      </c>
      <c r="S97" s="1">
        <v>8.0224376962901092E-3</v>
      </c>
      <c r="T97">
        <f t="shared" si="1"/>
        <v>29.795928396861857</v>
      </c>
    </row>
    <row r="98" spans="1:20" x14ac:dyDescent="0.25">
      <c r="A98" s="1" t="s">
        <v>587</v>
      </c>
      <c r="B98" s="1" t="s">
        <v>22</v>
      </c>
      <c r="C98" s="1" t="s">
        <v>18</v>
      </c>
      <c r="D98" s="1" t="s">
        <v>22</v>
      </c>
      <c r="E98" s="1" t="s">
        <v>18</v>
      </c>
      <c r="F98" s="1">
        <v>5.2611799999999998E-3</v>
      </c>
      <c r="G98" s="1">
        <v>1.55E-2</v>
      </c>
      <c r="H98" s="1">
        <v>0.46100799999999997</v>
      </c>
      <c r="I98" s="1">
        <v>0.50460000000000005</v>
      </c>
      <c r="J98" s="1">
        <v>2</v>
      </c>
      <c r="K98" s="1">
        <v>208402750</v>
      </c>
      <c r="L98" s="1">
        <v>1.2E-2</v>
      </c>
      <c r="M98" s="1">
        <v>0.1961</v>
      </c>
      <c r="N98" s="1">
        <v>208402750</v>
      </c>
      <c r="O98" s="1">
        <v>2</v>
      </c>
      <c r="P98" s="1">
        <v>8.9899900000000004E-4</v>
      </c>
      <c r="Q98" s="2">
        <v>4.7999900000000001E-9</v>
      </c>
      <c r="R98" s="1">
        <v>462933</v>
      </c>
      <c r="S98" s="1">
        <v>8.6035101624410103E-3</v>
      </c>
      <c r="T98">
        <f t="shared" si="1"/>
        <v>34.268868422545204</v>
      </c>
    </row>
    <row r="99" spans="1:20" x14ac:dyDescent="0.25">
      <c r="A99" s="1" t="s">
        <v>588</v>
      </c>
      <c r="B99" s="1" t="s">
        <v>18</v>
      </c>
      <c r="C99" s="1" t="s">
        <v>22</v>
      </c>
      <c r="D99" s="1" t="s">
        <v>18</v>
      </c>
      <c r="E99" s="1" t="s">
        <v>22</v>
      </c>
      <c r="F99" s="1">
        <v>5.4289000000000004E-3</v>
      </c>
      <c r="G99" s="1">
        <v>1.8599999999999998E-2</v>
      </c>
      <c r="H99" s="1">
        <v>0.30851000000000001</v>
      </c>
      <c r="I99" s="1">
        <v>0.37059999999999998</v>
      </c>
      <c r="J99" s="1">
        <v>1</v>
      </c>
      <c r="K99" s="1">
        <v>193240205</v>
      </c>
      <c r="L99" s="1">
        <v>1.24E-2</v>
      </c>
      <c r="M99" s="1">
        <v>0.13300000000000001</v>
      </c>
      <c r="N99" s="1">
        <v>193240205</v>
      </c>
      <c r="O99" s="1">
        <v>1</v>
      </c>
      <c r="P99" s="1">
        <v>9.6963300000000002E-4</v>
      </c>
      <c r="Q99" s="2">
        <v>2.19999E-8</v>
      </c>
      <c r="R99" s="1">
        <v>462933</v>
      </c>
      <c r="S99" s="1">
        <v>8.2236636333412206E-3</v>
      </c>
      <c r="T99">
        <f t="shared" si="1"/>
        <v>31.30951300914883</v>
      </c>
    </row>
    <row r="100" spans="1:20" x14ac:dyDescent="0.25">
      <c r="A100" s="1" t="s">
        <v>589</v>
      </c>
      <c r="B100" s="1" t="s">
        <v>18</v>
      </c>
      <c r="C100" s="1" t="s">
        <v>22</v>
      </c>
      <c r="D100" s="1" t="s">
        <v>18</v>
      </c>
      <c r="E100" s="1" t="s">
        <v>22</v>
      </c>
      <c r="F100" s="1">
        <v>-9.4966500000000006E-3</v>
      </c>
      <c r="G100" s="1">
        <v>-1.06E-2</v>
      </c>
      <c r="H100" s="1">
        <v>0.298342</v>
      </c>
      <c r="I100" s="1">
        <v>0.47289999999999999</v>
      </c>
      <c r="J100" s="1">
        <v>12</v>
      </c>
      <c r="K100" s="1">
        <v>54434908</v>
      </c>
      <c r="L100" s="1">
        <v>1.21E-2</v>
      </c>
      <c r="M100" s="1">
        <v>0.3795</v>
      </c>
      <c r="N100" s="1">
        <v>54434908</v>
      </c>
      <c r="O100" s="1">
        <v>12</v>
      </c>
      <c r="P100" s="1">
        <v>9.837069999999999E-4</v>
      </c>
      <c r="Q100" s="2">
        <v>4.7000199999999998E-22</v>
      </c>
      <c r="R100" s="1">
        <v>462933</v>
      </c>
      <c r="S100" s="1">
        <v>1.4188363802058899E-2</v>
      </c>
      <c r="T100">
        <f t="shared" si="1"/>
        <v>93.211249955418722</v>
      </c>
    </row>
    <row r="101" spans="1:20" x14ac:dyDescent="0.25">
      <c r="A101" s="1" t="s">
        <v>590</v>
      </c>
      <c r="B101" s="1" t="s">
        <v>25</v>
      </c>
      <c r="C101" s="1" t="s">
        <v>19</v>
      </c>
      <c r="D101" s="1" t="s">
        <v>25</v>
      </c>
      <c r="E101" s="1" t="s">
        <v>19</v>
      </c>
      <c r="F101" s="1">
        <v>-5.4629700000000002E-3</v>
      </c>
      <c r="G101" s="1">
        <v>8.8000000000000005E-3</v>
      </c>
      <c r="H101" s="1">
        <v>0.68825400000000003</v>
      </c>
      <c r="I101" s="1">
        <v>0.64170000000000005</v>
      </c>
      <c r="J101" s="1">
        <v>12</v>
      </c>
      <c r="K101" s="1">
        <v>115437761</v>
      </c>
      <c r="L101" s="1">
        <v>1.26E-2</v>
      </c>
      <c r="M101" s="1">
        <v>0.48259999999999997</v>
      </c>
      <c r="N101" s="1">
        <v>115437761</v>
      </c>
      <c r="O101" s="1">
        <v>12</v>
      </c>
      <c r="P101" s="1">
        <v>9.7039100000000003E-4</v>
      </c>
      <c r="Q101" s="2">
        <v>1.79999E-8</v>
      </c>
      <c r="R101" s="1">
        <v>462933</v>
      </c>
      <c r="S101" s="1">
        <v>8.27467514436756E-3</v>
      </c>
      <c r="T101">
        <f t="shared" si="1"/>
        <v>31.699171171820765</v>
      </c>
    </row>
    <row r="102" spans="1:20" x14ac:dyDescent="0.25">
      <c r="A102" s="1" t="s">
        <v>591</v>
      </c>
      <c r="B102" s="1" t="s">
        <v>22</v>
      </c>
      <c r="C102" s="1" t="s">
        <v>18</v>
      </c>
      <c r="D102" s="1" t="s">
        <v>22</v>
      </c>
      <c r="E102" s="1" t="s">
        <v>18</v>
      </c>
      <c r="F102" s="1">
        <v>-5.6889999999999996E-3</v>
      </c>
      <c r="G102" s="1">
        <v>8.6E-3</v>
      </c>
      <c r="H102" s="1">
        <v>0.63800699999999999</v>
      </c>
      <c r="I102" s="1">
        <v>0.69740000000000002</v>
      </c>
      <c r="J102" s="1">
        <v>15</v>
      </c>
      <c r="K102" s="1">
        <v>61476936</v>
      </c>
      <c r="L102" s="1">
        <v>1.2999999999999999E-2</v>
      </c>
      <c r="M102" s="1">
        <v>0.51100000000000001</v>
      </c>
      <c r="N102" s="1">
        <v>61476936</v>
      </c>
      <c r="O102" s="1">
        <v>15</v>
      </c>
      <c r="P102" s="1">
        <v>9.3643399999999999E-4</v>
      </c>
      <c r="Q102" s="2">
        <v>1.2E-9</v>
      </c>
      <c r="R102" s="1">
        <v>462933</v>
      </c>
      <c r="S102" s="1">
        <v>8.9360484743989301E-3</v>
      </c>
      <c r="T102">
        <f t="shared" si="1"/>
        <v>36.969363820757401</v>
      </c>
    </row>
    <row r="103" spans="1:20" x14ac:dyDescent="0.25">
      <c r="A103" s="1" t="s">
        <v>592</v>
      </c>
      <c r="B103" s="1" t="s">
        <v>22</v>
      </c>
      <c r="C103" s="1" t="s">
        <v>25</v>
      </c>
      <c r="D103" s="1" t="s">
        <v>22</v>
      </c>
      <c r="E103" s="1" t="s">
        <v>25</v>
      </c>
      <c r="F103" s="1">
        <v>-6.3523E-3</v>
      </c>
      <c r="G103" s="1">
        <v>-2.1700000000000001E-2</v>
      </c>
      <c r="H103" s="1">
        <v>0.77482399999999996</v>
      </c>
      <c r="I103" s="1">
        <v>0.78600000000000003</v>
      </c>
      <c r="J103" s="1">
        <v>16</v>
      </c>
      <c r="K103" s="1">
        <v>69552785</v>
      </c>
      <c r="L103" s="1">
        <v>1.4800000000000001E-2</v>
      </c>
      <c r="M103" s="1">
        <v>0.14169999999999999</v>
      </c>
      <c r="N103" s="1">
        <v>69552785</v>
      </c>
      <c r="O103" s="1">
        <v>16</v>
      </c>
      <c r="P103" s="1">
        <v>1.08529E-3</v>
      </c>
      <c r="Q103" s="2">
        <v>4.7999900000000001E-9</v>
      </c>
      <c r="R103" s="1">
        <v>462933</v>
      </c>
      <c r="S103" s="1">
        <v>8.6035101624410103E-3</v>
      </c>
      <c r="T103">
        <f t="shared" si="1"/>
        <v>34.268868422545204</v>
      </c>
    </row>
    <row r="104" spans="1:20" x14ac:dyDescent="0.25">
      <c r="A104" s="1" t="s">
        <v>593</v>
      </c>
      <c r="B104" s="1" t="s">
        <v>25</v>
      </c>
      <c r="C104" s="1" t="s">
        <v>19</v>
      </c>
      <c r="D104" s="1" t="s">
        <v>25</v>
      </c>
      <c r="E104" s="1" t="s">
        <v>19</v>
      </c>
      <c r="F104" s="1">
        <v>6.9688700000000003E-3</v>
      </c>
      <c r="G104" s="1">
        <v>-2.4400000000000002E-2</v>
      </c>
      <c r="H104" s="1">
        <v>0.74930200000000002</v>
      </c>
      <c r="I104" s="1">
        <v>0.84789999999999999</v>
      </c>
      <c r="J104" s="1">
        <v>3</v>
      </c>
      <c r="K104" s="1">
        <v>136047977</v>
      </c>
      <c r="L104" s="1">
        <v>1.67E-2</v>
      </c>
      <c r="M104" s="1">
        <v>0.14269999999999999</v>
      </c>
      <c r="N104" s="1">
        <v>136047977</v>
      </c>
      <c r="O104" s="1">
        <v>3</v>
      </c>
      <c r="P104" s="1">
        <v>1.0353300000000001E-3</v>
      </c>
      <c r="Q104" s="2">
        <v>1.6998100000000001E-11</v>
      </c>
      <c r="R104" s="1">
        <v>462933</v>
      </c>
      <c r="S104" s="1">
        <v>9.8904968984372503E-3</v>
      </c>
      <c r="T104">
        <f t="shared" si="1"/>
        <v>45.289233646872233</v>
      </c>
    </row>
    <row r="105" spans="1:20" x14ac:dyDescent="0.25">
      <c r="A105" s="1" t="s">
        <v>594</v>
      </c>
      <c r="B105" s="1" t="s">
        <v>22</v>
      </c>
      <c r="C105" s="1" t="s">
        <v>18</v>
      </c>
      <c r="D105" s="1" t="s">
        <v>22</v>
      </c>
      <c r="E105" s="1" t="s">
        <v>18</v>
      </c>
      <c r="F105" s="1">
        <v>-7.5659799999999999E-3</v>
      </c>
      <c r="G105" s="1">
        <v>4.4000000000000003E-3</v>
      </c>
      <c r="H105" s="1">
        <v>0.62766100000000002</v>
      </c>
      <c r="I105" s="1">
        <v>0.62890000000000001</v>
      </c>
      <c r="J105" s="1">
        <v>12</v>
      </c>
      <c r="K105" s="1">
        <v>50574311</v>
      </c>
      <c r="L105" s="1">
        <v>1.24E-2</v>
      </c>
      <c r="M105" s="1">
        <v>0.72189999999999999</v>
      </c>
      <c r="N105" s="1">
        <v>50574311</v>
      </c>
      <c r="O105" s="1">
        <v>12</v>
      </c>
      <c r="P105" s="1">
        <v>9.2709900000000002E-4</v>
      </c>
      <c r="Q105" s="2">
        <v>3.29989E-16</v>
      </c>
      <c r="R105" s="1">
        <v>462933</v>
      </c>
      <c r="S105" s="1">
        <v>1.19949410340787E-2</v>
      </c>
      <c r="T105">
        <f t="shared" si="1"/>
        <v>66.615453535072746</v>
      </c>
    </row>
    <row r="106" spans="1:20" x14ac:dyDescent="0.25">
      <c r="A106" s="1" t="s">
        <v>595</v>
      </c>
      <c r="B106" s="1" t="s">
        <v>18</v>
      </c>
      <c r="C106" s="1" t="s">
        <v>22</v>
      </c>
      <c r="D106" s="1" t="s">
        <v>18</v>
      </c>
      <c r="E106" s="1" t="s">
        <v>22</v>
      </c>
      <c r="F106" s="1">
        <v>-8.3985799999999992E-3</v>
      </c>
      <c r="G106" s="1">
        <v>8.6999999999999994E-3</v>
      </c>
      <c r="H106" s="1">
        <v>0.76609700000000003</v>
      </c>
      <c r="I106" s="1">
        <v>0.75019999999999998</v>
      </c>
      <c r="J106" s="1">
        <v>1</v>
      </c>
      <c r="K106" s="1">
        <v>10767902</v>
      </c>
      <c r="L106" s="1">
        <v>1.4E-2</v>
      </c>
      <c r="M106" s="1">
        <v>0.53490000000000004</v>
      </c>
      <c r="N106" s="1">
        <v>10767902</v>
      </c>
      <c r="O106" s="1">
        <v>1</v>
      </c>
      <c r="P106" s="1">
        <v>1.0577E-3</v>
      </c>
      <c r="Q106" s="2">
        <v>1.9998600000000001E-15</v>
      </c>
      <c r="R106" s="1">
        <v>462933</v>
      </c>
      <c r="S106" s="1">
        <v>1.16709670862702E-2</v>
      </c>
      <c r="T106">
        <f t="shared" si="1"/>
        <v>63.065103472438963</v>
      </c>
    </row>
    <row r="107" spans="1:20" x14ac:dyDescent="0.25">
      <c r="A107" s="1" t="s">
        <v>596</v>
      </c>
      <c r="B107" s="1" t="s">
        <v>18</v>
      </c>
      <c r="C107" s="1" t="s">
        <v>22</v>
      </c>
      <c r="D107" s="1" t="s">
        <v>18</v>
      </c>
      <c r="E107" s="1" t="s">
        <v>22</v>
      </c>
      <c r="F107" s="1">
        <v>-8.0595900000000002E-3</v>
      </c>
      <c r="G107" s="1">
        <v>4.0899999999999999E-2</v>
      </c>
      <c r="H107" s="1">
        <v>0.108456</v>
      </c>
      <c r="I107" s="1">
        <v>6.9769999999999999E-2</v>
      </c>
      <c r="J107" s="1">
        <v>11</v>
      </c>
      <c r="K107" s="1">
        <v>69071115</v>
      </c>
      <c r="L107" s="1">
        <v>2.3599999999999999E-2</v>
      </c>
      <c r="M107" s="1">
        <v>8.2979300000000006E-2</v>
      </c>
      <c r="N107" s="1">
        <v>69070800</v>
      </c>
      <c r="O107" s="1">
        <v>11</v>
      </c>
      <c r="P107" s="1">
        <v>1.44286E-3</v>
      </c>
      <c r="Q107" s="2">
        <v>2.30001E-8</v>
      </c>
      <c r="R107" s="1">
        <v>462933</v>
      </c>
      <c r="S107" s="1">
        <v>8.2123210568065003E-3</v>
      </c>
      <c r="T107">
        <f t="shared" si="1"/>
        <v>31.223198784620799</v>
      </c>
    </row>
    <row r="108" spans="1:20" x14ac:dyDescent="0.25">
      <c r="A108" s="1" t="s">
        <v>597</v>
      </c>
      <c r="B108" s="1" t="s">
        <v>18</v>
      </c>
      <c r="C108" s="1" t="s">
        <v>25</v>
      </c>
      <c r="D108" s="1" t="s">
        <v>18</v>
      </c>
      <c r="E108" s="1" t="s">
        <v>25</v>
      </c>
      <c r="F108" s="1">
        <v>-6.8758100000000004E-3</v>
      </c>
      <c r="G108" s="1">
        <v>1.6999999999999999E-3</v>
      </c>
      <c r="H108" s="1">
        <v>0.57079400000000002</v>
      </c>
      <c r="I108" s="1">
        <v>0.65290000000000004</v>
      </c>
      <c r="J108" s="1">
        <v>15</v>
      </c>
      <c r="K108" s="1">
        <v>41469313</v>
      </c>
      <c r="L108" s="1">
        <v>1.26E-2</v>
      </c>
      <c r="M108" s="1">
        <v>0.89270000000000005</v>
      </c>
      <c r="N108" s="1">
        <v>41469313</v>
      </c>
      <c r="O108" s="1">
        <v>15</v>
      </c>
      <c r="P108" s="1">
        <v>9.0730200000000002E-4</v>
      </c>
      <c r="Q108" s="2">
        <v>3.5002600000000001E-14</v>
      </c>
      <c r="R108" s="1">
        <v>462933</v>
      </c>
      <c r="S108" s="1">
        <v>1.11375214320038E-2</v>
      </c>
      <c r="T108">
        <f t="shared" si="1"/>
        <v>57.431114573921072</v>
      </c>
    </row>
    <row r="109" spans="1:20" x14ac:dyDescent="0.25">
      <c r="A109" s="1" t="s">
        <v>598</v>
      </c>
      <c r="B109" s="1" t="s">
        <v>25</v>
      </c>
      <c r="C109" s="1" t="s">
        <v>18</v>
      </c>
      <c r="D109" s="1" t="s">
        <v>25</v>
      </c>
      <c r="E109" s="1" t="s">
        <v>18</v>
      </c>
      <c r="F109" s="1">
        <v>-7.4939899999999999E-3</v>
      </c>
      <c r="G109" s="1">
        <v>-1.9300000000000001E-2</v>
      </c>
      <c r="H109" s="1">
        <v>0.470443</v>
      </c>
      <c r="I109" s="1">
        <v>0.39710000000000001</v>
      </c>
      <c r="J109" s="1">
        <v>11</v>
      </c>
      <c r="K109" s="1">
        <v>65566719</v>
      </c>
      <c r="L109" s="1">
        <v>1.23E-2</v>
      </c>
      <c r="M109" s="1">
        <v>0.1147</v>
      </c>
      <c r="N109" s="1">
        <v>65566719</v>
      </c>
      <c r="O109" s="1">
        <v>11</v>
      </c>
      <c r="P109" s="1">
        <v>8.9977999999999998E-4</v>
      </c>
      <c r="Q109" s="2">
        <v>8.1997400000000001E-17</v>
      </c>
      <c r="R109" s="1">
        <v>462933</v>
      </c>
      <c r="S109" s="1">
        <v>1.2239586780660301E-2</v>
      </c>
      <c r="T109">
        <f t="shared" si="1"/>
        <v>69.36091942031905</v>
      </c>
    </row>
    <row r="110" spans="1:20" x14ac:dyDescent="0.25">
      <c r="A110" s="1" t="s">
        <v>599</v>
      </c>
      <c r="B110" s="1" t="s">
        <v>25</v>
      </c>
      <c r="C110" s="1" t="s">
        <v>19</v>
      </c>
      <c r="D110" s="1" t="s">
        <v>25</v>
      </c>
      <c r="E110" s="1" t="s">
        <v>19</v>
      </c>
      <c r="F110" s="1">
        <v>6.5385499999999997E-3</v>
      </c>
      <c r="G110" s="1">
        <v>-4.3E-3</v>
      </c>
      <c r="H110" s="1">
        <v>0.235934</v>
      </c>
      <c r="I110" s="1">
        <v>0.25540000000000002</v>
      </c>
      <c r="J110" s="1">
        <v>2</v>
      </c>
      <c r="K110" s="1">
        <v>145726621</v>
      </c>
      <c r="L110" s="1">
        <v>1.38E-2</v>
      </c>
      <c r="M110" s="1">
        <v>0.75529900000000005</v>
      </c>
      <c r="N110" s="1">
        <v>145726621</v>
      </c>
      <c r="O110" s="1">
        <v>2</v>
      </c>
      <c r="P110" s="1">
        <v>1.0593499999999999E-3</v>
      </c>
      <c r="Q110" s="2">
        <v>6.69993E-10</v>
      </c>
      <c r="R110" s="1">
        <v>462933</v>
      </c>
      <c r="S110" s="1">
        <v>9.0723838789788201E-3</v>
      </c>
      <c r="T110">
        <f t="shared" si="1"/>
        <v>38.10613028437848</v>
      </c>
    </row>
    <row r="111" spans="1:20" x14ac:dyDescent="0.25">
      <c r="A111" s="1" t="s">
        <v>600</v>
      </c>
      <c r="B111" s="1" t="s">
        <v>25</v>
      </c>
      <c r="C111" s="1" t="s">
        <v>19</v>
      </c>
      <c r="D111" s="1" t="s">
        <v>25</v>
      </c>
      <c r="E111" s="1" t="s">
        <v>19</v>
      </c>
      <c r="F111" s="1">
        <v>-1.5826400000000001E-2</v>
      </c>
      <c r="G111" s="1">
        <v>-3.5000000000000001E-3</v>
      </c>
      <c r="H111" s="1">
        <v>0.16220000000000001</v>
      </c>
      <c r="I111" s="1">
        <v>0.14460000000000001</v>
      </c>
      <c r="J111" s="1">
        <v>1</v>
      </c>
      <c r="K111" s="1">
        <v>11885647</v>
      </c>
      <c r="L111" s="1">
        <v>1.7100000000000001E-2</v>
      </c>
      <c r="M111" s="1">
        <v>0.83830000000000005</v>
      </c>
      <c r="N111" s="1">
        <v>11885647</v>
      </c>
      <c r="O111" s="1">
        <v>1</v>
      </c>
      <c r="P111" s="1">
        <v>1.21689E-3</v>
      </c>
      <c r="Q111" s="2">
        <v>1.10002E-38</v>
      </c>
      <c r="R111" s="1">
        <v>462933</v>
      </c>
      <c r="S111" s="1">
        <v>1.9115134435921801E-2</v>
      </c>
      <c r="T111">
        <f t="shared" si="1"/>
        <v>169.21142885515124</v>
      </c>
    </row>
    <row r="112" spans="1:20" x14ac:dyDescent="0.25">
      <c r="A112" s="1" t="s">
        <v>601</v>
      </c>
      <c r="B112" s="1" t="s">
        <v>18</v>
      </c>
      <c r="C112" s="1" t="s">
        <v>22</v>
      </c>
      <c r="D112" s="1" t="s">
        <v>18</v>
      </c>
      <c r="E112" s="1" t="s">
        <v>22</v>
      </c>
      <c r="F112" s="1">
        <v>9.4541999999999994E-3</v>
      </c>
      <c r="G112" s="1">
        <v>1.0699999999999999E-2</v>
      </c>
      <c r="H112" s="1">
        <v>0.75941000000000003</v>
      </c>
      <c r="I112" s="1">
        <v>0.82850000000000001</v>
      </c>
      <c r="J112" s="1">
        <v>4</v>
      </c>
      <c r="K112" s="1">
        <v>106910958</v>
      </c>
      <c r="L112" s="1">
        <v>1.5900000000000001E-2</v>
      </c>
      <c r="M112" s="1">
        <v>0.49919999999999998</v>
      </c>
      <c r="N112" s="1">
        <v>106910958</v>
      </c>
      <c r="O112" s="1">
        <v>4</v>
      </c>
      <c r="P112" s="1">
        <v>1.04874E-3</v>
      </c>
      <c r="Q112" s="2">
        <v>1.9998599999999999E-19</v>
      </c>
      <c r="R112" s="1">
        <v>462933</v>
      </c>
      <c r="S112" s="1">
        <v>1.32460555078015E-2</v>
      </c>
      <c r="T112">
        <f t="shared" si="1"/>
        <v>81.239195221346264</v>
      </c>
    </row>
    <row r="113" spans="1:20" x14ac:dyDescent="0.25">
      <c r="A113" s="1" t="s">
        <v>602</v>
      </c>
      <c r="B113" s="1" t="s">
        <v>25</v>
      </c>
      <c r="C113" s="1" t="s">
        <v>18</v>
      </c>
      <c r="D113" s="1" t="s">
        <v>25</v>
      </c>
      <c r="E113" s="1" t="s">
        <v>18</v>
      </c>
      <c r="F113" s="1">
        <v>1.13813E-2</v>
      </c>
      <c r="G113" s="1">
        <v>-1.04E-2</v>
      </c>
      <c r="H113" s="1">
        <v>0.38796399999999998</v>
      </c>
      <c r="I113" s="1">
        <v>0.4199</v>
      </c>
      <c r="J113" s="1">
        <v>11</v>
      </c>
      <c r="K113" s="1">
        <v>1887068</v>
      </c>
      <c r="L113" s="1">
        <v>1.2200000000000001E-2</v>
      </c>
      <c r="M113" s="1">
        <v>0.39169999999999999</v>
      </c>
      <c r="N113" s="1">
        <v>1887068</v>
      </c>
      <c r="O113" s="1">
        <v>11</v>
      </c>
      <c r="P113" s="1">
        <v>9.2388699999999997E-4</v>
      </c>
      <c r="Q113" s="2">
        <v>7.1994599999999999E-35</v>
      </c>
      <c r="R113" s="1">
        <v>462933</v>
      </c>
      <c r="S113" s="1">
        <v>1.8102126178735502E-2</v>
      </c>
      <c r="T113">
        <f t="shared" si="1"/>
        <v>151.74618297052669</v>
      </c>
    </row>
    <row r="114" spans="1:20" x14ac:dyDescent="0.25">
      <c r="A114" s="1" t="s">
        <v>603</v>
      </c>
      <c r="B114" s="1" t="s">
        <v>25</v>
      </c>
      <c r="C114" s="1" t="s">
        <v>19</v>
      </c>
      <c r="D114" s="1" t="s">
        <v>25</v>
      </c>
      <c r="E114" s="1" t="s">
        <v>19</v>
      </c>
      <c r="F114" s="1">
        <v>-1.8306900000000001E-2</v>
      </c>
      <c r="G114" s="1">
        <v>1.5E-3</v>
      </c>
      <c r="H114" s="1">
        <v>7.1575E-2</v>
      </c>
      <c r="I114" s="1">
        <v>0.1062</v>
      </c>
      <c r="J114" s="1">
        <v>6</v>
      </c>
      <c r="K114" s="1">
        <v>150998511</v>
      </c>
      <c r="L114" s="1">
        <v>1.9400000000000001E-2</v>
      </c>
      <c r="M114" s="1">
        <v>0.93979999999999997</v>
      </c>
      <c r="N114" s="1">
        <v>150998511</v>
      </c>
      <c r="O114" s="1">
        <v>6</v>
      </c>
      <c r="P114" s="1">
        <v>1.7390400000000001E-3</v>
      </c>
      <c r="Q114" s="2">
        <v>6.4998000000000006E-26</v>
      </c>
      <c r="R114" s="1">
        <v>462933</v>
      </c>
      <c r="S114" s="1">
        <v>1.5469874798990301E-2</v>
      </c>
      <c r="T114">
        <f t="shared" si="1"/>
        <v>110.81378992711304</v>
      </c>
    </row>
    <row r="115" spans="1:20" x14ac:dyDescent="0.25">
      <c r="A115" s="1" t="s">
        <v>604</v>
      </c>
      <c r="B115" s="1" t="s">
        <v>18</v>
      </c>
      <c r="C115" s="1" t="s">
        <v>25</v>
      </c>
      <c r="D115" s="1" t="s">
        <v>18</v>
      </c>
      <c r="E115" s="1" t="s">
        <v>25</v>
      </c>
      <c r="F115" s="1">
        <v>3.0137000000000001E-2</v>
      </c>
      <c r="G115" s="1">
        <v>7.7000000000000002E-3</v>
      </c>
      <c r="H115" s="1">
        <v>1.7711999999999999E-2</v>
      </c>
      <c r="I115" s="1">
        <v>1.251E-2</v>
      </c>
      <c r="J115" s="1">
        <v>1</v>
      </c>
      <c r="K115" s="1">
        <v>115827266</v>
      </c>
      <c r="L115" s="1">
        <v>5.3400000000000003E-2</v>
      </c>
      <c r="M115" s="1">
        <v>0.88560000000000005</v>
      </c>
      <c r="N115" s="1">
        <v>115827266</v>
      </c>
      <c r="O115" s="1">
        <v>1</v>
      </c>
      <c r="P115" s="1">
        <v>3.39588E-3</v>
      </c>
      <c r="Q115" s="2">
        <v>7.0000300000000001E-19</v>
      </c>
      <c r="R115" s="1">
        <v>462933</v>
      </c>
      <c r="S115" s="1">
        <v>1.30427172842895E-2</v>
      </c>
      <c r="T115">
        <f t="shared" si="1"/>
        <v>78.763736468477276</v>
      </c>
    </row>
    <row r="116" spans="1:20" x14ac:dyDescent="0.25">
      <c r="A116" s="1" t="s">
        <v>605</v>
      </c>
      <c r="B116" s="1" t="s">
        <v>18</v>
      </c>
      <c r="C116" s="1" t="s">
        <v>19</v>
      </c>
      <c r="D116" s="1" t="s">
        <v>18</v>
      </c>
      <c r="E116" s="1" t="s">
        <v>19</v>
      </c>
      <c r="F116" s="1">
        <v>1.9137299999999999E-2</v>
      </c>
      <c r="G116" s="1">
        <v>-3.09E-2</v>
      </c>
      <c r="H116" s="1">
        <v>0.117656</v>
      </c>
      <c r="I116" s="1">
        <v>0.16930000000000001</v>
      </c>
      <c r="J116" s="1">
        <v>20</v>
      </c>
      <c r="K116" s="1">
        <v>57739469</v>
      </c>
      <c r="L116" s="1">
        <v>1.61E-2</v>
      </c>
      <c r="M116" s="1">
        <v>5.4100299999999997E-2</v>
      </c>
      <c r="N116" s="1">
        <v>57739469</v>
      </c>
      <c r="O116" s="1">
        <v>20</v>
      </c>
      <c r="P116" s="1">
        <v>1.39985E-3</v>
      </c>
      <c r="Q116" s="2">
        <v>1.5000299999999999E-42</v>
      </c>
      <c r="R116" s="1">
        <v>462933</v>
      </c>
      <c r="S116" s="1">
        <v>2.0089744613418201E-2</v>
      </c>
      <c r="T116">
        <f t="shared" si="1"/>
        <v>186.91338887568136</v>
      </c>
    </row>
    <row r="117" spans="1:20" x14ac:dyDescent="0.25">
      <c r="A117" s="1" t="s">
        <v>606</v>
      </c>
      <c r="B117" s="1" t="s">
        <v>25</v>
      </c>
      <c r="C117" s="1" t="s">
        <v>19</v>
      </c>
      <c r="D117" s="1" t="s">
        <v>25</v>
      </c>
      <c r="E117" s="1" t="s">
        <v>19</v>
      </c>
      <c r="F117" s="1">
        <v>7.2566200000000001E-3</v>
      </c>
      <c r="G117" s="1">
        <v>-2.0299999999999999E-2</v>
      </c>
      <c r="H117" s="1">
        <v>0.46052599999999999</v>
      </c>
      <c r="I117" s="1">
        <v>0.49399999999999999</v>
      </c>
      <c r="J117" s="1">
        <v>20</v>
      </c>
      <c r="K117" s="1">
        <v>42795152</v>
      </c>
      <c r="L117" s="1">
        <v>1.2E-2</v>
      </c>
      <c r="M117" s="1">
        <v>9.1560900000000001E-2</v>
      </c>
      <c r="N117" s="1">
        <v>42795152</v>
      </c>
      <c r="O117" s="1">
        <v>20</v>
      </c>
      <c r="P117" s="1">
        <v>9.0591399999999996E-4</v>
      </c>
      <c r="Q117" s="2">
        <v>1.1000200000000001E-15</v>
      </c>
      <c r="R117" s="1">
        <v>462933</v>
      </c>
      <c r="S117" s="1">
        <v>1.1779407101337199E-2</v>
      </c>
      <c r="T117">
        <f t="shared" si="1"/>
        <v>64.242641753592707</v>
      </c>
    </row>
    <row r="118" spans="1:20" x14ac:dyDescent="0.25">
      <c r="A118" s="1" t="s">
        <v>607</v>
      </c>
      <c r="B118" s="1" t="s">
        <v>22</v>
      </c>
      <c r="C118" s="1" t="s">
        <v>18</v>
      </c>
      <c r="D118" s="1" t="s">
        <v>22</v>
      </c>
      <c r="E118" s="1" t="s">
        <v>18</v>
      </c>
      <c r="F118" s="1">
        <v>1.45019E-2</v>
      </c>
      <c r="G118" s="1">
        <v>7.1000000000000004E-3</v>
      </c>
      <c r="H118" s="1">
        <v>0.72508099999999998</v>
      </c>
      <c r="I118" s="1">
        <v>0.74109999999999998</v>
      </c>
      <c r="J118" s="1">
        <v>11</v>
      </c>
      <c r="K118" s="1">
        <v>100610546</v>
      </c>
      <c r="L118" s="1">
        <v>1.37E-2</v>
      </c>
      <c r="M118" s="1">
        <v>0.60529999999999995</v>
      </c>
      <c r="N118" s="1">
        <v>100610546</v>
      </c>
      <c r="O118" s="1">
        <v>11</v>
      </c>
      <c r="P118" s="1">
        <v>1.01129E-3</v>
      </c>
      <c r="Q118" s="2">
        <v>1.20005E-46</v>
      </c>
      <c r="R118" s="1">
        <v>462933</v>
      </c>
      <c r="S118" s="1">
        <v>2.1074016361111701E-2</v>
      </c>
      <c r="T118">
        <f t="shared" si="1"/>
        <v>205.68556266204052</v>
      </c>
    </row>
    <row r="119" spans="1:20" x14ac:dyDescent="0.25">
      <c r="A119" s="1" t="s">
        <v>608</v>
      </c>
      <c r="B119" s="1" t="s">
        <v>19</v>
      </c>
      <c r="C119" s="1" t="s">
        <v>25</v>
      </c>
      <c r="D119" s="1" t="s">
        <v>19</v>
      </c>
      <c r="E119" s="1" t="s">
        <v>25</v>
      </c>
      <c r="F119" s="1">
        <v>-7.5074900000000003E-3</v>
      </c>
      <c r="G119" s="1">
        <v>-1.78E-2</v>
      </c>
      <c r="H119" s="1">
        <v>0.14982999999999999</v>
      </c>
      <c r="I119" s="1">
        <v>9.1259999999999994E-2</v>
      </c>
      <c r="J119" s="1">
        <v>20</v>
      </c>
      <c r="K119" s="1">
        <v>47410231</v>
      </c>
      <c r="L119" s="1">
        <v>2.0799999999999999E-2</v>
      </c>
      <c r="M119" s="1">
        <v>0.3926</v>
      </c>
      <c r="N119" s="1">
        <v>47410231</v>
      </c>
      <c r="O119" s="1">
        <v>20</v>
      </c>
      <c r="P119" s="1">
        <v>1.26055E-3</v>
      </c>
      <c r="Q119" s="2">
        <v>2.5999799999999999E-9</v>
      </c>
      <c r="R119" s="1">
        <v>462933</v>
      </c>
      <c r="S119" s="1">
        <v>8.7520620157978003E-3</v>
      </c>
      <c r="T119">
        <f t="shared" si="1"/>
        <v>35.462578032416481</v>
      </c>
    </row>
    <row r="120" spans="1:20" x14ac:dyDescent="0.25">
      <c r="A120" s="1" t="s">
        <v>609</v>
      </c>
      <c r="B120" s="1" t="s">
        <v>19</v>
      </c>
      <c r="C120" s="1" t="s">
        <v>22</v>
      </c>
      <c r="D120" s="1" t="s">
        <v>19</v>
      </c>
      <c r="E120" s="1" t="s">
        <v>22</v>
      </c>
      <c r="F120" s="1">
        <v>-1.0866600000000001E-2</v>
      </c>
      <c r="G120" s="1">
        <v>-1.04E-2</v>
      </c>
      <c r="H120" s="1">
        <v>0.254386</v>
      </c>
      <c r="I120" s="1">
        <v>0.2293</v>
      </c>
      <c r="J120" s="1">
        <v>20</v>
      </c>
      <c r="K120" s="1">
        <v>8626271</v>
      </c>
      <c r="L120" s="1">
        <v>1.43E-2</v>
      </c>
      <c r="M120" s="1">
        <v>0.46500000000000002</v>
      </c>
      <c r="N120" s="1">
        <v>8626271</v>
      </c>
      <c r="O120" s="1">
        <v>20</v>
      </c>
      <c r="P120" s="1">
        <v>1.0302E-3</v>
      </c>
      <c r="Q120" s="2">
        <v>5.1999599999999999E-26</v>
      </c>
      <c r="R120" s="1">
        <v>462933</v>
      </c>
      <c r="S120" s="1">
        <v>1.55007115397231E-2</v>
      </c>
      <c r="T120">
        <f t="shared" si="1"/>
        <v>111.2561159280045</v>
      </c>
    </row>
    <row r="121" spans="1:20" x14ac:dyDescent="0.25">
      <c r="A121" s="1" t="s">
        <v>610</v>
      </c>
      <c r="B121" s="1" t="s">
        <v>25</v>
      </c>
      <c r="C121" s="1" t="s">
        <v>19</v>
      </c>
      <c r="D121" s="1" t="s">
        <v>25</v>
      </c>
      <c r="E121" s="1" t="s">
        <v>19</v>
      </c>
      <c r="F121" s="1">
        <v>9.1107400000000009E-3</v>
      </c>
      <c r="G121" s="1">
        <v>9.4999999999999998E-3</v>
      </c>
      <c r="H121" s="1">
        <v>0.12382</v>
      </c>
      <c r="I121" s="1">
        <v>0.16789999999999999</v>
      </c>
      <c r="J121" s="1">
        <v>1</v>
      </c>
      <c r="K121" s="1">
        <v>56979681</v>
      </c>
      <c r="L121" s="1">
        <v>1.6E-2</v>
      </c>
      <c r="M121" s="1">
        <v>0.55410000000000004</v>
      </c>
      <c r="N121" s="1">
        <v>56979681</v>
      </c>
      <c r="O121" s="1">
        <v>1</v>
      </c>
      <c r="P121" s="1">
        <v>1.3666100000000001E-3</v>
      </c>
      <c r="Q121" s="2">
        <v>2.60016E-11</v>
      </c>
      <c r="R121" s="1">
        <v>462933</v>
      </c>
      <c r="S121" s="1">
        <v>9.7992020210015997E-3</v>
      </c>
      <c r="T121">
        <f t="shared" si="1"/>
        <v>44.456922061652492</v>
      </c>
    </row>
    <row r="122" spans="1:20" x14ac:dyDescent="0.25">
      <c r="A122" s="1" t="s">
        <v>611</v>
      </c>
      <c r="B122" s="1" t="s">
        <v>19</v>
      </c>
      <c r="C122" s="1" t="s">
        <v>22</v>
      </c>
      <c r="D122" s="1" t="s">
        <v>19</v>
      </c>
      <c r="E122" s="1" t="s">
        <v>22</v>
      </c>
      <c r="F122" s="1">
        <v>1.0899799999999999E-2</v>
      </c>
      <c r="G122" s="1">
        <v>-7.0000000000000001E-3</v>
      </c>
      <c r="H122" s="1">
        <v>9.6337000000000006E-2</v>
      </c>
      <c r="I122" s="1">
        <v>8.9319999999999997E-2</v>
      </c>
      <c r="J122" s="1">
        <v>16</v>
      </c>
      <c r="K122" s="1">
        <v>51560761</v>
      </c>
      <c r="L122" s="1">
        <v>2.12E-2</v>
      </c>
      <c r="M122" s="1">
        <v>0.74019999999999997</v>
      </c>
      <c r="N122" s="1">
        <v>51560761</v>
      </c>
      <c r="O122" s="1">
        <v>16</v>
      </c>
      <c r="P122" s="1">
        <v>1.53381E-3</v>
      </c>
      <c r="Q122" s="2">
        <v>1.2000499999999999E-12</v>
      </c>
      <c r="R122" s="1">
        <v>462933</v>
      </c>
      <c r="S122" s="1">
        <v>1.04425022403475E-2</v>
      </c>
      <c r="T122">
        <f t="shared" si="1"/>
        <v>50.486211105460761</v>
      </c>
    </row>
    <row r="123" spans="1:20" x14ac:dyDescent="0.25">
      <c r="A123" s="1" t="s">
        <v>612</v>
      </c>
      <c r="B123" s="1" t="s">
        <v>22</v>
      </c>
      <c r="C123" s="1" t="s">
        <v>19</v>
      </c>
      <c r="D123" s="1" t="s">
        <v>22</v>
      </c>
      <c r="E123" s="1" t="s">
        <v>19</v>
      </c>
      <c r="F123" s="1">
        <v>-7.5193899999999999E-3</v>
      </c>
      <c r="G123" s="1">
        <v>-5.4999999999999997E-3</v>
      </c>
      <c r="H123" s="1">
        <v>0.28084599999999998</v>
      </c>
      <c r="I123" s="1">
        <v>0.23760000000000001</v>
      </c>
      <c r="J123" s="1">
        <v>16</v>
      </c>
      <c r="K123" s="1">
        <v>81525204</v>
      </c>
      <c r="L123" s="1">
        <v>1.41E-2</v>
      </c>
      <c r="M123" s="1">
        <v>0.69659899999999997</v>
      </c>
      <c r="N123" s="1">
        <v>81525204</v>
      </c>
      <c r="O123" s="1">
        <v>16</v>
      </c>
      <c r="P123" s="1">
        <v>1.00461E-3</v>
      </c>
      <c r="Q123" s="2">
        <v>7.1994599999999996E-14</v>
      </c>
      <c r="R123" s="1">
        <v>462933</v>
      </c>
      <c r="S123" s="1">
        <v>1.09991692743002E-2</v>
      </c>
      <c r="T123">
        <f t="shared" si="1"/>
        <v>56.012967353931963</v>
      </c>
    </row>
    <row r="124" spans="1:20" x14ac:dyDescent="0.25">
      <c r="A124" s="1" t="s">
        <v>613</v>
      </c>
      <c r="B124" s="1" t="s">
        <v>22</v>
      </c>
      <c r="C124" s="1" t="s">
        <v>18</v>
      </c>
      <c r="D124" s="1" t="s">
        <v>22</v>
      </c>
      <c r="E124" s="1" t="s">
        <v>18</v>
      </c>
      <c r="F124" s="1">
        <v>-9.1452900000000004E-3</v>
      </c>
      <c r="G124" s="1">
        <v>2E-3</v>
      </c>
      <c r="H124" s="1">
        <v>0.101151</v>
      </c>
      <c r="I124" s="1">
        <v>0.1242</v>
      </c>
      <c r="J124" s="1">
        <v>2</v>
      </c>
      <c r="K124" s="1">
        <v>162583504</v>
      </c>
      <c r="L124" s="1">
        <v>1.8200000000000001E-2</v>
      </c>
      <c r="M124" s="1">
        <v>0.91239999999999999</v>
      </c>
      <c r="N124" s="1">
        <v>162583504</v>
      </c>
      <c r="O124" s="1">
        <v>2</v>
      </c>
      <c r="P124" s="1">
        <v>1.5003499999999999E-3</v>
      </c>
      <c r="Q124" s="2">
        <v>1.09999E-9</v>
      </c>
      <c r="R124" s="1">
        <v>462933</v>
      </c>
      <c r="S124" s="1">
        <v>8.9565305533434499E-3</v>
      </c>
      <c r="T124">
        <f t="shared" si="1"/>
        <v>37.139044645045097</v>
      </c>
    </row>
    <row r="125" spans="1:20" x14ac:dyDescent="0.25">
      <c r="A125" s="1" t="s">
        <v>614</v>
      </c>
      <c r="B125" s="1" t="s">
        <v>19</v>
      </c>
      <c r="C125" s="1" t="s">
        <v>25</v>
      </c>
      <c r="D125" s="1" t="s">
        <v>19</v>
      </c>
      <c r="E125" s="1" t="s">
        <v>25</v>
      </c>
      <c r="F125" s="1">
        <v>9.96236E-3</v>
      </c>
      <c r="G125" s="1">
        <v>5.1999999999999998E-3</v>
      </c>
      <c r="H125" s="1">
        <v>0.19764200000000001</v>
      </c>
      <c r="I125" s="1">
        <v>0.29770000000000002</v>
      </c>
      <c r="J125" s="1">
        <v>7</v>
      </c>
      <c r="K125" s="1">
        <v>106414069</v>
      </c>
      <c r="L125" s="1">
        <v>1.32E-2</v>
      </c>
      <c r="M125" s="1">
        <v>0.69279999999999997</v>
      </c>
      <c r="N125" s="1">
        <v>106412082</v>
      </c>
      <c r="O125" s="1">
        <v>7</v>
      </c>
      <c r="P125" s="1">
        <v>1.12579E-3</v>
      </c>
      <c r="Q125" s="2">
        <v>8.8003499999999999E-19</v>
      </c>
      <c r="R125" s="1">
        <v>462933</v>
      </c>
      <c r="S125" s="1">
        <v>1.30052345587135E-2</v>
      </c>
      <c r="T125">
        <f t="shared" si="1"/>
        <v>78.311601232431826</v>
      </c>
    </row>
    <row r="126" spans="1:20" x14ac:dyDescent="0.25">
      <c r="A126" s="1" t="s">
        <v>615</v>
      </c>
      <c r="B126" s="1" t="s">
        <v>18</v>
      </c>
      <c r="C126" s="1" t="s">
        <v>22</v>
      </c>
      <c r="D126" s="1" t="s">
        <v>18</v>
      </c>
      <c r="E126" s="1" t="s">
        <v>22</v>
      </c>
      <c r="F126" s="1">
        <v>-1.3259E-2</v>
      </c>
      <c r="G126" s="1">
        <v>-1.7600000000000001E-2</v>
      </c>
      <c r="H126" s="1">
        <v>7.3862999999999998E-2</v>
      </c>
      <c r="I126" s="1">
        <v>6.676E-2</v>
      </c>
      <c r="J126" s="1">
        <v>9</v>
      </c>
      <c r="K126" s="1">
        <v>136522274</v>
      </c>
      <c r="L126" s="1">
        <v>2.4199999999999999E-2</v>
      </c>
      <c r="M126" s="1">
        <v>0.46729999999999999</v>
      </c>
      <c r="N126" s="1">
        <v>136522274</v>
      </c>
      <c r="O126" s="1">
        <v>9</v>
      </c>
      <c r="P126" s="1">
        <v>1.7135099999999999E-3</v>
      </c>
      <c r="Q126" s="2">
        <v>1E-14</v>
      </c>
      <c r="R126" s="1">
        <v>462933</v>
      </c>
      <c r="S126" s="1">
        <v>1.1373994259260599E-2</v>
      </c>
      <c r="T126">
        <f t="shared" si="1"/>
        <v>59.896088372166183</v>
      </c>
    </row>
    <row r="127" spans="1:20" x14ac:dyDescent="0.25">
      <c r="A127" s="1" t="s">
        <v>616</v>
      </c>
      <c r="B127" s="1" t="s">
        <v>18</v>
      </c>
      <c r="C127" s="1" t="s">
        <v>22</v>
      </c>
      <c r="D127" s="1" t="s">
        <v>18</v>
      </c>
      <c r="E127" s="1" t="s">
        <v>22</v>
      </c>
      <c r="F127" s="1">
        <v>5.6617000000000004E-3</v>
      </c>
      <c r="G127" s="1">
        <v>6.7999999999999996E-3</v>
      </c>
      <c r="H127" s="1">
        <v>0.402922</v>
      </c>
      <c r="I127" s="1">
        <v>0.37930000000000003</v>
      </c>
      <c r="J127" s="1">
        <v>3</v>
      </c>
      <c r="K127" s="1">
        <v>158282459</v>
      </c>
      <c r="L127" s="1">
        <v>1.24E-2</v>
      </c>
      <c r="M127" s="1">
        <v>0.58120099999999997</v>
      </c>
      <c r="N127" s="1">
        <v>158282459</v>
      </c>
      <c r="O127" s="1">
        <v>3</v>
      </c>
      <c r="P127" s="1">
        <v>9.1504399999999995E-4</v>
      </c>
      <c r="Q127" s="2">
        <v>6.0999999999999996E-10</v>
      </c>
      <c r="R127" s="1">
        <v>462933</v>
      </c>
      <c r="S127" s="1">
        <v>9.0941461560983192E-3</v>
      </c>
      <c r="T127">
        <f t="shared" si="1"/>
        <v>38.289177972530481</v>
      </c>
    </row>
    <row r="128" spans="1:20" x14ac:dyDescent="0.25">
      <c r="A128" s="1" t="s">
        <v>617</v>
      </c>
      <c r="B128" s="1" t="s">
        <v>18</v>
      </c>
      <c r="C128" s="1" t="s">
        <v>22</v>
      </c>
      <c r="D128" s="1" t="s">
        <v>18</v>
      </c>
      <c r="E128" s="1" t="s">
        <v>22</v>
      </c>
      <c r="F128" s="1">
        <v>7.35974E-3</v>
      </c>
      <c r="G128" s="1">
        <v>-1.34E-2</v>
      </c>
      <c r="H128" s="1">
        <v>0.41047699999999998</v>
      </c>
      <c r="I128" s="1">
        <v>0.34660000000000002</v>
      </c>
      <c r="J128" s="1">
        <v>5</v>
      </c>
      <c r="K128" s="1">
        <v>127843208</v>
      </c>
      <c r="L128" s="1">
        <v>1.26E-2</v>
      </c>
      <c r="M128" s="1">
        <v>0.28789999999999999</v>
      </c>
      <c r="N128" s="1">
        <v>127843208</v>
      </c>
      <c r="O128" s="1">
        <v>5</v>
      </c>
      <c r="P128" s="1">
        <v>9.1479799999999998E-4</v>
      </c>
      <c r="Q128" s="2">
        <v>8.6000300000000002E-16</v>
      </c>
      <c r="R128" s="1">
        <v>462933</v>
      </c>
      <c r="S128" s="1">
        <v>1.1823780859912E-2</v>
      </c>
      <c r="T128">
        <f t="shared" si="1"/>
        <v>64.727633255616752</v>
      </c>
    </row>
    <row r="129" spans="1:20" x14ac:dyDescent="0.25">
      <c r="A129" s="1" t="s">
        <v>618</v>
      </c>
      <c r="B129" s="1" t="s">
        <v>18</v>
      </c>
      <c r="C129" s="1" t="s">
        <v>22</v>
      </c>
      <c r="D129" s="1" t="s">
        <v>18</v>
      </c>
      <c r="E129" s="1" t="s">
        <v>22</v>
      </c>
      <c r="F129" s="1">
        <v>-5.4936300000000002E-3</v>
      </c>
      <c r="G129" s="1">
        <v>9.9000000000000008E-3</v>
      </c>
      <c r="H129" s="1">
        <v>0.28969400000000001</v>
      </c>
      <c r="I129" s="1">
        <v>0.34029999999999999</v>
      </c>
      <c r="J129" s="1">
        <v>1</v>
      </c>
      <c r="K129" s="1">
        <v>153943800</v>
      </c>
      <c r="L129" s="1">
        <v>1.2699999999999999E-2</v>
      </c>
      <c r="M129" s="1">
        <v>0.43559999999999999</v>
      </c>
      <c r="N129" s="1">
        <v>153943800</v>
      </c>
      <c r="O129" s="1">
        <v>1</v>
      </c>
      <c r="P129" s="1">
        <v>9.9049899999999994E-4</v>
      </c>
      <c r="Q129" s="2">
        <v>2.90001E-8</v>
      </c>
      <c r="R129" s="1">
        <v>462933</v>
      </c>
      <c r="S129" s="1">
        <v>8.1529439236118703E-3</v>
      </c>
      <c r="T129">
        <f t="shared" si="1"/>
        <v>30.773298061996577</v>
      </c>
    </row>
    <row r="130" spans="1:20" x14ac:dyDescent="0.25">
      <c r="A130" s="1" t="s">
        <v>619</v>
      </c>
      <c r="B130" s="1" t="s">
        <v>19</v>
      </c>
      <c r="C130" s="1" t="s">
        <v>25</v>
      </c>
      <c r="D130" s="1" t="s">
        <v>19</v>
      </c>
      <c r="E130" s="1" t="s">
        <v>25</v>
      </c>
      <c r="F130" s="1">
        <v>7.4761799999999998E-3</v>
      </c>
      <c r="G130" s="1">
        <v>3.1899999999999998E-2</v>
      </c>
      <c r="H130" s="1">
        <v>0.19331100000000001</v>
      </c>
      <c r="I130" s="1">
        <v>0.1507</v>
      </c>
      <c r="J130" s="1">
        <v>7</v>
      </c>
      <c r="K130" s="1">
        <v>74108135</v>
      </c>
      <c r="L130" s="1">
        <v>1.6799999999999999E-2</v>
      </c>
      <c r="M130" s="1">
        <v>5.7800299999999999E-2</v>
      </c>
      <c r="N130" s="1">
        <v>74108135</v>
      </c>
      <c r="O130" s="1">
        <v>7</v>
      </c>
      <c r="P130" s="1">
        <v>1.1356999999999999E-3</v>
      </c>
      <c r="Q130" s="2">
        <v>4.6004500000000003E-11</v>
      </c>
      <c r="R130" s="1">
        <v>462933</v>
      </c>
      <c r="S130" s="1">
        <v>9.6753519297818804E-3</v>
      </c>
      <c r="T130">
        <f t="shared" si="1"/>
        <v>43.340155308314607</v>
      </c>
    </row>
    <row r="131" spans="1:20" x14ac:dyDescent="0.25">
      <c r="A131" s="1" t="s">
        <v>620</v>
      </c>
      <c r="B131" s="1" t="s">
        <v>25</v>
      </c>
      <c r="C131" s="1" t="s">
        <v>22</v>
      </c>
      <c r="D131" s="1" t="s">
        <v>25</v>
      </c>
      <c r="E131" s="1" t="s">
        <v>22</v>
      </c>
      <c r="F131" s="1">
        <v>6.8797700000000003E-3</v>
      </c>
      <c r="G131" s="1">
        <v>-1.77E-2</v>
      </c>
      <c r="H131" s="1">
        <v>0.66810499999999995</v>
      </c>
      <c r="I131" s="1">
        <v>0.61270000000000002</v>
      </c>
      <c r="J131" s="1">
        <v>13</v>
      </c>
      <c r="K131" s="1">
        <v>22294082</v>
      </c>
      <c r="L131" s="1">
        <v>1.24E-2</v>
      </c>
      <c r="M131" s="1">
        <v>0.154</v>
      </c>
      <c r="N131" s="1">
        <v>22294082</v>
      </c>
      <c r="O131" s="1">
        <v>13</v>
      </c>
      <c r="P131" s="1">
        <v>9.6477800000000001E-4</v>
      </c>
      <c r="Q131" s="2">
        <v>9.9999999999999998E-13</v>
      </c>
      <c r="R131" s="1">
        <v>462933</v>
      </c>
      <c r="S131" s="1">
        <v>1.04794483401152E-2</v>
      </c>
      <c r="T131">
        <f t="shared" ref="T131:T184" si="2">S131^2*(462933-2)/(1-S131^2)</f>
        <v>50.844127911818553</v>
      </c>
    </row>
    <row r="132" spans="1:20" x14ac:dyDescent="0.25">
      <c r="A132" s="1" t="s">
        <v>621</v>
      </c>
      <c r="B132" s="1" t="s">
        <v>22</v>
      </c>
      <c r="C132" s="1" t="s">
        <v>18</v>
      </c>
      <c r="D132" s="1" t="s">
        <v>22</v>
      </c>
      <c r="E132" s="1" t="s">
        <v>18</v>
      </c>
      <c r="F132" s="1">
        <v>-1.0610700000000001E-2</v>
      </c>
      <c r="G132" s="1">
        <v>-1.66E-2</v>
      </c>
      <c r="H132" s="1">
        <v>0.84879099999999996</v>
      </c>
      <c r="I132" s="1">
        <v>0.80700000000000005</v>
      </c>
      <c r="J132" s="1">
        <v>4</v>
      </c>
      <c r="K132" s="1">
        <v>111386198</v>
      </c>
      <c r="L132" s="1">
        <v>1.52E-2</v>
      </c>
      <c r="M132" s="1">
        <v>0.27489999999999998</v>
      </c>
      <c r="N132" s="1">
        <v>111386198</v>
      </c>
      <c r="O132" s="1">
        <v>4</v>
      </c>
      <c r="P132" s="1">
        <v>1.2505999999999999E-3</v>
      </c>
      <c r="Q132" s="2">
        <v>2.1998900000000001E-17</v>
      </c>
      <c r="R132" s="1">
        <v>462933</v>
      </c>
      <c r="S132" s="1">
        <v>1.24664634034407E-2</v>
      </c>
      <c r="T132">
        <f t="shared" si="2"/>
        <v>71.956544116990898</v>
      </c>
    </row>
    <row r="133" spans="1:20" x14ac:dyDescent="0.25">
      <c r="A133" s="1" t="s">
        <v>622</v>
      </c>
      <c r="B133" s="1" t="s">
        <v>25</v>
      </c>
      <c r="C133" s="1" t="s">
        <v>19</v>
      </c>
      <c r="D133" s="1" t="s">
        <v>25</v>
      </c>
      <c r="E133" s="1" t="s">
        <v>19</v>
      </c>
      <c r="F133" s="1">
        <v>-1.26807E-2</v>
      </c>
      <c r="G133" s="1">
        <v>2.0400000000000001E-2</v>
      </c>
      <c r="H133" s="1">
        <v>8.1084000000000003E-2</v>
      </c>
      <c r="I133" s="1">
        <v>1.456E-2</v>
      </c>
      <c r="J133" s="1">
        <v>4</v>
      </c>
      <c r="K133" s="1">
        <v>103112470</v>
      </c>
      <c r="L133" s="1">
        <v>5.0999999999999997E-2</v>
      </c>
      <c r="M133" s="1">
        <v>0.68969999999999998</v>
      </c>
      <c r="N133" s="1">
        <v>103112470</v>
      </c>
      <c r="O133" s="1">
        <v>4</v>
      </c>
      <c r="P133" s="1">
        <v>1.7044899999999999E-3</v>
      </c>
      <c r="Q133" s="2">
        <v>1E-13</v>
      </c>
      <c r="R133" s="1">
        <v>462933</v>
      </c>
      <c r="S133" s="1">
        <v>1.0935571688754499E-2</v>
      </c>
      <c r="T133">
        <f t="shared" si="2"/>
        <v>55.367024815131131</v>
      </c>
    </row>
    <row r="134" spans="1:20" x14ac:dyDescent="0.25">
      <c r="A134" s="1" t="s">
        <v>623</v>
      </c>
      <c r="B134" s="1" t="s">
        <v>18</v>
      </c>
      <c r="C134" s="1" t="s">
        <v>22</v>
      </c>
      <c r="D134" s="1" t="s">
        <v>18</v>
      </c>
      <c r="E134" s="1" t="s">
        <v>22</v>
      </c>
      <c r="F134" s="1">
        <v>5.1775399999999996E-3</v>
      </c>
      <c r="G134" s="2">
        <v>-8.9999999999999998E-4</v>
      </c>
      <c r="H134" s="1">
        <v>0.36400700000000002</v>
      </c>
      <c r="I134" s="1">
        <v>0.38950000000000001</v>
      </c>
      <c r="J134" s="1">
        <v>14</v>
      </c>
      <c r="K134" s="1">
        <v>35871093</v>
      </c>
      <c r="L134" s="1">
        <v>1.23E-2</v>
      </c>
      <c r="M134" s="1">
        <v>0.93979999999999997</v>
      </c>
      <c r="N134" s="1">
        <v>35871093</v>
      </c>
      <c r="O134" s="1">
        <v>14</v>
      </c>
      <c r="P134" s="1">
        <v>9.3269700000000002E-4</v>
      </c>
      <c r="Q134" s="2">
        <v>2.8000100000000001E-8</v>
      </c>
      <c r="R134" s="1">
        <v>462933</v>
      </c>
      <c r="S134" s="1">
        <v>8.1619589368936499E-3</v>
      </c>
      <c r="T134">
        <f t="shared" si="2"/>
        <v>30.841394583622012</v>
      </c>
    </row>
    <row r="135" spans="1:20" x14ac:dyDescent="0.25">
      <c r="A135" s="1" t="s">
        <v>624</v>
      </c>
      <c r="B135" s="1" t="s">
        <v>25</v>
      </c>
      <c r="C135" s="1" t="s">
        <v>22</v>
      </c>
      <c r="D135" s="1" t="s">
        <v>25</v>
      </c>
      <c r="E135" s="1" t="s">
        <v>22</v>
      </c>
      <c r="F135" s="1">
        <v>1.08579E-2</v>
      </c>
      <c r="G135" s="1">
        <v>1.0999999999999999E-2</v>
      </c>
      <c r="H135" s="1">
        <v>0.10130500000000001</v>
      </c>
      <c r="I135" s="1">
        <v>0.13539999999999999</v>
      </c>
      <c r="J135" s="1">
        <v>7</v>
      </c>
      <c r="K135" s="1">
        <v>27328187</v>
      </c>
      <c r="L135" s="1">
        <v>1.7600000000000001E-2</v>
      </c>
      <c r="M135" s="1">
        <v>0.53049999999999997</v>
      </c>
      <c r="N135" s="1">
        <v>27328187</v>
      </c>
      <c r="O135" s="1">
        <v>7</v>
      </c>
      <c r="P135" s="1">
        <v>1.48711E-3</v>
      </c>
      <c r="Q135" s="2">
        <v>2.80027E-13</v>
      </c>
      <c r="R135" s="1">
        <v>462933</v>
      </c>
      <c r="S135" s="1">
        <v>1.0733907946403999E-2</v>
      </c>
      <c r="T135">
        <f t="shared" si="2"/>
        <v>53.34356516426314</v>
      </c>
    </row>
    <row r="136" spans="1:20" x14ac:dyDescent="0.25">
      <c r="A136" s="1" t="s">
        <v>625</v>
      </c>
      <c r="B136" s="1" t="s">
        <v>18</v>
      </c>
      <c r="C136" s="1" t="s">
        <v>22</v>
      </c>
      <c r="D136" s="1" t="s">
        <v>18</v>
      </c>
      <c r="E136" s="1" t="s">
        <v>22</v>
      </c>
      <c r="F136" s="1">
        <v>-5.8763299999999999E-3</v>
      </c>
      <c r="G136" s="1">
        <v>-7.0000000000000001E-3</v>
      </c>
      <c r="H136" s="1">
        <v>0.52864699999999998</v>
      </c>
      <c r="I136" s="1">
        <v>0.53849999999999998</v>
      </c>
      <c r="J136" s="1">
        <v>8</v>
      </c>
      <c r="K136" s="1">
        <v>95990283</v>
      </c>
      <c r="L136" s="1">
        <v>1.2E-2</v>
      </c>
      <c r="M136" s="1">
        <v>0.56010099999999996</v>
      </c>
      <c r="N136" s="1">
        <v>95988209</v>
      </c>
      <c r="O136" s="1">
        <v>8</v>
      </c>
      <c r="P136" s="1">
        <v>8.9811800000000005E-4</v>
      </c>
      <c r="Q136" s="2">
        <v>6.0006700000000003E-11</v>
      </c>
      <c r="R136" s="1">
        <v>462933</v>
      </c>
      <c r="S136" s="1">
        <v>9.6171537113210696E-3</v>
      </c>
      <c r="T136">
        <f t="shared" si="2"/>
        <v>42.82028451721829</v>
      </c>
    </row>
    <row r="137" spans="1:20" x14ac:dyDescent="0.25">
      <c r="A137" s="1" t="s">
        <v>626</v>
      </c>
      <c r="B137" s="1" t="s">
        <v>25</v>
      </c>
      <c r="C137" s="1" t="s">
        <v>19</v>
      </c>
      <c r="D137" s="1" t="s">
        <v>25</v>
      </c>
      <c r="E137" s="1" t="s">
        <v>19</v>
      </c>
      <c r="F137" s="1">
        <v>5.4740199999999996E-3</v>
      </c>
      <c r="G137" s="1">
        <v>-1.43E-2</v>
      </c>
      <c r="H137" s="1">
        <v>0.32175700000000002</v>
      </c>
      <c r="I137" s="1">
        <v>0.29360000000000003</v>
      </c>
      <c r="J137" s="1">
        <v>8</v>
      </c>
      <c r="K137" s="1">
        <v>23374454</v>
      </c>
      <c r="L137" s="1">
        <v>1.32E-2</v>
      </c>
      <c r="M137" s="1">
        <v>0.27929999999999999</v>
      </c>
      <c r="N137" s="1">
        <v>23374454</v>
      </c>
      <c r="O137" s="1">
        <v>8</v>
      </c>
      <c r="P137" s="1">
        <v>9.6157000000000002E-4</v>
      </c>
      <c r="Q137" s="2">
        <v>1.2E-8</v>
      </c>
      <c r="R137" s="1">
        <v>462933</v>
      </c>
      <c r="S137" s="1">
        <v>8.3768477833593199E-3</v>
      </c>
      <c r="T137">
        <f t="shared" si="2"/>
        <v>32.486878794358425</v>
      </c>
    </row>
    <row r="138" spans="1:20" x14ac:dyDescent="0.25">
      <c r="A138" s="1" t="s">
        <v>627</v>
      </c>
      <c r="B138" s="1" t="s">
        <v>19</v>
      </c>
      <c r="C138" s="1" t="s">
        <v>22</v>
      </c>
      <c r="D138" s="1" t="s">
        <v>19</v>
      </c>
      <c r="E138" s="1" t="s">
        <v>22</v>
      </c>
      <c r="F138" s="1">
        <v>5.6333399999999997E-3</v>
      </c>
      <c r="G138" s="1">
        <v>-4.3E-3</v>
      </c>
      <c r="H138" s="1">
        <v>0.38988200000000001</v>
      </c>
      <c r="I138" s="1">
        <v>0.30790000000000001</v>
      </c>
      <c r="J138" s="1">
        <v>1</v>
      </c>
      <c r="K138" s="1">
        <v>56627288</v>
      </c>
      <c r="L138" s="1">
        <v>1.2999999999999999E-2</v>
      </c>
      <c r="M138" s="1">
        <v>0.73899899999999996</v>
      </c>
      <c r="N138" s="1">
        <v>56627288</v>
      </c>
      <c r="O138" s="1">
        <v>1</v>
      </c>
      <c r="P138" s="1">
        <v>9.21203E-4</v>
      </c>
      <c r="Q138" s="2">
        <v>9.5999700000000007E-10</v>
      </c>
      <c r="R138" s="1">
        <v>462933</v>
      </c>
      <c r="S138" s="1">
        <v>8.9884815059147992E-3</v>
      </c>
      <c r="T138">
        <f t="shared" si="2"/>
        <v>37.404513611339993</v>
      </c>
    </row>
    <row r="139" spans="1:20" x14ac:dyDescent="0.25">
      <c r="A139" s="1" t="s">
        <v>628</v>
      </c>
      <c r="B139" s="1" t="s">
        <v>19</v>
      </c>
      <c r="C139" s="1" t="s">
        <v>25</v>
      </c>
      <c r="D139" s="1" t="s">
        <v>19</v>
      </c>
      <c r="E139" s="1" t="s">
        <v>25</v>
      </c>
      <c r="F139" s="1">
        <v>5.30599E-3</v>
      </c>
      <c r="G139" s="1">
        <v>2.3400000000000001E-2</v>
      </c>
      <c r="H139" s="1">
        <v>0.343358</v>
      </c>
      <c r="I139" s="1">
        <v>0.3569</v>
      </c>
      <c r="J139" s="1">
        <v>17</v>
      </c>
      <c r="K139" s="1">
        <v>28150359</v>
      </c>
      <c r="L139" s="1">
        <v>1.2500000000000001E-2</v>
      </c>
      <c r="M139" s="1">
        <v>6.1309799999999998E-2</v>
      </c>
      <c r="N139" s="1">
        <v>28002642</v>
      </c>
      <c r="O139" s="1">
        <v>17</v>
      </c>
      <c r="P139" s="1">
        <v>9.4664100000000002E-4</v>
      </c>
      <c r="Q139" s="2">
        <v>2.0999999999999999E-8</v>
      </c>
      <c r="R139" s="1">
        <v>462933</v>
      </c>
      <c r="S139" s="1">
        <v>8.2355146252227202E-3</v>
      </c>
      <c r="T139">
        <f t="shared" si="2"/>
        <v>31.399823445727627</v>
      </c>
    </row>
    <row r="140" spans="1:20" x14ac:dyDescent="0.25">
      <c r="A140" s="1" t="s">
        <v>629</v>
      </c>
      <c r="B140" s="1" t="s">
        <v>18</v>
      </c>
      <c r="C140" s="1" t="s">
        <v>22</v>
      </c>
      <c r="D140" s="1" t="s">
        <v>18</v>
      </c>
      <c r="E140" s="1" t="s">
        <v>22</v>
      </c>
      <c r="F140" s="1">
        <v>1.6464699999999999E-2</v>
      </c>
      <c r="G140" s="1">
        <v>2.86E-2</v>
      </c>
      <c r="H140" s="1">
        <v>2.4775999999999999E-2</v>
      </c>
      <c r="I140" s="1">
        <v>3.1969999999999998E-2</v>
      </c>
      <c r="J140" s="1">
        <v>3</v>
      </c>
      <c r="K140" s="1">
        <v>183957218</v>
      </c>
      <c r="L140" s="1">
        <v>3.4099999999999998E-2</v>
      </c>
      <c r="M140" s="1">
        <v>0.40189999999999998</v>
      </c>
      <c r="N140" s="1">
        <v>183931860</v>
      </c>
      <c r="O140" s="1">
        <v>3</v>
      </c>
      <c r="P140" s="1">
        <v>2.8913300000000001E-3</v>
      </c>
      <c r="Q140" s="2">
        <v>1.2E-8</v>
      </c>
      <c r="R140" s="1">
        <v>462933</v>
      </c>
      <c r="S140" s="1">
        <v>8.3768477833593199E-3</v>
      </c>
      <c r="T140">
        <f t="shared" si="2"/>
        <v>32.486878794358425</v>
      </c>
    </row>
    <row r="141" spans="1:20" x14ac:dyDescent="0.25">
      <c r="A141" s="1" t="s">
        <v>630</v>
      </c>
      <c r="B141" s="1" t="s">
        <v>25</v>
      </c>
      <c r="C141" s="1" t="s">
        <v>19</v>
      </c>
      <c r="D141" s="1" t="s">
        <v>25</v>
      </c>
      <c r="E141" s="1" t="s">
        <v>19</v>
      </c>
      <c r="F141" s="1">
        <v>8.6976199999999997E-3</v>
      </c>
      <c r="G141" s="1">
        <v>2.0500000000000001E-2</v>
      </c>
      <c r="H141" s="1">
        <v>0.13290199999999999</v>
      </c>
      <c r="I141" s="1">
        <v>0.16950000000000001</v>
      </c>
      <c r="J141" s="1">
        <v>18</v>
      </c>
      <c r="K141" s="1">
        <v>1910859</v>
      </c>
      <c r="L141" s="1">
        <v>1.6E-2</v>
      </c>
      <c r="M141" s="1">
        <v>0.1991</v>
      </c>
      <c r="N141" s="1">
        <v>1910859</v>
      </c>
      <c r="O141" s="1">
        <v>18</v>
      </c>
      <c r="P141" s="1">
        <v>1.32558E-3</v>
      </c>
      <c r="Q141" s="2">
        <v>5.3002899999999998E-11</v>
      </c>
      <c r="R141" s="1">
        <v>462933</v>
      </c>
      <c r="S141" s="1">
        <v>9.6443785029764802E-3</v>
      </c>
      <c r="T141">
        <f t="shared" si="2"/>
        <v>43.063086499091973</v>
      </c>
    </row>
    <row r="142" spans="1:20" x14ac:dyDescent="0.25">
      <c r="A142" s="1" t="s">
        <v>631</v>
      </c>
      <c r="B142" s="1" t="s">
        <v>22</v>
      </c>
      <c r="C142" s="1" t="s">
        <v>18</v>
      </c>
      <c r="D142" s="1" t="s">
        <v>22</v>
      </c>
      <c r="E142" s="1" t="s">
        <v>18</v>
      </c>
      <c r="F142" s="1">
        <v>-1.15164E-2</v>
      </c>
      <c r="G142" s="1">
        <v>-1.89E-2</v>
      </c>
      <c r="H142" s="1">
        <v>0.16589999999999999</v>
      </c>
      <c r="I142" s="1">
        <v>8.5830000000000004E-2</v>
      </c>
      <c r="J142" s="1">
        <v>19</v>
      </c>
      <c r="K142" s="1">
        <v>7262569</v>
      </c>
      <c r="L142" s="1">
        <v>2.1700000000000001E-2</v>
      </c>
      <c r="M142" s="1">
        <v>0.38300000000000001</v>
      </c>
      <c r="N142" s="1">
        <v>7262569</v>
      </c>
      <c r="O142" s="1">
        <v>19</v>
      </c>
      <c r="P142" s="1">
        <v>1.2057700000000001E-3</v>
      </c>
      <c r="Q142" s="2">
        <v>1.2998699999999999E-21</v>
      </c>
      <c r="R142" s="1">
        <v>462933</v>
      </c>
      <c r="S142" s="1">
        <v>1.40343375144629E-2</v>
      </c>
      <c r="T142">
        <f t="shared" si="2"/>
        <v>91.19806963470991</v>
      </c>
    </row>
    <row r="143" spans="1:20" x14ac:dyDescent="0.25">
      <c r="A143" s="1" t="s">
        <v>632</v>
      </c>
      <c r="B143" s="1" t="s">
        <v>19</v>
      </c>
      <c r="C143" s="1" t="s">
        <v>25</v>
      </c>
      <c r="D143" s="1" t="s">
        <v>19</v>
      </c>
      <c r="E143" s="1" t="s">
        <v>25</v>
      </c>
      <c r="F143" s="1">
        <v>-2.34357E-2</v>
      </c>
      <c r="G143" s="1">
        <v>2.4400000000000002E-2</v>
      </c>
      <c r="H143" s="1">
        <v>1.8719E-2</v>
      </c>
      <c r="I143" s="1">
        <v>1.0970000000000001E-2</v>
      </c>
      <c r="J143" s="1">
        <v>14</v>
      </c>
      <c r="K143" s="1">
        <v>50849397</v>
      </c>
      <c r="L143" s="1">
        <v>5.8500000000000003E-2</v>
      </c>
      <c r="M143" s="1">
        <v>0.67700099999999996</v>
      </c>
      <c r="N143" s="1">
        <v>50849397</v>
      </c>
      <c r="O143" s="1">
        <v>14</v>
      </c>
      <c r="P143" s="1">
        <v>3.3866899999999999E-3</v>
      </c>
      <c r="Q143" s="2">
        <v>4.4998699999999999E-12</v>
      </c>
      <c r="R143" s="1">
        <v>462933</v>
      </c>
      <c r="S143" s="1">
        <v>1.0170871487236201E-2</v>
      </c>
      <c r="T143">
        <f t="shared" si="2"/>
        <v>47.893604827587112</v>
      </c>
    </row>
    <row r="144" spans="1:20" x14ac:dyDescent="0.25">
      <c r="A144" s="1" t="s">
        <v>633</v>
      </c>
      <c r="B144" s="1" t="s">
        <v>22</v>
      </c>
      <c r="C144" s="1" t="s">
        <v>18</v>
      </c>
      <c r="D144" s="1" t="s">
        <v>22</v>
      </c>
      <c r="E144" s="1" t="s">
        <v>18</v>
      </c>
      <c r="F144" s="1">
        <v>5.1051500000000001E-3</v>
      </c>
      <c r="G144" s="1">
        <v>-4.1000000000000003E-3</v>
      </c>
      <c r="H144" s="1">
        <v>0.55538100000000001</v>
      </c>
      <c r="I144" s="1">
        <v>0.68320000000000003</v>
      </c>
      <c r="J144" s="1">
        <v>21</v>
      </c>
      <c r="K144" s="1">
        <v>45020919</v>
      </c>
      <c r="L144" s="1">
        <v>1.29E-2</v>
      </c>
      <c r="M144" s="1">
        <v>0.74890000000000001</v>
      </c>
      <c r="N144" s="1">
        <v>44966069</v>
      </c>
      <c r="O144" s="1">
        <v>21</v>
      </c>
      <c r="P144" s="1">
        <v>9.03796E-4</v>
      </c>
      <c r="Q144" s="2">
        <v>1.6000000000000001E-8</v>
      </c>
      <c r="R144" s="1">
        <v>462933</v>
      </c>
      <c r="S144" s="1">
        <v>8.3044766629439808E-3</v>
      </c>
      <c r="T144">
        <f t="shared" si="2"/>
        <v>31.927929364200313</v>
      </c>
    </row>
    <row r="145" spans="1:20" x14ac:dyDescent="0.25">
      <c r="A145" s="1" t="s">
        <v>634</v>
      </c>
      <c r="B145" s="1" t="s">
        <v>19</v>
      </c>
      <c r="C145" s="1" t="s">
        <v>25</v>
      </c>
      <c r="D145" s="1" t="s">
        <v>19</v>
      </c>
      <c r="E145" s="1" t="s">
        <v>25</v>
      </c>
      <c r="F145" s="1">
        <v>-9.2403999999999993E-3</v>
      </c>
      <c r="G145" s="1">
        <v>5.3E-3</v>
      </c>
      <c r="H145" s="1">
        <v>9.1758000000000006E-2</v>
      </c>
      <c r="I145" s="1">
        <v>5.756E-2</v>
      </c>
      <c r="J145" s="1">
        <v>5</v>
      </c>
      <c r="K145" s="1">
        <v>132444128</v>
      </c>
      <c r="L145" s="1">
        <v>2.58E-2</v>
      </c>
      <c r="M145" s="1">
        <v>0.83830000000000005</v>
      </c>
      <c r="N145" s="1">
        <v>132444128</v>
      </c>
      <c r="O145" s="1">
        <v>5</v>
      </c>
      <c r="P145" s="1">
        <v>1.55365E-3</v>
      </c>
      <c r="Q145" s="2">
        <v>2.69998E-9</v>
      </c>
      <c r="R145" s="1">
        <v>462933</v>
      </c>
      <c r="S145" s="1">
        <v>8.7429870309326807E-3</v>
      </c>
      <c r="T145">
        <f t="shared" si="2"/>
        <v>35.38906847564494</v>
      </c>
    </row>
    <row r="146" spans="1:20" x14ac:dyDescent="0.25">
      <c r="A146" s="1" t="s">
        <v>635</v>
      </c>
      <c r="B146" s="1" t="s">
        <v>25</v>
      </c>
      <c r="C146" s="1" t="s">
        <v>18</v>
      </c>
      <c r="D146" s="1" t="s">
        <v>25</v>
      </c>
      <c r="E146" s="1" t="s">
        <v>18</v>
      </c>
      <c r="F146" s="1">
        <v>-2.01099E-2</v>
      </c>
      <c r="G146" s="1">
        <v>-8.6999999999999994E-3</v>
      </c>
      <c r="H146" s="1">
        <v>0.14511399999999999</v>
      </c>
      <c r="I146" s="1">
        <v>0.1021</v>
      </c>
      <c r="J146" s="1">
        <v>10</v>
      </c>
      <c r="K146" s="1">
        <v>63515681</v>
      </c>
      <c r="L146" s="1">
        <v>1.9800000000000002E-2</v>
      </c>
      <c r="M146" s="1">
        <v>0.66049999999999998</v>
      </c>
      <c r="N146" s="1">
        <v>63515681</v>
      </c>
      <c r="O146" s="1">
        <v>10</v>
      </c>
      <c r="P146" s="1">
        <v>1.27261E-3</v>
      </c>
      <c r="Q146" s="2">
        <v>2.9998499999999999E-56</v>
      </c>
      <c r="R146" s="1">
        <v>462933</v>
      </c>
      <c r="S146" s="1">
        <v>2.32190784743465E-2</v>
      </c>
      <c r="T146">
        <f t="shared" si="2"/>
        <v>249.7125819867401</v>
      </c>
    </row>
    <row r="147" spans="1:20" x14ac:dyDescent="0.25">
      <c r="A147" s="1" t="s">
        <v>636</v>
      </c>
      <c r="B147" s="1" t="s">
        <v>18</v>
      </c>
      <c r="C147" s="1" t="s">
        <v>22</v>
      </c>
      <c r="D147" s="1" t="s">
        <v>18</v>
      </c>
      <c r="E147" s="1" t="s">
        <v>22</v>
      </c>
      <c r="F147" s="1">
        <v>7.9595299999999994E-3</v>
      </c>
      <c r="G147" s="1">
        <v>1.4800000000000001E-2</v>
      </c>
      <c r="H147" s="1">
        <v>0.25853300000000001</v>
      </c>
      <c r="I147" s="1">
        <v>0.21879999999999999</v>
      </c>
      <c r="J147" s="1">
        <v>18</v>
      </c>
      <c r="K147" s="1">
        <v>48792829</v>
      </c>
      <c r="L147" s="1">
        <v>1.46E-2</v>
      </c>
      <c r="M147" s="1">
        <v>0.31119999999999998</v>
      </c>
      <c r="N147" s="1">
        <v>48792829</v>
      </c>
      <c r="O147" s="1">
        <v>18</v>
      </c>
      <c r="P147" s="1">
        <v>1.03729E-3</v>
      </c>
      <c r="Q147" s="2">
        <v>1.6998100000000001E-14</v>
      </c>
      <c r="R147" s="1">
        <v>462933</v>
      </c>
      <c r="S147" s="1">
        <v>1.12744460910555E-2</v>
      </c>
      <c r="T147">
        <f t="shared" si="2"/>
        <v>58.852091415163542</v>
      </c>
    </row>
    <row r="148" spans="1:20" x14ac:dyDescent="0.25">
      <c r="A148" s="1" t="s">
        <v>637</v>
      </c>
      <c r="B148" s="1" t="s">
        <v>19</v>
      </c>
      <c r="C148" s="1" t="s">
        <v>25</v>
      </c>
      <c r="D148" s="1" t="s">
        <v>19</v>
      </c>
      <c r="E148" s="1" t="s">
        <v>25</v>
      </c>
      <c r="F148" s="1">
        <v>-1.6240999999999998E-2</v>
      </c>
      <c r="G148" s="1">
        <v>-1.8499999999999999E-2</v>
      </c>
      <c r="H148" s="1">
        <v>3.0072000000000002E-2</v>
      </c>
      <c r="I148" s="1">
        <v>8.6830000000000004E-2</v>
      </c>
      <c r="J148" s="1">
        <v>7</v>
      </c>
      <c r="K148" s="1">
        <v>1141575</v>
      </c>
      <c r="L148" s="1">
        <v>2.1600000000000001E-2</v>
      </c>
      <c r="M148" s="1">
        <v>0.3931</v>
      </c>
      <c r="N148" s="1">
        <v>1141575</v>
      </c>
      <c r="O148" s="1">
        <v>7</v>
      </c>
      <c r="P148" s="1">
        <v>2.6629800000000001E-3</v>
      </c>
      <c r="Q148" s="2">
        <v>1.09999E-9</v>
      </c>
      <c r="R148" s="1">
        <v>462933</v>
      </c>
      <c r="S148" s="1">
        <v>8.9565305533434499E-3</v>
      </c>
      <c r="T148">
        <f t="shared" si="2"/>
        <v>37.139044645045097</v>
      </c>
    </row>
    <row r="149" spans="1:20" x14ac:dyDescent="0.25">
      <c r="A149" s="1" t="s">
        <v>638</v>
      </c>
      <c r="B149" s="1" t="s">
        <v>19</v>
      </c>
      <c r="C149" s="1" t="s">
        <v>18</v>
      </c>
      <c r="D149" s="1" t="s">
        <v>19</v>
      </c>
      <c r="E149" s="1" t="s">
        <v>18</v>
      </c>
      <c r="F149" s="1">
        <v>8.1945899999999999E-3</v>
      </c>
      <c r="G149" s="1">
        <v>4.36E-2</v>
      </c>
      <c r="H149" s="1">
        <v>0.130305</v>
      </c>
      <c r="I149" s="1">
        <v>5.6160000000000002E-2</v>
      </c>
      <c r="J149" s="1">
        <v>4</v>
      </c>
      <c r="K149" s="1">
        <v>17865865</v>
      </c>
      <c r="L149" s="1">
        <v>2.5999999999999999E-2</v>
      </c>
      <c r="M149" s="1">
        <v>9.3980999999999995E-2</v>
      </c>
      <c r="N149" s="1">
        <v>17865865</v>
      </c>
      <c r="O149" s="1">
        <v>4</v>
      </c>
      <c r="P149" s="1">
        <v>1.33989E-3</v>
      </c>
      <c r="Q149" s="2">
        <v>9.5999700000000007E-10</v>
      </c>
      <c r="R149" s="1">
        <v>462933</v>
      </c>
      <c r="S149" s="1">
        <v>8.9884815059147992E-3</v>
      </c>
      <c r="T149">
        <f t="shared" si="2"/>
        <v>37.404513611339993</v>
      </c>
    </row>
    <row r="150" spans="1:20" x14ac:dyDescent="0.25">
      <c r="A150" s="1" t="s">
        <v>639</v>
      </c>
      <c r="B150" s="1" t="s">
        <v>22</v>
      </c>
      <c r="C150" s="1" t="s">
        <v>18</v>
      </c>
      <c r="D150" s="1" t="s">
        <v>22</v>
      </c>
      <c r="E150" s="1" t="s">
        <v>18</v>
      </c>
      <c r="F150" s="1">
        <v>6.7779600000000004E-3</v>
      </c>
      <c r="G150" s="1">
        <v>2.1899999999999999E-2</v>
      </c>
      <c r="H150" s="1">
        <v>0.32326300000000002</v>
      </c>
      <c r="I150" s="1">
        <v>0.36120000000000002</v>
      </c>
      <c r="J150" s="1">
        <v>3</v>
      </c>
      <c r="K150" s="1">
        <v>53734443</v>
      </c>
      <c r="L150" s="1">
        <v>1.2500000000000001E-2</v>
      </c>
      <c r="M150" s="1">
        <v>8.0040500000000001E-2</v>
      </c>
      <c r="N150" s="1">
        <v>53734443</v>
      </c>
      <c r="O150" s="1">
        <v>3</v>
      </c>
      <c r="P150" s="1">
        <v>9.6551999999999999E-4</v>
      </c>
      <c r="Q150" s="2">
        <v>2.1998899999999998E-12</v>
      </c>
      <c r="R150" s="1">
        <v>462933</v>
      </c>
      <c r="S150" s="1">
        <v>1.0318804182117501E-2</v>
      </c>
      <c r="T150">
        <f t="shared" si="2"/>
        <v>49.297086322413243</v>
      </c>
    </row>
    <row r="151" spans="1:20" x14ac:dyDescent="0.25">
      <c r="A151" s="1" t="s">
        <v>640</v>
      </c>
      <c r="B151" s="1" t="s">
        <v>18</v>
      </c>
      <c r="C151" s="1" t="s">
        <v>22</v>
      </c>
      <c r="D151" s="1" t="s">
        <v>18</v>
      </c>
      <c r="E151" s="1" t="s">
        <v>22</v>
      </c>
      <c r="F151" s="1">
        <v>-8.8461800000000004E-3</v>
      </c>
      <c r="G151" s="1">
        <v>-2.7000000000000001E-3</v>
      </c>
      <c r="H151" s="1">
        <v>0.10566300000000001</v>
      </c>
      <c r="I151" s="1">
        <v>4.2939999999999999E-2</v>
      </c>
      <c r="J151" s="1">
        <v>8</v>
      </c>
      <c r="K151" s="1">
        <v>81380284</v>
      </c>
      <c r="L151" s="1">
        <v>2.93E-2</v>
      </c>
      <c r="M151" s="1">
        <v>0.92710000000000004</v>
      </c>
      <c r="N151" s="1">
        <v>81380284</v>
      </c>
      <c r="O151" s="1">
        <v>8</v>
      </c>
      <c r="P151" s="1">
        <v>1.46053E-3</v>
      </c>
      <c r="Q151" s="2">
        <v>1.40001E-9</v>
      </c>
      <c r="R151" s="1">
        <v>462933</v>
      </c>
      <c r="S151" s="1">
        <v>8.8996540397320197E-3</v>
      </c>
      <c r="T151">
        <f t="shared" si="2"/>
        <v>36.668818104639861</v>
      </c>
    </row>
    <row r="152" spans="1:20" x14ac:dyDescent="0.25">
      <c r="A152" s="1" t="s">
        <v>641</v>
      </c>
      <c r="B152" s="1" t="s">
        <v>18</v>
      </c>
      <c r="C152" s="1" t="s">
        <v>25</v>
      </c>
      <c r="D152" s="1" t="s">
        <v>18</v>
      </c>
      <c r="E152" s="1" t="s">
        <v>25</v>
      </c>
      <c r="F152" s="1">
        <v>7.7814199999999998E-3</v>
      </c>
      <c r="G152" s="1">
        <v>-2.7199999999999998E-2</v>
      </c>
      <c r="H152" s="1">
        <v>0.28273599999999999</v>
      </c>
      <c r="I152" s="1">
        <v>0.2253</v>
      </c>
      <c r="J152" s="1">
        <v>7</v>
      </c>
      <c r="K152" s="1">
        <v>151411494</v>
      </c>
      <c r="L152" s="1">
        <v>1.44E-2</v>
      </c>
      <c r="M152" s="1">
        <v>5.9119400000000003E-2</v>
      </c>
      <c r="N152" s="1">
        <v>151411494</v>
      </c>
      <c r="O152" s="1">
        <v>7</v>
      </c>
      <c r="P152" s="1">
        <v>9.9795299999999999E-4</v>
      </c>
      <c r="Q152" s="2">
        <v>6.2994100000000003E-15</v>
      </c>
      <c r="R152" s="1">
        <v>462933</v>
      </c>
      <c r="S152" s="1">
        <v>1.1460026535060199E-2</v>
      </c>
      <c r="T152">
        <f t="shared" si="2"/>
        <v>60.805736218566572</v>
      </c>
    </row>
    <row r="153" spans="1:20" x14ac:dyDescent="0.25">
      <c r="A153" s="1" t="s">
        <v>642</v>
      </c>
      <c r="B153" s="1" t="s">
        <v>18</v>
      </c>
      <c r="C153" s="1" t="s">
        <v>22</v>
      </c>
      <c r="D153" s="1" t="s">
        <v>18</v>
      </c>
      <c r="E153" s="1" t="s">
        <v>22</v>
      </c>
      <c r="F153" s="1">
        <v>6.5759399999999997E-3</v>
      </c>
      <c r="G153" s="1">
        <v>2.1399999999999999E-2</v>
      </c>
      <c r="H153" s="1">
        <v>0.79954400000000003</v>
      </c>
      <c r="I153" s="1">
        <v>0.75370000000000004</v>
      </c>
      <c r="J153" s="1">
        <v>7</v>
      </c>
      <c r="K153" s="1">
        <v>92230162</v>
      </c>
      <c r="L153" s="1">
        <v>1.3899999999999999E-2</v>
      </c>
      <c r="M153" s="1">
        <v>0.1246</v>
      </c>
      <c r="N153" s="1">
        <v>92230162</v>
      </c>
      <c r="O153" s="1">
        <v>7</v>
      </c>
      <c r="P153" s="1">
        <v>1.12108E-3</v>
      </c>
      <c r="Q153" s="2">
        <v>4.4999700000000001E-9</v>
      </c>
      <c r="R153" s="1">
        <v>462933</v>
      </c>
      <c r="S153" s="1">
        <v>8.6192629290909404E-3</v>
      </c>
      <c r="T153">
        <f t="shared" si="2"/>
        <v>34.394483160642629</v>
      </c>
    </row>
    <row r="154" spans="1:20" x14ac:dyDescent="0.25">
      <c r="A154" s="1" t="s">
        <v>643</v>
      </c>
      <c r="B154" s="1" t="s">
        <v>22</v>
      </c>
      <c r="C154" s="1" t="s">
        <v>18</v>
      </c>
      <c r="D154" s="1" t="s">
        <v>22</v>
      </c>
      <c r="E154" s="1" t="s">
        <v>18</v>
      </c>
      <c r="F154" s="1">
        <v>1.33165E-2</v>
      </c>
      <c r="G154" s="1">
        <v>3.2399999999999998E-2</v>
      </c>
      <c r="H154" s="1">
        <v>9.6974000000000005E-2</v>
      </c>
      <c r="I154" s="1">
        <v>0.15529999999999999</v>
      </c>
      <c r="J154" s="1">
        <v>17</v>
      </c>
      <c r="K154" s="1">
        <v>7781019</v>
      </c>
      <c r="L154" s="1">
        <v>1.66E-2</v>
      </c>
      <c r="M154" s="1">
        <v>5.0389499999999997E-2</v>
      </c>
      <c r="N154" s="1">
        <v>7781019</v>
      </c>
      <c r="O154" s="1">
        <v>17</v>
      </c>
      <c r="P154" s="1">
        <v>1.5144399999999999E-3</v>
      </c>
      <c r="Q154" s="2">
        <v>1.5000299999999999E-18</v>
      </c>
      <c r="R154" s="1">
        <v>462933</v>
      </c>
      <c r="S154" s="1">
        <v>1.2917488610683699E-2</v>
      </c>
      <c r="T154">
        <f t="shared" si="2"/>
        <v>77.25825804473115</v>
      </c>
    </row>
    <row r="155" spans="1:20" x14ac:dyDescent="0.25">
      <c r="A155" s="1" t="s">
        <v>644</v>
      </c>
      <c r="B155" s="1" t="s">
        <v>19</v>
      </c>
      <c r="C155" s="1" t="s">
        <v>25</v>
      </c>
      <c r="D155" s="1" t="s">
        <v>19</v>
      </c>
      <c r="E155" s="1" t="s">
        <v>25</v>
      </c>
      <c r="F155" s="1">
        <v>-6.1336200000000002E-3</v>
      </c>
      <c r="G155" s="1">
        <v>1.5599999999999999E-2</v>
      </c>
      <c r="H155" s="1">
        <v>0.53857100000000002</v>
      </c>
      <c r="I155" s="1">
        <v>0.5504</v>
      </c>
      <c r="J155" s="1">
        <v>16</v>
      </c>
      <c r="K155" s="1">
        <v>49774755</v>
      </c>
      <c r="L155" s="1">
        <v>1.2E-2</v>
      </c>
      <c r="M155" s="1">
        <v>0.19320000000000001</v>
      </c>
      <c r="N155" s="1">
        <v>49774755</v>
      </c>
      <c r="O155" s="1">
        <v>16</v>
      </c>
      <c r="P155" s="1">
        <v>9.0043700000000003E-4</v>
      </c>
      <c r="Q155" s="2">
        <v>9.6006400000000006E-12</v>
      </c>
      <c r="R155" s="1">
        <v>462933</v>
      </c>
      <c r="S155" s="1">
        <v>1.00119363444816E-2</v>
      </c>
      <c r="T155">
        <f t="shared" si="2"/>
        <v>46.40833195317348</v>
      </c>
    </row>
    <row r="156" spans="1:20" x14ac:dyDescent="0.25">
      <c r="A156" s="1" t="s">
        <v>645</v>
      </c>
      <c r="B156" s="1" t="s">
        <v>19</v>
      </c>
      <c r="C156" s="1" t="s">
        <v>18</v>
      </c>
      <c r="D156" s="1" t="s">
        <v>19</v>
      </c>
      <c r="E156" s="1" t="s">
        <v>18</v>
      </c>
      <c r="F156" s="1">
        <v>6.8243000000000002E-3</v>
      </c>
      <c r="G156" s="1">
        <v>-7.4000000000000003E-3</v>
      </c>
      <c r="H156" s="1">
        <v>0.18199199999999999</v>
      </c>
      <c r="I156" s="1">
        <v>0.14000000000000001</v>
      </c>
      <c r="J156" s="1">
        <v>10</v>
      </c>
      <c r="K156" s="1">
        <v>134413583</v>
      </c>
      <c r="L156" s="1">
        <v>1.7299999999999999E-2</v>
      </c>
      <c r="M156" s="1">
        <v>0.67079999999999995</v>
      </c>
      <c r="N156" s="1">
        <v>134413583</v>
      </c>
      <c r="O156" s="1">
        <v>10</v>
      </c>
      <c r="P156" s="1">
        <v>1.16183E-3</v>
      </c>
      <c r="Q156" s="2">
        <v>4.3000200000000002E-9</v>
      </c>
      <c r="R156" s="1">
        <v>462933</v>
      </c>
      <c r="S156" s="1">
        <v>8.6303396020766601E-3</v>
      </c>
      <c r="T156">
        <f t="shared" si="2"/>
        <v>34.482947717263031</v>
      </c>
    </row>
    <row r="157" spans="1:20" x14ac:dyDescent="0.25">
      <c r="A157" s="1" t="s">
        <v>646</v>
      </c>
      <c r="B157" s="1" t="s">
        <v>18</v>
      </c>
      <c r="C157" s="1" t="s">
        <v>25</v>
      </c>
      <c r="D157" s="1" t="s">
        <v>18</v>
      </c>
      <c r="E157" s="1" t="s">
        <v>25</v>
      </c>
      <c r="F157" s="1">
        <v>1.69645E-2</v>
      </c>
      <c r="G157" s="1">
        <v>3.5400000000000001E-2</v>
      </c>
      <c r="H157" s="1">
        <v>3.5073E-2</v>
      </c>
      <c r="I157" s="1">
        <v>1.2319999999999999E-2</v>
      </c>
      <c r="J157" s="1">
        <v>9</v>
      </c>
      <c r="K157" s="1">
        <v>113250200</v>
      </c>
      <c r="L157" s="1">
        <v>5.3600000000000002E-2</v>
      </c>
      <c r="M157" s="1">
        <v>0.50880000000000003</v>
      </c>
      <c r="N157" s="1">
        <v>113250200</v>
      </c>
      <c r="O157" s="1">
        <v>9</v>
      </c>
      <c r="P157" s="1">
        <v>2.4547000000000002E-3</v>
      </c>
      <c r="Q157" s="2">
        <v>4.79954E-12</v>
      </c>
      <c r="R157" s="1">
        <v>462933</v>
      </c>
      <c r="S157" s="1">
        <v>1.01574425137862E-2</v>
      </c>
      <c r="T157">
        <f t="shared" si="2"/>
        <v>47.767203924038419</v>
      </c>
    </row>
    <row r="158" spans="1:20" x14ac:dyDescent="0.25">
      <c r="A158" s="1" t="s">
        <v>647</v>
      </c>
      <c r="B158" s="1" t="s">
        <v>22</v>
      </c>
      <c r="C158" s="1" t="s">
        <v>18</v>
      </c>
      <c r="D158" s="1" t="s">
        <v>22</v>
      </c>
      <c r="E158" s="1" t="s">
        <v>18</v>
      </c>
      <c r="F158" s="1">
        <v>-1.12029E-2</v>
      </c>
      <c r="G158" s="1">
        <v>4.4999999999999997E-3</v>
      </c>
      <c r="H158" s="1">
        <v>0.37110300000000002</v>
      </c>
      <c r="I158" s="1">
        <v>0.34439999999999998</v>
      </c>
      <c r="J158" s="1">
        <v>5</v>
      </c>
      <c r="K158" s="1">
        <v>157824183</v>
      </c>
      <c r="L158" s="1">
        <v>1.26E-2</v>
      </c>
      <c r="M158" s="1">
        <v>0.721499</v>
      </c>
      <c r="N158" s="1">
        <v>157824183</v>
      </c>
      <c r="O158" s="1">
        <v>5</v>
      </c>
      <c r="P158" s="1">
        <v>9.2785999999999997E-4</v>
      </c>
      <c r="Q158" s="2">
        <v>1.50003E-33</v>
      </c>
      <c r="R158" s="1">
        <v>462933</v>
      </c>
      <c r="S158" s="1">
        <v>1.7738731912190799E-2</v>
      </c>
      <c r="T158">
        <f t="shared" si="2"/>
        <v>145.7129270515783</v>
      </c>
    </row>
    <row r="159" spans="1:20" x14ac:dyDescent="0.25">
      <c r="A159" s="1" t="s">
        <v>648</v>
      </c>
      <c r="B159" s="1" t="s">
        <v>22</v>
      </c>
      <c r="C159" s="1" t="s">
        <v>19</v>
      </c>
      <c r="D159" s="1" t="s">
        <v>22</v>
      </c>
      <c r="E159" s="1" t="s">
        <v>19</v>
      </c>
      <c r="F159" s="1">
        <v>8.3191399999999992E-3</v>
      </c>
      <c r="G159" s="1">
        <v>2.4E-2</v>
      </c>
      <c r="H159" s="1">
        <v>0.322189</v>
      </c>
      <c r="I159" s="1">
        <v>0.30420000000000003</v>
      </c>
      <c r="J159" s="1">
        <v>6</v>
      </c>
      <c r="K159" s="1">
        <v>43349308</v>
      </c>
      <c r="L159" s="1">
        <v>1.2999999999999999E-2</v>
      </c>
      <c r="M159" s="1">
        <v>6.5659899999999993E-2</v>
      </c>
      <c r="N159" s="1">
        <v>43349308</v>
      </c>
      <c r="O159" s="1">
        <v>6</v>
      </c>
      <c r="P159" s="1">
        <v>9.5899400000000001E-4</v>
      </c>
      <c r="Q159" s="2">
        <v>4.1001499999999997E-18</v>
      </c>
      <c r="R159" s="1">
        <v>462933</v>
      </c>
      <c r="S159" s="1">
        <v>1.2750433636659101E-2</v>
      </c>
      <c r="T159">
        <f t="shared" si="2"/>
        <v>75.272577073450719</v>
      </c>
    </row>
    <row r="160" spans="1:20" x14ac:dyDescent="0.25">
      <c r="A160" s="1" t="s">
        <v>649</v>
      </c>
      <c r="B160" s="1" t="s">
        <v>22</v>
      </c>
      <c r="C160" s="1" t="s">
        <v>18</v>
      </c>
      <c r="D160" s="1" t="s">
        <v>22</v>
      </c>
      <c r="E160" s="1" t="s">
        <v>18</v>
      </c>
      <c r="F160" s="1">
        <v>-6.2461799999999996E-3</v>
      </c>
      <c r="G160" s="1">
        <v>5.4999999999999997E-3</v>
      </c>
      <c r="H160" s="1">
        <v>0.407524</v>
      </c>
      <c r="I160" s="1">
        <v>0.35489999999999999</v>
      </c>
      <c r="J160" s="1">
        <v>7</v>
      </c>
      <c r="K160" s="1">
        <v>134210294</v>
      </c>
      <c r="L160" s="1">
        <v>1.26E-2</v>
      </c>
      <c r="M160" s="1">
        <v>0.66210100000000005</v>
      </c>
      <c r="N160" s="1">
        <v>134210294</v>
      </c>
      <c r="O160" s="1">
        <v>7</v>
      </c>
      <c r="P160" s="1">
        <v>9.1476000000000003E-4</v>
      </c>
      <c r="Q160" s="2">
        <v>8.6000299999999993E-12</v>
      </c>
      <c r="R160" s="1">
        <v>462933</v>
      </c>
      <c r="S160" s="1">
        <v>1.0035171164451901E-2</v>
      </c>
      <c r="T160">
        <f t="shared" si="2"/>
        <v>46.6240043517885</v>
      </c>
    </row>
    <row r="161" spans="1:20" x14ac:dyDescent="0.25">
      <c r="A161" s="1" t="s">
        <v>650</v>
      </c>
      <c r="B161" s="1" t="s">
        <v>19</v>
      </c>
      <c r="C161" s="1" t="s">
        <v>25</v>
      </c>
      <c r="D161" s="1" t="s">
        <v>19</v>
      </c>
      <c r="E161" s="1" t="s">
        <v>25</v>
      </c>
      <c r="F161" s="1">
        <v>-1.19344E-2</v>
      </c>
      <c r="G161" s="1">
        <v>1.78E-2</v>
      </c>
      <c r="H161" s="1">
        <v>0.19667299999999999</v>
      </c>
      <c r="I161" s="1">
        <v>0.22239999999999999</v>
      </c>
      <c r="J161" s="1">
        <v>16</v>
      </c>
      <c r="K161" s="1">
        <v>20392332</v>
      </c>
      <c r="L161" s="1">
        <v>1.4500000000000001E-2</v>
      </c>
      <c r="M161" s="1">
        <v>0.22020000000000001</v>
      </c>
      <c r="N161" s="1">
        <v>20392332</v>
      </c>
      <c r="O161" s="1">
        <v>16</v>
      </c>
      <c r="P161" s="1">
        <v>1.13999E-3</v>
      </c>
      <c r="Q161" s="2">
        <v>1.20005E-25</v>
      </c>
      <c r="R161" s="1">
        <v>462933</v>
      </c>
      <c r="S161" s="1">
        <v>1.53848165557488E-2</v>
      </c>
      <c r="T161">
        <f t="shared" si="2"/>
        <v>109.59827406047097</v>
      </c>
    </row>
    <row r="162" spans="1:20" x14ac:dyDescent="0.25">
      <c r="A162" s="1" t="s">
        <v>651</v>
      </c>
      <c r="B162" s="1" t="s">
        <v>18</v>
      </c>
      <c r="C162" s="1" t="s">
        <v>22</v>
      </c>
      <c r="D162" s="1" t="s">
        <v>18</v>
      </c>
      <c r="E162" s="1" t="s">
        <v>22</v>
      </c>
      <c r="F162" s="1">
        <v>5.6797699999999998E-3</v>
      </c>
      <c r="G162" s="1">
        <v>3.5000000000000001E-3</v>
      </c>
      <c r="H162" s="1">
        <v>0.40055600000000002</v>
      </c>
      <c r="I162" s="1">
        <v>0.41310000000000002</v>
      </c>
      <c r="J162" s="1">
        <v>7</v>
      </c>
      <c r="K162" s="1">
        <v>131120971</v>
      </c>
      <c r="L162" s="1">
        <v>1.2200000000000001E-2</v>
      </c>
      <c r="M162" s="1">
        <v>0.77159999999999995</v>
      </c>
      <c r="N162" s="1">
        <v>131120971</v>
      </c>
      <c r="O162" s="1">
        <v>7</v>
      </c>
      <c r="P162" s="1">
        <v>9.1543799999999997E-4</v>
      </c>
      <c r="Q162" s="2">
        <v>5.4999700000000004E-10</v>
      </c>
      <c r="R162" s="1">
        <v>462933</v>
      </c>
      <c r="S162" s="1">
        <v>9.1181099476901496E-3</v>
      </c>
      <c r="T162">
        <f t="shared" si="2"/>
        <v>38.491250640154675</v>
      </c>
    </row>
    <row r="163" spans="1:20" x14ac:dyDescent="0.25">
      <c r="A163" s="1" t="s">
        <v>652</v>
      </c>
      <c r="B163" s="1" t="s">
        <v>22</v>
      </c>
      <c r="C163" s="1" t="s">
        <v>18</v>
      </c>
      <c r="D163" s="1" t="s">
        <v>22</v>
      </c>
      <c r="E163" s="1" t="s">
        <v>18</v>
      </c>
      <c r="F163" s="1">
        <v>-5.1248099999999996E-3</v>
      </c>
      <c r="G163" s="1">
        <v>5.4000000000000003E-3</v>
      </c>
      <c r="H163" s="1">
        <v>0.42848399999999998</v>
      </c>
      <c r="I163" s="1">
        <v>0.41299999999999998</v>
      </c>
      <c r="J163" s="1">
        <v>8</v>
      </c>
      <c r="K163" s="1">
        <v>101676642</v>
      </c>
      <c r="L163" s="1">
        <v>1.2200000000000001E-2</v>
      </c>
      <c r="M163" s="1">
        <v>0.65969900000000004</v>
      </c>
      <c r="N163" s="1">
        <v>101676642</v>
      </c>
      <c r="O163" s="1">
        <v>8</v>
      </c>
      <c r="P163" s="1">
        <v>9.0858099999999999E-4</v>
      </c>
      <c r="Q163" s="2">
        <v>1.7E-8</v>
      </c>
      <c r="R163" s="1">
        <v>462933</v>
      </c>
      <c r="S163" s="1">
        <v>8.2891493213094001E-3</v>
      </c>
      <c r="T163">
        <f t="shared" si="2"/>
        <v>31.810173053178104</v>
      </c>
    </row>
    <row r="164" spans="1:20" x14ac:dyDescent="0.25">
      <c r="A164" s="1" t="s">
        <v>653</v>
      </c>
      <c r="B164" s="1" t="s">
        <v>19</v>
      </c>
      <c r="C164" s="1" t="s">
        <v>25</v>
      </c>
      <c r="D164" s="1" t="s">
        <v>19</v>
      </c>
      <c r="E164" s="1" t="s">
        <v>25</v>
      </c>
      <c r="F164" s="1">
        <v>6.5645599999999997E-3</v>
      </c>
      <c r="G164" s="1">
        <v>6.7000000000000002E-3</v>
      </c>
      <c r="H164" s="1">
        <v>0.74216700000000002</v>
      </c>
      <c r="I164" s="1">
        <v>0.78959999999999997</v>
      </c>
      <c r="J164" s="1">
        <v>8</v>
      </c>
      <c r="K164" s="1">
        <v>102749408</v>
      </c>
      <c r="L164" s="1">
        <v>1.4800000000000001E-2</v>
      </c>
      <c r="M164" s="1">
        <v>0.64970000000000006</v>
      </c>
      <c r="N164" s="1">
        <v>102749408</v>
      </c>
      <c r="O164" s="1">
        <v>8</v>
      </c>
      <c r="P164" s="1">
        <v>1.03454E-3</v>
      </c>
      <c r="Q164" s="2">
        <v>2.1999900000000001E-10</v>
      </c>
      <c r="R164" s="1">
        <v>462933</v>
      </c>
      <c r="S164" s="1">
        <v>9.3276051847824195E-3</v>
      </c>
      <c r="T164">
        <f t="shared" si="2"/>
        <v>40.280454436095305</v>
      </c>
    </row>
    <row r="165" spans="1:20" x14ac:dyDescent="0.25">
      <c r="A165" s="1" t="s">
        <v>654</v>
      </c>
      <c r="B165" s="1" t="s">
        <v>18</v>
      </c>
      <c r="C165" s="1" t="s">
        <v>22</v>
      </c>
      <c r="D165" s="1" t="s">
        <v>18</v>
      </c>
      <c r="E165" s="1" t="s">
        <v>22</v>
      </c>
      <c r="F165" s="1">
        <v>7.5740399999999998E-3</v>
      </c>
      <c r="G165" s="1">
        <v>-2.12E-2</v>
      </c>
      <c r="H165" s="1">
        <v>0.33042300000000002</v>
      </c>
      <c r="I165" s="1">
        <v>0.31659999999999999</v>
      </c>
      <c r="J165" s="1">
        <v>10</v>
      </c>
      <c r="K165" s="1">
        <v>18468589</v>
      </c>
      <c r="L165" s="1">
        <v>1.29E-2</v>
      </c>
      <c r="M165" s="1">
        <v>9.9590999999999999E-2</v>
      </c>
      <c r="N165" s="1">
        <v>18468589</v>
      </c>
      <c r="O165" s="1">
        <v>10</v>
      </c>
      <c r="P165" s="1">
        <v>9.5642299999999997E-4</v>
      </c>
      <c r="Q165" s="2">
        <v>2.3999400000000001E-15</v>
      </c>
      <c r="R165" s="1">
        <v>462933</v>
      </c>
      <c r="S165" s="1">
        <v>1.16376878949479E-2</v>
      </c>
      <c r="T165">
        <f t="shared" si="2"/>
        <v>62.705913482606434</v>
      </c>
    </row>
    <row r="166" spans="1:20" x14ac:dyDescent="0.25">
      <c r="A166" s="1" t="s">
        <v>655</v>
      </c>
      <c r="B166" s="1" t="s">
        <v>18</v>
      </c>
      <c r="C166" s="1" t="s">
        <v>22</v>
      </c>
      <c r="D166" s="1" t="s">
        <v>18</v>
      </c>
      <c r="E166" s="1" t="s">
        <v>22</v>
      </c>
      <c r="F166" s="1">
        <v>7.8804900000000004E-3</v>
      </c>
      <c r="G166" s="1">
        <v>6.1999999999999998E-3</v>
      </c>
      <c r="H166" s="1">
        <v>0.14647499999999999</v>
      </c>
      <c r="I166" s="1">
        <v>0.1948</v>
      </c>
      <c r="J166" s="1">
        <v>20</v>
      </c>
      <c r="K166" s="1">
        <v>31214944</v>
      </c>
      <c r="L166" s="1">
        <v>1.5299999999999999E-2</v>
      </c>
      <c r="M166" s="1">
        <v>0.68630000000000002</v>
      </c>
      <c r="N166" s="1">
        <v>31214944</v>
      </c>
      <c r="O166" s="1">
        <v>20</v>
      </c>
      <c r="P166" s="1">
        <v>1.28513E-3</v>
      </c>
      <c r="Q166" s="2">
        <v>8.70001E-10</v>
      </c>
      <c r="R166" s="1">
        <v>462933</v>
      </c>
      <c r="S166" s="1">
        <v>9.0115186715258692E-3</v>
      </c>
      <c r="T166">
        <f t="shared" si="2"/>
        <v>37.596507841132414</v>
      </c>
    </row>
    <row r="167" spans="1:20" x14ac:dyDescent="0.25">
      <c r="A167" s="1" t="s">
        <v>656</v>
      </c>
      <c r="B167" s="1" t="s">
        <v>19</v>
      </c>
      <c r="C167" s="1" t="s">
        <v>25</v>
      </c>
      <c r="D167" s="1" t="s">
        <v>19</v>
      </c>
      <c r="E167" s="1" t="s">
        <v>25</v>
      </c>
      <c r="F167" s="1">
        <v>6.25225E-3</v>
      </c>
      <c r="G167" s="1">
        <v>5.1999999999999998E-3</v>
      </c>
      <c r="H167" s="1">
        <v>0.23518800000000001</v>
      </c>
      <c r="I167" s="1">
        <v>0.2369</v>
      </c>
      <c r="J167" s="1">
        <v>13</v>
      </c>
      <c r="K167" s="1">
        <v>115002305</v>
      </c>
      <c r="L167" s="1">
        <v>1.41E-2</v>
      </c>
      <c r="M167" s="1">
        <v>0.70889999999999997</v>
      </c>
      <c r="N167" s="1">
        <v>115002305</v>
      </c>
      <c r="O167" s="1">
        <v>13</v>
      </c>
      <c r="P167" s="1">
        <v>1.05781E-3</v>
      </c>
      <c r="Q167" s="2">
        <v>3.4000100000000001E-9</v>
      </c>
      <c r="R167" s="1">
        <v>462933</v>
      </c>
      <c r="S167" s="1">
        <v>8.68735804094776E-3</v>
      </c>
      <c r="T167">
        <f t="shared" si="2"/>
        <v>34.940127340688093</v>
      </c>
    </row>
    <row r="168" spans="1:20" x14ac:dyDescent="0.25">
      <c r="A168" s="1" t="s">
        <v>657</v>
      </c>
      <c r="B168" s="1" t="s">
        <v>18</v>
      </c>
      <c r="C168" s="1" t="s">
        <v>22</v>
      </c>
      <c r="D168" s="1" t="s">
        <v>18</v>
      </c>
      <c r="E168" s="1" t="s">
        <v>22</v>
      </c>
      <c r="F168" s="1">
        <v>1.17734E-2</v>
      </c>
      <c r="G168" s="1">
        <v>-3.2000000000000002E-3</v>
      </c>
      <c r="H168" s="1">
        <v>0.32312000000000002</v>
      </c>
      <c r="I168" s="1">
        <v>0.26750000000000002</v>
      </c>
      <c r="J168" s="1">
        <v>15</v>
      </c>
      <c r="K168" s="1">
        <v>91418394</v>
      </c>
      <c r="L168" s="1">
        <v>1.3599999999999999E-2</v>
      </c>
      <c r="M168" s="1">
        <v>0.81179999999999997</v>
      </c>
      <c r="N168" s="1">
        <v>91418394</v>
      </c>
      <c r="O168" s="1">
        <v>15</v>
      </c>
      <c r="P168" s="1">
        <v>9.6314199999999995E-4</v>
      </c>
      <c r="Q168" s="2">
        <v>2.2998499999999999E-34</v>
      </c>
      <c r="R168" s="1">
        <v>462933</v>
      </c>
      <c r="S168" s="1">
        <v>1.7963997268103101E-2</v>
      </c>
      <c r="T168">
        <f t="shared" si="2"/>
        <v>149.43846451442221</v>
      </c>
    </row>
    <row r="169" spans="1:20" x14ac:dyDescent="0.25">
      <c r="A169" s="1" t="s">
        <v>658</v>
      </c>
      <c r="B169" s="1" t="s">
        <v>18</v>
      </c>
      <c r="C169" s="1" t="s">
        <v>22</v>
      </c>
      <c r="D169" s="1" t="s">
        <v>18</v>
      </c>
      <c r="E169" s="1" t="s">
        <v>22</v>
      </c>
      <c r="F169" s="1">
        <v>5.31315E-3</v>
      </c>
      <c r="G169" s="1">
        <v>1.61E-2</v>
      </c>
      <c r="H169" s="1">
        <v>0.61209400000000003</v>
      </c>
      <c r="I169" s="1">
        <v>0.65839999999999999</v>
      </c>
      <c r="J169" s="1">
        <v>17</v>
      </c>
      <c r="K169" s="1">
        <v>7172631</v>
      </c>
      <c r="L169" s="1">
        <v>1.26E-2</v>
      </c>
      <c r="M169" s="1">
        <v>0.20180000000000001</v>
      </c>
      <c r="N169" s="1">
        <v>7172631</v>
      </c>
      <c r="O169" s="1">
        <v>17</v>
      </c>
      <c r="P169" s="1">
        <v>9.2220400000000004E-4</v>
      </c>
      <c r="Q169" s="2">
        <v>8.3000399999999994E-9</v>
      </c>
      <c r="R169" s="1">
        <v>462933</v>
      </c>
      <c r="S169" s="1">
        <v>8.4687306180732808E-3</v>
      </c>
      <c r="T169">
        <f t="shared" si="2"/>
        <v>33.203514101901526</v>
      </c>
    </row>
    <row r="170" spans="1:20" x14ac:dyDescent="0.25">
      <c r="A170" s="1" t="s">
        <v>659</v>
      </c>
      <c r="B170" s="1" t="s">
        <v>18</v>
      </c>
      <c r="C170" s="1" t="s">
        <v>25</v>
      </c>
      <c r="D170" s="1" t="s">
        <v>18</v>
      </c>
      <c r="E170" s="1" t="s">
        <v>25</v>
      </c>
      <c r="F170" s="1">
        <v>7.1718099999999998E-3</v>
      </c>
      <c r="G170" s="1">
        <v>1.46E-2</v>
      </c>
      <c r="H170" s="1">
        <v>0.183032</v>
      </c>
      <c r="I170" s="1">
        <v>0.19500000000000001</v>
      </c>
      <c r="J170" s="1">
        <v>17</v>
      </c>
      <c r="K170" s="1">
        <v>3981066</v>
      </c>
      <c r="L170" s="1">
        <v>1.5100000000000001E-2</v>
      </c>
      <c r="M170" s="1">
        <v>0.33310000000000001</v>
      </c>
      <c r="N170" s="1">
        <v>3981066</v>
      </c>
      <c r="O170" s="1">
        <v>17</v>
      </c>
      <c r="P170" s="1">
        <v>1.16025E-3</v>
      </c>
      <c r="Q170" s="2">
        <v>6.3999999999999996E-10</v>
      </c>
      <c r="R170" s="1">
        <v>462933</v>
      </c>
      <c r="S170" s="1">
        <v>9.0830148697870899E-3</v>
      </c>
      <c r="T170">
        <f t="shared" si="2"/>
        <v>38.195495267423375</v>
      </c>
    </row>
    <row r="171" spans="1:20" x14ac:dyDescent="0.25">
      <c r="A171" s="1" t="s">
        <v>660</v>
      </c>
      <c r="B171" s="1" t="s">
        <v>18</v>
      </c>
      <c r="C171" s="1" t="s">
        <v>22</v>
      </c>
      <c r="D171" s="1" t="s">
        <v>18</v>
      </c>
      <c r="E171" s="1" t="s">
        <v>22</v>
      </c>
      <c r="F171" s="1">
        <v>-5.2818600000000002E-3</v>
      </c>
      <c r="G171" s="1">
        <v>3.0000000000000001E-3</v>
      </c>
      <c r="H171" s="1">
        <v>0.53259199999999995</v>
      </c>
      <c r="I171" s="1">
        <v>0.61339999999999995</v>
      </c>
      <c r="J171" s="1">
        <v>17</v>
      </c>
      <c r="K171" s="1">
        <v>76790279</v>
      </c>
      <c r="L171" s="1">
        <v>1.23E-2</v>
      </c>
      <c r="M171" s="1">
        <v>0.80989999999999995</v>
      </c>
      <c r="N171" s="1">
        <v>76790279</v>
      </c>
      <c r="O171" s="1">
        <v>17</v>
      </c>
      <c r="P171" s="1">
        <v>9.0084099999999999E-4</v>
      </c>
      <c r="Q171" s="2">
        <v>4.4999700000000001E-9</v>
      </c>
      <c r="R171" s="1">
        <v>462933</v>
      </c>
      <c r="S171" s="1">
        <v>8.6192629290909404E-3</v>
      </c>
      <c r="T171">
        <f t="shared" si="2"/>
        <v>34.394483160642629</v>
      </c>
    </row>
    <row r="172" spans="1:20" x14ac:dyDescent="0.25">
      <c r="A172" s="1" t="s">
        <v>661</v>
      </c>
      <c r="B172" s="1" t="s">
        <v>19</v>
      </c>
      <c r="C172" s="1" t="s">
        <v>25</v>
      </c>
      <c r="D172" s="1" t="s">
        <v>19</v>
      </c>
      <c r="E172" s="1" t="s">
        <v>25</v>
      </c>
      <c r="F172" s="1">
        <v>-9.2984999999999995E-3</v>
      </c>
      <c r="G172" s="1">
        <v>-1.9400000000000001E-2</v>
      </c>
      <c r="H172" s="1">
        <v>0.62429400000000002</v>
      </c>
      <c r="I172" s="1">
        <v>0.61470000000000002</v>
      </c>
      <c r="J172" s="1">
        <v>17</v>
      </c>
      <c r="K172" s="1">
        <v>61547562</v>
      </c>
      <c r="L172" s="1">
        <v>1.23E-2</v>
      </c>
      <c r="M172" s="1">
        <v>0.1167</v>
      </c>
      <c r="N172" s="1">
        <v>61547562</v>
      </c>
      <c r="O172" s="1">
        <v>17</v>
      </c>
      <c r="P172" s="1">
        <v>9.3127100000000001E-4</v>
      </c>
      <c r="Q172" s="2">
        <v>1.8001099999999999E-23</v>
      </c>
      <c r="R172" s="1">
        <v>462933</v>
      </c>
      <c r="S172" s="1">
        <v>1.46716091575679E-2</v>
      </c>
      <c r="T172">
        <f t="shared" si="2"/>
        <v>99.670183315650434</v>
      </c>
    </row>
    <row r="173" spans="1:20" x14ac:dyDescent="0.25">
      <c r="A173" s="1" t="s">
        <v>662</v>
      </c>
      <c r="B173" s="1" t="s">
        <v>19</v>
      </c>
      <c r="C173" s="1" t="s">
        <v>25</v>
      </c>
      <c r="D173" s="1" t="s">
        <v>19</v>
      </c>
      <c r="E173" s="1" t="s">
        <v>25</v>
      </c>
      <c r="F173" s="1">
        <v>-6.8136100000000003E-3</v>
      </c>
      <c r="G173" s="1">
        <v>-2.3999999999999998E-3</v>
      </c>
      <c r="H173" s="1">
        <v>0.27396399999999999</v>
      </c>
      <c r="I173" s="1">
        <v>0.25030000000000002</v>
      </c>
      <c r="J173" s="1">
        <v>17</v>
      </c>
      <c r="K173" s="1">
        <v>47045862</v>
      </c>
      <c r="L173" s="1">
        <v>1.38E-2</v>
      </c>
      <c r="M173" s="1">
        <v>0.86</v>
      </c>
      <c r="N173" s="1">
        <v>47045862</v>
      </c>
      <c r="O173" s="1">
        <v>17</v>
      </c>
      <c r="P173" s="1">
        <v>1.01209E-3</v>
      </c>
      <c r="Q173" s="2">
        <v>1.6998100000000001E-11</v>
      </c>
      <c r="R173" s="1">
        <v>462933</v>
      </c>
      <c r="S173" s="1">
        <v>9.8904968984372503E-3</v>
      </c>
      <c r="T173">
        <f t="shared" si="2"/>
        <v>45.289233646872233</v>
      </c>
    </row>
    <row r="174" spans="1:20" x14ac:dyDescent="0.25">
      <c r="A174" s="1" t="s">
        <v>663</v>
      </c>
      <c r="B174" s="1" t="s">
        <v>18</v>
      </c>
      <c r="C174" s="1" t="s">
        <v>25</v>
      </c>
      <c r="D174" s="1" t="s">
        <v>18</v>
      </c>
      <c r="E174" s="1" t="s">
        <v>25</v>
      </c>
      <c r="F174" s="1">
        <v>6.9719400000000003E-3</v>
      </c>
      <c r="G174" s="1">
        <v>-2.1499999999999998E-2</v>
      </c>
      <c r="H174" s="1">
        <v>0.670122</v>
      </c>
      <c r="I174" s="1">
        <v>0.71020000000000005</v>
      </c>
      <c r="J174" s="1">
        <v>18</v>
      </c>
      <c r="K174" s="1">
        <v>42113270</v>
      </c>
      <c r="L174" s="1">
        <v>1.32E-2</v>
      </c>
      <c r="M174" s="1">
        <v>0.10249999999999999</v>
      </c>
      <c r="N174" s="1">
        <v>42113270</v>
      </c>
      <c r="O174" s="1">
        <v>18</v>
      </c>
      <c r="P174" s="1">
        <v>9.5812600000000001E-4</v>
      </c>
      <c r="Q174" s="2">
        <v>3.4001699999999998E-13</v>
      </c>
      <c r="R174" s="1">
        <v>462933</v>
      </c>
      <c r="S174" s="1">
        <v>1.06954812318824E-2</v>
      </c>
      <c r="T174">
        <f t="shared" si="2"/>
        <v>52.962271986923895</v>
      </c>
    </row>
    <row r="175" spans="1:20" x14ac:dyDescent="0.25">
      <c r="A175" s="1" t="s">
        <v>664</v>
      </c>
      <c r="B175" s="1" t="s">
        <v>19</v>
      </c>
      <c r="C175" s="1" t="s">
        <v>22</v>
      </c>
      <c r="D175" s="1" t="s">
        <v>19</v>
      </c>
      <c r="E175" s="1" t="s">
        <v>22</v>
      </c>
      <c r="F175" s="1">
        <v>-5.1775299999999996E-3</v>
      </c>
      <c r="G175" s="1">
        <v>1.1599999999999999E-2</v>
      </c>
      <c r="H175" s="1">
        <v>0.61853199999999997</v>
      </c>
      <c r="I175" s="1">
        <v>0.68489999999999995</v>
      </c>
      <c r="J175" s="1">
        <v>2</v>
      </c>
      <c r="K175" s="1">
        <v>37477794</v>
      </c>
      <c r="L175" s="1">
        <v>1.29E-2</v>
      </c>
      <c r="M175" s="1">
        <v>0.36630000000000001</v>
      </c>
      <c r="N175" s="1">
        <v>37477794</v>
      </c>
      <c r="O175" s="1">
        <v>2</v>
      </c>
      <c r="P175" s="1">
        <v>9.2281000000000004E-4</v>
      </c>
      <c r="Q175" s="2">
        <v>2E-8</v>
      </c>
      <c r="R175" s="1">
        <v>462933</v>
      </c>
      <c r="S175" s="1">
        <v>8.2479278628968897E-3</v>
      </c>
      <c r="T175">
        <f t="shared" si="2"/>
        <v>31.494557964619368</v>
      </c>
    </row>
    <row r="176" spans="1:20" x14ac:dyDescent="0.25">
      <c r="A176" s="1" t="s">
        <v>665</v>
      </c>
      <c r="B176" s="1" t="s">
        <v>19</v>
      </c>
      <c r="C176" s="1" t="s">
        <v>25</v>
      </c>
      <c r="D176" s="1" t="s">
        <v>19</v>
      </c>
      <c r="E176" s="1" t="s">
        <v>25</v>
      </c>
      <c r="F176" s="1">
        <v>-6.8623299999999998E-3</v>
      </c>
      <c r="G176" s="1">
        <v>7.4000000000000003E-3</v>
      </c>
      <c r="H176" s="1">
        <v>0.45450400000000002</v>
      </c>
      <c r="I176" s="1">
        <v>0.49130000000000001</v>
      </c>
      <c r="J176" s="1">
        <v>4</v>
      </c>
      <c r="K176" s="1">
        <v>144187380</v>
      </c>
      <c r="L176" s="1">
        <v>1.2E-2</v>
      </c>
      <c r="M176" s="1">
        <v>0.53710000000000002</v>
      </c>
      <c r="N176" s="1">
        <v>144187380</v>
      </c>
      <c r="O176" s="1">
        <v>4</v>
      </c>
      <c r="P176" s="1">
        <v>9.0369799999999998E-4</v>
      </c>
      <c r="Q176" s="2">
        <v>3.10027E-14</v>
      </c>
      <c r="R176" s="1">
        <v>462933</v>
      </c>
      <c r="S176" s="1">
        <v>1.1160638136942E-2</v>
      </c>
      <c r="T176">
        <f t="shared" si="2"/>
        <v>57.669796309402898</v>
      </c>
    </row>
    <row r="177" spans="1:20" x14ac:dyDescent="0.25">
      <c r="A177" s="1" t="s">
        <v>666</v>
      </c>
      <c r="B177" s="1" t="s">
        <v>19</v>
      </c>
      <c r="C177" s="1" t="s">
        <v>25</v>
      </c>
      <c r="D177" s="1" t="s">
        <v>19</v>
      </c>
      <c r="E177" s="1" t="s">
        <v>25</v>
      </c>
      <c r="F177" s="1">
        <v>-6.5218300000000002E-3</v>
      </c>
      <c r="G177" s="1">
        <v>-1.2200000000000001E-2</v>
      </c>
      <c r="H177" s="1">
        <v>0.25156200000000001</v>
      </c>
      <c r="I177" s="1">
        <v>0.216</v>
      </c>
      <c r="J177" s="1">
        <v>5</v>
      </c>
      <c r="K177" s="1">
        <v>63820119</v>
      </c>
      <c r="L177" s="1">
        <v>1.46E-2</v>
      </c>
      <c r="M177" s="1">
        <v>0.40329999999999999</v>
      </c>
      <c r="N177" s="1">
        <v>63820119</v>
      </c>
      <c r="O177" s="1">
        <v>5</v>
      </c>
      <c r="P177" s="1">
        <v>1.03439E-3</v>
      </c>
      <c r="Q177" s="2">
        <v>2.9000099999999999E-10</v>
      </c>
      <c r="R177" s="1">
        <v>462933</v>
      </c>
      <c r="S177" s="1">
        <v>9.2649188769306605E-3</v>
      </c>
      <c r="T177">
        <f t="shared" si="2"/>
        <v>39.740816620695043</v>
      </c>
    </row>
    <row r="178" spans="1:20" x14ac:dyDescent="0.25">
      <c r="A178" s="1" t="s">
        <v>667</v>
      </c>
      <c r="B178" s="1" t="s">
        <v>25</v>
      </c>
      <c r="C178" s="1" t="s">
        <v>19</v>
      </c>
      <c r="D178" s="1" t="s">
        <v>25</v>
      </c>
      <c r="E178" s="1" t="s">
        <v>19</v>
      </c>
      <c r="F178" s="1">
        <v>6.0528200000000004E-3</v>
      </c>
      <c r="G178" s="1">
        <v>-1.24E-2</v>
      </c>
      <c r="H178" s="1">
        <v>0.41792000000000001</v>
      </c>
      <c r="I178" s="1">
        <v>0.46800000000000003</v>
      </c>
      <c r="J178" s="1">
        <v>4</v>
      </c>
      <c r="K178" s="1">
        <v>138441530</v>
      </c>
      <c r="L178" s="1">
        <v>1.2E-2</v>
      </c>
      <c r="M178" s="1">
        <v>0.30409999999999998</v>
      </c>
      <c r="N178" s="1">
        <v>138441530</v>
      </c>
      <c r="O178" s="1">
        <v>4</v>
      </c>
      <c r="P178" s="1">
        <v>9.1154799999999998E-4</v>
      </c>
      <c r="Q178" s="2">
        <v>3.1002699999999998E-11</v>
      </c>
      <c r="R178" s="1">
        <v>462933</v>
      </c>
      <c r="S178" s="1">
        <v>9.7611784785936895E-3</v>
      </c>
      <c r="T178">
        <f t="shared" si="2"/>
        <v>44.112548958315365</v>
      </c>
    </row>
    <row r="179" spans="1:20" x14ac:dyDescent="0.25">
      <c r="A179" s="1" t="s">
        <v>668</v>
      </c>
      <c r="B179" s="1" t="s">
        <v>18</v>
      </c>
      <c r="C179" s="1" t="s">
        <v>22</v>
      </c>
      <c r="D179" s="1" t="s">
        <v>18</v>
      </c>
      <c r="E179" s="1" t="s">
        <v>22</v>
      </c>
      <c r="F179" s="1">
        <v>1.20377E-2</v>
      </c>
      <c r="G179" s="1">
        <v>-1.9E-2</v>
      </c>
      <c r="H179" s="1">
        <v>0.43712099999999998</v>
      </c>
      <c r="I179" s="1">
        <v>0.49519999999999997</v>
      </c>
      <c r="J179" s="1">
        <v>6</v>
      </c>
      <c r="K179" s="1">
        <v>127147704</v>
      </c>
      <c r="L179" s="1">
        <v>1.2E-2</v>
      </c>
      <c r="M179" s="1">
        <v>0.1139</v>
      </c>
      <c r="N179" s="1">
        <v>127147704</v>
      </c>
      <c r="O179" s="1">
        <v>6</v>
      </c>
      <c r="P179" s="1">
        <v>9.03121E-4</v>
      </c>
      <c r="Q179" s="2">
        <v>1.59993E-40</v>
      </c>
      <c r="R179" s="1">
        <v>462933</v>
      </c>
      <c r="S179" s="1">
        <v>1.95843892980717E-2</v>
      </c>
      <c r="T179">
        <f t="shared" si="2"/>
        <v>177.62452758795948</v>
      </c>
    </row>
    <row r="180" spans="1:20" x14ac:dyDescent="0.25">
      <c r="A180" s="1" t="s">
        <v>669</v>
      </c>
      <c r="B180" s="1" t="s">
        <v>18</v>
      </c>
      <c r="C180" s="1" t="s">
        <v>22</v>
      </c>
      <c r="D180" s="1" t="s">
        <v>18</v>
      </c>
      <c r="E180" s="1" t="s">
        <v>22</v>
      </c>
      <c r="F180" s="1">
        <v>-5.33388E-3</v>
      </c>
      <c r="G180" s="1">
        <v>1.8E-3</v>
      </c>
      <c r="H180" s="1">
        <v>0.59714500000000004</v>
      </c>
      <c r="I180" s="1">
        <v>0.6048</v>
      </c>
      <c r="J180" s="1">
        <v>6</v>
      </c>
      <c r="K180" s="1">
        <v>151890789</v>
      </c>
      <c r="L180" s="1">
        <v>1.23E-2</v>
      </c>
      <c r="M180" s="1">
        <v>0.88060000000000005</v>
      </c>
      <c r="N180" s="1">
        <v>151890789</v>
      </c>
      <c r="O180" s="1">
        <v>6</v>
      </c>
      <c r="P180" s="1">
        <v>9.1417699999999996E-4</v>
      </c>
      <c r="Q180" s="2">
        <v>5.3999500000000002E-9</v>
      </c>
      <c r="R180" s="1">
        <v>462933</v>
      </c>
      <c r="S180" s="1">
        <v>8.5746943320166597E-3</v>
      </c>
      <c r="T180">
        <f t="shared" si="2"/>
        <v>34.039681806140052</v>
      </c>
    </row>
    <row r="181" spans="1:20" x14ac:dyDescent="0.25">
      <c r="A181" s="1" t="s">
        <v>670</v>
      </c>
      <c r="B181" s="1" t="s">
        <v>22</v>
      </c>
      <c r="C181" s="1" t="s">
        <v>25</v>
      </c>
      <c r="D181" s="1" t="s">
        <v>22</v>
      </c>
      <c r="E181" s="1" t="s">
        <v>25</v>
      </c>
      <c r="F181" s="1">
        <v>9.0147300000000003E-3</v>
      </c>
      <c r="G181" s="1">
        <v>-1.44E-2</v>
      </c>
      <c r="H181" s="1">
        <v>0.71381799999999995</v>
      </c>
      <c r="I181" s="1">
        <v>0.65510000000000002</v>
      </c>
      <c r="J181" s="1">
        <v>8</v>
      </c>
      <c r="K181" s="1">
        <v>25878995</v>
      </c>
      <c r="L181" s="1">
        <v>1.26E-2</v>
      </c>
      <c r="M181" s="1">
        <v>0.25580000000000003</v>
      </c>
      <c r="N181" s="1">
        <v>25878995</v>
      </c>
      <c r="O181" s="1">
        <v>8</v>
      </c>
      <c r="P181" s="1">
        <v>9.9921100000000007E-4</v>
      </c>
      <c r="Q181" s="2">
        <v>1.80011E-19</v>
      </c>
      <c r="R181" s="1">
        <v>462933</v>
      </c>
      <c r="S181" s="1">
        <v>1.3262995762307699E-2</v>
      </c>
      <c r="T181">
        <f t="shared" si="2"/>
        <v>81.447156744335118</v>
      </c>
    </row>
    <row r="182" spans="1:20" x14ac:dyDescent="0.25">
      <c r="A182" s="1" t="s">
        <v>671</v>
      </c>
      <c r="B182" s="1" t="s">
        <v>18</v>
      </c>
      <c r="C182" s="1" t="s">
        <v>22</v>
      </c>
      <c r="D182" s="1" t="s">
        <v>18</v>
      </c>
      <c r="E182" s="1" t="s">
        <v>22</v>
      </c>
      <c r="F182" s="1">
        <v>6.2853600000000003E-3</v>
      </c>
      <c r="G182" s="1">
        <v>1.1599999999999999E-2</v>
      </c>
      <c r="H182" s="1">
        <v>0.66385799999999995</v>
      </c>
      <c r="I182" s="1">
        <v>0.65139999999999998</v>
      </c>
      <c r="J182" s="1">
        <v>3</v>
      </c>
      <c r="K182" s="1">
        <v>53855083</v>
      </c>
      <c r="L182" s="1">
        <v>1.2699999999999999E-2</v>
      </c>
      <c r="M182" s="1">
        <v>0.3589</v>
      </c>
      <c r="N182" s="1">
        <v>53855083</v>
      </c>
      <c r="O182" s="1">
        <v>3</v>
      </c>
      <c r="P182" s="1">
        <v>9.50902E-4</v>
      </c>
      <c r="Q182" s="2">
        <v>3.8001399999999998E-11</v>
      </c>
      <c r="R182" s="1">
        <v>462933</v>
      </c>
      <c r="S182" s="1">
        <v>9.7170041732482105E-3</v>
      </c>
      <c r="T182">
        <f t="shared" si="2"/>
        <v>43.714151263514516</v>
      </c>
    </row>
    <row r="183" spans="1:20" x14ac:dyDescent="0.25">
      <c r="A183" s="1" t="s">
        <v>672</v>
      </c>
      <c r="B183" s="1" t="s">
        <v>22</v>
      </c>
      <c r="C183" s="1" t="s">
        <v>25</v>
      </c>
      <c r="D183" s="1" t="s">
        <v>22</v>
      </c>
      <c r="E183" s="1" t="s">
        <v>25</v>
      </c>
      <c r="F183" s="1">
        <v>1.163E-2</v>
      </c>
      <c r="G183" s="1">
        <v>-4.6899999999999997E-2</v>
      </c>
      <c r="H183" s="1">
        <v>7.1231000000000003E-2</v>
      </c>
      <c r="I183" s="1">
        <v>5.4289999999999998E-2</v>
      </c>
      <c r="J183" s="1">
        <v>3</v>
      </c>
      <c r="K183" s="1">
        <v>150097635</v>
      </c>
      <c r="L183" s="1">
        <v>2.6800000000000001E-2</v>
      </c>
      <c r="M183" s="1">
        <v>7.99208E-2</v>
      </c>
      <c r="N183" s="1">
        <v>150097635</v>
      </c>
      <c r="O183" s="1">
        <v>3</v>
      </c>
      <c r="P183" s="1">
        <v>1.7745E-3</v>
      </c>
      <c r="Q183" s="2">
        <v>5.60015E-11</v>
      </c>
      <c r="R183" s="1">
        <v>462933</v>
      </c>
      <c r="S183" s="1">
        <v>9.6323157685377098E-3</v>
      </c>
      <c r="T183">
        <f t="shared" si="2"/>
        <v>42.955421315750563</v>
      </c>
    </row>
    <row r="184" spans="1:20" x14ac:dyDescent="0.25">
      <c r="A184" s="1" t="s">
        <v>673</v>
      </c>
      <c r="B184" s="1" t="s">
        <v>18</v>
      </c>
      <c r="C184" s="1" t="s">
        <v>22</v>
      </c>
      <c r="D184" s="1" t="s">
        <v>18</v>
      </c>
      <c r="E184" s="1" t="s">
        <v>22</v>
      </c>
      <c r="F184" s="1">
        <v>7.1727700000000002E-3</v>
      </c>
      <c r="G184" s="1">
        <v>7.7000000000000002E-3</v>
      </c>
      <c r="H184" s="1">
        <v>0.57386700000000002</v>
      </c>
      <c r="I184" s="1">
        <v>0.68600000000000005</v>
      </c>
      <c r="J184" s="1">
        <v>11</v>
      </c>
      <c r="K184" s="1">
        <v>9752741</v>
      </c>
      <c r="L184" s="1">
        <v>1.2999999999999999E-2</v>
      </c>
      <c r="M184" s="1">
        <v>0.55279999999999996</v>
      </c>
      <c r="N184" s="1">
        <v>9752741</v>
      </c>
      <c r="O184" s="1">
        <v>11</v>
      </c>
      <c r="P184" s="1">
        <v>9.0873799999999997E-4</v>
      </c>
      <c r="Q184" s="2">
        <v>2.90001E-15</v>
      </c>
      <c r="R184" s="1">
        <v>462933</v>
      </c>
      <c r="S184" s="1">
        <v>1.16030508520906E-2</v>
      </c>
      <c r="T184">
        <f t="shared" si="2"/>
        <v>62.333157780052055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5CBB-80F3-4A1D-B93A-7CD0258CF70E}">
  <dimension ref="A1:T41"/>
  <sheetViews>
    <sheetView topLeftCell="H1" workbookViewId="0">
      <selection activeCell="U2" sqref="U2:U3"/>
    </sheetView>
  </sheetViews>
  <sheetFormatPr defaultRowHeight="13.8" x14ac:dyDescent="0.25"/>
  <cols>
    <col min="1" max="1" width="11.1093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777343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2.5546875" bestFit="1" customWidth="1"/>
    <col min="15" max="15" width="11.5546875" bestFit="1" customWidth="1"/>
    <col min="16" max="16" width="13.44140625" bestFit="1" customWidth="1"/>
    <col min="17" max="17" width="19.6640625" bestFit="1" customWidth="1"/>
    <col min="18" max="18" width="12.88671875" bestFit="1" customWidth="1"/>
    <col min="19" max="21" width="12.77734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180</v>
      </c>
      <c r="O1" s="1" t="s">
        <v>13</v>
      </c>
      <c r="P1" s="1" t="s">
        <v>15</v>
      </c>
      <c r="Q1" s="1" t="s">
        <v>178</v>
      </c>
      <c r="R1" s="1" t="s">
        <v>179</v>
      </c>
      <c r="S1" s="1" t="s">
        <v>17</v>
      </c>
      <c r="T1" s="1" t="s">
        <v>765</v>
      </c>
    </row>
    <row r="2" spans="1:20" x14ac:dyDescent="0.25">
      <c r="A2" s="1" t="s">
        <v>674</v>
      </c>
      <c r="B2" s="1" t="s">
        <v>22</v>
      </c>
      <c r="C2" s="1" t="s">
        <v>18</v>
      </c>
      <c r="D2" s="1" t="s">
        <v>22</v>
      </c>
      <c r="E2" s="1" t="s">
        <v>18</v>
      </c>
      <c r="F2" s="1">
        <v>-0.121</v>
      </c>
      <c r="G2" s="1">
        <v>1.2999999999999999E-3</v>
      </c>
      <c r="H2" s="1">
        <v>7.1239999999999998E-2</v>
      </c>
      <c r="I2" s="1">
        <v>6.3769999999999993E-2</v>
      </c>
      <c r="J2" s="1">
        <v>19</v>
      </c>
      <c r="K2" s="1">
        <v>19407718</v>
      </c>
      <c r="L2" s="1">
        <v>2.4500000000000001E-2</v>
      </c>
      <c r="M2" s="1">
        <v>0.95860000000000001</v>
      </c>
      <c r="N2" s="1">
        <v>19</v>
      </c>
      <c r="O2" s="1">
        <v>6.4999999999999997E-3</v>
      </c>
      <c r="P2" s="2">
        <v>9.7028700000000001E-70</v>
      </c>
      <c r="Q2" s="1">
        <v>176173</v>
      </c>
      <c r="R2" s="1">
        <v>19407718</v>
      </c>
      <c r="S2" s="1">
        <v>4.2038982389351699E-2</v>
      </c>
      <c r="T2">
        <f>S2^2*(Q2-2)/(1-S2^2)</f>
        <v>311.89399007715491</v>
      </c>
    </row>
    <row r="3" spans="1:20" x14ac:dyDescent="0.25">
      <c r="A3" s="1" t="s">
        <v>675</v>
      </c>
      <c r="B3" s="1" t="s">
        <v>19</v>
      </c>
      <c r="C3" s="1" t="s">
        <v>22</v>
      </c>
      <c r="D3" s="1" t="s">
        <v>19</v>
      </c>
      <c r="E3" s="1" t="s">
        <v>22</v>
      </c>
      <c r="F3" s="1">
        <v>-3.0599999999999999E-2</v>
      </c>
      <c r="G3" s="1">
        <v>-2.0799999999999999E-2</v>
      </c>
      <c r="H3" s="1">
        <v>0.16750000000000001</v>
      </c>
      <c r="I3" s="1">
        <v>0.20569999999999999</v>
      </c>
      <c r="J3" s="1">
        <v>3</v>
      </c>
      <c r="K3" s="1">
        <v>12486964</v>
      </c>
      <c r="L3" s="1">
        <v>1.49E-2</v>
      </c>
      <c r="M3" s="1">
        <v>0.16189999999999999</v>
      </c>
      <c r="N3" s="1">
        <v>3</v>
      </c>
      <c r="O3" s="1">
        <v>4.4000000000000003E-3</v>
      </c>
      <c r="P3" s="2">
        <v>5.3431800000000002E-11</v>
      </c>
      <c r="Q3" s="1">
        <v>174886</v>
      </c>
      <c r="R3" s="1">
        <v>12486964</v>
      </c>
      <c r="S3" s="1">
        <v>1.5688156347852401E-2</v>
      </c>
      <c r="T3">
        <f>S3^2*(Q3-2)/(1-S3^2)</f>
        <v>43.052740027128529</v>
      </c>
    </row>
    <row r="4" spans="1:20" x14ac:dyDescent="0.25">
      <c r="A4" s="1" t="s">
        <v>676</v>
      </c>
      <c r="B4" s="1" t="s">
        <v>22</v>
      </c>
      <c r="C4" s="1" t="s">
        <v>18</v>
      </c>
      <c r="D4" s="1" t="s">
        <v>22</v>
      </c>
      <c r="E4" s="1" t="s">
        <v>18</v>
      </c>
      <c r="F4" s="1">
        <v>-2.1600000000000001E-2</v>
      </c>
      <c r="G4" s="1">
        <v>-1.4999999999999999E-2</v>
      </c>
      <c r="H4" s="1">
        <v>0.314</v>
      </c>
      <c r="I4" s="1">
        <v>0.40560000000000002</v>
      </c>
      <c r="J4" s="1">
        <v>11</v>
      </c>
      <c r="K4" s="1">
        <v>47294626</v>
      </c>
      <c r="L4" s="1">
        <v>1.2800000000000001E-2</v>
      </c>
      <c r="M4" s="1">
        <v>0.23910000000000001</v>
      </c>
      <c r="N4" s="1">
        <v>11</v>
      </c>
      <c r="O4" s="1">
        <v>3.5000000000000001E-3</v>
      </c>
      <c r="P4" s="2">
        <v>1.4119800000000001E-8</v>
      </c>
      <c r="Q4" s="1">
        <v>177680</v>
      </c>
      <c r="R4" s="1">
        <v>47294626</v>
      </c>
      <c r="S4" s="1">
        <v>1.3455348670565401E-2</v>
      </c>
      <c r="T4">
        <f>S4^2*(Q4-2)/(1-S4^2)</f>
        <v>32.173788602201199</v>
      </c>
    </row>
    <row r="5" spans="1:20" x14ac:dyDescent="0.25">
      <c r="A5" s="1" t="s">
        <v>677</v>
      </c>
      <c r="B5" s="1" t="s">
        <v>18</v>
      </c>
      <c r="C5" s="1" t="s">
        <v>25</v>
      </c>
      <c r="D5" s="1" t="s">
        <v>18</v>
      </c>
      <c r="E5" s="1" t="s">
        <v>25</v>
      </c>
      <c r="F5" s="1">
        <v>-2.58E-2</v>
      </c>
      <c r="G5" s="1">
        <v>3.8999999999999998E-3</v>
      </c>
      <c r="H5" s="1">
        <v>0.36280000000000001</v>
      </c>
      <c r="I5" s="1">
        <v>0.29959999999999998</v>
      </c>
      <c r="J5" s="1">
        <v>12</v>
      </c>
      <c r="K5" s="1">
        <v>124464836</v>
      </c>
      <c r="L5" s="1">
        <v>1.3100000000000001E-2</v>
      </c>
      <c r="M5" s="1">
        <v>0.76490100000000005</v>
      </c>
      <c r="N5" s="1">
        <v>12</v>
      </c>
      <c r="O5" s="1">
        <v>3.5000000000000001E-3</v>
      </c>
      <c r="P5" s="2">
        <v>2.0487999999999999E-12</v>
      </c>
      <c r="Q5" s="1">
        <v>174454</v>
      </c>
      <c r="R5" s="1">
        <v>124464836</v>
      </c>
      <c r="S5" s="1">
        <v>1.68328045586238E-2</v>
      </c>
      <c r="T5">
        <f>S5^2*(Q5-2)/(1-S5^2)</f>
        <v>49.443816570155192</v>
      </c>
    </row>
    <row r="6" spans="1:20" x14ac:dyDescent="0.25">
      <c r="A6" s="1" t="s">
        <v>678</v>
      </c>
      <c r="B6" s="1" t="s">
        <v>18</v>
      </c>
      <c r="C6" s="1" t="s">
        <v>22</v>
      </c>
      <c r="D6" s="1" t="s">
        <v>18</v>
      </c>
      <c r="E6" s="1" t="s">
        <v>22</v>
      </c>
      <c r="F6" s="1">
        <v>-2.8000000000000001E-2</v>
      </c>
      <c r="G6" s="1">
        <v>-2.1299999999999999E-2</v>
      </c>
      <c r="H6" s="1">
        <v>0.1913</v>
      </c>
      <c r="I6" s="1">
        <v>0.23269999999999999</v>
      </c>
      <c r="J6" s="1">
        <v>12</v>
      </c>
      <c r="K6" s="1">
        <v>57792580</v>
      </c>
      <c r="L6" s="1">
        <v>1.41E-2</v>
      </c>
      <c r="M6" s="1">
        <v>0.13039999999999999</v>
      </c>
      <c r="N6" s="1">
        <v>12</v>
      </c>
      <c r="O6" s="1">
        <v>3.8999999999999998E-3</v>
      </c>
      <c r="P6" s="2">
        <v>9.3972300000000005E-14</v>
      </c>
      <c r="Q6" s="1">
        <v>177799</v>
      </c>
      <c r="R6" s="1">
        <v>57792580</v>
      </c>
      <c r="S6" s="1">
        <v>1.7664806090191498E-2</v>
      </c>
      <c r="T6">
        <f>S6^2*(Q6-2)/(1-S6^2)</f>
        <v>55.49804930692401</v>
      </c>
    </row>
    <row r="7" spans="1:20" x14ac:dyDescent="0.25">
      <c r="A7" s="1" t="s">
        <v>679</v>
      </c>
      <c r="B7" s="1" t="s">
        <v>18</v>
      </c>
      <c r="C7" s="1" t="s">
        <v>22</v>
      </c>
      <c r="D7" s="1" t="s">
        <v>18</v>
      </c>
      <c r="E7" s="1" t="s">
        <v>22</v>
      </c>
      <c r="F7" s="1">
        <v>0.19309999999999999</v>
      </c>
      <c r="G7" s="1">
        <v>1.14E-2</v>
      </c>
      <c r="H7" s="1">
        <v>6.7280000000000006E-2</v>
      </c>
      <c r="I7" s="1">
        <v>7.0949999999999999E-2</v>
      </c>
      <c r="J7" s="1">
        <v>11</v>
      </c>
      <c r="K7" s="1">
        <v>116613660</v>
      </c>
      <c r="L7" s="1">
        <v>2.3199999999999998E-2</v>
      </c>
      <c r="M7" s="1">
        <v>0.62240099999999998</v>
      </c>
      <c r="N7" s="1">
        <v>11</v>
      </c>
      <c r="O7" s="1">
        <v>6.4000000000000003E-3</v>
      </c>
      <c r="P7" s="2">
        <v>1.21899E-179</v>
      </c>
      <c r="Q7" s="1">
        <v>177747</v>
      </c>
      <c r="R7" s="1">
        <v>116613660</v>
      </c>
      <c r="S7" s="1">
        <v>6.7710042194069203E-2</v>
      </c>
      <c r="T7">
        <f>S7^2*(Q7-2)/(1-S7^2)</f>
        <v>818.65181305808244</v>
      </c>
    </row>
    <row r="8" spans="1:20" x14ac:dyDescent="0.25">
      <c r="A8" s="1" t="s">
        <v>680</v>
      </c>
      <c r="B8" s="1" t="s">
        <v>22</v>
      </c>
      <c r="C8" s="1" t="s">
        <v>18</v>
      </c>
      <c r="D8" s="1" t="s">
        <v>22</v>
      </c>
      <c r="E8" s="1" t="s">
        <v>18</v>
      </c>
      <c r="F8" s="1">
        <v>3.32E-2</v>
      </c>
      <c r="G8" s="1">
        <v>-5.8999999999999999E-3</v>
      </c>
      <c r="H8" s="1">
        <v>0.15440000000000001</v>
      </c>
      <c r="I8" s="1">
        <v>0.18290000000000001</v>
      </c>
      <c r="J8" s="1">
        <v>8</v>
      </c>
      <c r="K8" s="1">
        <v>18266572</v>
      </c>
      <c r="L8" s="1">
        <v>1.55E-2</v>
      </c>
      <c r="M8" s="1">
        <v>0.70269999999999999</v>
      </c>
      <c r="N8" s="1">
        <v>8</v>
      </c>
      <c r="O8" s="1">
        <v>4.5999999999999999E-3</v>
      </c>
      <c r="P8" s="2">
        <v>7.2912199999999997E-12</v>
      </c>
      <c r="Q8" s="1">
        <v>177732</v>
      </c>
      <c r="R8" s="1">
        <v>18266572</v>
      </c>
      <c r="S8" s="1">
        <v>1.6251670649920301E-2</v>
      </c>
      <c r="T8">
        <f>S8^2*(Q8-2)/(1-S8^2)</f>
        <v>46.953879979369688</v>
      </c>
    </row>
    <row r="9" spans="1:20" x14ac:dyDescent="0.25">
      <c r="A9" s="1" t="s">
        <v>681</v>
      </c>
      <c r="B9" s="1" t="s">
        <v>25</v>
      </c>
      <c r="C9" s="1" t="s">
        <v>19</v>
      </c>
      <c r="D9" s="1" t="s">
        <v>25</v>
      </c>
      <c r="E9" s="1" t="s">
        <v>19</v>
      </c>
      <c r="F9" s="1">
        <v>-0.17019999999999999</v>
      </c>
      <c r="G9" s="1">
        <v>1.6799999999999999E-2</v>
      </c>
      <c r="H9" s="1">
        <v>0.12139999999999999</v>
      </c>
      <c r="I9" s="1">
        <v>8.5949999999999999E-2</v>
      </c>
      <c r="J9" s="1">
        <v>8</v>
      </c>
      <c r="K9" s="1">
        <v>19844222</v>
      </c>
      <c r="L9" s="1">
        <v>2.1399999999999999E-2</v>
      </c>
      <c r="M9" s="1">
        <v>0.43099999999999999</v>
      </c>
      <c r="N9" s="1">
        <v>8</v>
      </c>
      <c r="O9" s="1">
        <v>5.5999999999999999E-3</v>
      </c>
      <c r="P9" s="2">
        <v>1.8197000000000001E-199</v>
      </c>
      <c r="Q9" s="1">
        <v>177750</v>
      </c>
      <c r="R9" s="1">
        <v>19844222</v>
      </c>
      <c r="S9" s="1">
        <v>7.1380369176969202E-2</v>
      </c>
      <c r="T9">
        <f>S9^2*(Q9-2)/(1-S9^2)</f>
        <v>910.29206597997347</v>
      </c>
    </row>
    <row r="10" spans="1:20" x14ac:dyDescent="0.25">
      <c r="A10" s="1" t="s">
        <v>682</v>
      </c>
      <c r="B10" s="1" t="s">
        <v>19</v>
      </c>
      <c r="C10" s="1" t="s">
        <v>25</v>
      </c>
      <c r="D10" s="1" t="s">
        <v>19</v>
      </c>
      <c r="E10" s="1" t="s">
        <v>25</v>
      </c>
      <c r="F10" s="1">
        <v>-4.02E-2</v>
      </c>
      <c r="G10" s="1">
        <v>-4.8999999999999998E-3</v>
      </c>
      <c r="H10" s="1">
        <v>0.59370000000000001</v>
      </c>
      <c r="I10" s="1">
        <v>0.56079999999999997</v>
      </c>
      <c r="J10" s="1">
        <v>1</v>
      </c>
      <c r="K10" s="1">
        <v>230305312</v>
      </c>
      <c r="L10" s="1">
        <v>1.21E-2</v>
      </c>
      <c r="M10" s="1">
        <v>0.68789999999999996</v>
      </c>
      <c r="N10" s="1">
        <v>1</v>
      </c>
      <c r="O10" s="1">
        <v>3.3999999999999998E-3</v>
      </c>
      <c r="P10" s="2">
        <v>5.9854900000000003E-31</v>
      </c>
      <c r="Q10" s="1">
        <v>177758</v>
      </c>
      <c r="R10" s="1">
        <v>230305312</v>
      </c>
      <c r="S10" s="1">
        <v>2.7432500532366101E-2</v>
      </c>
      <c r="T10">
        <f>S10^2*(Q10-2)/(1-S10^2)</f>
        <v>133.8696134608129</v>
      </c>
    </row>
    <row r="11" spans="1:20" x14ac:dyDescent="0.25">
      <c r="A11" s="1" t="s">
        <v>683</v>
      </c>
      <c r="B11" s="1" t="s">
        <v>18</v>
      </c>
      <c r="C11" s="1" t="s">
        <v>22</v>
      </c>
      <c r="D11" s="1" t="s">
        <v>18</v>
      </c>
      <c r="E11" s="1" t="s">
        <v>22</v>
      </c>
      <c r="F11" s="1">
        <v>-2.7099999999999999E-2</v>
      </c>
      <c r="G11" s="1">
        <v>1.41E-2</v>
      </c>
      <c r="H11" s="1">
        <v>0.40899999999999997</v>
      </c>
      <c r="I11" s="1">
        <v>0.34789999999999999</v>
      </c>
      <c r="J11" s="1">
        <v>2</v>
      </c>
      <c r="K11" s="1">
        <v>165528876</v>
      </c>
      <c r="L11" s="1">
        <v>1.26E-2</v>
      </c>
      <c r="M11" s="1">
        <v>0.26450000000000001</v>
      </c>
      <c r="N11" s="1">
        <v>2</v>
      </c>
      <c r="O11" s="1">
        <v>3.3999999999999998E-3</v>
      </c>
      <c r="P11" s="2">
        <v>2.59777E-15</v>
      </c>
      <c r="Q11" s="1">
        <v>177783</v>
      </c>
      <c r="R11" s="1">
        <v>165528876</v>
      </c>
      <c r="S11" s="1">
        <v>1.8755691811901499E-2</v>
      </c>
      <c r="T11">
        <f>S11^2*(Q11-2)/(1-S11^2)</f>
        <v>62.561092161672725</v>
      </c>
    </row>
    <row r="12" spans="1:20" x14ac:dyDescent="0.25">
      <c r="A12" s="1" t="s">
        <v>684</v>
      </c>
      <c r="B12" s="1" t="s">
        <v>19</v>
      </c>
      <c r="C12" s="1" t="s">
        <v>25</v>
      </c>
      <c r="D12" s="1" t="s">
        <v>19</v>
      </c>
      <c r="E12" s="1" t="s">
        <v>25</v>
      </c>
      <c r="F12" s="1">
        <v>0.08</v>
      </c>
      <c r="G12" s="1">
        <v>5.57E-2</v>
      </c>
      <c r="H12" s="1">
        <v>4.0899999999999999E-2</v>
      </c>
      <c r="I12" s="1">
        <v>1.762E-2</v>
      </c>
      <c r="J12" s="1">
        <v>15</v>
      </c>
      <c r="K12" s="1">
        <v>44219607</v>
      </c>
      <c r="L12" s="1">
        <v>4.5400000000000003E-2</v>
      </c>
      <c r="M12" s="1">
        <v>0.21990000000000001</v>
      </c>
      <c r="N12" s="1">
        <v>15</v>
      </c>
      <c r="O12" s="1">
        <v>8.8999999999999999E-3</v>
      </c>
      <c r="P12" s="2">
        <v>4.8383800000000003E-17</v>
      </c>
      <c r="Q12" s="1">
        <v>163328</v>
      </c>
      <c r="R12" s="1">
        <v>44219607</v>
      </c>
      <c r="S12" s="1">
        <v>2.0759508809804698E-2</v>
      </c>
      <c r="T12">
        <f>S12^2*(Q12-2)/(1-S12^2)</f>
        <v>70.416863285793085</v>
      </c>
    </row>
    <row r="13" spans="1:20" x14ac:dyDescent="0.25">
      <c r="A13" s="1" t="s">
        <v>685</v>
      </c>
      <c r="B13" s="1" t="s">
        <v>18</v>
      </c>
      <c r="C13" s="1" t="s">
        <v>22</v>
      </c>
      <c r="D13" s="1" t="s">
        <v>18</v>
      </c>
      <c r="E13" s="1" t="s">
        <v>22</v>
      </c>
      <c r="F13" s="1">
        <v>2.1999999999999999E-2</v>
      </c>
      <c r="G13" s="1">
        <v>1.37E-2</v>
      </c>
      <c r="H13" s="1">
        <v>0.23219999999999999</v>
      </c>
      <c r="I13" s="1">
        <v>0.2185</v>
      </c>
      <c r="J13" s="1">
        <v>1</v>
      </c>
      <c r="K13" s="1">
        <v>40035686</v>
      </c>
      <c r="L13" s="1">
        <v>1.4500000000000001E-2</v>
      </c>
      <c r="M13" s="1">
        <v>0.34539999999999998</v>
      </c>
      <c r="N13" s="1">
        <v>1</v>
      </c>
      <c r="O13" s="1">
        <v>3.8999999999999998E-3</v>
      </c>
      <c r="P13" s="2">
        <v>1.63301E-8</v>
      </c>
      <c r="Q13" s="1">
        <v>174742</v>
      </c>
      <c r="R13" s="1">
        <v>40035686</v>
      </c>
      <c r="S13" s="1">
        <v>1.3508280402374199E-2</v>
      </c>
      <c r="T13">
        <f>S13^2*(Q13-2)/(1-S13^2)</f>
        <v>31.891263068690755</v>
      </c>
    </row>
    <row r="14" spans="1:20" x14ac:dyDescent="0.25">
      <c r="A14" s="1" t="s">
        <v>686</v>
      </c>
      <c r="B14" s="1" t="s">
        <v>25</v>
      </c>
      <c r="C14" s="1" t="s">
        <v>19</v>
      </c>
      <c r="D14" s="1" t="s">
        <v>25</v>
      </c>
      <c r="E14" s="1" t="s">
        <v>19</v>
      </c>
      <c r="F14" s="1">
        <v>-3.27E-2</v>
      </c>
      <c r="G14" s="1">
        <v>1.7999999999999999E-2</v>
      </c>
      <c r="H14" s="1">
        <v>0.13189999999999999</v>
      </c>
      <c r="I14" s="1">
        <v>0.14099999999999999</v>
      </c>
      <c r="J14" s="1">
        <v>10</v>
      </c>
      <c r="K14" s="1">
        <v>5254847</v>
      </c>
      <c r="L14" s="1">
        <v>1.72E-2</v>
      </c>
      <c r="M14" s="1">
        <v>0.29449999999999998</v>
      </c>
      <c r="N14" s="1">
        <v>10</v>
      </c>
      <c r="O14" s="1">
        <v>4.7000000000000002E-3</v>
      </c>
      <c r="P14" s="2">
        <v>1.7179100000000001E-12</v>
      </c>
      <c r="Q14" s="1">
        <v>177504</v>
      </c>
      <c r="R14" s="1">
        <v>5254847</v>
      </c>
      <c r="S14" s="1">
        <v>1.6745796213618901E-2</v>
      </c>
      <c r="T14">
        <f>S14^2*(Q14-2)/(1-S14^2)</f>
        <v>49.789372985518952</v>
      </c>
    </row>
    <row r="15" spans="1:20" x14ac:dyDescent="0.25">
      <c r="A15" s="1" t="s">
        <v>687</v>
      </c>
      <c r="B15" s="1" t="s">
        <v>22</v>
      </c>
      <c r="C15" s="1" t="s">
        <v>18</v>
      </c>
      <c r="D15" s="1" t="s">
        <v>22</v>
      </c>
      <c r="E15" s="1" t="s">
        <v>18</v>
      </c>
      <c r="F15" s="1">
        <v>-3.27E-2</v>
      </c>
      <c r="G15" s="1">
        <v>1.55E-2</v>
      </c>
      <c r="H15" s="1">
        <v>0.63190000000000002</v>
      </c>
      <c r="I15" s="1">
        <v>0.57940000000000003</v>
      </c>
      <c r="J15" s="1">
        <v>15</v>
      </c>
      <c r="K15" s="1">
        <v>58680954</v>
      </c>
      <c r="L15" s="1">
        <v>1.21E-2</v>
      </c>
      <c r="M15" s="1">
        <v>0.20130000000000001</v>
      </c>
      <c r="N15" s="1">
        <v>15</v>
      </c>
      <c r="O15" s="1">
        <v>3.3999999999999998E-3</v>
      </c>
      <c r="P15" s="2">
        <v>7.8090799999999997E-20</v>
      </c>
      <c r="Q15" s="1">
        <v>176147</v>
      </c>
      <c r="R15" s="1">
        <v>58680954</v>
      </c>
      <c r="S15" s="1">
        <v>2.17174643074334E-2</v>
      </c>
      <c r="T15">
        <f>S15^2*(Q15-2)/(1-S15^2)</f>
        <v>83.117684354233091</v>
      </c>
    </row>
    <row r="16" spans="1:20" x14ac:dyDescent="0.25">
      <c r="A16" s="1" t="s">
        <v>688</v>
      </c>
      <c r="B16" s="1" t="s">
        <v>19</v>
      </c>
      <c r="C16" s="1" t="s">
        <v>25</v>
      </c>
      <c r="D16" s="1" t="s">
        <v>19</v>
      </c>
      <c r="E16" s="1" t="s">
        <v>25</v>
      </c>
      <c r="F16" s="1">
        <v>-2.41E-2</v>
      </c>
      <c r="G16" s="1">
        <v>-2.1600000000000001E-2</v>
      </c>
      <c r="H16" s="1">
        <v>0.49080000000000001</v>
      </c>
      <c r="I16" s="1">
        <v>0.46970000000000001</v>
      </c>
      <c r="J16" s="1">
        <v>10</v>
      </c>
      <c r="K16" s="1">
        <v>94839642</v>
      </c>
      <c r="L16" s="1">
        <v>1.2E-2</v>
      </c>
      <c r="M16" s="1">
        <v>7.2200500000000001E-2</v>
      </c>
      <c r="N16" s="1">
        <v>10</v>
      </c>
      <c r="O16" s="1">
        <v>3.3999999999999998E-3</v>
      </c>
      <c r="P16" s="2">
        <v>1.6819000000000001E-11</v>
      </c>
      <c r="Q16" s="1">
        <v>177712</v>
      </c>
      <c r="R16" s="1">
        <v>94839642</v>
      </c>
      <c r="S16" s="1">
        <v>1.5966654378437799E-2</v>
      </c>
      <c r="T16">
        <f>S16^2*(Q16-2)/(1-S16^2)</f>
        <v>45.315882949777112</v>
      </c>
    </row>
    <row r="17" spans="1:20" x14ac:dyDescent="0.25">
      <c r="A17" s="1" t="s">
        <v>689</v>
      </c>
      <c r="B17" s="1" t="s">
        <v>19</v>
      </c>
      <c r="C17" s="1" t="s">
        <v>25</v>
      </c>
      <c r="D17" s="1" t="s">
        <v>19</v>
      </c>
      <c r="E17" s="1" t="s">
        <v>25</v>
      </c>
      <c r="F17" s="1">
        <v>-2.3599999999999999E-2</v>
      </c>
      <c r="G17" s="1">
        <v>-4.0000000000000001E-3</v>
      </c>
      <c r="H17" s="1">
        <v>0.37340000000000001</v>
      </c>
      <c r="I17" s="1">
        <v>0.33810000000000001</v>
      </c>
      <c r="J17" s="1">
        <v>6</v>
      </c>
      <c r="K17" s="1">
        <v>31088922</v>
      </c>
      <c r="L17" s="1">
        <v>1.2999999999999999E-2</v>
      </c>
      <c r="M17" s="1">
        <v>0.75839900000000005</v>
      </c>
      <c r="N17" s="1">
        <v>6</v>
      </c>
      <c r="O17" s="1">
        <v>3.7000000000000002E-3</v>
      </c>
      <c r="P17" s="2">
        <v>4.1439999999999999E-10</v>
      </c>
      <c r="Q17" s="1">
        <v>151047</v>
      </c>
      <c r="R17" s="1">
        <v>31088922</v>
      </c>
      <c r="S17" s="1">
        <v>1.6076651507647401E-2</v>
      </c>
      <c r="T17">
        <f>S17^2*(Q17-2)/(1-S17^2)</f>
        <v>39.048990473255408</v>
      </c>
    </row>
    <row r="18" spans="1:20" x14ac:dyDescent="0.25">
      <c r="A18" s="1" t="s">
        <v>690</v>
      </c>
      <c r="B18" s="1" t="s">
        <v>22</v>
      </c>
      <c r="C18" s="1" t="s">
        <v>18</v>
      </c>
      <c r="D18" s="1" t="s">
        <v>22</v>
      </c>
      <c r="E18" s="1" t="s">
        <v>18</v>
      </c>
      <c r="F18" s="1">
        <v>3.78E-2</v>
      </c>
      <c r="G18" s="1">
        <v>1.17E-2</v>
      </c>
      <c r="H18" s="1">
        <v>0.7823</v>
      </c>
      <c r="I18" s="1">
        <v>0.76349999999999996</v>
      </c>
      <c r="J18" s="1">
        <v>6</v>
      </c>
      <c r="K18" s="1">
        <v>31265490</v>
      </c>
      <c r="L18" s="1">
        <v>1.52E-2</v>
      </c>
      <c r="M18" s="1">
        <v>0.442</v>
      </c>
      <c r="N18" s="1">
        <v>6</v>
      </c>
      <c r="O18" s="1">
        <v>3.8999999999999998E-3</v>
      </c>
      <c r="P18" s="2">
        <v>3.8609999999999999E-21</v>
      </c>
      <c r="Q18" s="1">
        <v>174062</v>
      </c>
      <c r="R18" s="1">
        <v>31265490</v>
      </c>
      <c r="S18" s="1">
        <v>2.2615087605330399E-2</v>
      </c>
      <c r="T18">
        <f>S18^2*(Q18-2)/(1-S18^2)</f>
        <v>89.067179851570089</v>
      </c>
    </row>
    <row r="19" spans="1:20" x14ac:dyDescent="0.25">
      <c r="A19" s="1" t="s">
        <v>691</v>
      </c>
      <c r="B19" s="1" t="s">
        <v>19</v>
      </c>
      <c r="C19" s="1" t="s">
        <v>25</v>
      </c>
      <c r="D19" s="1" t="s">
        <v>19</v>
      </c>
      <c r="E19" s="1" t="s">
        <v>25</v>
      </c>
      <c r="F19" s="1">
        <v>2.3E-2</v>
      </c>
      <c r="G19" s="1">
        <v>1.0699999999999999E-2</v>
      </c>
      <c r="H19" s="1">
        <v>0.68069999999999997</v>
      </c>
      <c r="I19" s="1">
        <v>0.68179999999999996</v>
      </c>
      <c r="J19" s="1">
        <v>10</v>
      </c>
      <c r="K19" s="1">
        <v>113921354</v>
      </c>
      <c r="L19" s="1">
        <v>1.29E-2</v>
      </c>
      <c r="M19" s="1">
        <v>0.4088</v>
      </c>
      <c r="N19" s="1">
        <v>10</v>
      </c>
      <c r="O19" s="1">
        <v>3.7000000000000002E-3</v>
      </c>
      <c r="P19" s="2">
        <v>1.21001E-10</v>
      </c>
      <c r="Q19" s="1">
        <v>174734</v>
      </c>
      <c r="R19" s="1">
        <v>113921354</v>
      </c>
      <c r="S19" s="1">
        <v>1.5400841040986501E-2</v>
      </c>
      <c r="T19">
        <f>S19^2*(Q19-2)/(1-S19^2)</f>
        <v>41.453799769229597</v>
      </c>
    </row>
    <row r="20" spans="1:20" x14ac:dyDescent="0.25">
      <c r="A20" s="1" t="s">
        <v>692</v>
      </c>
      <c r="B20" s="1" t="s">
        <v>18</v>
      </c>
      <c r="C20" s="1" t="s">
        <v>22</v>
      </c>
      <c r="D20" s="1" t="s">
        <v>18</v>
      </c>
      <c r="E20" s="1" t="s">
        <v>22</v>
      </c>
      <c r="F20" s="1">
        <v>-3.9300000000000002E-2</v>
      </c>
      <c r="G20" s="1">
        <v>1.11E-2</v>
      </c>
      <c r="H20" s="1">
        <v>0.29289999999999999</v>
      </c>
      <c r="I20" s="1">
        <v>0.27939999999999998</v>
      </c>
      <c r="J20" s="1">
        <v>16</v>
      </c>
      <c r="K20" s="1">
        <v>56990716</v>
      </c>
      <c r="L20" s="1">
        <v>1.34E-2</v>
      </c>
      <c r="M20" s="1">
        <v>0.40639999999999998</v>
      </c>
      <c r="N20" s="1">
        <v>16</v>
      </c>
      <c r="O20" s="1">
        <v>3.7000000000000002E-3</v>
      </c>
      <c r="P20" s="2">
        <v>1.1230499999999999E-25</v>
      </c>
      <c r="Q20" s="1">
        <v>176146</v>
      </c>
      <c r="R20" s="1">
        <v>56989590</v>
      </c>
      <c r="S20" s="1">
        <v>2.4955208557248001E-2</v>
      </c>
      <c r="T20">
        <f>S20^2*(Q20-2)/(1-S20^2)</f>
        <v>109.76422323324822</v>
      </c>
    </row>
    <row r="21" spans="1:20" x14ac:dyDescent="0.25">
      <c r="A21" s="1" t="s">
        <v>693</v>
      </c>
      <c r="B21" s="1" t="s">
        <v>22</v>
      </c>
      <c r="C21" s="1" t="s">
        <v>19</v>
      </c>
      <c r="D21" s="1" t="s">
        <v>22</v>
      </c>
      <c r="E21" s="1" t="s">
        <v>19</v>
      </c>
      <c r="F21" s="1">
        <v>2.12E-2</v>
      </c>
      <c r="G21" s="1">
        <v>-6.8999999999999999E-3</v>
      </c>
      <c r="H21" s="1">
        <v>0.50919999999999999</v>
      </c>
      <c r="I21" s="1">
        <v>0.50890000000000002</v>
      </c>
      <c r="J21" s="1">
        <v>6</v>
      </c>
      <c r="K21" s="1">
        <v>160848167</v>
      </c>
      <c r="L21" s="1">
        <v>1.2E-2</v>
      </c>
      <c r="M21" s="1">
        <v>0.56589999999999996</v>
      </c>
      <c r="N21" s="1">
        <v>6</v>
      </c>
      <c r="O21" s="1">
        <v>3.3E-3</v>
      </c>
      <c r="P21" s="2">
        <v>8.3270299999999995E-10</v>
      </c>
      <c r="Q21" s="1">
        <v>172850</v>
      </c>
      <c r="R21" s="1">
        <v>160848167</v>
      </c>
      <c r="S21" s="1">
        <v>1.4764258146602699E-2</v>
      </c>
      <c r="T21">
        <f>S21^2*(Q21-2)/(1-S21^2)</f>
        <v>37.686195618734629</v>
      </c>
    </row>
    <row r="22" spans="1:20" x14ac:dyDescent="0.25">
      <c r="A22" s="1" t="s">
        <v>694</v>
      </c>
      <c r="B22" s="1" t="s">
        <v>22</v>
      </c>
      <c r="C22" s="1" t="s">
        <v>18</v>
      </c>
      <c r="D22" s="1" t="s">
        <v>22</v>
      </c>
      <c r="E22" s="1" t="s">
        <v>18</v>
      </c>
      <c r="F22" s="1">
        <v>-2.2200000000000001E-2</v>
      </c>
      <c r="G22" s="1">
        <v>-9.4000000000000004E-3</v>
      </c>
      <c r="H22" s="1">
        <v>0.72960000000000003</v>
      </c>
      <c r="I22" s="1">
        <v>0.71360000000000001</v>
      </c>
      <c r="J22" s="1">
        <v>7</v>
      </c>
      <c r="K22" s="1">
        <v>130435181</v>
      </c>
      <c r="L22" s="1">
        <v>1.3299999999999999E-2</v>
      </c>
      <c r="M22" s="1">
        <v>0.4773</v>
      </c>
      <c r="N22" s="1">
        <v>7</v>
      </c>
      <c r="O22" s="1">
        <v>3.7000000000000002E-3</v>
      </c>
      <c r="P22" s="2">
        <v>7.6709600000000002E-9</v>
      </c>
      <c r="Q22" s="1">
        <v>177813</v>
      </c>
      <c r="R22" s="1">
        <v>130435181</v>
      </c>
      <c r="S22" s="1">
        <v>1.36959778050948E-2</v>
      </c>
      <c r="T22">
        <f>S22^2*(Q22-2)/(1-S22^2)</f>
        <v>33.36001091142537</v>
      </c>
    </row>
    <row r="23" spans="1:20" x14ac:dyDescent="0.25">
      <c r="A23" s="1" t="s">
        <v>695</v>
      </c>
      <c r="B23" s="1" t="s">
        <v>18</v>
      </c>
      <c r="C23" s="1" t="s">
        <v>25</v>
      </c>
      <c r="D23" s="1" t="s">
        <v>18</v>
      </c>
      <c r="E23" s="1" t="s">
        <v>25</v>
      </c>
      <c r="F23" s="1">
        <v>2.81E-2</v>
      </c>
      <c r="G23" s="1">
        <v>3.7000000000000002E-3</v>
      </c>
      <c r="H23" s="1">
        <v>0.62270000000000003</v>
      </c>
      <c r="I23" s="1">
        <v>0.63839999999999997</v>
      </c>
      <c r="J23" s="1">
        <v>2</v>
      </c>
      <c r="K23" s="1">
        <v>227100698</v>
      </c>
      <c r="L23" s="1">
        <v>1.24E-2</v>
      </c>
      <c r="M23" s="1">
        <v>0.76490100000000005</v>
      </c>
      <c r="N23" s="1">
        <v>2</v>
      </c>
      <c r="O23" s="1">
        <v>3.3999999999999998E-3</v>
      </c>
      <c r="P23" s="2">
        <v>2.9737200000000001E-15</v>
      </c>
      <c r="Q23" s="1">
        <v>174704</v>
      </c>
      <c r="R23" s="1">
        <v>227100698</v>
      </c>
      <c r="S23" s="1">
        <v>1.8879925534639502E-2</v>
      </c>
      <c r="T23">
        <f>S23^2*(Q23-2)/(1-S23^2)</f>
        <v>62.295010516021506</v>
      </c>
    </row>
    <row r="24" spans="1:20" x14ac:dyDescent="0.25">
      <c r="A24" s="1" t="s">
        <v>696</v>
      </c>
      <c r="B24" s="1" t="s">
        <v>18</v>
      </c>
      <c r="C24" s="1" t="s">
        <v>22</v>
      </c>
      <c r="D24" s="1" t="s">
        <v>18</v>
      </c>
      <c r="E24" s="1" t="s">
        <v>22</v>
      </c>
      <c r="F24" s="1">
        <v>-1.9800000000000002E-2</v>
      </c>
      <c r="G24" s="2">
        <v>6.9999999999999999E-4</v>
      </c>
      <c r="H24" s="1">
        <v>0.3826</v>
      </c>
      <c r="I24" s="1">
        <v>0.4123</v>
      </c>
      <c r="J24" s="1">
        <v>16</v>
      </c>
      <c r="K24" s="1">
        <v>15129940</v>
      </c>
      <c r="L24" s="1">
        <v>1.2200000000000001E-2</v>
      </c>
      <c r="M24" s="1">
        <v>0.95389999999999997</v>
      </c>
      <c r="N24" s="1">
        <v>16</v>
      </c>
      <c r="O24" s="1">
        <v>3.3999999999999998E-3</v>
      </c>
      <c r="P24" s="2">
        <v>2.20699E-8</v>
      </c>
      <c r="Q24" s="1">
        <v>175934</v>
      </c>
      <c r="R24" s="1">
        <v>15129940</v>
      </c>
      <c r="S24" s="1">
        <v>1.3338415945639E-2</v>
      </c>
      <c r="T24">
        <f>S24^2*(Q24-2)/(1-S24^2)</f>
        <v>31.306219516201452</v>
      </c>
    </row>
    <row r="25" spans="1:20" x14ac:dyDescent="0.25">
      <c r="A25" s="1" t="s">
        <v>697</v>
      </c>
      <c r="B25" s="1" t="s">
        <v>22</v>
      </c>
      <c r="C25" s="1" t="s">
        <v>18</v>
      </c>
      <c r="D25" s="1" t="s">
        <v>22</v>
      </c>
      <c r="E25" s="1" t="s">
        <v>18</v>
      </c>
      <c r="F25" s="1">
        <v>1.89E-2</v>
      </c>
      <c r="G25" s="1">
        <v>-5.4000000000000003E-3</v>
      </c>
      <c r="H25" s="1">
        <v>0.46829999999999999</v>
      </c>
      <c r="I25" s="1">
        <v>0.49559999999999998</v>
      </c>
      <c r="J25" s="1">
        <v>19</v>
      </c>
      <c r="K25" s="1">
        <v>45457180</v>
      </c>
      <c r="L25" s="1">
        <v>1.2E-2</v>
      </c>
      <c r="M25" s="1">
        <v>0.65129999999999999</v>
      </c>
      <c r="N25" s="1">
        <v>19</v>
      </c>
      <c r="O25" s="1">
        <v>3.3999999999999998E-3</v>
      </c>
      <c r="P25" s="2">
        <v>5.2929800000000001E-9</v>
      </c>
      <c r="Q25" s="1">
        <v>176201</v>
      </c>
      <c r="R25" s="1">
        <v>45457180</v>
      </c>
      <c r="S25" s="1">
        <v>1.39065326807409E-2</v>
      </c>
      <c r="T25">
        <f>S25^2*(Q25-2)/(1-S25^2)</f>
        <v>34.082006725436344</v>
      </c>
    </row>
    <row r="26" spans="1:20" x14ac:dyDescent="0.25">
      <c r="A26" s="1" t="s">
        <v>698</v>
      </c>
      <c r="B26" s="1" t="s">
        <v>19</v>
      </c>
      <c r="C26" s="1" t="s">
        <v>25</v>
      </c>
      <c r="D26" s="1" t="s">
        <v>19</v>
      </c>
      <c r="E26" s="1" t="s">
        <v>25</v>
      </c>
      <c r="F26" s="1">
        <v>2.3199999999999998E-2</v>
      </c>
      <c r="G26" s="1">
        <v>3.2000000000000002E-3</v>
      </c>
      <c r="H26" s="1">
        <v>0.61480000000000001</v>
      </c>
      <c r="I26" s="1">
        <v>0.61019999999999996</v>
      </c>
      <c r="J26" s="1">
        <v>22</v>
      </c>
      <c r="K26" s="1">
        <v>38595411</v>
      </c>
      <c r="L26" s="1">
        <v>1.23E-2</v>
      </c>
      <c r="M26" s="1">
        <v>0.79289900000000002</v>
      </c>
      <c r="N26" s="1">
        <v>22</v>
      </c>
      <c r="O26" s="1">
        <v>3.3999999999999998E-3</v>
      </c>
      <c r="P26" s="2">
        <v>8.0612099999999997E-12</v>
      </c>
      <c r="Q26" s="1">
        <v>175846</v>
      </c>
      <c r="R26" s="1">
        <v>38595411</v>
      </c>
      <c r="S26" s="1">
        <v>1.6304312452487799E-2</v>
      </c>
      <c r="T26">
        <f>S26^2*(Q26-2)/(1-S26^2)</f>
        <v>46.75714630666949</v>
      </c>
    </row>
    <row r="27" spans="1:20" x14ac:dyDescent="0.25">
      <c r="A27" s="1" t="s">
        <v>699</v>
      </c>
      <c r="B27" s="1" t="s">
        <v>22</v>
      </c>
      <c r="C27" s="1" t="s">
        <v>18</v>
      </c>
      <c r="D27" s="1" t="s">
        <v>22</v>
      </c>
      <c r="E27" s="1" t="s">
        <v>18</v>
      </c>
      <c r="F27" s="1">
        <v>6.59E-2</v>
      </c>
      <c r="G27" s="1">
        <v>-1.5E-3</v>
      </c>
      <c r="H27" s="1">
        <v>0.62009999999999998</v>
      </c>
      <c r="I27" s="1">
        <v>0.71150000000000002</v>
      </c>
      <c r="J27" s="1">
        <v>19</v>
      </c>
      <c r="K27" s="1">
        <v>45414451</v>
      </c>
      <c r="L27" s="1">
        <v>1.32E-2</v>
      </c>
      <c r="M27" s="1">
        <v>0.91139999999999999</v>
      </c>
      <c r="N27" s="1">
        <v>19</v>
      </c>
      <c r="O27" s="1">
        <v>3.8E-3</v>
      </c>
      <c r="P27" s="2">
        <v>1.42298E-66</v>
      </c>
      <c r="Q27" s="1">
        <v>152584</v>
      </c>
      <c r="R27" s="1">
        <v>45414451</v>
      </c>
      <c r="S27" s="1">
        <v>4.4103893089199098E-2</v>
      </c>
      <c r="T27">
        <f>S27^2*(Q27-2)/(1-S27^2)</f>
        <v>297.37383160053906</v>
      </c>
    </row>
    <row r="28" spans="1:20" x14ac:dyDescent="0.25">
      <c r="A28" s="1" t="s">
        <v>116</v>
      </c>
      <c r="B28" s="1" t="s">
        <v>18</v>
      </c>
      <c r="C28" s="1" t="s">
        <v>25</v>
      </c>
      <c r="D28" s="1" t="s">
        <v>18</v>
      </c>
      <c r="E28" s="1" t="s">
        <v>25</v>
      </c>
      <c r="F28" s="1">
        <v>3.09E-2</v>
      </c>
      <c r="G28" s="2">
        <v>-8.0000000000000004E-4</v>
      </c>
      <c r="H28" s="1">
        <v>0.55279999999999996</v>
      </c>
      <c r="I28" s="1">
        <v>0.52329999999999999</v>
      </c>
      <c r="J28" s="1">
        <v>4</v>
      </c>
      <c r="K28" s="1">
        <v>88030261</v>
      </c>
      <c r="L28" s="1">
        <v>1.2E-2</v>
      </c>
      <c r="M28" s="1">
        <v>0.94630000000000003</v>
      </c>
      <c r="N28" s="1">
        <v>4</v>
      </c>
      <c r="O28" s="1">
        <v>3.3E-3</v>
      </c>
      <c r="P28" s="2">
        <v>1.3161300000000001E-18</v>
      </c>
      <c r="Q28" s="1">
        <v>177798</v>
      </c>
      <c r="R28" s="1">
        <v>88030261</v>
      </c>
      <c r="S28" s="1">
        <v>2.08780332337094E-2</v>
      </c>
      <c r="T28">
        <f>S28^2*(Q28-2)/(1-S28^2)</f>
        <v>77.533698680625022</v>
      </c>
    </row>
    <row r="29" spans="1:20" x14ac:dyDescent="0.25">
      <c r="A29" s="1" t="s">
        <v>700</v>
      </c>
      <c r="B29" s="1" t="s">
        <v>19</v>
      </c>
      <c r="C29" s="1" t="s">
        <v>25</v>
      </c>
      <c r="D29" s="1" t="s">
        <v>19</v>
      </c>
      <c r="E29" s="1" t="s">
        <v>25</v>
      </c>
      <c r="F29" s="1">
        <v>-6.9400000000000003E-2</v>
      </c>
      <c r="G29" s="1">
        <v>1.18E-2</v>
      </c>
      <c r="H29" s="1">
        <v>0.31</v>
      </c>
      <c r="I29" s="1">
        <v>0.26419999999999999</v>
      </c>
      <c r="J29" s="1">
        <v>1</v>
      </c>
      <c r="K29" s="1">
        <v>63133930</v>
      </c>
      <c r="L29" s="1">
        <v>1.3599999999999999E-2</v>
      </c>
      <c r="M29" s="1">
        <v>0.38640000000000002</v>
      </c>
      <c r="N29" s="1">
        <v>1</v>
      </c>
      <c r="O29" s="1">
        <v>3.5000000000000001E-3</v>
      </c>
      <c r="P29" s="2">
        <v>3.5026800000000002E-82</v>
      </c>
      <c r="Q29" s="1">
        <v>177772</v>
      </c>
      <c r="R29" s="1">
        <v>63133930</v>
      </c>
      <c r="S29" s="1">
        <v>4.5521031951697703E-2</v>
      </c>
      <c r="T29">
        <f>S29^2*(Q29-2)/(1-S29^2)</f>
        <v>369.13356189749726</v>
      </c>
    </row>
    <row r="30" spans="1:20" x14ac:dyDescent="0.25">
      <c r="A30" s="1" t="s">
        <v>701</v>
      </c>
      <c r="B30" s="1" t="s">
        <v>25</v>
      </c>
      <c r="C30" s="1" t="s">
        <v>19</v>
      </c>
      <c r="D30" s="1" t="s">
        <v>25</v>
      </c>
      <c r="E30" s="1" t="s">
        <v>19</v>
      </c>
      <c r="F30" s="1">
        <v>2.3199999999999998E-2</v>
      </c>
      <c r="G30" s="1">
        <v>4.7000000000000002E-3</v>
      </c>
      <c r="H30" s="1">
        <v>0.3826</v>
      </c>
      <c r="I30" s="1">
        <v>0.37690000000000001</v>
      </c>
      <c r="J30" s="1">
        <v>7</v>
      </c>
      <c r="K30" s="1">
        <v>25997536</v>
      </c>
      <c r="L30" s="1">
        <v>1.24E-2</v>
      </c>
      <c r="M30" s="1">
        <v>0.70299900000000004</v>
      </c>
      <c r="N30" s="1">
        <v>7</v>
      </c>
      <c r="O30" s="1">
        <v>3.3999999999999998E-3</v>
      </c>
      <c r="P30" s="2">
        <v>8.8633899999999998E-11</v>
      </c>
      <c r="Q30" s="1">
        <v>177775</v>
      </c>
      <c r="R30" s="1">
        <v>25997536</v>
      </c>
      <c r="S30" s="1">
        <v>1.5380241290107E-2</v>
      </c>
      <c r="T30">
        <f>S30^2*(Q30-2)/(1-S30^2)</f>
        <v>42.062477033220176</v>
      </c>
    </row>
    <row r="31" spans="1:20" x14ac:dyDescent="0.25">
      <c r="A31" s="1" t="s">
        <v>124</v>
      </c>
      <c r="B31" s="1" t="s">
        <v>18</v>
      </c>
      <c r="C31" s="1" t="s">
        <v>22</v>
      </c>
      <c r="D31" s="1" t="s">
        <v>18</v>
      </c>
      <c r="E31" s="1" t="s">
        <v>22</v>
      </c>
      <c r="F31" s="1">
        <v>-4.7399999999999998E-2</v>
      </c>
      <c r="G31" s="1">
        <v>-1.95E-2</v>
      </c>
      <c r="H31" s="1">
        <v>0.71240000000000003</v>
      </c>
      <c r="I31" s="1">
        <v>0.747</v>
      </c>
      <c r="J31" s="1">
        <v>20</v>
      </c>
      <c r="K31" s="1">
        <v>44545048</v>
      </c>
      <c r="L31" s="1">
        <v>1.38E-2</v>
      </c>
      <c r="M31" s="1">
        <v>0.15640000000000001</v>
      </c>
      <c r="N31" s="1">
        <v>20</v>
      </c>
      <c r="O31" s="1">
        <v>3.8E-3</v>
      </c>
      <c r="P31" s="2">
        <v>2.0668100000000002E-34</v>
      </c>
      <c r="Q31" s="1">
        <v>176192</v>
      </c>
      <c r="R31" s="1">
        <v>44545048</v>
      </c>
      <c r="S31" s="1">
        <v>2.9137830125563698E-2</v>
      </c>
      <c r="T31">
        <f>S31^2*(Q31-2)/(1-S31^2)</f>
        <v>149.71473569497283</v>
      </c>
    </row>
    <row r="32" spans="1:20" x14ac:dyDescent="0.25">
      <c r="A32" s="1" t="s">
        <v>702</v>
      </c>
      <c r="B32" s="1" t="s">
        <v>18</v>
      </c>
      <c r="C32" s="1" t="s">
        <v>22</v>
      </c>
      <c r="D32" s="1" t="s">
        <v>18</v>
      </c>
      <c r="E32" s="1" t="s">
        <v>22</v>
      </c>
      <c r="F32" s="1">
        <v>-3.8800000000000001E-2</v>
      </c>
      <c r="G32" s="1">
        <v>1.6199999999999999E-2</v>
      </c>
      <c r="H32" s="1">
        <v>5.8049999999999997E-2</v>
      </c>
      <c r="I32" s="1">
        <v>3.3869999999999997E-2</v>
      </c>
      <c r="J32" s="1">
        <v>20</v>
      </c>
      <c r="K32" s="1">
        <v>39118662</v>
      </c>
      <c r="L32" s="1">
        <v>3.2899999999999999E-2</v>
      </c>
      <c r="M32" s="1">
        <v>0.62319899999999995</v>
      </c>
      <c r="N32" s="1">
        <v>20</v>
      </c>
      <c r="O32" s="1">
        <v>7.1000000000000004E-3</v>
      </c>
      <c r="P32" s="2">
        <v>4.93299E-8</v>
      </c>
      <c r="Q32" s="1">
        <v>176257</v>
      </c>
      <c r="R32" s="1">
        <v>39118662</v>
      </c>
      <c r="S32" s="1">
        <v>1.2989831986745E-2</v>
      </c>
      <c r="T32">
        <f>S32^2*(Q32-2)/(1-S32^2)</f>
        <v>29.745536115056815</v>
      </c>
    </row>
    <row r="33" spans="1:20" x14ac:dyDescent="0.25">
      <c r="A33" s="1" t="s">
        <v>703</v>
      </c>
      <c r="B33" s="1" t="s">
        <v>22</v>
      </c>
      <c r="C33" s="1" t="s">
        <v>18</v>
      </c>
      <c r="D33" s="1" t="s">
        <v>22</v>
      </c>
      <c r="E33" s="1" t="s">
        <v>18</v>
      </c>
      <c r="F33" s="1">
        <v>-2.7199999999999998E-2</v>
      </c>
      <c r="G33" s="1">
        <v>4.1999999999999997E-3</v>
      </c>
      <c r="H33" s="1">
        <v>0.56200000000000006</v>
      </c>
      <c r="I33" s="1">
        <v>0.5171</v>
      </c>
      <c r="J33" s="1">
        <v>6</v>
      </c>
      <c r="K33" s="1">
        <v>139831757</v>
      </c>
      <c r="L33" s="1">
        <v>1.2E-2</v>
      </c>
      <c r="M33" s="1">
        <v>0.72390100000000002</v>
      </c>
      <c r="N33" s="1">
        <v>6</v>
      </c>
      <c r="O33" s="1">
        <v>3.3E-3</v>
      </c>
      <c r="P33" s="2">
        <v>1.7758200000000001E-14</v>
      </c>
      <c r="Q33" s="1">
        <v>177755</v>
      </c>
      <c r="R33" s="1">
        <v>139831757</v>
      </c>
      <c r="S33" s="1">
        <v>1.8181067393355201E-2</v>
      </c>
      <c r="T33">
        <f>S33^2*(Q33-2)/(1-S33^2)</f>
        <v>58.775897953010066</v>
      </c>
    </row>
    <row r="34" spans="1:20" x14ac:dyDescent="0.25">
      <c r="A34" s="1" t="s">
        <v>132</v>
      </c>
      <c r="B34" s="1" t="s">
        <v>18</v>
      </c>
      <c r="C34" s="1" t="s">
        <v>25</v>
      </c>
      <c r="D34" s="1" t="s">
        <v>18</v>
      </c>
      <c r="E34" s="1" t="s">
        <v>25</v>
      </c>
      <c r="F34" s="1">
        <v>2.93E-2</v>
      </c>
      <c r="G34" s="1">
        <v>-2.92E-2</v>
      </c>
      <c r="H34" s="1">
        <v>0.76910000000000001</v>
      </c>
      <c r="I34" s="1">
        <v>0.85140000000000005</v>
      </c>
      <c r="J34" s="1">
        <v>3</v>
      </c>
      <c r="K34" s="1">
        <v>135926622</v>
      </c>
      <c r="L34" s="1">
        <v>1.6799999999999999E-2</v>
      </c>
      <c r="M34" s="1">
        <v>8.2649500000000001E-2</v>
      </c>
      <c r="N34" s="1">
        <v>3</v>
      </c>
      <c r="O34" s="1">
        <v>4.0000000000000001E-3</v>
      </c>
      <c r="P34" s="2">
        <v>1.8302100000000001E-12</v>
      </c>
      <c r="Q34" s="1">
        <v>177779</v>
      </c>
      <c r="R34" s="1">
        <v>135926622</v>
      </c>
      <c r="S34" s="1">
        <v>1.6711951580915999E-2</v>
      </c>
      <c r="T34">
        <f>S34^2*(Q34-2)/(1-S34^2)</f>
        <v>49.6650893741337</v>
      </c>
    </row>
    <row r="35" spans="1:20" x14ac:dyDescent="0.25">
      <c r="A35" s="1" t="s">
        <v>704</v>
      </c>
      <c r="B35" s="1" t="s">
        <v>19</v>
      </c>
      <c r="C35" s="1" t="s">
        <v>25</v>
      </c>
      <c r="D35" s="1" t="s">
        <v>19</v>
      </c>
      <c r="E35" s="1" t="s">
        <v>25</v>
      </c>
      <c r="F35" s="1">
        <v>-7.3300000000000004E-2</v>
      </c>
      <c r="G35" s="1">
        <v>9.7999999999999997E-3</v>
      </c>
      <c r="H35" s="1">
        <v>0.23089999999999999</v>
      </c>
      <c r="I35" s="1">
        <v>0.26650000000000001</v>
      </c>
      <c r="J35" s="1">
        <v>2</v>
      </c>
      <c r="K35" s="1">
        <v>21231524</v>
      </c>
      <c r="L35" s="1">
        <v>1.3599999999999999E-2</v>
      </c>
      <c r="M35" s="1">
        <v>0.47010000000000002</v>
      </c>
      <c r="N35" s="1">
        <v>2</v>
      </c>
      <c r="O35" s="1">
        <v>3.8999999999999998E-3</v>
      </c>
      <c r="P35" s="2">
        <v>3.2839800000000001E-71</v>
      </c>
      <c r="Q35" s="1">
        <v>177782</v>
      </c>
      <c r="R35" s="1">
        <v>21231524</v>
      </c>
      <c r="S35" s="1">
        <v>4.2298933961058598E-2</v>
      </c>
      <c r="T35">
        <f>S35^2*(Q35-2)/(1-S35^2)</f>
        <v>318.65407879452869</v>
      </c>
    </row>
    <row r="36" spans="1:20" x14ac:dyDescent="0.25">
      <c r="A36" s="1" t="s">
        <v>705</v>
      </c>
      <c r="B36" s="1" t="s">
        <v>19</v>
      </c>
      <c r="C36" s="1" t="s">
        <v>25</v>
      </c>
      <c r="D36" s="1" t="s">
        <v>19</v>
      </c>
      <c r="E36" s="1" t="s">
        <v>25</v>
      </c>
      <c r="F36" s="1">
        <v>-2.2200000000000001E-2</v>
      </c>
      <c r="G36" s="2">
        <v>5.0000000000000001E-4</v>
      </c>
      <c r="H36" s="1">
        <v>0.41689999999999999</v>
      </c>
      <c r="I36" s="1">
        <v>0.43459999999999999</v>
      </c>
      <c r="J36" s="1">
        <v>19</v>
      </c>
      <c r="K36" s="1">
        <v>7224431</v>
      </c>
      <c r="L36" s="1">
        <v>1.21E-2</v>
      </c>
      <c r="M36" s="1">
        <v>0.96650000000000003</v>
      </c>
      <c r="N36" s="1">
        <v>19</v>
      </c>
      <c r="O36" s="1">
        <v>3.3999999999999998E-3</v>
      </c>
      <c r="P36" s="2">
        <v>5.0449899999999996E-10</v>
      </c>
      <c r="Q36" s="1">
        <v>176083</v>
      </c>
      <c r="R36" s="1">
        <v>7224431</v>
      </c>
      <c r="S36" s="1">
        <v>1.48166562720226E-2</v>
      </c>
      <c r="T36">
        <f>S36^2*(Q36-2)/(1-S36^2)</f>
        <v>38.664131604726705</v>
      </c>
    </row>
    <row r="37" spans="1:20" x14ac:dyDescent="0.25">
      <c r="A37" s="1" t="s">
        <v>706</v>
      </c>
      <c r="B37" s="1" t="s">
        <v>19</v>
      </c>
      <c r="C37" s="1" t="s">
        <v>25</v>
      </c>
      <c r="D37" s="1" t="s">
        <v>19</v>
      </c>
      <c r="E37" s="1" t="s">
        <v>25</v>
      </c>
      <c r="F37" s="1">
        <v>-2.24E-2</v>
      </c>
      <c r="G37" s="1">
        <v>1E-3</v>
      </c>
      <c r="H37" s="1">
        <v>0.6583</v>
      </c>
      <c r="I37" s="1">
        <v>0.65680000000000005</v>
      </c>
      <c r="J37" s="1">
        <v>19</v>
      </c>
      <c r="K37" s="1">
        <v>33899065</v>
      </c>
      <c r="L37" s="1">
        <v>1.26E-2</v>
      </c>
      <c r="M37" s="1">
        <v>0.93810000000000004</v>
      </c>
      <c r="N37" s="1">
        <v>19</v>
      </c>
      <c r="O37" s="1">
        <v>3.5999999999999999E-3</v>
      </c>
      <c r="P37" s="2">
        <v>2.651E-9</v>
      </c>
      <c r="Q37" s="1">
        <v>176161</v>
      </c>
      <c r="R37" s="1">
        <v>33899065</v>
      </c>
      <c r="S37" s="1">
        <v>1.41801105729591E-2</v>
      </c>
      <c r="T37">
        <f>S37^2*(Q37-2)/(1-S37^2)</f>
        <v>35.428389104122743</v>
      </c>
    </row>
    <row r="38" spans="1:20" x14ac:dyDescent="0.25">
      <c r="A38" s="1" t="s">
        <v>707</v>
      </c>
      <c r="B38" s="1" t="s">
        <v>19</v>
      </c>
      <c r="C38" s="1" t="s">
        <v>25</v>
      </c>
      <c r="D38" s="1" t="s">
        <v>19</v>
      </c>
      <c r="E38" s="1" t="s">
        <v>25</v>
      </c>
      <c r="F38" s="1">
        <v>-2.1100000000000001E-2</v>
      </c>
      <c r="G38" s="1">
        <v>-5.7000000000000002E-3</v>
      </c>
      <c r="H38" s="1">
        <v>0.39450000000000002</v>
      </c>
      <c r="I38" s="1">
        <v>0.38390000000000002</v>
      </c>
      <c r="J38" s="1">
        <v>16</v>
      </c>
      <c r="K38" s="1">
        <v>31088347</v>
      </c>
      <c r="L38" s="1">
        <v>1.23E-2</v>
      </c>
      <c r="M38" s="1">
        <v>0.64590000000000003</v>
      </c>
      <c r="N38" s="1">
        <v>16</v>
      </c>
      <c r="O38" s="1">
        <v>3.3999999999999998E-3</v>
      </c>
      <c r="P38" s="2">
        <v>6.1060399999999997E-10</v>
      </c>
      <c r="Q38" s="1">
        <v>176205</v>
      </c>
      <c r="R38" s="1">
        <v>31088347</v>
      </c>
      <c r="S38" s="1">
        <v>1.47399986457981E-2</v>
      </c>
      <c r="T38">
        <f>S38^2*(Q38-2)/(1-S38^2)</f>
        <v>38.291515392567746</v>
      </c>
    </row>
    <row r="39" spans="1:20" x14ac:dyDescent="0.25">
      <c r="A39" s="1" t="s">
        <v>708</v>
      </c>
      <c r="B39" s="1" t="s">
        <v>22</v>
      </c>
      <c r="C39" s="1" t="s">
        <v>19</v>
      </c>
      <c r="D39" s="1" t="s">
        <v>22</v>
      </c>
      <c r="E39" s="1" t="s">
        <v>19</v>
      </c>
      <c r="F39" s="1">
        <v>2.52E-2</v>
      </c>
      <c r="G39" s="1">
        <v>-1E-3</v>
      </c>
      <c r="H39" s="1">
        <v>0.24410000000000001</v>
      </c>
      <c r="I39" s="1">
        <v>0.2109</v>
      </c>
      <c r="J39" s="1">
        <v>17</v>
      </c>
      <c r="K39" s="1">
        <v>41878166</v>
      </c>
      <c r="L39" s="1">
        <v>1.47E-2</v>
      </c>
      <c r="M39" s="1">
        <v>0.9456</v>
      </c>
      <c r="N39" s="1">
        <v>17</v>
      </c>
      <c r="O39" s="1">
        <v>4.1999999999999997E-3</v>
      </c>
      <c r="P39" s="2">
        <v>9.8789299999999995E-9</v>
      </c>
      <c r="Q39" s="1">
        <v>176194</v>
      </c>
      <c r="R39" s="1">
        <v>41878166</v>
      </c>
      <c r="S39" s="1">
        <v>1.3656947675307601E-2</v>
      </c>
      <c r="T39">
        <f>S39^2*(Q39-2)/(1-S39^2)</f>
        <v>32.868091332749813</v>
      </c>
    </row>
    <row r="40" spans="1:20" x14ac:dyDescent="0.25">
      <c r="A40" s="1" t="s">
        <v>174</v>
      </c>
      <c r="B40" s="1" t="s">
        <v>18</v>
      </c>
      <c r="C40" s="1" t="s">
        <v>22</v>
      </c>
      <c r="D40" s="1" t="s">
        <v>18</v>
      </c>
      <c r="E40" s="1" t="s">
        <v>22</v>
      </c>
      <c r="F40" s="1">
        <v>3.7900000000000003E-2</v>
      </c>
      <c r="G40" s="1">
        <v>2E-3</v>
      </c>
      <c r="H40" s="1">
        <v>0.17680000000000001</v>
      </c>
      <c r="I40" s="1">
        <v>0.13500000000000001</v>
      </c>
      <c r="J40" s="1">
        <v>5</v>
      </c>
      <c r="K40" s="1">
        <v>55861786</v>
      </c>
      <c r="L40" s="1">
        <v>1.7600000000000001E-2</v>
      </c>
      <c r="M40" s="1">
        <v>0.90769999999999995</v>
      </c>
      <c r="N40" s="1">
        <v>5</v>
      </c>
      <c r="O40" s="1">
        <v>4.4000000000000003E-3</v>
      </c>
      <c r="P40" s="2">
        <v>2.5409699999999998E-16</v>
      </c>
      <c r="Q40" s="1">
        <v>177050</v>
      </c>
      <c r="R40" s="1">
        <v>55861786</v>
      </c>
      <c r="S40" s="1">
        <v>1.9470377084052099E-2</v>
      </c>
      <c r="T40">
        <f>S40^2*(Q40-2)/(1-S40^2)</f>
        <v>67.143568750162657</v>
      </c>
    </row>
    <row r="41" spans="1:20" x14ac:dyDescent="0.25">
      <c r="A41" s="1" t="s">
        <v>177</v>
      </c>
      <c r="B41" s="1" t="s">
        <v>19</v>
      </c>
      <c r="C41" s="1" t="s">
        <v>22</v>
      </c>
      <c r="D41" s="1" t="s">
        <v>19</v>
      </c>
      <c r="E41" s="1" t="s">
        <v>22</v>
      </c>
      <c r="F41" s="1">
        <v>2.93E-2</v>
      </c>
      <c r="G41" s="1">
        <v>2.5999999999999999E-3</v>
      </c>
      <c r="H41" s="1">
        <v>0.51449999999999996</v>
      </c>
      <c r="I41" s="1">
        <v>0.48230000000000001</v>
      </c>
      <c r="J41" s="1">
        <v>6</v>
      </c>
      <c r="K41" s="1">
        <v>43757896</v>
      </c>
      <c r="L41" s="1">
        <v>1.21E-2</v>
      </c>
      <c r="M41" s="1">
        <v>0.82779999999999998</v>
      </c>
      <c r="N41" s="1">
        <v>6</v>
      </c>
      <c r="O41" s="1">
        <v>3.7000000000000002E-3</v>
      </c>
      <c r="P41" s="2">
        <v>3.4237300000000001E-15</v>
      </c>
      <c r="Q41" s="1">
        <v>174573</v>
      </c>
      <c r="R41" s="1">
        <v>43757896</v>
      </c>
      <c r="S41" s="1">
        <v>1.8844892319021301E-2</v>
      </c>
      <c r="T41">
        <f>S41^2*(Q41-2)/(1-S41^2)</f>
        <v>62.017417628024369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7FD7-8C7C-4BA2-8D47-B2BA21EEA4B5}">
  <dimension ref="A1:T64"/>
  <sheetViews>
    <sheetView workbookViewId="0">
      <selection activeCell="M1" sqref="M1:M1048576"/>
    </sheetView>
  </sheetViews>
  <sheetFormatPr defaultRowHeight="13.8" x14ac:dyDescent="0.25"/>
  <cols>
    <col min="1" max="1" width="11.109375" bestFit="1" customWidth="1"/>
    <col min="2" max="2" width="20.33203125" bestFit="1" customWidth="1"/>
    <col min="3" max="4" width="20.21875" bestFit="1" customWidth="1"/>
    <col min="5" max="5" width="20.109375" bestFit="1" customWidth="1"/>
    <col min="6" max="6" width="13.77734375" bestFit="1" customWidth="1"/>
    <col min="7" max="7" width="13.6640625" bestFit="1" customWidth="1"/>
    <col min="8" max="8" width="12.44140625" bestFit="1" customWidth="1"/>
    <col min="9" max="9" width="12.33203125" bestFit="1" customWidth="1"/>
    <col min="10" max="10" width="4.21875" bestFit="1" customWidth="1"/>
    <col min="11" max="11" width="10.5546875" bestFit="1" customWidth="1"/>
    <col min="12" max="12" width="11.44140625" bestFit="1" customWidth="1"/>
    <col min="13" max="13" width="13.33203125" bestFit="1" customWidth="1"/>
    <col min="14" max="14" width="12.88671875" bestFit="1" customWidth="1"/>
    <col min="15" max="15" width="12.5546875" bestFit="1" customWidth="1"/>
    <col min="16" max="16" width="13.44140625" bestFit="1" customWidth="1"/>
    <col min="17" max="17" width="11.5546875" bestFit="1" customWidth="1"/>
    <col min="18" max="18" width="19.6640625" bestFit="1" customWidth="1"/>
    <col min="19" max="20" width="12.77734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179</v>
      </c>
      <c r="O1" s="1" t="s">
        <v>180</v>
      </c>
      <c r="P1" s="1" t="s">
        <v>15</v>
      </c>
      <c r="Q1" s="1" t="s">
        <v>13</v>
      </c>
      <c r="R1" s="1" t="s">
        <v>178</v>
      </c>
      <c r="S1" s="1" t="s">
        <v>17</v>
      </c>
      <c r="T1" s="1" t="s">
        <v>765</v>
      </c>
    </row>
    <row r="2" spans="1:20" x14ac:dyDescent="0.25">
      <c r="A2" s="1" t="s">
        <v>709</v>
      </c>
      <c r="B2" s="1" t="s">
        <v>25</v>
      </c>
      <c r="C2" s="1" t="s">
        <v>19</v>
      </c>
      <c r="D2" s="1" t="s">
        <v>25</v>
      </c>
      <c r="E2" s="1" t="s">
        <v>19</v>
      </c>
      <c r="F2" s="1">
        <v>-2.7E-2</v>
      </c>
      <c r="G2" s="1">
        <v>1.61E-2</v>
      </c>
      <c r="H2" s="1">
        <v>0.1636</v>
      </c>
      <c r="I2" s="1">
        <v>0.13600000000000001</v>
      </c>
      <c r="J2" s="1">
        <v>4</v>
      </c>
      <c r="K2" s="1">
        <v>26062990</v>
      </c>
      <c r="L2" s="1">
        <v>1.7500000000000002E-2</v>
      </c>
      <c r="M2" s="1">
        <v>0.35809999999999997</v>
      </c>
      <c r="N2" s="1">
        <v>26062990</v>
      </c>
      <c r="O2" s="1">
        <v>4</v>
      </c>
      <c r="P2" s="2">
        <v>4.90095E-8</v>
      </c>
      <c r="Q2" s="1">
        <v>4.5999999999999999E-3</v>
      </c>
      <c r="R2" s="1">
        <v>187077</v>
      </c>
      <c r="S2" s="1">
        <v>1.26112926648518E-2</v>
      </c>
      <c r="T2">
        <f>S2^2*(R2-2)/(1-S2^2)</f>
        <v>29.758020609128849</v>
      </c>
    </row>
    <row r="3" spans="1:20" x14ac:dyDescent="0.25">
      <c r="A3" s="1" t="s">
        <v>710</v>
      </c>
      <c r="B3" s="1" t="s">
        <v>19</v>
      </c>
      <c r="C3" s="1" t="s">
        <v>25</v>
      </c>
      <c r="D3" s="1" t="s">
        <v>19</v>
      </c>
      <c r="E3" s="1" t="s">
        <v>25</v>
      </c>
      <c r="F3" s="1">
        <v>-2.3099999999999999E-2</v>
      </c>
      <c r="G3" s="1">
        <v>-2.0999999999999999E-3</v>
      </c>
      <c r="H3" s="1">
        <v>0.43930000000000002</v>
      </c>
      <c r="I3" s="1">
        <v>0.38</v>
      </c>
      <c r="J3" s="1">
        <v>8</v>
      </c>
      <c r="K3" s="1">
        <v>144303418</v>
      </c>
      <c r="L3" s="1">
        <v>1.24E-2</v>
      </c>
      <c r="M3" s="1">
        <v>0.86360000000000003</v>
      </c>
      <c r="N3" s="1">
        <v>144303418</v>
      </c>
      <c r="O3" s="1">
        <v>8</v>
      </c>
      <c r="P3" s="2">
        <v>2.1740000000000001E-9</v>
      </c>
      <c r="Q3" s="1">
        <v>3.5999999999999999E-3</v>
      </c>
      <c r="R3" s="1">
        <v>183672</v>
      </c>
      <c r="S3" s="1">
        <v>1.3962701408445299E-2</v>
      </c>
      <c r="T3">
        <f>S3^2*(R3-2)/(1-S3^2)</f>
        <v>35.814740149624654</v>
      </c>
    </row>
    <row r="4" spans="1:20" x14ac:dyDescent="0.25">
      <c r="A4" s="1" t="s">
        <v>711</v>
      </c>
      <c r="B4" s="1" t="s">
        <v>18</v>
      </c>
      <c r="C4" s="1" t="s">
        <v>22</v>
      </c>
      <c r="D4" s="1" t="s">
        <v>18</v>
      </c>
      <c r="E4" s="1" t="s">
        <v>22</v>
      </c>
      <c r="F4" s="1">
        <v>5.2299999999999999E-2</v>
      </c>
      <c r="G4" s="1">
        <v>3.2000000000000002E-3</v>
      </c>
      <c r="H4" s="1">
        <v>0.186</v>
      </c>
      <c r="I4" s="1">
        <v>0.29360000000000003</v>
      </c>
      <c r="J4" s="1">
        <v>19</v>
      </c>
      <c r="K4" s="1">
        <v>54797848</v>
      </c>
      <c r="L4" s="1">
        <v>1.32E-2</v>
      </c>
      <c r="M4" s="1">
        <v>0.81079999999999997</v>
      </c>
      <c r="N4" s="1">
        <v>54797848</v>
      </c>
      <c r="O4" s="1">
        <v>19</v>
      </c>
      <c r="P4" s="2">
        <v>3.9948500000000001E-30</v>
      </c>
      <c r="Q4" s="1">
        <v>4.4000000000000003E-3</v>
      </c>
      <c r="R4" s="1">
        <v>175917</v>
      </c>
      <c r="S4" s="1">
        <v>2.7184723649013899E-2</v>
      </c>
      <c r="T4">
        <f>S4^2*(R4-2)/(1-S4^2)</f>
        <v>130.09894771495894</v>
      </c>
    </row>
    <row r="5" spans="1:20" x14ac:dyDescent="0.25">
      <c r="A5" s="1" t="s">
        <v>712</v>
      </c>
      <c r="B5" s="1" t="s">
        <v>25</v>
      </c>
      <c r="C5" s="1" t="s">
        <v>19</v>
      </c>
      <c r="D5" s="1" t="s">
        <v>25</v>
      </c>
      <c r="E5" s="1" t="s">
        <v>19</v>
      </c>
      <c r="F5" s="1">
        <v>2.1700000000000001E-2</v>
      </c>
      <c r="G5" s="2">
        <v>-5.0000000000000001E-4</v>
      </c>
      <c r="H5" s="1">
        <v>0.40629999999999999</v>
      </c>
      <c r="I5" s="1">
        <v>0.39679999999999999</v>
      </c>
      <c r="J5" s="1">
        <v>12</v>
      </c>
      <c r="K5" s="1">
        <v>20463526</v>
      </c>
      <c r="L5" s="1">
        <v>1.23E-2</v>
      </c>
      <c r="M5" s="1">
        <v>0.97060000000000002</v>
      </c>
      <c r="N5" s="1">
        <v>20463526</v>
      </c>
      <c r="O5" s="1">
        <v>12</v>
      </c>
      <c r="P5" s="2">
        <v>3.1960199999999999E-9</v>
      </c>
      <c r="Q5" s="1">
        <v>3.5000000000000001E-3</v>
      </c>
      <c r="R5" s="1">
        <v>187075</v>
      </c>
      <c r="S5" s="1">
        <v>1.36893984763719E-2</v>
      </c>
      <c r="T5">
        <f>S5^2*(R5-2)/(1-S5^2)</f>
        <v>35.063982080923033</v>
      </c>
    </row>
    <row r="6" spans="1:20" x14ac:dyDescent="0.25">
      <c r="A6" s="1" t="s">
        <v>713</v>
      </c>
      <c r="B6" s="1" t="s">
        <v>25</v>
      </c>
      <c r="C6" s="1" t="s">
        <v>19</v>
      </c>
      <c r="D6" s="1" t="s">
        <v>25</v>
      </c>
      <c r="E6" s="1" t="s">
        <v>19</v>
      </c>
      <c r="F6" s="1">
        <v>-2.2200000000000001E-2</v>
      </c>
      <c r="G6" s="1">
        <v>1.83E-2</v>
      </c>
      <c r="H6" s="1">
        <v>0.42220000000000002</v>
      </c>
      <c r="I6" s="1">
        <v>0.38290000000000002</v>
      </c>
      <c r="J6" s="1">
        <v>12</v>
      </c>
      <c r="K6" s="1">
        <v>112072424</v>
      </c>
      <c r="L6" s="1">
        <v>1.23E-2</v>
      </c>
      <c r="M6" s="1">
        <v>0.13769999999999999</v>
      </c>
      <c r="N6" s="1">
        <v>112072424</v>
      </c>
      <c r="O6" s="1">
        <v>12</v>
      </c>
      <c r="P6" s="2">
        <v>1.2250100000000001E-9</v>
      </c>
      <c r="Q6" s="1">
        <v>3.5000000000000001E-3</v>
      </c>
      <c r="R6" s="1">
        <v>187119</v>
      </c>
      <c r="S6" s="1">
        <v>1.4047762525269901E-2</v>
      </c>
      <c r="T6">
        <f>S6^2*(R6-2)/(1-S6^2)</f>
        <v>36.932888237224823</v>
      </c>
    </row>
    <row r="7" spans="1:20" x14ac:dyDescent="0.25">
      <c r="A7" s="1" t="s">
        <v>714</v>
      </c>
      <c r="B7" s="1" t="s">
        <v>22</v>
      </c>
      <c r="C7" s="1" t="s">
        <v>19</v>
      </c>
      <c r="D7" s="1" t="s">
        <v>22</v>
      </c>
      <c r="E7" s="1" t="s">
        <v>19</v>
      </c>
      <c r="F7" s="1">
        <v>4.1200000000000001E-2</v>
      </c>
      <c r="G7" s="2">
        <v>2.0000000000000001E-4</v>
      </c>
      <c r="H7" s="1">
        <v>0.45779999999999998</v>
      </c>
      <c r="I7" s="1">
        <v>0.46360000000000001</v>
      </c>
      <c r="J7" s="1">
        <v>7</v>
      </c>
      <c r="K7" s="1">
        <v>130445877</v>
      </c>
      <c r="L7" s="1">
        <v>1.2E-2</v>
      </c>
      <c r="M7" s="1">
        <v>0.98719999999999997</v>
      </c>
      <c r="N7" s="1">
        <v>130445877</v>
      </c>
      <c r="O7" s="1">
        <v>7</v>
      </c>
      <c r="P7" s="2">
        <v>3.1110000000000002E-17</v>
      </c>
      <c r="Q7" s="1">
        <v>4.7999999999999996E-3</v>
      </c>
      <c r="R7" s="1">
        <v>94311</v>
      </c>
      <c r="S7" s="1">
        <v>2.7485544634022099E-2</v>
      </c>
      <c r="T7">
        <f>S7^2*(R7-2)/(1-S7^2)</f>
        <v>71.300085062974532</v>
      </c>
    </row>
    <row r="8" spans="1:20" x14ac:dyDescent="0.25">
      <c r="A8" s="1" t="s">
        <v>715</v>
      </c>
      <c r="B8" s="1" t="s">
        <v>18</v>
      </c>
      <c r="C8" s="1" t="s">
        <v>22</v>
      </c>
      <c r="D8" s="1" t="s">
        <v>18</v>
      </c>
      <c r="E8" s="1" t="s">
        <v>22</v>
      </c>
      <c r="F8" s="1">
        <v>0.06</v>
      </c>
      <c r="G8" s="1">
        <v>-1.24E-2</v>
      </c>
      <c r="H8" s="1">
        <v>8.9709999999999998E-2</v>
      </c>
      <c r="I8" s="1">
        <v>7.5469999999999995E-2</v>
      </c>
      <c r="J8" s="1">
        <v>9</v>
      </c>
      <c r="K8" s="1">
        <v>107647019</v>
      </c>
      <c r="L8" s="1">
        <v>2.2700000000000001E-2</v>
      </c>
      <c r="M8" s="1">
        <v>0.5847</v>
      </c>
      <c r="N8" s="1">
        <v>107647019</v>
      </c>
      <c r="O8" s="1">
        <v>9</v>
      </c>
      <c r="P8" s="2">
        <v>3.69488E-21</v>
      </c>
      <c r="Q8" s="1">
        <v>6.0000000000000001E-3</v>
      </c>
      <c r="R8" s="1">
        <v>184432</v>
      </c>
      <c r="S8" s="1">
        <v>2.1980981329563401E-2</v>
      </c>
      <c r="T8">
        <f>S8^2*(R8-2)/(1-S8^2)</f>
        <v>89.152927164952857</v>
      </c>
    </row>
    <row r="9" spans="1:20" x14ac:dyDescent="0.25">
      <c r="A9" s="1" t="s">
        <v>716</v>
      </c>
      <c r="B9" s="1" t="s">
        <v>25</v>
      </c>
      <c r="C9" s="1" t="s">
        <v>19</v>
      </c>
      <c r="D9" s="1" t="s">
        <v>25</v>
      </c>
      <c r="E9" s="1" t="s">
        <v>19</v>
      </c>
      <c r="F9" s="1">
        <v>-2.4299999999999999E-2</v>
      </c>
      <c r="G9" s="1">
        <v>-1.09E-2</v>
      </c>
      <c r="H9" s="1">
        <v>0.64510000000000001</v>
      </c>
      <c r="I9" s="1">
        <v>0.65549999999999997</v>
      </c>
      <c r="J9" s="1">
        <v>1</v>
      </c>
      <c r="K9" s="1">
        <v>93816400</v>
      </c>
      <c r="L9" s="1">
        <v>1.26E-2</v>
      </c>
      <c r="M9" s="1">
        <v>0.38890000000000002</v>
      </c>
      <c r="N9" s="1">
        <v>93816400</v>
      </c>
      <c r="O9" s="1">
        <v>1</v>
      </c>
      <c r="P9" s="2">
        <v>6.1503499999999999E-11</v>
      </c>
      <c r="Q9" s="1">
        <v>3.5000000000000001E-3</v>
      </c>
      <c r="R9" s="1">
        <v>187123</v>
      </c>
      <c r="S9" s="1">
        <v>1.51180132578549E-2</v>
      </c>
      <c r="T9">
        <f>S9^2*(R9-2)/(1-S9^2)</f>
        <v>42.777090712090512</v>
      </c>
    </row>
    <row r="10" spans="1:20" x14ac:dyDescent="0.25">
      <c r="A10" s="1" t="s">
        <v>717</v>
      </c>
      <c r="B10" s="1" t="s">
        <v>25</v>
      </c>
      <c r="C10" s="1" t="s">
        <v>18</v>
      </c>
      <c r="D10" s="1" t="s">
        <v>25</v>
      </c>
      <c r="E10" s="1" t="s">
        <v>18</v>
      </c>
      <c r="F10" s="1">
        <v>2.0299999999999999E-2</v>
      </c>
      <c r="G10" s="1">
        <v>-1.46E-2</v>
      </c>
      <c r="H10" s="1">
        <v>0.33110000000000001</v>
      </c>
      <c r="I10" s="1">
        <v>0.34539999999999998</v>
      </c>
      <c r="J10" s="1">
        <v>1</v>
      </c>
      <c r="K10" s="1">
        <v>156700651</v>
      </c>
      <c r="L10" s="1">
        <v>1.26E-2</v>
      </c>
      <c r="M10" s="1">
        <v>0.24629999999999999</v>
      </c>
      <c r="N10" s="1">
        <v>156700651</v>
      </c>
      <c r="O10" s="1">
        <v>1</v>
      </c>
      <c r="P10" s="2">
        <v>1.8030200000000001E-8</v>
      </c>
      <c r="Q10" s="1">
        <v>3.5999999999999999E-3</v>
      </c>
      <c r="R10" s="1">
        <v>181336</v>
      </c>
      <c r="S10" s="1">
        <v>1.32203689772174E-2</v>
      </c>
      <c r="T10">
        <f>S10^2*(R10-2)/(1-S10^2)</f>
        <v>31.698762372072803</v>
      </c>
    </row>
    <row r="11" spans="1:20" x14ac:dyDescent="0.25">
      <c r="A11" s="1" t="s">
        <v>718</v>
      </c>
      <c r="B11" s="1" t="s">
        <v>18</v>
      </c>
      <c r="C11" s="1" t="s">
        <v>22</v>
      </c>
      <c r="D11" s="1" t="s">
        <v>18</v>
      </c>
      <c r="E11" s="1" t="s">
        <v>22</v>
      </c>
      <c r="F11" s="1">
        <v>-2.9100000000000001E-2</v>
      </c>
      <c r="G11" s="2">
        <v>-8.9999999999999998E-4</v>
      </c>
      <c r="H11" s="1">
        <v>0.153</v>
      </c>
      <c r="I11" s="1">
        <v>0.15770000000000001</v>
      </c>
      <c r="J11" s="1">
        <v>10</v>
      </c>
      <c r="K11" s="1">
        <v>114045333</v>
      </c>
      <c r="L11" s="1">
        <v>1.6400000000000001E-2</v>
      </c>
      <c r="M11" s="1">
        <v>0.95699999999999996</v>
      </c>
      <c r="N11" s="1">
        <v>114045333</v>
      </c>
      <c r="O11" s="1">
        <v>10</v>
      </c>
      <c r="P11" s="2">
        <v>1.30701E-9</v>
      </c>
      <c r="Q11" s="1">
        <v>4.4999999999999997E-3</v>
      </c>
      <c r="R11" s="1">
        <v>187095</v>
      </c>
      <c r="S11" s="1">
        <v>1.40246169258509E-2</v>
      </c>
      <c r="T11">
        <f>S11^2*(R11-2)/(1-S11^2)</f>
        <v>36.806539177056642</v>
      </c>
    </row>
    <row r="12" spans="1:20" x14ac:dyDescent="0.25">
      <c r="A12" s="1" t="s">
        <v>719</v>
      </c>
      <c r="B12" s="1" t="s">
        <v>18</v>
      </c>
      <c r="C12" s="1" t="s">
        <v>25</v>
      </c>
      <c r="D12" s="1" t="s">
        <v>18</v>
      </c>
      <c r="E12" s="1" t="s">
        <v>25</v>
      </c>
      <c r="F12" s="1">
        <v>3.4299999999999997E-2</v>
      </c>
      <c r="G12" s="1">
        <v>2.1499999999999998E-2</v>
      </c>
      <c r="H12" s="1">
        <v>0.21240000000000001</v>
      </c>
      <c r="I12" s="1">
        <v>0.21460000000000001</v>
      </c>
      <c r="J12" s="1">
        <v>1</v>
      </c>
      <c r="K12" s="1">
        <v>109817590</v>
      </c>
      <c r="L12" s="1">
        <v>1.46E-2</v>
      </c>
      <c r="M12" s="1">
        <v>0.1421</v>
      </c>
      <c r="N12" s="1">
        <v>109817590</v>
      </c>
      <c r="O12" s="1">
        <v>1</v>
      </c>
      <c r="P12" s="2">
        <v>1.68694E-15</v>
      </c>
      <c r="Q12" s="1">
        <v>4.1000000000000003E-3</v>
      </c>
      <c r="R12" s="1">
        <v>186888</v>
      </c>
      <c r="S12" s="1">
        <v>1.84170875877403E-2</v>
      </c>
      <c r="T12">
        <f>S12^2*(R12-2)/(1-S12^2)</f>
        <v>63.411205376623023</v>
      </c>
    </row>
    <row r="13" spans="1:20" x14ac:dyDescent="0.25">
      <c r="A13" s="1" t="s">
        <v>720</v>
      </c>
      <c r="B13" s="1" t="s">
        <v>19</v>
      </c>
      <c r="C13" s="1" t="s">
        <v>25</v>
      </c>
      <c r="D13" s="1" t="s">
        <v>19</v>
      </c>
      <c r="E13" s="1" t="s">
        <v>25</v>
      </c>
      <c r="F13" s="1">
        <v>2.35E-2</v>
      </c>
      <c r="G13" s="1">
        <v>-1.06E-2</v>
      </c>
      <c r="H13" s="1">
        <v>0.2243</v>
      </c>
      <c r="I13" s="1">
        <v>0.20380000000000001</v>
      </c>
      <c r="J13" s="1">
        <v>11</v>
      </c>
      <c r="K13" s="1">
        <v>65391317</v>
      </c>
      <c r="L13" s="1">
        <v>1.49E-2</v>
      </c>
      <c r="M13" s="1">
        <v>0.47720000000000001</v>
      </c>
      <c r="N13" s="1">
        <v>65391317</v>
      </c>
      <c r="O13" s="1">
        <v>11</v>
      </c>
      <c r="P13" s="2">
        <v>3.1470200000000001E-8</v>
      </c>
      <c r="Q13" s="1">
        <v>4.1999999999999997E-3</v>
      </c>
      <c r="R13" s="1">
        <v>187099</v>
      </c>
      <c r="S13" s="1">
        <v>1.2791289684391E-2</v>
      </c>
      <c r="T13">
        <f>S13^2*(R13-2)/(1-S13^2)</f>
        <v>30.617276532379812</v>
      </c>
    </row>
    <row r="14" spans="1:20" x14ac:dyDescent="0.25">
      <c r="A14" s="1" t="s">
        <v>721</v>
      </c>
      <c r="B14" s="1" t="s">
        <v>22</v>
      </c>
      <c r="C14" s="1" t="s">
        <v>19</v>
      </c>
      <c r="D14" s="1" t="s">
        <v>22</v>
      </c>
      <c r="E14" s="1" t="s">
        <v>19</v>
      </c>
      <c r="F14" s="1">
        <v>-2.8299999999999999E-2</v>
      </c>
      <c r="G14" s="1">
        <v>-0.01</v>
      </c>
      <c r="H14" s="1">
        <v>0.14779999999999999</v>
      </c>
      <c r="I14" s="1">
        <v>0.1865</v>
      </c>
      <c r="J14" s="1">
        <v>3</v>
      </c>
      <c r="K14" s="1">
        <v>131751775</v>
      </c>
      <c r="L14" s="1">
        <v>1.54E-2</v>
      </c>
      <c r="M14" s="1">
        <v>0.51529999999999998</v>
      </c>
      <c r="N14" s="1">
        <v>131751775</v>
      </c>
      <c r="O14" s="1">
        <v>3</v>
      </c>
      <c r="P14" s="2">
        <v>4.9610099999999996E-9</v>
      </c>
      <c r="Q14" s="1">
        <v>4.7999999999999996E-3</v>
      </c>
      <c r="R14" s="1">
        <v>186809</v>
      </c>
      <c r="S14" s="1">
        <v>1.3530901913282E-2</v>
      </c>
      <c r="T14">
        <f>S14^2*(R14-2)/(1-S14^2)</f>
        <v>34.207879827737223</v>
      </c>
    </row>
    <row r="15" spans="1:20" x14ac:dyDescent="0.25">
      <c r="A15" s="1" t="s">
        <v>722</v>
      </c>
      <c r="B15" s="1" t="s">
        <v>19</v>
      </c>
      <c r="C15" s="1" t="s">
        <v>25</v>
      </c>
      <c r="D15" s="1" t="s">
        <v>19</v>
      </c>
      <c r="E15" s="1" t="s">
        <v>25</v>
      </c>
      <c r="F15" s="1">
        <v>3.5999999999999997E-2</v>
      </c>
      <c r="G15" s="1">
        <v>-1.35E-2</v>
      </c>
      <c r="H15" s="1">
        <v>8.9709999999999998E-2</v>
      </c>
      <c r="I15" s="1">
        <v>7.5719999999999996E-2</v>
      </c>
      <c r="J15" s="1">
        <v>3</v>
      </c>
      <c r="K15" s="1">
        <v>52677478</v>
      </c>
      <c r="L15" s="1">
        <v>2.2499999999999999E-2</v>
      </c>
      <c r="M15" s="1">
        <v>0.54749999999999999</v>
      </c>
      <c r="N15" s="1">
        <v>52677478</v>
      </c>
      <c r="O15" s="1">
        <v>3</v>
      </c>
      <c r="P15" s="2">
        <v>1.8189900000000001E-8</v>
      </c>
      <c r="Q15" s="1">
        <v>6.1999999999999998E-3</v>
      </c>
      <c r="R15" s="1">
        <v>187132</v>
      </c>
      <c r="S15" s="1">
        <v>1.30105215571205E-2</v>
      </c>
      <c r="T15">
        <f>S15^2*(R15-2)/(1-S15^2)</f>
        <v>31.681544940887122</v>
      </c>
    </row>
    <row r="16" spans="1:20" x14ac:dyDescent="0.25">
      <c r="A16" s="1" t="s">
        <v>723</v>
      </c>
      <c r="B16" s="1" t="s">
        <v>18</v>
      </c>
      <c r="C16" s="1" t="s">
        <v>22</v>
      </c>
      <c r="D16" s="1" t="s">
        <v>18</v>
      </c>
      <c r="E16" s="1" t="s">
        <v>22</v>
      </c>
      <c r="F16" s="1">
        <v>-7.0800000000000002E-2</v>
      </c>
      <c r="G16" s="2">
        <v>-4.0000000000000002E-4</v>
      </c>
      <c r="H16" s="1">
        <v>7.7840000000000006E-2</v>
      </c>
      <c r="I16" s="1">
        <v>1.409E-2</v>
      </c>
      <c r="J16" s="1">
        <v>4</v>
      </c>
      <c r="K16" s="1">
        <v>103188709</v>
      </c>
      <c r="L16" s="1">
        <v>5.0700000000000002E-2</v>
      </c>
      <c r="M16" s="1">
        <v>0.99439999999999995</v>
      </c>
      <c r="N16" s="1">
        <v>103188709</v>
      </c>
      <c r="O16" s="1">
        <v>4</v>
      </c>
      <c r="P16" s="2">
        <v>1.0648800000000001E-15</v>
      </c>
      <c r="Q16" s="1">
        <v>7.7999999999999996E-3</v>
      </c>
      <c r="R16" s="1">
        <v>179316</v>
      </c>
      <c r="S16" s="1">
        <v>1.89357438610048E-2</v>
      </c>
      <c r="T16">
        <f>S16^2*(R16-2)/(1-S16^2)</f>
        <v>64.318319529893486</v>
      </c>
    </row>
    <row r="17" spans="1:20" x14ac:dyDescent="0.25">
      <c r="A17" s="1" t="s">
        <v>724</v>
      </c>
      <c r="B17" s="1" t="s">
        <v>22</v>
      </c>
      <c r="C17" s="1" t="s">
        <v>18</v>
      </c>
      <c r="D17" s="1" t="s">
        <v>22</v>
      </c>
      <c r="E17" s="1" t="s">
        <v>18</v>
      </c>
      <c r="F17" s="1">
        <v>0.10580000000000001</v>
      </c>
      <c r="G17" s="1">
        <v>1.03E-2</v>
      </c>
      <c r="H17" s="1">
        <v>0.31269999999999998</v>
      </c>
      <c r="I17" s="1">
        <v>0.2591</v>
      </c>
      <c r="J17" s="1">
        <v>8</v>
      </c>
      <c r="K17" s="1">
        <v>19824492</v>
      </c>
      <c r="L17" s="1">
        <v>1.37E-2</v>
      </c>
      <c r="M17" s="1">
        <v>0.45329999999999998</v>
      </c>
      <c r="N17" s="1">
        <v>19824492</v>
      </c>
      <c r="O17" s="1">
        <v>8</v>
      </c>
      <c r="P17" s="2">
        <v>1.27938E-160</v>
      </c>
      <c r="Q17" s="1">
        <v>3.8E-3</v>
      </c>
      <c r="R17" s="1">
        <v>187044</v>
      </c>
      <c r="S17" s="1">
        <v>6.2381723910540601E-2</v>
      </c>
      <c r="T17">
        <f>S17^2*(R17-2)/(1-S17^2)</f>
        <v>730.71366175264063</v>
      </c>
    </row>
    <row r="18" spans="1:20" x14ac:dyDescent="0.25">
      <c r="A18" s="1" t="s">
        <v>530</v>
      </c>
      <c r="B18" s="1" t="s">
        <v>18</v>
      </c>
      <c r="C18" s="1" t="s">
        <v>25</v>
      </c>
      <c r="D18" s="1" t="s">
        <v>18</v>
      </c>
      <c r="E18" s="1" t="s">
        <v>25</v>
      </c>
      <c r="F18" s="1">
        <v>-3.2300000000000002E-2</v>
      </c>
      <c r="G18" s="1">
        <v>1.1599999999999999E-2</v>
      </c>
      <c r="H18" s="1">
        <v>0.61870000000000003</v>
      </c>
      <c r="I18" s="1">
        <v>0.61750000000000005</v>
      </c>
      <c r="J18" s="1">
        <v>2</v>
      </c>
      <c r="K18" s="1">
        <v>227122216</v>
      </c>
      <c r="L18" s="1">
        <v>1.23E-2</v>
      </c>
      <c r="M18" s="1">
        <v>0.34420000000000001</v>
      </c>
      <c r="N18" s="1">
        <v>227122216</v>
      </c>
      <c r="O18" s="1">
        <v>2</v>
      </c>
      <c r="P18" s="2">
        <v>8.0371099999999999E-18</v>
      </c>
      <c r="Q18" s="1">
        <v>3.5000000000000001E-3</v>
      </c>
      <c r="R18" s="1">
        <v>187081</v>
      </c>
      <c r="S18" s="1">
        <v>1.9879074765217799E-2</v>
      </c>
      <c r="T18">
        <f>S18^2*(R18-2)/(1-S18^2)</f>
        <v>73.958659566504153</v>
      </c>
    </row>
    <row r="19" spans="1:20" x14ac:dyDescent="0.25">
      <c r="A19" s="1" t="s">
        <v>725</v>
      </c>
      <c r="B19" s="1" t="s">
        <v>19</v>
      </c>
      <c r="C19" s="1" t="s">
        <v>22</v>
      </c>
      <c r="D19" s="1" t="s">
        <v>19</v>
      </c>
      <c r="E19" s="1" t="s">
        <v>22</v>
      </c>
      <c r="F19" s="1">
        <v>-3.5799999999999998E-2</v>
      </c>
      <c r="G19" s="1">
        <v>8.9999999999999993E-3</v>
      </c>
      <c r="H19" s="1">
        <v>0.30209999999999998</v>
      </c>
      <c r="I19" s="1">
        <v>0.28770000000000001</v>
      </c>
      <c r="J19" s="1">
        <v>1</v>
      </c>
      <c r="K19" s="1">
        <v>182150978</v>
      </c>
      <c r="L19" s="1">
        <v>1.32E-2</v>
      </c>
      <c r="M19" s="1">
        <v>0.49879899999999999</v>
      </c>
      <c r="N19" s="1">
        <v>182150978</v>
      </c>
      <c r="O19" s="1">
        <v>1</v>
      </c>
      <c r="P19" s="2">
        <v>2.85167E-21</v>
      </c>
      <c r="Q19" s="1">
        <v>3.5999999999999999E-3</v>
      </c>
      <c r="R19" s="1">
        <v>187126</v>
      </c>
      <c r="S19" s="1">
        <v>2.1884846964881601E-2</v>
      </c>
      <c r="T19">
        <f>S19^2*(R19-2)/(1-S19^2)</f>
        <v>89.665334758419419</v>
      </c>
    </row>
    <row r="20" spans="1:20" x14ac:dyDescent="0.25">
      <c r="A20" s="1" t="s">
        <v>726</v>
      </c>
      <c r="B20" s="1" t="s">
        <v>19</v>
      </c>
      <c r="C20" s="1" t="s">
        <v>25</v>
      </c>
      <c r="D20" s="1" t="s">
        <v>19</v>
      </c>
      <c r="E20" s="1" t="s">
        <v>25</v>
      </c>
      <c r="F20" s="1">
        <v>8.3099999999999993E-2</v>
      </c>
      <c r="G20" s="1">
        <v>-5.7999999999999996E-3</v>
      </c>
      <c r="H20" s="1">
        <v>0.13320000000000001</v>
      </c>
      <c r="I20" s="1">
        <v>0.15110000000000001</v>
      </c>
      <c r="J20" s="1">
        <v>16</v>
      </c>
      <c r="K20" s="1">
        <v>67928042</v>
      </c>
      <c r="L20" s="1">
        <v>1.67E-2</v>
      </c>
      <c r="M20" s="1">
        <v>0.72799899999999995</v>
      </c>
      <c r="N20" s="1">
        <v>67928042</v>
      </c>
      <c r="O20" s="1">
        <v>16</v>
      </c>
      <c r="P20" s="2">
        <v>8.2813299999999995E-54</v>
      </c>
      <c r="Q20" s="1">
        <v>5.1000000000000004E-3</v>
      </c>
      <c r="R20" s="1">
        <v>185604</v>
      </c>
      <c r="S20" s="1">
        <v>3.5836805347226497E-2</v>
      </c>
      <c r="T20">
        <f>S20^2*(R20-2)/(1-S20^2)</f>
        <v>238.67082812414532</v>
      </c>
    </row>
    <row r="21" spans="1:20" x14ac:dyDescent="0.25">
      <c r="A21" s="1" t="s">
        <v>727</v>
      </c>
      <c r="B21" s="1" t="s">
        <v>19</v>
      </c>
      <c r="C21" s="1" t="s">
        <v>22</v>
      </c>
      <c r="D21" s="1" t="s">
        <v>19</v>
      </c>
      <c r="E21" s="1" t="s">
        <v>22</v>
      </c>
      <c r="F21" s="1">
        <v>2.1899999999999999E-2</v>
      </c>
      <c r="G21" s="1">
        <v>1.2E-2</v>
      </c>
      <c r="H21" s="1">
        <v>0.29820000000000002</v>
      </c>
      <c r="I21" s="1">
        <v>0.29320000000000002</v>
      </c>
      <c r="J21" s="1">
        <v>16</v>
      </c>
      <c r="K21" s="1">
        <v>57065121</v>
      </c>
      <c r="L21" s="1">
        <v>1.32E-2</v>
      </c>
      <c r="M21" s="1">
        <v>0.3644</v>
      </c>
      <c r="N21" s="1">
        <v>57065121</v>
      </c>
      <c r="O21" s="1">
        <v>16</v>
      </c>
      <c r="P21" s="2">
        <v>7.9089700000000002E-9</v>
      </c>
      <c r="Q21" s="1">
        <v>3.7000000000000002E-3</v>
      </c>
      <c r="R21" s="1">
        <v>185512</v>
      </c>
      <c r="S21" s="1">
        <v>1.3396840082152099E-2</v>
      </c>
      <c r="T21">
        <f>S21^2*(R21-2)/(1-S21^2)</f>
        <v>33.300443997867383</v>
      </c>
    </row>
    <row r="22" spans="1:20" x14ac:dyDescent="0.25">
      <c r="A22" s="1" t="s">
        <v>728</v>
      </c>
      <c r="B22" s="1" t="s">
        <v>22</v>
      </c>
      <c r="C22" s="1" t="s">
        <v>18</v>
      </c>
      <c r="D22" s="1" t="s">
        <v>22</v>
      </c>
      <c r="E22" s="1" t="s">
        <v>18</v>
      </c>
      <c r="F22" s="1">
        <v>-3.6299999999999999E-2</v>
      </c>
      <c r="G22" s="1">
        <v>-1.46E-2</v>
      </c>
      <c r="H22" s="1">
        <v>9.7629999999999995E-2</v>
      </c>
      <c r="I22" s="1">
        <v>0.14410000000000001</v>
      </c>
      <c r="J22" s="1">
        <v>7</v>
      </c>
      <c r="K22" s="1">
        <v>150529449</v>
      </c>
      <c r="L22" s="1">
        <v>1.72E-2</v>
      </c>
      <c r="M22" s="1">
        <v>0.39550000000000002</v>
      </c>
      <c r="N22" s="1">
        <v>150529449</v>
      </c>
      <c r="O22" s="1">
        <v>7</v>
      </c>
      <c r="P22" s="2">
        <v>1.8989799999999999E-8</v>
      </c>
      <c r="Q22" s="1">
        <v>5.7000000000000002E-3</v>
      </c>
      <c r="R22" s="1">
        <v>183901</v>
      </c>
      <c r="S22" s="1">
        <v>1.3106985982208901E-2</v>
      </c>
      <c r="T22">
        <f>S22^2*(R22-2)/(1-S22^2)</f>
        <v>31.598004220239115</v>
      </c>
    </row>
    <row r="23" spans="1:20" x14ac:dyDescent="0.25">
      <c r="A23" s="1" t="s">
        <v>729</v>
      </c>
      <c r="B23" s="1" t="s">
        <v>18</v>
      </c>
      <c r="C23" s="1" t="s">
        <v>22</v>
      </c>
      <c r="D23" s="1" t="s">
        <v>18</v>
      </c>
      <c r="E23" s="1" t="s">
        <v>22</v>
      </c>
      <c r="F23" s="1">
        <v>2.1700000000000001E-2</v>
      </c>
      <c r="G23" s="1">
        <v>-1.4E-3</v>
      </c>
      <c r="H23" s="1">
        <v>0.67549999999999999</v>
      </c>
      <c r="I23" s="1">
        <v>0.6482</v>
      </c>
      <c r="J23" s="1">
        <v>8</v>
      </c>
      <c r="K23" s="1">
        <v>19748921</v>
      </c>
      <c r="L23" s="1">
        <v>1.26E-2</v>
      </c>
      <c r="M23" s="1">
        <v>0.91439999999999999</v>
      </c>
      <c r="N23" s="1">
        <v>19748921</v>
      </c>
      <c r="O23" s="1">
        <v>8</v>
      </c>
      <c r="P23" s="2">
        <v>7.9639800000000005E-10</v>
      </c>
      <c r="Q23" s="1">
        <v>3.7000000000000002E-3</v>
      </c>
      <c r="R23" s="1">
        <v>187031</v>
      </c>
      <c r="S23" s="1">
        <v>1.4209917867858E-2</v>
      </c>
      <c r="T23">
        <f>S23^2*(R23-2)/(1-S23^2)</f>
        <v>37.772853099113526</v>
      </c>
    </row>
    <row r="24" spans="1:20" x14ac:dyDescent="0.25">
      <c r="A24" s="1" t="s">
        <v>730</v>
      </c>
      <c r="B24" s="1" t="s">
        <v>18</v>
      </c>
      <c r="C24" s="1" t="s">
        <v>22</v>
      </c>
      <c r="D24" s="1" t="s">
        <v>18</v>
      </c>
      <c r="E24" s="1" t="s">
        <v>22</v>
      </c>
      <c r="F24" s="1">
        <v>-6.9800000000000001E-2</v>
      </c>
      <c r="G24" s="1">
        <v>1.37E-2</v>
      </c>
      <c r="H24" s="1">
        <v>0.2427</v>
      </c>
      <c r="I24" s="1">
        <v>0.19450000000000001</v>
      </c>
      <c r="J24" s="1">
        <v>9</v>
      </c>
      <c r="K24" s="1">
        <v>107664301</v>
      </c>
      <c r="L24" s="1">
        <v>1.5100000000000001E-2</v>
      </c>
      <c r="M24" s="1">
        <v>0.36449999999999999</v>
      </c>
      <c r="N24" s="1">
        <v>107664301</v>
      </c>
      <c r="O24" s="1">
        <v>9</v>
      </c>
      <c r="P24" s="2">
        <v>1.4958900000000001E-65</v>
      </c>
      <c r="Q24" s="1">
        <v>4.1000000000000003E-3</v>
      </c>
      <c r="R24" s="1">
        <v>186365</v>
      </c>
      <c r="S24" s="1">
        <v>3.9594489794575798E-2</v>
      </c>
      <c r="T24">
        <f>S24^2*(R24-2)/(1-S24^2)</f>
        <v>292.62443161792322</v>
      </c>
    </row>
    <row r="25" spans="1:20" x14ac:dyDescent="0.25">
      <c r="A25" s="1" t="s">
        <v>731</v>
      </c>
      <c r="B25" s="1" t="s">
        <v>22</v>
      </c>
      <c r="C25" s="1" t="s">
        <v>18</v>
      </c>
      <c r="D25" s="1" t="s">
        <v>22</v>
      </c>
      <c r="E25" s="1" t="s">
        <v>18</v>
      </c>
      <c r="F25" s="1">
        <v>-3.1800000000000002E-2</v>
      </c>
      <c r="G25" s="1">
        <v>-1.8E-3</v>
      </c>
      <c r="H25" s="1">
        <v>0.1227</v>
      </c>
      <c r="I25" s="1">
        <v>0.1474</v>
      </c>
      <c r="J25" s="1">
        <v>6</v>
      </c>
      <c r="K25" s="1">
        <v>32363215</v>
      </c>
      <c r="L25" s="1">
        <v>1.84E-2</v>
      </c>
      <c r="M25" s="1">
        <v>0.92390000000000005</v>
      </c>
      <c r="N25" s="1">
        <v>32363215</v>
      </c>
      <c r="O25" s="1">
        <v>6</v>
      </c>
      <c r="P25" s="2">
        <v>3.7640000000000001E-10</v>
      </c>
      <c r="Q25" s="1">
        <v>4.7999999999999996E-3</v>
      </c>
      <c r="R25" s="1">
        <v>183275</v>
      </c>
      <c r="S25" s="1">
        <v>1.46300591856261E-2</v>
      </c>
      <c r="T25">
        <f>S25^2*(R25-2)/(1-S25^2)</f>
        <v>39.235900159672028</v>
      </c>
    </row>
    <row r="26" spans="1:20" x14ac:dyDescent="0.25">
      <c r="A26" s="1" t="s">
        <v>732</v>
      </c>
      <c r="B26" s="1" t="s">
        <v>25</v>
      </c>
      <c r="C26" s="1" t="s">
        <v>19</v>
      </c>
      <c r="D26" s="1" t="s">
        <v>25</v>
      </c>
      <c r="E26" s="1" t="s">
        <v>19</v>
      </c>
      <c r="F26" s="1">
        <v>-2.8299999999999999E-2</v>
      </c>
      <c r="G26" s="1">
        <v>2.0199999999999999E-2</v>
      </c>
      <c r="H26" s="1">
        <v>0.26650000000000001</v>
      </c>
      <c r="I26" s="1">
        <v>0.28149999999999997</v>
      </c>
      <c r="J26" s="1">
        <v>6</v>
      </c>
      <c r="K26" s="1">
        <v>34563164</v>
      </c>
      <c r="L26" s="1">
        <v>1.34E-2</v>
      </c>
      <c r="M26" s="1">
        <v>0.13220000000000001</v>
      </c>
      <c r="N26" s="1">
        <v>34563164</v>
      </c>
      <c r="O26" s="1">
        <v>6</v>
      </c>
      <c r="P26" s="2">
        <v>3.8779300000000002E-13</v>
      </c>
      <c r="Q26" s="1">
        <v>3.8999999999999998E-3</v>
      </c>
      <c r="R26" s="1">
        <v>181707</v>
      </c>
      <c r="S26" s="1">
        <v>1.7029724105109199E-2</v>
      </c>
      <c r="T26">
        <f>S26^2*(R26-2)/(1-S26^2)</f>
        <v>52.711827206322681</v>
      </c>
    </row>
    <row r="27" spans="1:20" x14ac:dyDescent="0.25">
      <c r="A27" s="1" t="s">
        <v>733</v>
      </c>
      <c r="B27" s="1" t="s">
        <v>25</v>
      </c>
      <c r="C27" s="1" t="s">
        <v>19</v>
      </c>
      <c r="D27" s="1" t="s">
        <v>25</v>
      </c>
      <c r="E27" s="1" t="s">
        <v>19</v>
      </c>
      <c r="F27" s="1">
        <v>-5.5399999999999998E-2</v>
      </c>
      <c r="G27" s="1">
        <v>-9.2999999999999992E-3</v>
      </c>
      <c r="H27" s="1">
        <v>0.12659999999999999</v>
      </c>
      <c r="I27" s="1">
        <v>0.17299999999999999</v>
      </c>
      <c r="J27" s="1">
        <v>19</v>
      </c>
      <c r="K27" s="1">
        <v>45395619</v>
      </c>
      <c r="L27" s="1">
        <v>1.6E-2</v>
      </c>
      <c r="M27" s="1">
        <v>0.56079999999999997</v>
      </c>
      <c r="N27" s="1">
        <v>45395619</v>
      </c>
      <c r="O27" s="1">
        <v>19</v>
      </c>
      <c r="P27" s="2">
        <v>9.7162799999999994E-26</v>
      </c>
      <c r="Q27" s="1">
        <v>5.1000000000000004E-3</v>
      </c>
      <c r="R27" s="1">
        <v>175421</v>
      </c>
      <c r="S27" s="1">
        <v>2.5039390676679901E-2</v>
      </c>
      <c r="T27">
        <f>S27^2*(R27-2)/(1-S27^2)</f>
        <v>110.05164003641346</v>
      </c>
    </row>
    <row r="28" spans="1:20" x14ac:dyDescent="0.25">
      <c r="A28" s="1" t="s">
        <v>734</v>
      </c>
      <c r="B28" s="1" t="s">
        <v>25</v>
      </c>
      <c r="C28" s="1" t="s">
        <v>19</v>
      </c>
      <c r="D28" s="1" t="s">
        <v>25</v>
      </c>
      <c r="E28" s="1" t="s">
        <v>19</v>
      </c>
      <c r="F28" s="1">
        <v>3.32E-2</v>
      </c>
      <c r="G28" s="1">
        <v>1.1900000000000001E-2</v>
      </c>
      <c r="H28" s="1">
        <v>0.55279999999999996</v>
      </c>
      <c r="I28" s="1">
        <v>0.47399999999999998</v>
      </c>
      <c r="J28" s="1">
        <v>12</v>
      </c>
      <c r="K28" s="1">
        <v>109950144</v>
      </c>
      <c r="L28" s="1">
        <v>1.2E-2</v>
      </c>
      <c r="M28" s="1">
        <v>0.32240000000000002</v>
      </c>
      <c r="N28" s="1">
        <v>109950144</v>
      </c>
      <c r="O28" s="1">
        <v>12</v>
      </c>
      <c r="P28" s="2">
        <v>2.4888599999999999E-20</v>
      </c>
      <c r="Q28" s="1">
        <v>3.5000000000000001E-3</v>
      </c>
      <c r="R28" s="1">
        <v>174782</v>
      </c>
      <c r="S28" s="1">
        <v>2.20965867894969E-2</v>
      </c>
      <c r="T28">
        <f>S28^2*(R28-2)/(1-S28^2)</f>
        <v>85.379621224099225</v>
      </c>
    </row>
    <row r="29" spans="1:20" x14ac:dyDescent="0.25">
      <c r="A29" s="1" t="s">
        <v>735</v>
      </c>
      <c r="B29" s="1" t="s">
        <v>22</v>
      </c>
      <c r="C29" s="1" t="s">
        <v>18</v>
      </c>
      <c r="D29" s="1" t="s">
        <v>22</v>
      </c>
      <c r="E29" s="1" t="s">
        <v>18</v>
      </c>
      <c r="F29" s="1">
        <v>-9.8900000000000002E-2</v>
      </c>
      <c r="G29" s="1">
        <v>1.4E-3</v>
      </c>
      <c r="H29" s="1">
        <v>0.10290000000000001</v>
      </c>
      <c r="I29" s="1">
        <v>0.10630000000000001</v>
      </c>
      <c r="J29" s="1">
        <v>16</v>
      </c>
      <c r="K29" s="1">
        <v>56866196</v>
      </c>
      <c r="L29" s="1">
        <v>1.95E-2</v>
      </c>
      <c r="M29" s="1">
        <v>0.94220000000000004</v>
      </c>
      <c r="N29" s="1">
        <v>56866196</v>
      </c>
      <c r="O29" s="1">
        <v>16</v>
      </c>
      <c r="P29" s="2">
        <v>6.78422E-60</v>
      </c>
      <c r="Q29" s="1">
        <v>5.7000000000000002E-3</v>
      </c>
      <c r="R29" s="1">
        <v>185537</v>
      </c>
      <c r="S29" s="1">
        <v>3.7881652075689998E-2</v>
      </c>
      <c r="T29">
        <f>S29^2*(R29-2)/(1-S29^2)</f>
        <v>266.62897259570218</v>
      </c>
    </row>
    <row r="30" spans="1:20" x14ac:dyDescent="0.25">
      <c r="A30" s="1" t="s">
        <v>691</v>
      </c>
      <c r="B30" s="1" t="s">
        <v>19</v>
      </c>
      <c r="C30" s="1" t="s">
        <v>25</v>
      </c>
      <c r="D30" s="1" t="s">
        <v>19</v>
      </c>
      <c r="E30" s="1" t="s">
        <v>25</v>
      </c>
      <c r="F30" s="1">
        <v>-3.4000000000000002E-2</v>
      </c>
      <c r="G30" s="1">
        <v>1.0699999999999999E-2</v>
      </c>
      <c r="H30" s="1">
        <v>0.68069999999999997</v>
      </c>
      <c r="I30" s="1">
        <v>0.68179999999999996</v>
      </c>
      <c r="J30" s="1">
        <v>10</v>
      </c>
      <c r="K30" s="1">
        <v>113921354</v>
      </c>
      <c r="L30" s="1">
        <v>1.29E-2</v>
      </c>
      <c r="M30" s="1">
        <v>0.4088</v>
      </c>
      <c r="N30" s="1">
        <v>113921354</v>
      </c>
      <c r="O30" s="1">
        <v>10</v>
      </c>
      <c r="P30" s="2">
        <v>2.02209E-17</v>
      </c>
      <c r="Q30" s="1">
        <v>3.8E-3</v>
      </c>
      <c r="R30" s="1">
        <v>184088</v>
      </c>
      <c r="S30" s="1">
        <v>1.9791745769012201E-2</v>
      </c>
      <c r="T30">
        <f>S30^2*(R30-2)/(1-S30^2)</f>
        <v>72.137173325974075</v>
      </c>
    </row>
    <row r="31" spans="1:20" x14ac:dyDescent="0.25">
      <c r="A31" s="1" t="s">
        <v>736</v>
      </c>
      <c r="B31" s="1" t="s">
        <v>19</v>
      </c>
      <c r="C31" s="1" t="s">
        <v>25</v>
      </c>
      <c r="D31" s="1" t="s">
        <v>19</v>
      </c>
      <c r="E31" s="1" t="s">
        <v>25</v>
      </c>
      <c r="F31" s="1">
        <v>3.3099999999999997E-2</v>
      </c>
      <c r="G31" s="1">
        <v>8.8999999999999999E-3</v>
      </c>
      <c r="H31" s="1">
        <v>0.54349999999999998</v>
      </c>
      <c r="I31" s="1">
        <v>0.52380000000000004</v>
      </c>
      <c r="J31" s="1">
        <v>19</v>
      </c>
      <c r="K31" s="1">
        <v>8431581</v>
      </c>
      <c r="L31" s="1">
        <v>1.2E-2</v>
      </c>
      <c r="M31" s="1">
        <v>0.4577</v>
      </c>
      <c r="N31" s="1">
        <v>8431581</v>
      </c>
      <c r="O31" s="1">
        <v>19</v>
      </c>
      <c r="P31" s="2">
        <v>3.1849299999999999E-18</v>
      </c>
      <c r="Q31" s="1">
        <v>3.5000000000000001E-3</v>
      </c>
      <c r="R31" s="1">
        <v>185450</v>
      </c>
      <c r="S31" s="1">
        <v>2.0211455309624898E-2</v>
      </c>
      <c r="T31">
        <f>S31^2*(R31-2)/(1-S31^2)</f>
        <v>75.787009786557149</v>
      </c>
    </row>
    <row r="32" spans="1:20" x14ac:dyDescent="0.25">
      <c r="A32" s="1" t="s">
        <v>737</v>
      </c>
      <c r="B32" s="1" t="s">
        <v>19</v>
      </c>
      <c r="C32" s="1" t="s">
        <v>25</v>
      </c>
      <c r="D32" s="1" t="s">
        <v>19</v>
      </c>
      <c r="E32" s="1" t="s">
        <v>25</v>
      </c>
      <c r="F32" s="1">
        <v>-2.9700000000000001E-2</v>
      </c>
      <c r="G32" s="1">
        <v>8.6999999999999994E-3</v>
      </c>
      <c r="H32" s="1">
        <v>0.21110000000000001</v>
      </c>
      <c r="I32" s="1">
        <v>0.23400000000000001</v>
      </c>
      <c r="J32" s="1">
        <v>3</v>
      </c>
      <c r="K32" s="1">
        <v>47061183</v>
      </c>
      <c r="L32" s="1">
        <v>1.4200000000000001E-2</v>
      </c>
      <c r="M32" s="1">
        <v>0.54</v>
      </c>
      <c r="N32" s="1">
        <v>47061183</v>
      </c>
      <c r="O32" s="1">
        <v>3</v>
      </c>
      <c r="P32" s="2">
        <v>3.6900299999999999E-9</v>
      </c>
      <c r="Q32" s="1">
        <v>4.5999999999999999E-3</v>
      </c>
      <c r="R32" s="1">
        <v>187142</v>
      </c>
      <c r="S32" s="1">
        <v>1.3632220287706E-2</v>
      </c>
      <c r="T32">
        <f>S32^2*(R32-2)/(1-S32^2)</f>
        <v>34.784080829246975</v>
      </c>
    </row>
    <row r="33" spans="1:20" x14ac:dyDescent="0.25">
      <c r="A33" s="1" t="s">
        <v>738</v>
      </c>
      <c r="B33" s="1" t="s">
        <v>25</v>
      </c>
      <c r="C33" s="1" t="s">
        <v>18</v>
      </c>
      <c r="D33" s="1" t="s">
        <v>25</v>
      </c>
      <c r="E33" s="1" t="s">
        <v>18</v>
      </c>
      <c r="F33" s="1">
        <v>3.1199999999999999E-2</v>
      </c>
      <c r="G33" s="1">
        <v>2.2100000000000002E-2</v>
      </c>
      <c r="H33" s="1">
        <v>0.58709999999999996</v>
      </c>
      <c r="I33" s="1">
        <v>0.69220000000000004</v>
      </c>
      <c r="J33" s="1">
        <v>8</v>
      </c>
      <c r="K33" s="1">
        <v>116599199</v>
      </c>
      <c r="L33" s="1">
        <v>1.3100000000000001E-2</v>
      </c>
      <c r="M33" s="1">
        <v>9.1280899999999998E-2</v>
      </c>
      <c r="N33" s="1">
        <v>116599199</v>
      </c>
      <c r="O33" s="1">
        <v>8</v>
      </c>
      <c r="P33" s="2">
        <v>4.27071E-17</v>
      </c>
      <c r="Q33" s="1">
        <v>3.5000000000000001E-3</v>
      </c>
      <c r="R33" s="1">
        <v>180102</v>
      </c>
      <c r="S33" s="1">
        <v>1.9803871074318101E-2</v>
      </c>
      <c r="T33">
        <f>S33^2*(R33-2)/(1-S33^2)</f>
        <v>70.6617281030329</v>
      </c>
    </row>
    <row r="34" spans="1:20" x14ac:dyDescent="0.25">
      <c r="A34" s="1" t="s">
        <v>739</v>
      </c>
      <c r="B34" s="1" t="s">
        <v>25</v>
      </c>
      <c r="C34" s="1" t="s">
        <v>19</v>
      </c>
      <c r="D34" s="1" t="s">
        <v>25</v>
      </c>
      <c r="E34" s="1" t="s">
        <v>19</v>
      </c>
      <c r="F34" s="1">
        <v>3.5099999999999999E-2</v>
      </c>
      <c r="G34" s="1">
        <v>1.32E-2</v>
      </c>
      <c r="H34" s="1">
        <v>0.14510000000000001</v>
      </c>
      <c r="I34" s="1">
        <v>0.1648</v>
      </c>
      <c r="J34" s="1">
        <v>12</v>
      </c>
      <c r="K34" s="1">
        <v>123171218</v>
      </c>
      <c r="L34" s="1">
        <v>1.6199999999999999E-2</v>
      </c>
      <c r="M34" s="1">
        <v>0.41449999999999998</v>
      </c>
      <c r="N34" s="1">
        <v>123171218</v>
      </c>
      <c r="O34" s="1">
        <v>12</v>
      </c>
      <c r="P34" s="2">
        <v>3.3082600000000002E-14</v>
      </c>
      <c r="Q34" s="1">
        <v>4.4000000000000003E-3</v>
      </c>
      <c r="R34" s="1">
        <v>186355</v>
      </c>
      <c r="S34" s="1">
        <v>1.75708037043226E-2</v>
      </c>
      <c r="T34">
        <f>S34^2*(R34-2)/(1-S34^2)</f>
        <v>57.551115299858722</v>
      </c>
    </row>
    <row r="35" spans="1:20" x14ac:dyDescent="0.25">
      <c r="A35" s="1" t="s">
        <v>740</v>
      </c>
      <c r="B35" s="1" t="s">
        <v>18</v>
      </c>
      <c r="C35" s="1" t="s">
        <v>22</v>
      </c>
      <c r="D35" s="1" t="s">
        <v>18</v>
      </c>
      <c r="E35" s="1" t="s">
        <v>22</v>
      </c>
      <c r="F35" s="1">
        <v>-2.46E-2</v>
      </c>
      <c r="G35" s="2">
        <v>-8.0000000000000004E-4</v>
      </c>
      <c r="H35" s="1">
        <v>0.60550000000000004</v>
      </c>
      <c r="I35" s="1">
        <v>0.57650000000000001</v>
      </c>
      <c r="J35" s="1">
        <v>3</v>
      </c>
      <c r="K35" s="1">
        <v>11400249</v>
      </c>
      <c r="L35" s="1">
        <v>1.2200000000000001E-2</v>
      </c>
      <c r="M35" s="1">
        <v>0.9466</v>
      </c>
      <c r="N35" s="1">
        <v>11400249</v>
      </c>
      <c r="O35" s="1">
        <v>3</v>
      </c>
      <c r="P35" s="2">
        <v>4.7989900000000003E-8</v>
      </c>
      <c r="Q35" s="1">
        <v>4.3E-3</v>
      </c>
      <c r="R35" s="1">
        <v>129328</v>
      </c>
      <c r="S35" s="1">
        <v>1.5177991554527301E-2</v>
      </c>
      <c r="T35">
        <f>S35^2*(R35-2)/(1-S35^2)</f>
        <v>29.799880290552839</v>
      </c>
    </row>
    <row r="36" spans="1:20" x14ac:dyDescent="0.25">
      <c r="A36" s="1" t="s">
        <v>99</v>
      </c>
      <c r="B36" s="1" t="s">
        <v>22</v>
      </c>
      <c r="C36" s="1" t="s">
        <v>18</v>
      </c>
      <c r="D36" s="1" t="s">
        <v>22</v>
      </c>
      <c r="E36" s="1" t="s">
        <v>18</v>
      </c>
      <c r="F36" s="1">
        <v>3.5099999999999999E-2</v>
      </c>
      <c r="G36" s="1">
        <v>1.6E-2</v>
      </c>
      <c r="H36" s="1">
        <v>0.70450000000000002</v>
      </c>
      <c r="I36" s="1">
        <v>0.67759999999999998</v>
      </c>
      <c r="J36" s="1">
        <v>16</v>
      </c>
      <c r="K36" s="1">
        <v>81534790</v>
      </c>
      <c r="L36" s="1">
        <v>1.29E-2</v>
      </c>
      <c r="M36" s="1">
        <v>0.2137</v>
      </c>
      <c r="N36" s="1">
        <v>81534790</v>
      </c>
      <c r="O36" s="1">
        <v>16</v>
      </c>
      <c r="P36" s="2">
        <v>1.3209900000000001E-19</v>
      </c>
      <c r="Q36" s="1">
        <v>3.7000000000000002E-3</v>
      </c>
      <c r="R36" s="1">
        <v>185553</v>
      </c>
      <c r="S36" s="1">
        <v>2.1027297084995799E-2</v>
      </c>
      <c r="T36">
        <f>S36^2*(R36-2)/(1-S36^2)</f>
        <v>82.077149503032487</v>
      </c>
    </row>
    <row r="37" spans="1:20" x14ac:dyDescent="0.25">
      <c r="A37" s="1" t="s">
        <v>741</v>
      </c>
      <c r="B37" s="1" t="s">
        <v>18</v>
      </c>
      <c r="C37" s="1" t="s">
        <v>22</v>
      </c>
      <c r="D37" s="1" t="s">
        <v>18</v>
      </c>
      <c r="E37" s="1" t="s">
        <v>22</v>
      </c>
      <c r="F37" s="1">
        <v>2.9600000000000001E-2</v>
      </c>
      <c r="G37" s="1">
        <v>-2.24E-2</v>
      </c>
      <c r="H37" s="1">
        <v>0.1913</v>
      </c>
      <c r="I37" s="1">
        <v>0.23280000000000001</v>
      </c>
      <c r="J37" s="1">
        <v>12</v>
      </c>
      <c r="K37" s="1">
        <v>57844049</v>
      </c>
      <c r="L37" s="1">
        <v>1.41E-2</v>
      </c>
      <c r="M37" s="1">
        <v>0.11210000000000001</v>
      </c>
      <c r="N37" s="1">
        <v>57844049</v>
      </c>
      <c r="O37" s="1">
        <v>12</v>
      </c>
      <c r="P37" s="2">
        <v>6.0953699999999998E-14</v>
      </c>
      <c r="Q37" s="1">
        <v>4.0000000000000001E-3</v>
      </c>
      <c r="R37" s="1">
        <v>187090</v>
      </c>
      <c r="S37" s="1">
        <v>1.73521957386919E-2</v>
      </c>
      <c r="T37">
        <f>S37^2*(R37-2)/(1-S37^2)</f>
        <v>56.348919601973911</v>
      </c>
    </row>
    <row r="38" spans="1:20" x14ac:dyDescent="0.25">
      <c r="A38" s="1" t="s">
        <v>742</v>
      </c>
      <c r="B38" s="1" t="s">
        <v>19</v>
      </c>
      <c r="C38" s="1" t="s">
        <v>25</v>
      </c>
      <c r="D38" s="1" t="s">
        <v>19</v>
      </c>
      <c r="E38" s="1" t="s">
        <v>25</v>
      </c>
      <c r="F38" s="1">
        <v>-2.5100000000000001E-2</v>
      </c>
      <c r="G38" s="1">
        <v>-2.3099999999999999E-2</v>
      </c>
      <c r="H38" s="1">
        <v>0.48809999999999998</v>
      </c>
      <c r="I38" s="1">
        <v>0.50460000000000005</v>
      </c>
      <c r="J38" s="1">
        <v>4</v>
      </c>
      <c r="K38" s="1">
        <v>89741269</v>
      </c>
      <c r="L38" s="1">
        <v>1.2E-2</v>
      </c>
      <c r="M38" s="1">
        <v>5.4559499999999997E-2</v>
      </c>
      <c r="N38" s="1">
        <v>89741269</v>
      </c>
      <c r="O38" s="1">
        <v>4</v>
      </c>
      <c r="P38" s="2">
        <v>4.0578900000000002E-12</v>
      </c>
      <c r="Q38" s="1">
        <v>3.3999999999999998E-3</v>
      </c>
      <c r="R38" s="1">
        <v>187115</v>
      </c>
      <c r="S38" s="1">
        <v>1.6031589353273999E-2</v>
      </c>
      <c r="T38">
        <f>S38^2*(R38-2)/(1-S38^2)</f>
        <v>48.102622579133111</v>
      </c>
    </row>
    <row r="39" spans="1:20" x14ac:dyDescent="0.25">
      <c r="A39" s="1" t="s">
        <v>743</v>
      </c>
      <c r="B39" s="1" t="s">
        <v>19</v>
      </c>
      <c r="C39" s="1" t="s">
        <v>22</v>
      </c>
      <c r="D39" s="1" t="s">
        <v>19</v>
      </c>
      <c r="E39" s="1" t="s">
        <v>22</v>
      </c>
      <c r="F39" s="1">
        <v>4.8000000000000001E-2</v>
      </c>
      <c r="G39" s="1">
        <v>-1.5599999999999999E-2</v>
      </c>
      <c r="H39" s="1">
        <v>0.314</v>
      </c>
      <c r="I39" s="1">
        <v>0.40550000000000003</v>
      </c>
      <c r="J39" s="1">
        <v>11</v>
      </c>
      <c r="K39" s="1">
        <v>47333685</v>
      </c>
      <c r="L39" s="1">
        <v>1.2800000000000001E-2</v>
      </c>
      <c r="M39" s="1">
        <v>0.22289999999999999</v>
      </c>
      <c r="N39" s="1">
        <v>47333685</v>
      </c>
      <c r="O39" s="1">
        <v>11</v>
      </c>
      <c r="P39" s="2">
        <v>3.30598E-38</v>
      </c>
      <c r="Q39" s="1">
        <v>3.5999999999999999E-3</v>
      </c>
      <c r="R39" s="1">
        <v>187050</v>
      </c>
      <c r="S39" s="1">
        <v>2.9875547383875101E-2</v>
      </c>
      <c r="T39">
        <f>S39^2*(R39-2)/(1-S39^2)</f>
        <v>167.09852381645064</v>
      </c>
    </row>
    <row r="40" spans="1:20" x14ac:dyDescent="0.25">
      <c r="A40" s="1" t="s">
        <v>744</v>
      </c>
      <c r="B40" s="1" t="s">
        <v>25</v>
      </c>
      <c r="C40" s="1" t="s">
        <v>19</v>
      </c>
      <c r="D40" s="1" t="s">
        <v>25</v>
      </c>
      <c r="E40" s="1" t="s">
        <v>19</v>
      </c>
      <c r="F40" s="1">
        <v>-2.4E-2</v>
      </c>
      <c r="G40" s="2">
        <v>1E-4</v>
      </c>
      <c r="H40" s="1">
        <v>0.3417</v>
      </c>
      <c r="I40" s="1">
        <v>0.4128</v>
      </c>
      <c r="J40" s="1">
        <v>6</v>
      </c>
      <c r="K40" s="1">
        <v>139828916</v>
      </c>
      <c r="L40" s="1">
        <v>1.2200000000000001E-2</v>
      </c>
      <c r="M40" s="1">
        <v>0.99660000000000004</v>
      </c>
      <c r="N40" s="1">
        <v>139828916</v>
      </c>
      <c r="O40" s="1">
        <v>6</v>
      </c>
      <c r="P40" s="2">
        <v>8.4004000000000003E-11</v>
      </c>
      <c r="Q40" s="1">
        <v>3.5999999999999999E-3</v>
      </c>
      <c r="R40" s="1">
        <v>187084</v>
      </c>
      <c r="S40" s="1">
        <v>1.5011436291744101E-2</v>
      </c>
      <c r="T40">
        <f>S40^2*(R40-2)/(1-S40^2)</f>
        <v>42.16716228229415</v>
      </c>
    </row>
    <row r="41" spans="1:20" x14ac:dyDescent="0.25">
      <c r="A41" s="1" t="s">
        <v>745</v>
      </c>
      <c r="B41" s="1" t="s">
        <v>18</v>
      </c>
      <c r="C41" s="1" t="s">
        <v>25</v>
      </c>
      <c r="D41" s="1" t="s">
        <v>18</v>
      </c>
      <c r="E41" s="1" t="s">
        <v>25</v>
      </c>
      <c r="F41" s="1">
        <v>-2.63E-2</v>
      </c>
      <c r="G41" s="1">
        <v>-2.4400000000000002E-2</v>
      </c>
      <c r="H41" s="1">
        <v>0.38390000000000002</v>
      </c>
      <c r="I41" s="1">
        <v>0.29780000000000001</v>
      </c>
      <c r="J41" s="1">
        <v>7</v>
      </c>
      <c r="K41" s="1">
        <v>17919258</v>
      </c>
      <c r="L41" s="1">
        <v>1.3100000000000001E-2</v>
      </c>
      <c r="M41" s="1">
        <v>6.2550400000000006E-2</v>
      </c>
      <c r="N41" s="1">
        <v>17919258</v>
      </c>
      <c r="O41" s="1">
        <v>7</v>
      </c>
      <c r="P41" s="2">
        <v>9.3648300000000002E-12</v>
      </c>
      <c r="Q41" s="1">
        <v>3.7000000000000002E-3</v>
      </c>
      <c r="R41" s="1">
        <v>165161</v>
      </c>
      <c r="S41" s="1">
        <v>1.67704555293718E-2</v>
      </c>
      <c r="T41">
        <f>S41^2*(R41-2)/(1-S41^2)</f>
        <v>46.463735780804704</v>
      </c>
    </row>
    <row r="42" spans="1:20" x14ac:dyDescent="0.25">
      <c r="A42" s="1" t="s">
        <v>746</v>
      </c>
      <c r="B42" s="1" t="s">
        <v>25</v>
      </c>
      <c r="C42" s="1" t="s">
        <v>18</v>
      </c>
      <c r="D42" s="1" t="s">
        <v>25</v>
      </c>
      <c r="E42" s="1" t="s">
        <v>18</v>
      </c>
      <c r="F42" s="1">
        <v>-2.8299999999999999E-2</v>
      </c>
      <c r="G42" s="1">
        <v>-4.4999999999999997E-3</v>
      </c>
      <c r="H42" s="1">
        <v>0.29949999999999999</v>
      </c>
      <c r="I42" s="1">
        <v>0.2984</v>
      </c>
      <c r="J42" s="1">
        <v>17</v>
      </c>
      <c r="K42" s="1">
        <v>66882466</v>
      </c>
      <c r="L42" s="1">
        <v>1.3100000000000001E-2</v>
      </c>
      <c r="M42" s="1">
        <v>0.73060099999999994</v>
      </c>
      <c r="N42" s="1">
        <v>66882466</v>
      </c>
      <c r="O42" s="1">
        <v>17</v>
      </c>
      <c r="P42" s="2">
        <v>5.7424899999999998E-14</v>
      </c>
      <c r="Q42" s="1">
        <v>3.5999999999999999E-3</v>
      </c>
      <c r="R42" s="1">
        <v>184431</v>
      </c>
      <c r="S42" s="1">
        <v>1.7494992013683999E-2</v>
      </c>
      <c r="T42">
        <f>S42^2*(R42-2)/(1-S42^2)</f>
        <v>56.466342169988586</v>
      </c>
    </row>
    <row r="43" spans="1:20" x14ac:dyDescent="0.25">
      <c r="A43" s="1" t="s">
        <v>747</v>
      </c>
      <c r="B43" s="1" t="s">
        <v>22</v>
      </c>
      <c r="C43" s="1" t="s">
        <v>18</v>
      </c>
      <c r="D43" s="1" t="s">
        <v>22</v>
      </c>
      <c r="E43" s="1" t="s">
        <v>18</v>
      </c>
      <c r="F43" s="1">
        <v>2.47E-2</v>
      </c>
      <c r="G43" s="1">
        <v>-1.7999999999999999E-2</v>
      </c>
      <c r="H43" s="1">
        <v>0.34960000000000002</v>
      </c>
      <c r="I43" s="1">
        <v>0.36780000000000002</v>
      </c>
      <c r="J43" s="1">
        <v>12</v>
      </c>
      <c r="K43" s="1">
        <v>125351116</v>
      </c>
      <c r="L43" s="1">
        <v>1.2500000000000001E-2</v>
      </c>
      <c r="M43" s="1">
        <v>0.14879999999999999</v>
      </c>
      <c r="N43" s="1">
        <v>125351116</v>
      </c>
      <c r="O43" s="1">
        <v>12</v>
      </c>
      <c r="P43" s="2">
        <v>9.5587299999999992E-12</v>
      </c>
      <c r="Q43" s="1">
        <v>3.5999999999999999E-3</v>
      </c>
      <c r="R43" s="1">
        <v>186203</v>
      </c>
      <c r="S43" s="1">
        <v>1.5787763035550201E-2</v>
      </c>
      <c r="T43">
        <f>S43^2*(R43-2)/(1-S43^2)</f>
        <v>46.422814863103412</v>
      </c>
    </row>
    <row r="44" spans="1:20" x14ac:dyDescent="0.25">
      <c r="A44" s="1" t="s">
        <v>748</v>
      </c>
      <c r="B44" s="1" t="s">
        <v>25</v>
      </c>
      <c r="C44" s="1" t="s">
        <v>19</v>
      </c>
      <c r="D44" s="1" t="s">
        <v>25</v>
      </c>
      <c r="E44" s="1" t="s">
        <v>19</v>
      </c>
      <c r="F44" s="1">
        <v>-5.9700000000000003E-2</v>
      </c>
      <c r="G44" s="1">
        <v>2.9899999999999999E-2</v>
      </c>
      <c r="H44" s="1">
        <v>0.20180000000000001</v>
      </c>
      <c r="I44" s="1">
        <v>0.14879999999999999</v>
      </c>
      <c r="J44" s="1">
        <v>20</v>
      </c>
      <c r="K44" s="1">
        <v>44585420</v>
      </c>
      <c r="L44" s="1">
        <v>1.6799999999999999E-2</v>
      </c>
      <c r="M44" s="1">
        <v>7.5500499999999998E-2</v>
      </c>
      <c r="N44" s="1">
        <v>44585420</v>
      </c>
      <c r="O44" s="1">
        <v>20</v>
      </c>
      <c r="P44" s="2">
        <v>5.1748800000000002E-40</v>
      </c>
      <c r="Q44" s="1">
        <v>4.4000000000000003E-3</v>
      </c>
      <c r="R44" s="1">
        <v>185505</v>
      </c>
      <c r="S44" s="1">
        <v>3.0732718237650801E-2</v>
      </c>
      <c r="T44">
        <f>S44^2*(R44-2)/(1-S44^2)</f>
        <v>175.37321798506645</v>
      </c>
    </row>
    <row r="45" spans="1:20" x14ac:dyDescent="0.25">
      <c r="A45" s="1" t="s">
        <v>749</v>
      </c>
      <c r="B45" s="1" t="s">
        <v>19</v>
      </c>
      <c r="C45" s="1" t="s">
        <v>25</v>
      </c>
      <c r="D45" s="1" t="s">
        <v>19</v>
      </c>
      <c r="E45" s="1" t="s">
        <v>25</v>
      </c>
      <c r="F45" s="1">
        <v>-2.1000000000000001E-2</v>
      </c>
      <c r="G45" s="1">
        <v>2.1000000000000001E-2</v>
      </c>
      <c r="H45" s="1">
        <v>0.48280000000000001</v>
      </c>
      <c r="I45" s="1">
        <v>0.46579999999999999</v>
      </c>
      <c r="J45" s="1">
        <v>1</v>
      </c>
      <c r="K45" s="1">
        <v>178515312</v>
      </c>
      <c r="L45" s="1">
        <v>1.21E-2</v>
      </c>
      <c r="M45" s="1">
        <v>8.0879800000000002E-2</v>
      </c>
      <c r="N45" s="1">
        <v>178515312</v>
      </c>
      <c r="O45" s="1">
        <v>1</v>
      </c>
      <c r="P45" s="2">
        <v>6.69607E-9</v>
      </c>
      <c r="Q45" s="1">
        <v>3.3999999999999998E-3</v>
      </c>
      <c r="R45" s="1">
        <v>186927</v>
      </c>
      <c r="S45" s="1">
        <v>1.34107675708475E-2</v>
      </c>
      <c r="T45">
        <f>S45^2*(R45-2)/(1-S45^2)</f>
        <v>33.624263066993748</v>
      </c>
    </row>
    <row r="46" spans="1:20" x14ac:dyDescent="0.25">
      <c r="A46" s="1" t="s">
        <v>750</v>
      </c>
      <c r="B46" s="1" t="s">
        <v>25</v>
      </c>
      <c r="C46" s="1" t="s">
        <v>19</v>
      </c>
      <c r="D46" s="1" t="s">
        <v>25</v>
      </c>
      <c r="E46" s="1" t="s">
        <v>19</v>
      </c>
      <c r="F46" s="1">
        <v>-3.5299999999999998E-2</v>
      </c>
      <c r="G46" s="1">
        <v>1.29E-2</v>
      </c>
      <c r="H46" s="1">
        <v>0.2361</v>
      </c>
      <c r="I46" s="1">
        <v>0.2172</v>
      </c>
      <c r="J46" s="1">
        <v>1</v>
      </c>
      <c r="K46" s="1">
        <v>40028180</v>
      </c>
      <c r="L46" s="1">
        <v>1.46E-2</v>
      </c>
      <c r="M46" s="1">
        <v>0.37640000000000001</v>
      </c>
      <c r="N46" s="1">
        <v>40028180</v>
      </c>
      <c r="O46" s="1">
        <v>1</v>
      </c>
      <c r="P46" s="2">
        <v>2.8628599999999999E-18</v>
      </c>
      <c r="Q46" s="1">
        <v>4.0000000000000001E-3</v>
      </c>
      <c r="R46" s="1">
        <v>187027</v>
      </c>
      <c r="S46" s="1">
        <v>2.0154012962344901E-2</v>
      </c>
      <c r="T46">
        <f>S46^2*(R46-2)/(1-S46^2)</f>
        <v>75.997476179901682</v>
      </c>
    </row>
    <row r="47" spans="1:20" x14ac:dyDescent="0.25">
      <c r="A47" s="1" t="s">
        <v>751</v>
      </c>
      <c r="B47" s="1" t="s">
        <v>19</v>
      </c>
      <c r="C47" s="1" t="s">
        <v>25</v>
      </c>
      <c r="D47" s="1" t="s">
        <v>19</v>
      </c>
      <c r="E47" s="1" t="s">
        <v>25</v>
      </c>
      <c r="F47" s="1">
        <v>4.7899999999999998E-2</v>
      </c>
      <c r="G47" s="1">
        <v>-4.1000000000000003E-3</v>
      </c>
      <c r="H47" s="1">
        <v>0.58440000000000003</v>
      </c>
      <c r="I47" s="1">
        <v>0.5464</v>
      </c>
      <c r="J47" s="1">
        <v>1</v>
      </c>
      <c r="K47" s="1">
        <v>230295691</v>
      </c>
      <c r="L47" s="1">
        <v>1.21E-2</v>
      </c>
      <c r="M47" s="1">
        <v>0.73219999999999996</v>
      </c>
      <c r="N47" s="1">
        <v>230295691</v>
      </c>
      <c r="O47" s="1">
        <v>1</v>
      </c>
      <c r="P47" s="2">
        <v>3.51318E-41</v>
      </c>
      <c r="Q47" s="1">
        <v>3.3999999999999998E-3</v>
      </c>
      <c r="R47" s="1">
        <v>186995</v>
      </c>
      <c r="S47" s="1">
        <v>3.1073480378201401E-2</v>
      </c>
      <c r="T47">
        <f>S47^2*(R47-2)/(1-S47^2)</f>
        <v>180.72768589618696</v>
      </c>
    </row>
    <row r="48" spans="1:20" x14ac:dyDescent="0.25">
      <c r="A48" s="1" t="s">
        <v>752</v>
      </c>
      <c r="B48" s="1" t="s">
        <v>25</v>
      </c>
      <c r="C48" s="1" t="s">
        <v>18</v>
      </c>
      <c r="D48" s="1" t="s">
        <v>25</v>
      </c>
      <c r="E48" s="1" t="s">
        <v>18</v>
      </c>
      <c r="F48" s="1">
        <v>2.2200000000000001E-2</v>
      </c>
      <c r="G48" s="1">
        <v>-5.0000000000000001E-3</v>
      </c>
      <c r="H48" s="1">
        <v>0.34039999999999998</v>
      </c>
      <c r="I48" s="1">
        <v>0.30049999999999999</v>
      </c>
      <c r="J48" s="1">
        <v>7</v>
      </c>
      <c r="K48" s="1">
        <v>50305863</v>
      </c>
      <c r="L48" s="1">
        <v>1.2999999999999999E-2</v>
      </c>
      <c r="M48" s="1">
        <v>0.70099999999999996</v>
      </c>
      <c r="N48" s="1">
        <v>50305863</v>
      </c>
      <c r="O48" s="1">
        <v>7</v>
      </c>
      <c r="P48" s="2">
        <v>1.0260099999999999E-8</v>
      </c>
      <c r="Q48" s="1">
        <v>3.5999999999999999E-3</v>
      </c>
      <c r="R48" s="1">
        <v>186868</v>
      </c>
      <c r="S48" s="1">
        <v>1.32463417392735E-2</v>
      </c>
      <c r="T48">
        <f>S48^2*(R48-2)/(1-S48^2)</f>
        <v>32.794303376374771</v>
      </c>
    </row>
    <row r="49" spans="1:20" x14ac:dyDescent="0.25">
      <c r="A49" s="1" t="s">
        <v>753</v>
      </c>
      <c r="B49" s="1" t="s">
        <v>22</v>
      </c>
      <c r="C49" s="1" t="s">
        <v>18</v>
      </c>
      <c r="D49" s="1" t="s">
        <v>22</v>
      </c>
      <c r="E49" s="1" t="s">
        <v>18</v>
      </c>
      <c r="F49" s="1">
        <v>-6.6299999999999998E-2</v>
      </c>
      <c r="G49" s="1">
        <v>5.5899999999999998E-2</v>
      </c>
      <c r="H49" s="1">
        <v>4.2220000000000001E-2</v>
      </c>
      <c r="I49" s="1">
        <v>1.7520000000000001E-2</v>
      </c>
      <c r="J49" s="1">
        <v>15</v>
      </c>
      <c r="K49" s="1">
        <v>44211273</v>
      </c>
      <c r="L49" s="1">
        <v>4.5499999999999999E-2</v>
      </c>
      <c r="M49" s="1">
        <v>0.21890000000000001</v>
      </c>
      <c r="N49" s="1">
        <v>44211273</v>
      </c>
      <c r="O49" s="1">
        <v>15</v>
      </c>
      <c r="P49" s="2">
        <v>1.2650299999999999E-12</v>
      </c>
      <c r="Q49" s="1">
        <v>8.9999999999999993E-3</v>
      </c>
      <c r="R49" s="1">
        <v>177352</v>
      </c>
      <c r="S49" s="1">
        <v>1.68536896343419E-2</v>
      </c>
      <c r="T49">
        <f>S49^2*(R49-2)/(1-S49^2)</f>
        <v>50.390022735905603</v>
      </c>
    </row>
    <row r="50" spans="1:20" x14ac:dyDescent="0.25">
      <c r="A50" s="1" t="s">
        <v>754</v>
      </c>
      <c r="B50" s="1" t="s">
        <v>22</v>
      </c>
      <c r="C50" s="1" t="s">
        <v>18</v>
      </c>
      <c r="D50" s="1" t="s">
        <v>22</v>
      </c>
      <c r="E50" s="1" t="s">
        <v>18</v>
      </c>
      <c r="F50" s="1">
        <v>7.9899999999999999E-2</v>
      </c>
      <c r="G50" s="1">
        <v>1.9900000000000001E-2</v>
      </c>
      <c r="H50" s="1">
        <v>0.81930000000000003</v>
      </c>
      <c r="I50" s="1">
        <v>0.82469999999999999</v>
      </c>
      <c r="J50" s="1">
        <v>18</v>
      </c>
      <c r="K50" s="1">
        <v>47167214</v>
      </c>
      <c r="L50" s="1">
        <v>1.5800000000000002E-2</v>
      </c>
      <c r="M50" s="1">
        <v>0.20730000000000001</v>
      </c>
      <c r="N50" s="1">
        <v>47167214</v>
      </c>
      <c r="O50" s="1">
        <v>18</v>
      </c>
      <c r="P50" s="2">
        <v>1.7959699999999999E-66</v>
      </c>
      <c r="Q50" s="1">
        <v>4.4999999999999997E-3</v>
      </c>
      <c r="R50" s="1">
        <v>185576</v>
      </c>
      <c r="S50" s="1">
        <v>3.9963939402989701E-2</v>
      </c>
      <c r="T50">
        <f>S50^2*(R50-2)/(1-S50^2)</f>
        <v>296.85740442055277</v>
      </c>
    </row>
    <row r="51" spans="1:20" x14ac:dyDescent="0.25">
      <c r="A51" s="1" t="s">
        <v>755</v>
      </c>
      <c r="B51" s="1" t="s">
        <v>25</v>
      </c>
      <c r="C51" s="1" t="s">
        <v>19</v>
      </c>
      <c r="D51" s="1" t="s">
        <v>25</v>
      </c>
      <c r="E51" s="1" t="s">
        <v>19</v>
      </c>
      <c r="F51" s="1">
        <v>2.63E-2</v>
      </c>
      <c r="G51" s="1">
        <v>1.9E-3</v>
      </c>
      <c r="H51" s="1">
        <v>0.62660000000000005</v>
      </c>
      <c r="I51" s="1">
        <v>0.6502</v>
      </c>
      <c r="J51" s="1">
        <v>17</v>
      </c>
      <c r="K51" s="1">
        <v>76388202</v>
      </c>
      <c r="L51" s="1">
        <v>1.26E-2</v>
      </c>
      <c r="M51" s="1">
        <v>0.88039999999999996</v>
      </c>
      <c r="N51" s="1">
        <v>76388202</v>
      </c>
      <c r="O51" s="1">
        <v>17</v>
      </c>
      <c r="P51" s="2">
        <v>1.5321500000000001E-12</v>
      </c>
      <c r="Q51" s="1">
        <v>3.5000000000000001E-3</v>
      </c>
      <c r="R51" s="1">
        <v>185426</v>
      </c>
      <c r="S51" s="1">
        <v>1.64211214762057E-2</v>
      </c>
      <c r="T51">
        <f>S51^2*(R51-2)/(1-S51^2)</f>
        <v>50.013666965831952</v>
      </c>
    </row>
    <row r="52" spans="1:20" x14ac:dyDescent="0.25">
      <c r="A52" s="1" t="s">
        <v>756</v>
      </c>
      <c r="B52" s="1" t="s">
        <v>19</v>
      </c>
      <c r="C52" s="1" t="s">
        <v>22</v>
      </c>
      <c r="D52" s="1" t="s">
        <v>19</v>
      </c>
      <c r="E52" s="1" t="s">
        <v>22</v>
      </c>
      <c r="F52" s="1">
        <v>-2.63E-2</v>
      </c>
      <c r="G52" s="1">
        <v>-1.6999999999999999E-3</v>
      </c>
      <c r="H52" s="1">
        <v>0.17549999999999999</v>
      </c>
      <c r="I52" s="1">
        <v>0.2291</v>
      </c>
      <c r="J52" s="1">
        <v>11</v>
      </c>
      <c r="K52" s="1">
        <v>75455021</v>
      </c>
      <c r="L52" s="1">
        <v>1.43E-2</v>
      </c>
      <c r="M52" s="1">
        <v>0.90239999999999998</v>
      </c>
      <c r="N52" s="1">
        <v>75455021</v>
      </c>
      <c r="O52" s="1">
        <v>11</v>
      </c>
      <c r="P52" s="2">
        <v>1.12001E-8</v>
      </c>
      <c r="Q52" s="1">
        <v>4.4000000000000003E-3</v>
      </c>
      <c r="R52" s="1">
        <v>186749</v>
      </c>
      <c r="S52" s="1">
        <v>1.32160933250731E-2</v>
      </c>
      <c r="T52">
        <f>S52^2*(R52-2)/(1-S52^2)</f>
        <v>32.623885938287103</v>
      </c>
    </row>
    <row r="53" spans="1:20" x14ac:dyDescent="0.25">
      <c r="A53" s="1" t="s">
        <v>757</v>
      </c>
      <c r="B53" s="1" t="s">
        <v>19</v>
      </c>
      <c r="C53" s="1" t="s">
        <v>25</v>
      </c>
      <c r="D53" s="1" t="s">
        <v>19</v>
      </c>
      <c r="E53" s="1" t="s">
        <v>25</v>
      </c>
      <c r="F53" s="1">
        <v>-2.5399999999999999E-2</v>
      </c>
      <c r="G53" s="1">
        <v>-2E-3</v>
      </c>
      <c r="H53" s="1">
        <v>0.27839999999999998</v>
      </c>
      <c r="I53" s="1">
        <v>0.2465</v>
      </c>
      <c r="J53" s="1">
        <v>5</v>
      </c>
      <c r="K53" s="1">
        <v>53298025</v>
      </c>
      <c r="L53" s="1">
        <v>1.4E-2</v>
      </c>
      <c r="M53" s="1">
        <v>0.88519999999999999</v>
      </c>
      <c r="N53" s="1">
        <v>53298025</v>
      </c>
      <c r="O53" s="1">
        <v>5</v>
      </c>
      <c r="P53" s="2">
        <v>6.8749600000000002E-10</v>
      </c>
      <c r="Q53" s="1">
        <v>3.8999999999999998E-3</v>
      </c>
      <c r="R53" s="1">
        <v>187132</v>
      </c>
      <c r="S53" s="1">
        <v>1.42599266075227E-2</v>
      </c>
      <c r="T53">
        <f>S53^2*(R53-2)/(1-S53^2)</f>
        <v>38.059783983267138</v>
      </c>
    </row>
    <row r="54" spans="1:20" x14ac:dyDescent="0.25">
      <c r="A54" s="1" t="s">
        <v>408</v>
      </c>
      <c r="B54" s="1" t="s">
        <v>22</v>
      </c>
      <c r="C54" s="1" t="s">
        <v>18</v>
      </c>
      <c r="D54" s="1" t="s">
        <v>22</v>
      </c>
      <c r="E54" s="1" t="s">
        <v>18</v>
      </c>
      <c r="F54" s="1">
        <v>-2.5700000000000001E-2</v>
      </c>
      <c r="G54" s="1">
        <v>2.7699999999999999E-2</v>
      </c>
      <c r="H54" s="1">
        <v>0.23089999999999999</v>
      </c>
      <c r="I54" s="1">
        <v>0.18410000000000001</v>
      </c>
      <c r="J54" s="1">
        <v>18</v>
      </c>
      <c r="K54" s="1">
        <v>57829135</v>
      </c>
      <c r="L54" s="1">
        <v>1.54E-2</v>
      </c>
      <c r="M54" s="1">
        <v>7.2660799999999998E-2</v>
      </c>
      <c r="N54" s="1">
        <v>57829135</v>
      </c>
      <c r="O54" s="1">
        <v>18</v>
      </c>
      <c r="P54" s="2">
        <v>2.9180300000000001E-9</v>
      </c>
      <c r="Q54" s="1">
        <v>4.1000000000000003E-3</v>
      </c>
      <c r="R54" s="1">
        <v>185608</v>
      </c>
      <c r="S54" s="1">
        <v>1.37780709188981E-2</v>
      </c>
      <c r="T54">
        <f>S54^2*(R54-2)/(1-S54^2)</f>
        <v>35.241249260871044</v>
      </c>
    </row>
    <row r="55" spans="1:20" x14ac:dyDescent="0.25">
      <c r="A55" s="1" t="s">
        <v>704</v>
      </c>
      <c r="B55" s="1" t="s">
        <v>19</v>
      </c>
      <c r="C55" s="1" t="s">
        <v>25</v>
      </c>
      <c r="D55" s="1" t="s">
        <v>19</v>
      </c>
      <c r="E55" s="1" t="s">
        <v>25</v>
      </c>
      <c r="F55" s="1">
        <v>6.6000000000000003E-2</v>
      </c>
      <c r="G55" s="1">
        <v>9.7999999999999997E-3</v>
      </c>
      <c r="H55" s="1">
        <v>0.23089999999999999</v>
      </c>
      <c r="I55" s="1">
        <v>0.26650000000000001</v>
      </c>
      <c r="J55" s="1">
        <v>2</v>
      </c>
      <c r="K55" s="1">
        <v>21231524</v>
      </c>
      <c r="L55" s="1">
        <v>1.3599999999999999E-2</v>
      </c>
      <c r="M55" s="1">
        <v>0.47010000000000002</v>
      </c>
      <c r="N55" s="1">
        <v>21231524</v>
      </c>
      <c r="O55" s="1">
        <v>2</v>
      </c>
      <c r="P55" s="2">
        <v>2.34477E-54</v>
      </c>
      <c r="Q55" s="1">
        <v>4.0000000000000001E-3</v>
      </c>
      <c r="R55" s="1">
        <v>187081</v>
      </c>
      <c r="S55" s="1">
        <v>3.5882593711572999E-2</v>
      </c>
      <c r="T55">
        <f>S55^2*(R55-2)/(1-S55^2)</f>
        <v>241.18607834205531</v>
      </c>
    </row>
    <row r="56" spans="1:20" x14ac:dyDescent="0.25">
      <c r="A56" s="1" t="s">
        <v>758</v>
      </c>
      <c r="B56" s="1" t="s">
        <v>22</v>
      </c>
      <c r="C56" s="1" t="s">
        <v>18</v>
      </c>
      <c r="D56" s="1" t="s">
        <v>22</v>
      </c>
      <c r="E56" s="1" t="s">
        <v>18</v>
      </c>
      <c r="F56" s="1">
        <v>-0.02</v>
      </c>
      <c r="G56" s="1">
        <v>-9.1000000000000004E-3</v>
      </c>
      <c r="H56" s="1">
        <v>0.61870000000000003</v>
      </c>
      <c r="I56" s="1">
        <v>0.60880000000000001</v>
      </c>
      <c r="J56" s="1">
        <v>3</v>
      </c>
      <c r="K56" s="1">
        <v>119560606</v>
      </c>
      <c r="L56" s="1">
        <v>1.2200000000000001E-2</v>
      </c>
      <c r="M56" s="1">
        <v>0.45879999999999999</v>
      </c>
      <c r="N56" s="1">
        <v>119560606</v>
      </c>
      <c r="O56" s="1">
        <v>3</v>
      </c>
      <c r="P56" s="2">
        <v>1.3319900000000001E-8</v>
      </c>
      <c r="Q56" s="1">
        <v>3.5000000000000001E-3</v>
      </c>
      <c r="R56" s="1">
        <v>186301</v>
      </c>
      <c r="S56" s="1">
        <v>1.316348346426E-2</v>
      </c>
      <c r="T56">
        <f>S56^2*(R56-2)/(1-S56^2)</f>
        <v>32.286981738673866</v>
      </c>
    </row>
    <row r="57" spans="1:20" x14ac:dyDescent="0.25">
      <c r="A57" s="1" t="s">
        <v>759</v>
      </c>
      <c r="B57" s="1" t="s">
        <v>18</v>
      </c>
      <c r="C57" s="1" t="s">
        <v>22</v>
      </c>
      <c r="D57" s="1" t="s">
        <v>18</v>
      </c>
      <c r="E57" s="1" t="s">
        <v>22</v>
      </c>
      <c r="F57" s="1">
        <v>-3.1600000000000003E-2</v>
      </c>
      <c r="G57" s="1">
        <v>-3.27E-2</v>
      </c>
      <c r="H57" s="1">
        <v>0.76649999999999996</v>
      </c>
      <c r="I57" s="1">
        <v>0.84860000000000002</v>
      </c>
      <c r="J57" s="1">
        <v>3</v>
      </c>
      <c r="K57" s="1">
        <v>135932359</v>
      </c>
      <c r="L57" s="1">
        <v>1.67E-2</v>
      </c>
      <c r="M57" s="1">
        <v>5.0490500000000001E-2</v>
      </c>
      <c r="N57" s="1">
        <v>135932359</v>
      </c>
      <c r="O57" s="1">
        <v>3</v>
      </c>
      <c r="P57" s="2">
        <v>7.1072199999999997E-13</v>
      </c>
      <c r="Q57" s="1">
        <v>4.1999999999999997E-3</v>
      </c>
      <c r="R57" s="1">
        <v>187105</v>
      </c>
      <c r="S57" s="1">
        <v>1.6591850627258702E-2</v>
      </c>
      <c r="T57">
        <f>S57^2*(R57-2)/(1-S57^2)</f>
        <v>51.521676049425672</v>
      </c>
    </row>
    <row r="58" spans="1:20" x14ac:dyDescent="0.25">
      <c r="A58" s="1" t="s">
        <v>760</v>
      </c>
      <c r="B58" s="1" t="s">
        <v>19</v>
      </c>
      <c r="C58" s="1" t="s">
        <v>25</v>
      </c>
      <c r="D58" s="1" t="s">
        <v>19</v>
      </c>
      <c r="E58" s="1" t="s">
        <v>25</v>
      </c>
      <c r="F58" s="1">
        <v>-3.4500000000000003E-2</v>
      </c>
      <c r="G58" s="2">
        <v>2.0000000000000001E-4</v>
      </c>
      <c r="H58" s="1">
        <v>0.36940000000000001</v>
      </c>
      <c r="I58" s="1">
        <v>0.31469999999999998</v>
      </c>
      <c r="J58" s="1">
        <v>12</v>
      </c>
      <c r="K58" s="1">
        <v>125327384</v>
      </c>
      <c r="L58" s="1">
        <v>1.29E-2</v>
      </c>
      <c r="M58" s="1">
        <v>0.98709999999999998</v>
      </c>
      <c r="N58" s="1">
        <v>125327384</v>
      </c>
      <c r="O58" s="1">
        <v>12</v>
      </c>
      <c r="P58" s="2">
        <v>3.3411799999999999E-19</v>
      </c>
      <c r="Q58" s="1">
        <v>3.5999999999999999E-3</v>
      </c>
      <c r="R58" s="1">
        <v>186939</v>
      </c>
      <c r="S58" s="1">
        <v>2.07138647898167E-2</v>
      </c>
      <c r="T58">
        <f>S58^2*(R58-2)/(1-S58^2)</f>
        <v>80.242402474790737</v>
      </c>
    </row>
    <row r="59" spans="1:20" x14ac:dyDescent="0.25">
      <c r="A59" s="1" t="s">
        <v>706</v>
      </c>
      <c r="B59" s="1" t="s">
        <v>19</v>
      </c>
      <c r="C59" s="1" t="s">
        <v>25</v>
      </c>
      <c r="D59" s="1" t="s">
        <v>19</v>
      </c>
      <c r="E59" s="1" t="s">
        <v>25</v>
      </c>
      <c r="F59" s="1">
        <v>2.1999999999999999E-2</v>
      </c>
      <c r="G59" s="1">
        <v>1E-3</v>
      </c>
      <c r="H59" s="1">
        <v>0.6583</v>
      </c>
      <c r="I59" s="1">
        <v>0.65680000000000005</v>
      </c>
      <c r="J59" s="1">
        <v>19</v>
      </c>
      <c r="K59" s="1">
        <v>33899065</v>
      </c>
      <c r="L59" s="1">
        <v>1.26E-2</v>
      </c>
      <c r="M59" s="1">
        <v>0.93810000000000004</v>
      </c>
      <c r="N59" s="1">
        <v>33899065</v>
      </c>
      <c r="O59" s="1">
        <v>19</v>
      </c>
      <c r="P59" s="2">
        <v>3.4409600000000001E-9</v>
      </c>
      <c r="Q59" s="1">
        <v>3.7000000000000002E-3</v>
      </c>
      <c r="R59" s="1">
        <v>185498</v>
      </c>
      <c r="S59" s="1">
        <v>1.3719244491005299E-2</v>
      </c>
      <c r="T59">
        <f>S59^2*(R59-2)/(1-S59^2)</f>
        <v>34.92019740193065</v>
      </c>
    </row>
    <row r="60" spans="1:20" x14ac:dyDescent="0.25">
      <c r="A60" s="1" t="s">
        <v>761</v>
      </c>
      <c r="B60" s="1" t="s">
        <v>22</v>
      </c>
      <c r="C60" s="1" t="s">
        <v>18</v>
      </c>
      <c r="D60" s="1" t="s">
        <v>22</v>
      </c>
      <c r="E60" s="1" t="s">
        <v>18</v>
      </c>
      <c r="F60" s="1">
        <v>-5.6500000000000002E-2</v>
      </c>
      <c r="G60" s="1">
        <v>1.5E-3</v>
      </c>
      <c r="H60" s="1">
        <v>6.8599999999999994E-2</v>
      </c>
      <c r="I60" s="1">
        <v>9.0480000000000005E-2</v>
      </c>
      <c r="J60" s="1">
        <v>19</v>
      </c>
      <c r="K60" s="1">
        <v>11347493</v>
      </c>
      <c r="L60" s="1">
        <v>2.0899999999999998E-2</v>
      </c>
      <c r="M60" s="1">
        <v>0.9425</v>
      </c>
      <c r="N60" s="1">
        <v>11347493</v>
      </c>
      <c r="O60" s="1">
        <v>19</v>
      </c>
      <c r="P60" s="2">
        <v>4.5635200000000002E-17</v>
      </c>
      <c r="Q60" s="1">
        <v>6.1000000000000004E-3</v>
      </c>
      <c r="R60" s="1">
        <v>185432</v>
      </c>
      <c r="S60" s="1">
        <v>1.94991531019541E-2</v>
      </c>
      <c r="T60">
        <f>S60^2*(R60-2)/(1-S60^2)</f>
        <v>70.53044993520227</v>
      </c>
    </row>
    <row r="61" spans="1:20" x14ac:dyDescent="0.25">
      <c r="A61" s="1" t="s">
        <v>762</v>
      </c>
      <c r="B61" s="1" t="s">
        <v>22</v>
      </c>
      <c r="C61" s="1" t="s">
        <v>18</v>
      </c>
      <c r="D61" s="1" t="s">
        <v>22</v>
      </c>
      <c r="E61" s="1" t="s">
        <v>18</v>
      </c>
      <c r="F61" s="1">
        <v>4.4699999999999997E-2</v>
      </c>
      <c r="G61" s="2">
        <v>4.0000000000000002E-4</v>
      </c>
      <c r="H61" s="1">
        <v>0.14910000000000001</v>
      </c>
      <c r="I61" s="1">
        <v>9.9070000000000005E-2</v>
      </c>
      <c r="J61" s="1">
        <v>2</v>
      </c>
      <c r="K61" s="1">
        <v>165551201</v>
      </c>
      <c r="L61" s="1">
        <v>2.0199999999999999E-2</v>
      </c>
      <c r="M61" s="1">
        <v>0.98429999999999995</v>
      </c>
      <c r="N61" s="1">
        <v>165551201</v>
      </c>
      <c r="O61" s="1">
        <v>2</v>
      </c>
      <c r="P61" s="2">
        <v>1.8071700000000001E-15</v>
      </c>
      <c r="Q61" s="1">
        <v>5.1999999999999998E-3</v>
      </c>
      <c r="R61" s="1">
        <v>187036</v>
      </c>
      <c r="S61" s="1">
        <v>1.8390104147855801E-2</v>
      </c>
      <c r="T61">
        <f>S61^2*(R61-2)/(1-S61^2)</f>
        <v>63.275537207227238</v>
      </c>
    </row>
    <row r="62" spans="1:20" x14ac:dyDescent="0.25">
      <c r="A62" s="1" t="s">
        <v>763</v>
      </c>
      <c r="B62" s="1" t="s">
        <v>25</v>
      </c>
      <c r="C62" s="1" t="s">
        <v>19</v>
      </c>
      <c r="D62" s="1" t="s">
        <v>25</v>
      </c>
      <c r="E62" s="1" t="s">
        <v>19</v>
      </c>
      <c r="F62" s="1">
        <v>-5.5199999999999999E-2</v>
      </c>
      <c r="G62" s="1">
        <v>2.9899999999999999E-2</v>
      </c>
      <c r="H62" s="1">
        <v>6.8599999999999994E-2</v>
      </c>
      <c r="I62" s="1">
        <v>0.1167</v>
      </c>
      <c r="J62" s="1">
        <v>6</v>
      </c>
      <c r="K62" s="1">
        <v>160929904</v>
      </c>
      <c r="L62" s="1">
        <v>1.8800000000000001E-2</v>
      </c>
      <c r="M62" s="1">
        <v>0.11070000000000001</v>
      </c>
      <c r="N62" s="1">
        <v>160929904</v>
      </c>
      <c r="O62" s="1">
        <v>6</v>
      </c>
      <c r="P62" s="2">
        <v>7.2962500000000003E-13</v>
      </c>
      <c r="Q62" s="1">
        <v>7.3000000000000001E-3</v>
      </c>
      <c r="R62" s="1">
        <v>171669</v>
      </c>
      <c r="S62" s="1">
        <v>1.73129811822142E-2</v>
      </c>
      <c r="T62">
        <f>S62^2*(R62-2)/(1-S62^2)</f>
        <v>51.470777218431792</v>
      </c>
    </row>
    <row r="63" spans="1:20" x14ac:dyDescent="0.25">
      <c r="A63" s="1" t="s">
        <v>177</v>
      </c>
      <c r="B63" s="1" t="s">
        <v>19</v>
      </c>
      <c r="C63" s="1" t="s">
        <v>22</v>
      </c>
      <c r="D63" s="1" t="s">
        <v>19</v>
      </c>
      <c r="E63" s="1" t="s">
        <v>22</v>
      </c>
      <c r="F63" s="1">
        <v>-2.5999999999999999E-2</v>
      </c>
      <c r="G63" s="1">
        <v>2.5999999999999999E-3</v>
      </c>
      <c r="H63" s="1">
        <v>0.51449999999999996</v>
      </c>
      <c r="I63" s="1">
        <v>0.48230000000000001</v>
      </c>
      <c r="J63" s="1">
        <v>6</v>
      </c>
      <c r="K63" s="1">
        <v>43757896</v>
      </c>
      <c r="L63" s="1">
        <v>1.21E-2</v>
      </c>
      <c r="M63" s="1">
        <v>0.82779999999999998</v>
      </c>
      <c r="N63" s="1">
        <v>43757896</v>
      </c>
      <c r="O63" s="1">
        <v>6</v>
      </c>
      <c r="P63" s="2">
        <v>2.2688199999999999E-11</v>
      </c>
      <c r="Q63" s="1">
        <v>3.8E-3</v>
      </c>
      <c r="R63" s="1">
        <v>183791</v>
      </c>
      <c r="S63" s="1">
        <v>1.5598534155128701E-2</v>
      </c>
      <c r="T63">
        <f>S63^2*(R63-2)/(1-S63^2)</f>
        <v>44.729369256349699</v>
      </c>
    </row>
    <row r="64" spans="1:20" x14ac:dyDescent="0.25">
      <c r="A64" s="1" t="s">
        <v>764</v>
      </c>
      <c r="B64" s="1" t="s">
        <v>25</v>
      </c>
      <c r="C64" s="1" t="s">
        <v>19</v>
      </c>
      <c r="D64" s="1" t="s">
        <v>25</v>
      </c>
      <c r="E64" s="1" t="s">
        <v>19</v>
      </c>
      <c r="F64" s="1">
        <v>0.14729999999999999</v>
      </c>
      <c r="G64" s="1">
        <v>-2.3E-3</v>
      </c>
      <c r="H64" s="1">
        <v>0.59499999999999997</v>
      </c>
      <c r="I64" s="1">
        <v>0.61539999999999995</v>
      </c>
      <c r="J64" s="1">
        <v>16</v>
      </c>
      <c r="K64" s="1">
        <v>56985139</v>
      </c>
      <c r="L64" s="1">
        <v>1.24E-2</v>
      </c>
      <c r="M64" s="1">
        <v>0.85040000000000004</v>
      </c>
      <c r="N64" s="1">
        <v>56985139</v>
      </c>
      <c r="O64" s="1">
        <v>16</v>
      </c>
      <c r="P64" s="2">
        <v>9.9999999999999998E-201</v>
      </c>
      <c r="Q64" s="1">
        <v>3.5999999999999999E-3</v>
      </c>
      <c r="R64" s="1">
        <v>177532</v>
      </c>
      <c r="S64" s="1">
        <v>7.1651097156944205E-2</v>
      </c>
      <c r="T64">
        <f>S64^2*(R64-2)/(1-S64^2)</f>
        <v>916.12092199107701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Metabolic syndrome</vt:lpstr>
      <vt:lpstr>Fasting blood glucose</vt:lpstr>
      <vt:lpstr>Waist circumference</vt:lpstr>
      <vt:lpstr>hypertension</vt:lpstr>
      <vt:lpstr>Triglyceride</vt:lpstr>
      <vt:lpstr>High density lipoprotein choles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dcterms:created xsi:type="dcterms:W3CDTF">2015-06-05T18:19:34Z</dcterms:created>
  <dcterms:modified xsi:type="dcterms:W3CDTF">2023-03-06T16:25:05Z</dcterms:modified>
</cp:coreProperties>
</file>