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mc:AlternateContent xmlns:mc="http://schemas.openxmlformats.org/markup-compatibility/2006">
    <mc:Choice Requires="x15">
      <x15ac:absPath xmlns:x15ac="http://schemas.microsoft.com/office/spreadsheetml/2010/11/ac" url="\\adb.intra.admin.ch\Userhome$\AGROSCOPE-01\X60035968\config\Desktop\DEFINIT PHD ARTICLE\"/>
    </mc:Choice>
  </mc:AlternateContent>
  <xr:revisionPtr revIDLastSave="0" documentId="13_ncr:1_{4730E4F6-55BA-4D98-A1D3-DC8CFFE21A2A}" xr6:coauthVersionLast="47" xr6:coauthVersionMax="47" xr10:uidLastSave="{00000000-0000-0000-0000-000000000000}"/>
  <bookViews>
    <workbookView xWindow="-120" yWindow="-120" windowWidth="25440" windowHeight="15390" xr2:uid="{00000000-000D-0000-FFFF-FFFF00000000}"/>
  </bookViews>
  <sheets>
    <sheet name="Content" sheetId="6" r:id="rId1"/>
    <sheet name="S7_Phenotypic results review" sheetId="1" r:id="rId2"/>
    <sheet name="S8_Genomic results review " sheetId="2" r:id="rId3"/>
    <sheet name="S9_Legend antibiotics-ARG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9" i="2" l="1"/>
  <c r="M29" i="2"/>
  <c r="S41" i="1" l="1"/>
  <c r="M41" i="1"/>
  <c r="G41" i="1"/>
  <c r="J41" i="1"/>
  <c r="S30" i="1" l="1"/>
  <c r="S40" i="2" l="1"/>
  <c r="P40" i="2"/>
  <c r="M40" i="2"/>
  <c r="J40" i="2"/>
  <c r="G40" i="2"/>
  <c r="D40" i="2"/>
  <c r="G37" i="2"/>
  <c r="D37" i="2"/>
  <c r="G35" i="2"/>
  <c r="D35" i="2"/>
  <c r="J29" i="2"/>
  <c r="M27" i="2"/>
  <c r="J27" i="2"/>
  <c r="G27" i="2"/>
  <c r="G23" i="2"/>
  <c r="J22" i="2"/>
  <c r="G22" i="2"/>
  <c r="D22" i="2"/>
  <c r="S18" i="2"/>
  <c r="P18" i="2"/>
  <c r="M16" i="2"/>
  <c r="J16" i="2"/>
  <c r="G16" i="2"/>
  <c r="M10" i="2"/>
  <c r="J10" i="2"/>
  <c r="M5" i="2"/>
  <c r="J5" i="2"/>
  <c r="G5" i="2"/>
  <c r="D5" i="2"/>
  <c r="S82" i="1"/>
  <c r="P82" i="1"/>
  <c r="M82" i="1"/>
  <c r="J82" i="1"/>
  <c r="G82" i="1"/>
  <c r="D82" i="1"/>
  <c r="J81" i="1"/>
  <c r="D81" i="1"/>
  <c r="S77" i="1"/>
  <c r="G77" i="1"/>
  <c r="S72" i="1"/>
  <c r="J72" i="1"/>
  <c r="S71" i="1"/>
  <c r="G71" i="1"/>
  <c r="D71" i="1"/>
  <c r="S46" i="1"/>
  <c r="D41" i="1"/>
  <c r="D40" i="1"/>
  <c r="P39" i="1"/>
  <c r="G37" i="1"/>
  <c r="D37" i="1"/>
  <c r="G36" i="1"/>
  <c r="D36" i="1"/>
  <c r="G34" i="1"/>
  <c r="D34" i="1"/>
  <c r="M30" i="1"/>
  <c r="G30" i="1"/>
  <c r="D30" i="1"/>
  <c r="P28" i="1"/>
  <c r="M28" i="1"/>
  <c r="J28" i="1"/>
  <c r="G28" i="1"/>
  <c r="D28" i="1"/>
  <c r="J24" i="1"/>
  <c r="G24" i="1"/>
  <c r="D24" i="1"/>
  <c r="S15" i="1"/>
  <c r="P15" i="1"/>
  <c r="M15" i="1"/>
  <c r="J15" i="1"/>
  <c r="G15" i="1"/>
  <c r="D15" i="1"/>
  <c r="P6" i="1"/>
  <c r="M6" i="1"/>
  <c r="J6" i="1"/>
  <c r="G6" i="1"/>
  <c r="D6" i="1"/>
</calcChain>
</file>

<file path=xl/sharedStrings.xml><?xml version="1.0" encoding="utf-8"?>
<sst xmlns="http://schemas.openxmlformats.org/spreadsheetml/2006/main" count="503" uniqueCount="413">
  <si>
    <t xml:space="preserve">N. Strains (%) </t>
  </si>
  <si>
    <t>Genotype</t>
  </si>
  <si>
    <t>N. of strains</t>
  </si>
  <si>
    <t>No AB</t>
  </si>
  <si>
    <t>%</t>
  </si>
  <si>
    <t>1 AB</t>
  </si>
  <si>
    <t>Total</t>
  </si>
  <si>
    <t xml:space="preserve">% </t>
  </si>
  <si>
    <t>2 AB</t>
  </si>
  <si>
    <t xml:space="preserve">Total </t>
  </si>
  <si>
    <t>3 AB</t>
  </si>
  <si>
    <t>4 AB</t>
  </si>
  <si>
    <t xml:space="preserve">Staphylococcus xylosus </t>
  </si>
  <si>
    <t xml:space="preserve">1 Azi </t>
  </si>
  <si>
    <t>1 Azi, Cd</t>
  </si>
  <si>
    <t xml:space="preserve">2 Azi, Cd, Ox </t>
  </si>
  <si>
    <t>1 Azi, C, E, Ox</t>
  </si>
  <si>
    <t>1 C, Te</t>
  </si>
  <si>
    <t xml:space="preserve">1 Azi, Cd, Te </t>
  </si>
  <si>
    <t xml:space="preserve">1 Azi, Cd, E, Fos </t>
  </si>
  <si>
    <t xml:space="preserve">1 Ox </t>
  </si>
  <si>
    <t xml:space="preserve">1 Cd, Dap </t>
  </si>
  <si>
    <t xml:space="preserve">1 C, Ox, Te </t>
  </si>
  <si>
    <t>1 Cd, Mup, Ox, P</t>
  </si>
  <si>
    <t>1 Te</t>
  </si>
  <si>
    <t xml:space="preserve">1 Cd, Etp </t>
  </si>
  <si>
    <t xml:space="preserve">4 Cd, Ox, P </t>
  </si>
  <si>
    <t>1 Cd, Ox, P, Tet</t>
  </si>
  <si>
    <t>1 Cd, Mup</t>
  </si>
  <si>
    <t>1 Cd, Ox, Rif</t>
  </si>
  <si>
    <t>1 Cd, Fd</t>
  </si>
  <si>
    <t xml:space="preserve">6 Cd, Ox, Te </t>
  </si>
  <si>
    <t xml:space="preserve">13 Cd, Ox </t>
  </si>
  <si>
    <t xml:space="preserve">1 Cd, P </t>
  </si>
  <si>
    <t xml:space="preserve">14 Cd, Te </t>
  </si>
  <si>
    <t xml:space="preserve">Mammaliicoccus sciuri </t>
  </si>
  <si>
    <t>27 Cd</t>
  </si>
  <si>
    <t xml:space="preserve">1 Azi, Cd, Ox </t>
  </si>
  <si>
    <t xml:space="preserve">1 Cd, Dap, Ox, Rif </t>
  </si>
  <si>
    <t>1 Azi, Cd, E, Ox, Rif, Te</t>
  </si>
  <si>
    <t>1 Azi, Ox</t>
  </si>
  <si>
    <t>1 C, Cd, Fos</t>
  </si>
  <si>
    <t>1 Cft, Cd, Dap, Mup, Ox, P</t>
  </si>
  <si>
    <t xml:space="preserve">1 C, Cd </t>
  </si>
  <si>
    <t>1 Cp, Cd, Ox</t>
  </si>
  <si>
    <t xml:space="preserve">3 Cd, Dap, Ox </t>
  </si>
  <si>
    <t>29 Cd, Ox</t>
  </si>
  <si>
    <t xml:space="preserve">1 Cd, Gm, Te </t>
  </si>
  <si>
    <t>1 Cd, Te</t>
  </si>
  <si>
    <t>2 Cd, Mup, Ox</t>
  </si>
  <si>
    <t>1 Ox, Te</t>
  </si>
  <si>
    <t>1 Cd, Ox, E</t>
  </si>
  <si>
    <t xml:space="preserve">1 Cd, Ox, Mxf </t>
  </si>
  <si>
    <t xml:space="preserve">3 Cd, Ox, Te </t>
  </si>
  <si>
    <t xml:space="preserve">Staphylococcus succinus </t>
  </si>
  <si>
    <t>1 Azi</t>
  </si>
  <si>
    <t xml:space="preserve">1 Azi, Cd </t>
  </si>
  <si>
    <t xml:space="preserve">3 Cd </t>
  </si>
  <si>
    <t xml:space="preserve">1 Dap </t>
  </si>
  <si>
    <t>4 Cd, P</t>
  </si>
  <si>
    <t>2 Pen</t>
  </si>
  <si>
    <t xml:space="preserve">2 P, Tei  </t>
  </si>
  <si>
    <t xml:space="preserve">Staphylococcus equorum </t>
  </si>
  <si>
    <t>1 Cd</t>
  </si>
  <si>
    <t>4 Azi, Eri</t>
  </si>
  <si>
    <t>5 Azi, Cd, Eri</t>
  </si>
  <si>
    <t>1 Azi, Cd, Eri, Fos</t>
  </si>
  <si>
    <t xml:space="preserve">1 Te </t>
  </si>
  <si>
    <t>1 Cd, Dap</t>
  </si>
  <si>
    <t xml:space="preserve">1 Azi, Dap, Eri </t>
  </si>
  <si>
    <t xml:space="preserve">Staphylococcus aureus </t>
  </si>
  <si>
    <t xml:space="preserve">Mammaliicoccus vitulinus </t>
  </si>
  <si>
    <t xml:space="preserve">Staphylococcus warneri </t>
  </si>
  <si>
    <t xml:space="preserve">2 Fos </t>
  </si>
  <si>
    <t xml:space="preserve">Staphylococcus haemolyticus </t>
  </si>
  <si>
    <t xml:space="preserve"> </t>
  </si>
  <si>
    <t xml:space="preserve">1 Tei </t>
  </si>
  <si>
    <t xml:space="preserve">Staphylococcus chromogenes </t>
  </si>
  <si>
    <t>1 Azi, Cd, E, Te</t>
  </si>
  <si>
    <t xml:space="preserve">1 Rif </t>
  </si>
  <si>
    <t>Bacillus cereus group</t>
  </si>
  <si>
    <t>1 Cpe, Cft, Crm, P</t>
  </si>
  <si>
    <t xml:space="preserve">1 Aug, Am, Cpe, Cft, Crm, Cd, Dap, Mup, Ox, P </t>
  </si>
  <si>
    <t xml:space="preserve">1 Aug, Am, Cpe, Cft, Crm, Cd, Fos, Mup, Ox, P </t>
  </si>
  <si>
    <t xml:space="preserve">Enterococcus faecalis </t>
  </si>
  <si>
    <t>1 Eri, Gm, Lin, Prs, Sts, Syn, Te</t>
  </si>
  <si>
    <t xml:space="preserve">Enterococcus faecium </t>
  </si>
  <si>
    <t xml:space="preserve">2 Lin, Rif </t>
  </si>
  <si>
    <t xml:space="preserve">Enterococcus saccharolyticus </t>
  </si>
  <si>
    <t xml:space="preserve">6 Lin, Syn </t>
  </si>
  <si>
    <t xml:space="preserve">Escherichia coli </t>
  </si>
  <si>
    <t xml:space="preserve">2 CI </t>
  </si>
  <si>
    <t xml:space="preserve">1 Azt, NA, Fd, Nxn </t>
  </si>
  <si>
    <t xml:space="preserve">Lactococcus garvieae </t>
  </si>
  <si>
    <t xml:space="preserve">1 Azi, Rif </t>
  </si>
  <si>
    <t xml:space="preserve">2 Am, Cpe, Cft, Cax, Crm, P, Rif </t>
  </si>
  <si>
    <t xml:space="preserve">1 Cft, Cax, Crm, Cd, P, Rif </t>
  </si>
  <si>
    <t xml:space="preserve">1 Am, Cpe, Cft, Cax, Crm, Cd, P, Rif </t>
  </si>
  <si>
    <t>1 Cpe, Cft, Cax, Crm, Cd, Min, P, Rif, Te</t>
  </si>
  <si>
    <t xml:space="preserve">1 Am, Azi, Cpe, Cft, Cax, Crm, Cd, Min, Pen, Rif, Te </t>
  </si>
  <si>
    <t xml:space="preserve">Lactococcus lactis </t>
  </si>
  <si>
    <t xml:space="preserve">2 Rif </t>
  </si>
  <si>
    <t xml:space="preserve">1 Cft, Cax, Crm, Rif </t>
  </si>
  <si>
    <t xml:space="preserve">3 Cft, Cax, Crm, P, Rif </t>
  </si>
  <si>
    <t>Streptococcus agalactiae</t>
  </si>
  <si>
    <t xml:space="preserve">Streptococcus uberis </t>
  </si>
  <si>
    <t xml:space="preserve">1 Min, Te </t>
  </si>
  <si>
    <t xml:space="preserve"> &gt; 4 AB</t>
  </si>
  <si>
    <t>2 mecA, salA, lnu(A)</t>
  </si>
  <si>
    <t>3 mecA, salA, str</t>
  </si>
  <si>
    <t xml:space="preserve">5 mecA, salA, tetk </t>
  </si>
  <si>
    <t xml:space="preserve">1 mecA, salA, tetL </t>
  </si>
  <si>
    <t xml:space="preserve">10 mphC </t>
  </si>
  <si>
    <t>Acinetobacter lwoffii</t>
  </si>
  <si>
    <t xml:space="preserve">Aerococcus viridans </t>
  </si>
  <si>
    <t>Arthrobacter gandavensis</t>
  </si>
  <si>
    <t>*</t>
  </si>
  <si>
    <t>1 AMR</t>
  </si>
  <si>
    <t>No AMR</t>
  </si>
  <si>
    <t>2 AMR</t>
  </si>
  <si>
    <t>3 AMR</t>
  </si>
  <si>
    <t>4 AMR</t>
  </si>
  <si>
    <t xml:space="preserve"> &gt; 4 AMR</t>
  </si>
  <si>
    <t xml:space="preserve">In the legend all the different antibiotics are listed based on their classes. </t>
  </si>
  <si>
    <r>
      <t xml:space="preserve">2 </t>
    </r>
    <r>
      <rPr>
        <i/>
        <sz val="10"/>
        <color theme="1"/>
        <rFont val="Times New Roman"/>
        <family val="1"/>
      </rPr>
      <t xml:space="preserve">cat </t>
    </r>
  </si>
  <si>
    <r>
      <t xml:space="preserve">1 </t>
    </r>
    <r>
      <rPr>
        <i/>
        <sz val="10"/>
        <rFont val="Times New Roman"/>
        <family val="1"/>
      </rPr>
      <t>fosD, erm(44)</t>
    </r>
  </si>
  <si>
    <r>
      <t xml:space="preserve">1 </t>
    </r>
    <r>
      <rPr>
        <i/>
        <sz val="10"/>
        <color theme="1"/>
        <rFont val="Times New Roman"/>
        <family val="1"/>
      </rPr>
      <t>blaZ, mecC2, mphC</t>
    </r>
    <r>
      <rPr>
        <sz val="10"/>
        <color theme="1"/>
        <rFont val="Times New Roman"/>
        <family val="1"/>
      </rPr>
      <t xml:space="preserve"> </t>
    </r>
  </si>
  <si>
    <r>
      <t xml:space="preserve">1 </t>
    </r>
    <r>
      <rPr>
        <i/>
        <sz val="10"/>
        <color theme="1"/>
        <rFont val="Times New Roman"/>
        <family val="1"/>
      </rPr>
      <t>fosD, str</t>
    </r>
  </si>
  <si>
    <r>
      <t xml:space="preserve">1 </t>
    </r>
    <r>
      <rPr>
        <i/>
        <sz val="10"/>
        <color theme="1"/>
        <rFont val="Times New Roman"/>
        <family val="1"/>
      </rPr>
      <t>cat, mphC, msrA</t>
    </r>
  </si>
  <si>
    <r>
      <t xml:space="preserve">2 </t>
    </r>
    <r>
      <rPr>
        <i/>
        <sz val="10"/>
        <color theme="1"/>
        <rFont val="Times New Roman"/>
        <family val="1"/>
      </rPr>
      <t xml:space="preserve">mphC </t>
    </r>
  </si>
  <si>
    <r>
      <t xml:space="preserve">2 </t>
    </r>
    <r>
      <rPr>
        <i/>
        <sz val="10"/>
        <color theme="1"/>
        <rFont val="Times New Roman"/>
        <family val="1"/>
      </rPr>
      <t xml:space="preserve">fosD, tetk </t>
    </r>
  </si>
  <si>
    <r>
      <t xml:space="preserve">1 </t>
    </r>
    <r>
      <rPr>
        <i/>
        <sz val="10"/>
        <color theme="1"/>
        <rFont val="Times New Roman"/>
        <family val="1"/>
      </rPr>
      <t xml:space="preserve">cat, str, tetk </t>
    </r>
  </si>
  <si>
    <r>
      <t xml:space="preserve">2 </t>
    </r>
    <r>
      <rPr>
        <i/>
        <sz val="10"/>
        <color theme="1"/>
        <rFont val="Times New Roman"/>
        <family val="1"/>
      </rPr>
      <t xml:space="preserve">str </t>
    </r>
  </si>
  <si>
    <r>
      <t xml:space="preserve">2 </t>
    </r>
    <r>
      <rPr>
        <i/>
        <sz val="10"/>
        <color theme="1"/>
        <rFont val="Times New Roman"/>
        <family val="1"/>
      </rPr>
      <t xml:space="preserve">str, tetk </t>
    </r>
  </si>
  <si>
    <r>
      <t xml:space="preserve">20 </t>
    </r>
    <r>
      <rPr>
        <i/>
        <sz val="10"/>
        <color theme="1"/>
        <rFont val="Times New Roman"/>
        <family val="1"/>
      </rPr>
      <t>tetk</t>
    </r>
  </si>
  <si>
    <r>
      <t xml:space="preserve">68 </t>
    </r>
    <r>
      <rPr>
        <i/>
        <sz val="10"/>
        <rFont val="Times New Roman"/>
        <family val="1"/>
      </rPr>
      <t>mecA, salA</t>
    </r>
    <r>
      <rPr>
        <sz val="10"/>
        <rFont val="Times New Roman"/>
        <family val="1"/>
      </rPr>
      <t xml:space="preserve"> </t>
    </r>
  </si>
  <si>
    <r>
      <t xml:space="preserve">1 </t>
    </r>
    <r>
      <rPr>
        <i/>
        <sz val="10"/>
        <color theme="1"/>
        <rFont val="Times New Roman"/>
        <family val="1"/>
      </rPr>
      <t>mecA, salA, aac(6')-aph(2''), lnuA, str, tetL</t>
    </r>
  </si>
  <si>
    <r>
      <t xml:space="preserve">1 </t>
    </r>
    <r>
      <rPr>
        <i/>
        <sz val="10"/>
        <color theme="1"/>
        <rFont val="Times New Roman"/>
        <family val="1"/>
      </rPr>
      <t xml:space="preserve">mphC, str </t>
    </r>
  </si>
  <si>
    <r>
      <t xml:space="preserve">1 </t>
    </r>
    <r>
      <rPr>
        <i/>
        <sz val="10"/>
        <color theme="1"/>
        <rFont val="Times New Roman"/>
        <family val="1"/>
      </rPr>
      <t>mphC, str, tetk</t>
    </r>
  </si>
  <si>
    <r>
      <t xml:space="preserve">2 </t>
    </r>
    <r>
      <rPr>
        <i/>
        <sz val="10"/>
        <color theme="1"/>
        <rFont val="Times New Roman"/>
        <family val="1"/>
      </rPr>
      <t>str</t>
    </r>
  </si>
  <si>
    <r>
      <t xml:space="preserve">3 </t>
    </r>
    <r>
      <rPr>
        <i/>
        <sz val="10"/>
        <color theme="1"/>
        <rFont val="Times New Roman"/>
        <family val="1"/>
      </rPr>
      <t>arlR, glpT, mepR, mgrA</t>
    </r>
  </si>
  <si>
    <r>
      <t xml:space="preserve">1 </t>
    </r>
    <r>
      <rPr>
        <i/>
        <sz val="10"/>
        <color theme="1"/>
        <rFont val="Times New Roman"/>
        <family val="1"/>
      </rPr>
      <t>arlR, arlS, LmrS, mepR, mgrA, norA</t>
    </r>
  </si>
  <si>
    <r>
      <t xml:space="preserve">1 </t>
    </r>
    <r>
      <rPr>
        <i/>
        <sz val="10"/>
        <color theme="1"/>
        <rFont val="Times New Roman"/>
        <family val="1"/>
      </rPr>
      <t xml:space="preserve">arlR, blaZ, ermT, glpT, mepR, mgrA, norA </t>
    </r>
  </si>
  <si>
    <r>
      <t xml:space="preserve">1 </t>
    </r>
    <r>
      <rPr>
        <i/>
        <sz val="10"/>
        <color theme="1"/>
        <rFont val="Times New Roman"/>
        <family val="1"/>
      </rPr>
      <t xml:space="preserve">arlR, arlS, blaZ, FosB, Lmrs, mepR, mgrA, norA </t>
    </r>
  </si>
  <si>
    <r>
      <t xml:space="preserve">3 </t>
    </r>
    <r>
      <rPr>
        <i/>
        <sz val="10"/>
        <color theme="1"/>
        <rFont val="Times New Roman"/>
        <family val="1"/>
      </rPr>
      <t>arlR, arlS, FosB, LmrS, mepA, mepR, mgrA, murA, norA</t>
    </r>
  </si>
  <si>
    <r>
      <t xml:space="preserve">7 </t>
    </r>
    <r>
      <rPr>
        <i/>
        <sz val="10"/>
        <color theme="1"/>
        <rFont val="Times New Roman"/>
        <family val="1"/>
      </rPr>
      <t xml:space="preserve">mphC </t>
    </r>
  </si>
  <si>
    <r>
      <t xml:space="preserve">1 </t>
    </r>
    <r>
      <rPr>
        <i/>
        <sz val="10"/>
        <color theme="1"/>
        <rFont val="Times New Roman"/>
        <family val="1"/>
      </rPr>
      <t xml:space="preserve">mphC, mrsA </t>
    </r>
  </si>
  <si>
    <r>
      <t xml:space="preserve">4 </t>
    </r>
    <r>
      <rPr>
        <i/>
        <sz val="10"/>
        <color theme="1"/>
        <rFont val="Times New Roman"/>
        <family val="1"/>
      </rPr>
      <t>gyrB</t>
    </r>
    <r>
      <rPr>
        <sz val="10"/>
        <color theme="1"/>
        <rFont val="Times New Roman"/>
        <family val="1"/>
      </rPr>
      <t xml:space="preserve"> </t>
    </r>
  </si>
  <si>
    <r>
      <t>1</t>
    </r>
    <r>
      <rPr>
        <i/>
        <sz val="10"/>
        <color theme="1"/>
        <rFont val="Times New Roman"/>
        <family val="1"/>
      </rPr>
      <t xml:space="preserve"> gyrB, tetk</t>
    </r>
  </si>
  <si>
    <r>
      <t xml:space="preserve">2 </t>
    </r>
    <r>
      <rPr>
        <i/>
        <sz val="10"/>
        <color theme="1"/>
        <rFont val="Times New Roman"/>
        <family val="1"/>
      </rPr>
      <t>OXA-362</t>
    </r>
  </si>
  <si>
    <r>
      <t>1</t>
    </r>
    <r>
      <rPr>
        <i/>
        <sz val="10"/>
        <color theme="1"/>
        <rFont val="Times New Roman"/>
        <family val="1"/>
      </rPr>
      <t xml:space="preserve"> lnuA </t>
    </r>
  </si>
  <si>
    <r>
      <t xml:space="preserve">2 </t>
    </r>
    <r>
      <rPr>
        <i/>
        <sz val="10"/>
        <color theme="1"/>
        <rFont val="Times New Roman"/>
        <family val="1"/>
      </rPr>
      <t xml:space="preserve">str, tetM </t>
    </r>
  </si>
  <si>
    <r>
      <t xml:space="preserve">2 </t>
    </r>
    <r>
      <rPr>
        <i/>
        <sz val="10"/>
        <color theme="1"/>
        <rFont val="Times New Roman"/>
        <family val="1"/>
      </rPr>
      <t>str, tetM, catA8</t>
    </r>
  </si>
  <si>
    <r>
      <t xml:space="preserve">1 </t>
    </r>
    <r>
      <rPr>
        <i/>
        <sz val="10"/>
        <color theme="1"/>
        <rFont val="Times New Roman"/>
        <family val="1"/>
      </rPr>
      <t>dfrE, efrA, lsA(A), APH(3')-IIIa, AAC(6')-le-APH(2``)-la, ant(6)-la, dfrD, tetL</t>
    </r>
    <r>
      <rPr>
        <sz val="10"/>
        <color theme="1"/>
        <rFont val="Times New Roman"/>
        <family val="1"/>
      </rPr>
      <t xml:space="preserve"> </t>
    </r>
  </si>
  <si>
    <r>
      <t xml:space="preserve">1 </t>
    </r>
    <r>
      <rPr>
        <i/>
        <sz val="10"/>
        <color theme="1"/>
        <rFont val="Times New Roman"/>
        <family val="1"/>
      </rPr>
      <t>msrC, aac(6')-Ii</t>
    </r>
  </si>
  <si>
    <r>
      <t xml:space="preserve">1 </t>
    </r>
    <r>
      <rPr>
        <i/>
        <sz val="10"/>
        <color theme="1"/>
        <rFont val="Times New Roman"/>
        <family val="1"/>
      </rPr>
      <t>msrC, aac(6')-Ii, eatAv</t>
    </r>
  </si>
  <si>
    <r>
      <t xml:space="preserve">2 </t>
    </r>
    <r>
      <rPr>
        <i/>
        <sz val="10"/>
        <color theme="1"/>
        <rFont val="Times New Roman"/>
        <family val="1"/>
      </rPr>
      <t xml:space="preserve">lsa(D) </t>
    </r>
  </si>
  <si>
    <r>
      <t xml:space="preserve">1 </t>
    </r>
    <r>
      <rPr>
        <i/>
        <sz val="10"/>
        <color theme="1"/>
        <rFont val="Times New Roman"/>
        <family val="1"/>
      </rPr>
      <t xml:space="preserve">lsa(D), tetM </t>
    </r>
  </si>
  <si>
    <r>
      <t xml:space="preserve">1 </t>
    </r>
    <r>
      <rPr>
        <i/>
        <sz val="10"/>
        <color theme="1"/>
        <rFont val="Times New Roman"/>
        <family val="1"/>
      </rPr>
      <t>tetS</t>
    </r>
  </si>
  <si>
    <r>
      <t>4</t>
    </r>
    <r>
      <rPr>
        <i/>
        <sz val="10"/>
        <color theme="1"/>
        <rFont val="Times New Roman"/>
        <family val="1"/>
      </rPr>
      <t xml:space="preserve"> lmrD </t>
    </r>
  </si>
  <si>
    <r>
      <t xml:space="preserve">11 </t>
    </r>
    <r>
      <rPr>
        <i/>
        <sz val="10"/>
        <color theme="1"/>
        <rFont val="Times New Roman"/>
        <family val="1"/>
      </rPr>
      <t xml:space="preserve">mre(A), mprF </t>
    </r>
  </si>
  <si>
    <r>
      <t xml:space="preserve">3 </t>
    </r>
    <r>
      <rPr>
        <i/>
        <sz val="10"/>
        <color theme="1"/>
        <rFont val="Times New Roman"/>
        <family val="1"/>
      </rPr>
      <t>patB</t>
    </r>
    <r>
      <rPr>
        <sz val="10"/>
        <color theme="1"/>
        <rFont val="Times New Roman"/>
        <family val="1"/>
      </rPr>
      <t xml:space="preserve"> </t>
    </r>
  </si>
  <si>
    <r>
      <t xml:space="preserve">1 </t>
    </r>
    <r>
      <rPr>
        <i/>
        <sz val="10"/>
        <color theme="1"/>
        <rFont val="Times New Roman"/>
        <family val="1"/>
      </rPr>
      <t xml:space="preserve">patB, tetM </t>
    </r>
  </si>
  <si>
    <t>2 Cd</t>
  </si>
  <si>
    <t xml:space="preserve">1 Cd </t>
  </si>
  <si>
    <t xml:space="preserve"> 1 Azi </t>
  </si>
  <si>
    <t xml:space="preserve"> 1 Cd</t>
  </si>
  <si>
    <t xml:space="preserve">1 Azi, Am, P </t>
  </si>
  <si>
    <t>1 Am, Azi, Cd, E, Gm, P</t>
  </si>
  <si>
    <t>1 Cd, Ox</t>
  </si>
  <si>
    <t>1 Aug, Am, Cpe, Cft, Crm, Cd, Mup, Ox, P</t>
  </si>
  <si>
    <t>1 Aug, Am, Cpe, Cft, Crm, Cd, Etp, Imp, Mer, Mup, Ox, P, Rif</t>
  </si>
  <si>
    <t xml:space="preserve">1 Aug, Am, Cpe, Cft, Crm, Cd, Mer, Mup, Ox, P </t>
  </si>
  <si>
    <t xml:space="preserve">1 Am, Cpe, Cft, Crm, Cd, Dap, Mup, Ox, P, To, T/S </t>
  </si>
  <si>
    <t xml:space="preserve">1 Am, Cpe, Cft, Crm, Cd, Mup, Ox, P, T/S </t>
  </si>
  <si>
    <t>1 Am, Cpe, Cft, Crm, Cd, Dap, Mup, Ox, P, Te</t>
  </si>
  <si>
    <t xml:space="preserve">2 Am, Azi, Cpe, Cft, Crm, Cd, Dap, Mup, Ox, P </t>
  </si>
  <si>
    <t>1 Am, Azi, Cpe, Cft, Crm, Cd, Etp, Mup, Ox, P</t>
  </si>
  <si>
    <t xml:space="preserve">1 Am, Azi, Cpe, Cft, Crm, Cd, Mup, Ox, P, Rif </t>
  </si>
  <si>
    <t xml:space="preserve">1 Am, Cpe, Cft, Crm, Cd, Dap, Mup, Ox, P, Tet, To </t>
  </si>
  <si>
    <t xml:space="preserve">1 Am, Cpe, Cft, Crm, Cd, Mup, Ox, P, To </t>
  </si>
  <si>
    <t>1 Am, Cpe, Cft, Crm, Cd, Mup, P, Te</t>
  </si>
  <si>
    <t xml:space="preserve">2 Am, Cpe, Cft, Crm, Cd, Mup, P </t>
  </si>
  <si>
    <t xml:space="preserve">5 Am, Cpe, Cft, Crm, Cd, Dap, Mup, Ox, P </t>
  </si>
  <si>
    <t>3 Am, Azi, Cpe, Cft, Crm, Cd, Mup, Ox, P</t>
  </si>
  <si>
    <t>1 Am, Cpe, Cft, Crm, Dap, Mup, Ox, P</t>
  </si>
  <si>
    <t>1 Am, Cpe, Cft, Crm, Dap, Mur, P</t>
  </si>
  <si>
    <t>5 Am, Cpe, Cft, Crm, Cd, Mup, Ox, P</t>
  </si>
  <si>
    <t>Aerococcus viridans</t>
  </si>
  <si>
    <t>1 C, Tet</t>
  </si>
  <si>
    <t>1 Min Tet</t>
  </si>
  <si>
    <t>1 Cpe, Cft, P</t>
  </si>
  <si>
    <t>1 C, P, Tet, T/S</t>
  </si>
  <si>
    <t>1 Cpe, Cft, Mer, P</t>
  </si>
  <si>
    <t xml:space="preserve">1 Cax, Min, P, Tet </t>
  </si>
  <si>
    <t>1 Cpe, Cft, Cax, P</t>
  </si>
  <si>
    <r>
      <rPr>
        <sz val="10"/>
        <color theme="1"/>
        <rFont val="Times New Roman"/>
        <family val="1"/>
      </rPr>
      <t>11</t>
    </r>
    <r>
      <rPr>
        <i/>
        <sz val="10"/>
        <color theme="1"/>
        <rFont val="Times New Roman"/>
        <family val="1"/>
      </rPr>
      <t xml:space="preserve"> BcII, fosB1</t>
    </r>
  </si>
  <si>
    <r>
      <rPr>
        <sz val="10"/>
        <color theme="1"/>
        <rFont val="Times New Roman"/>
        <family val="1"/>
      </rPr>
      <t>2</t>
    </r>
    <r>
      <rPr>
        <i/>
        <sz val="10"/>
        <color theme="1"/>
        <rFont val="Times New Roman"/>
        <family val="1"/>
      </rPr>
      <t xml:space="preserve"> fosD </t>
    </r>
  </si>
  <si>
    <r>
      <rPr>
        <sz val="10"/>
        <color theme="1"/>
        <rFont val="Times New Roman"/>
        <family val="1"/>
      </rPr>
      <t>7</t>
    </r>
    <r>
      <rPr>
        <i/>
        <sz val="10"/>
        <color theme="1"/>
        <rFont val="Times New Roman"/>
        <family val="1"/>
      </rPr>
      <t xml:space="preserve"> Bc, BcII </t>
    </r>
  </si>
  <si>
    <r>
      <rPr>
        <sz val="10"/>
        <color theme="1"/>
        <rFont val="Times New Roman"/>
        <family val="1"/>
      </rPr>
      <t>15</t>
    </r>
    <r>
      <rPr>
        <i/>
        <sz val="10"/>
        <color theme="1"/>
        <rFont val="Times New Roman"/>
        <family val="1"/>
      </rPr>
      <t xml:space="preserve"> Bc, BcII, fosB1</t>
    </r>
  </si>
  <si>
    <r>
      <rPr>
        <sz val="10"/>
        <color theme="1"/>
        <rFont val="Times New Roman"/>
        <family val="1"/>
      </rPr>
      <t>1</t>
    </r>
    <r>
      <rPr>
        <i/>
        <sz val="10"/>
        <color theme="1"/>
        <rFont val="Times New Roman"/>
        <family val="1"/>
      </rPr>
      <t xml:space="preserve"> Bc, BcII, blaZ </t>
    </r>
  </si>
  <si>
    <r>
      <rPr>
        <sz val="10"/>
        <color theme="1"/>
        <rFont val="Times New Roman"/>
        <family val="1"/>
      </rPr>
      <t xml:space="preserve">1 </t>
    </r>
    <r>
      <rPr>
        <i/>
        <sz val="10"/>
        <color theme="1"/>
        <rFont val="Times New Roman"/>
        <family val="1"/>
      </rPr>
      <t xml:space="preserve">Bc, BcII, fosB1, tetL </t>
    </r>
  </si>
  <si>
    <t>1 Am, Cpe, Cft, Crm, Cd, Dap, Gm, Mup, Ox, P</t>
  </si>
  <si>
    <t xml:space="preserve">1 Am, Cpe, Cft, Crm, Cd, Gm, Mup, Ox, P </t>
  </si>
  <si>
    <t>ARGs</t>
  </si>
  <si>
    <t xml:space="preserve">ARGs function </t>
  </si>
  <si>
    <t>aac(6')-aph(2'')</t>
  </si>
  <si>
    <t>APH(3')-IIIa</t>
  </si>
  <si>
    <t>AAC(6')-le-APH(2``)-la</t>
  </si>
  <si>
    <t>ant(6)-la</t>
  </si>
  <si>
    <t>aac(6')-Ii</t>
  </si>
  <si>
    <t xml:space="preserve">str </t>
  </si>
  <si>
    <t xml:space="preserve">acrD </t>
  </si>
  <si>
    <t xml:space="preserve">kdpE </t>
  </si>
  <si>
    <t>aminoglycoside acetyltransferase</t>
  </si>
  <si>
    <t>aminoglycoside phosphotransferase</t>
  </si>
  <si>
    <t>aminoglycoside nucleotidyltransferase</t>
  </si>
  <si>
    <t>aminoglycoside 6-adenylyltransferase </t>
  </si>
  <si>
    <t>aminoglycoside efflux pump</t>
  </si>
  <si>
    <t xml:space="preserve">aminoglycoside efflux pump regulator </t>
  </si>
  <si>
    <t xml:space="preserve">Cefuroxime (Crm), Ceftriaxone (Cax) </t>
  </si>
  <si>
    <t>Cefepime (Cpe), Cefotaxime (Cft),</t>
  </si>
  <si>
    <t xml:space="preserve">EC-8 </t>
  </si>
  <si>
    <t xml:space="preserve">drug enzymatic inactivation drug enzymatic modification to cephalosporins </t>
  </si>
  <si>
    <t>EC-13</t>
  </si>
  <si>
    <t xml:space="preserve">emrA </t>
  </si>
  <si>
    <t>emrB</t>
  </si>
  <si>
    <t>emrR</t>
  </si>
  <si>
    <t>mdtH</t>
  </si>
  <si>
    <t xml:space="preserve">patB </t>
  </si>
  <si>
    <t>fluoroquinolones efflux pump</t>
  </si>
  <si>
    <t xml:space="preserve">negative regulator fluoroquinolones efflux pump </t>
  </si>
  <si>
    <t>Lincosamide</t>
  </si>
  <si>
    <t>lmrD</t>
  </si>
  <si>
    <t>lincosamides efflux pump</t>
  </si>
  <si>
    <t>lnuA</t>
  </si>
  <si>
    <t>lincosamide nucleotidyltransferase</t>
  </si>
  <si>
    <t>Clindamycin (Cd), Lincomycin (Lin)</t>
  </si>
  <si>
    <t xml:space="preserve">Azithromycin (Azi), Erythromycin (E ) </t>
  </si>
  <si>
    <t xml:space="preserve">mphC </t>
  </si>
  <si>
    <t>macrolide phoshotrasnferase</t>
  </si>
  <si>
    <t>mreA</t>
  </si>
  <si>
    <t>macrolide efflux pump</t>
  </si>
  <si>
    <t>Ampicillin (Am), Amoxicillin/K Clavulanate (Aug)</t>
  </si>
  <si>
    <t xml:space="preserve">Oxacillin (Ox), Penicillin (P) </t>
  </si>
  <si>
    <t>Macrolide</t>
  </si>
  <si>
    <t>Penicillin</t>
  </si>
  <si>
    <t xml:space="preserve">ampC </t>
  </si>
  <si>
    <t xml:space="preserve">antibiotic inactivation beta-lactamase </t>
  </si>
  <si>
    <t>mecA1</t>
  </si>
  <si>
    <t xml:space="preserve">low affinity penicillin binding protein </t>
  </si>
  <si>
    <t xml:space="preserve">blaZ </t>
  </si>
  <si>
    <t xml:space="preserve">mecC2 </t>
  </si>
  <si>
    <t>OXA-362</t>
  </si>
  <si>
    <t xml:space="preserve">Bc </t>
  </si>
  <si>
    <t xml:space="preserve">BcII </t>
  </si>
  <si>
    <t>Phenicol</t>
  </si>
  <si>
    <t>Chloramphenicol (C )</t>
  </si>
  <si>
    <t>cat</t>
  </si>
  <si>
    <t xml:space="preserve">catA8 </t>
  </si>
  <si>
    <t>chloramphenicol acetyltransferase</t>
  </si>
  <si>
    <t>FosA7</t>
  </si>
  <si>
    <t>fosfomycin thiol transferase</t>
  </si>
  <si>
    <t xml:space="preserve">FosB </t>
  </si>
  <si>
    <t>FosB1</t>
  </si>
  <si>
    <t>FosD</t>
  </si>
  <si>
    <t xml:space="preserve">Tetracycline </t>
  </si>
  <si>
    <t xml:space="preserve">Minocycline (Min), Tetracycline (Te) </t>
  </si>
  <si>
    <t>emrK</t>
  </si>
  <si>
    <t>antibiotic efflux pump acting against the tetracycline antibiotics</t>
  </si>
  <si>
    <t>emrY</t>
  </si>
  <si>
    <t xml:space="preserve">tetK </t>
  </si>
  <si>
    <t xml:space="preserve">tetL </t>
  </si>
  <si>
    <t xml:space="preserve">tetM </t>
  </si>
  <si>
    <t>tetracycline-resistant ribosomal protection protein</t>
  </si>
  <si>
    <t>tetS</t>
  </si>
  <si>
    <t xml:space="preserve">Multidrug  unspecific genes </t>
  </si>
  <si>
    <t>emrE</t>
  </si>
  <si>
    <t xml:space="preserve">small multidrug resistance proteins </t>
  </si>
  <si>
    <t xml:space="preserve">eataV </t>
  </si>
  <si>
    <t>erm(44)</t>
  </si>
  <si>
    <t xml:space="preserve">ribosomal RNA methyltransferase, confers reistance to lincosamide and macrolide </t>
  </si>
  <si>
    <t xml:space="preserve">gyrB </t>
  </si>
  <si>
    <t xml:space="preserve">mutation resulting in aminocoumarin resistance </t>
  </si>
  <si>
    <t>lsaD</t>
  </si>
  <si>
    <t>ABC-F protein confers resistance to lincosamides, streptogramin A's and pleuromutilins</t>
  </si>
  <si>
    <t xml:space="preserve">mprf </t>
  </si>
  <si>
    <t xml:space="preserve">antibiotic target alteration to cationic peptides </t>
  </si>
  <si>
    <t>msrA</t>
  </si>
  <si>
    <t xml:space="preserve">ribosomal protection protein with confer resistance to macrolide and streptogramin antibiotics </t>
  </si>
  <si>
    <t xml:space="preserve">msrC </t>
  </si>
  <si>
    <t xml:space="preserve">ABC-F protein with confer resistance to macrolide and streptogramin antibiotics </t>
  </si>
  <si>
    <t xml:space="preserve">salA </t>
  </si>
  <si>
    <t xml:space="preserve">ABC-F protein with confer resistance to lincosamide, pleuromutilin and streptogramin antibiotics </t>
  </si>
  <si>
    <t>3 mecA, salA, cat</t>
  </si>
  <si>
    <t>arlR</t>
  </si>
  <si>
    <t>major facilitator superfamily antibiotic efflux pump to fluoroquinolone antibiotic, disinfecting agents and antiseptics</t>
  </si>
  <si>
    <t>glpT</t>
  </si>
  <si>
    <t xml:space="preserve">Phosphonic acid </t>
  </si>
  <si>
    <t>Fosfomycin (Fos)</t>
  </si>
  <si>
    <t xml:space="preserve">antibiotic target alteration phosphonic acid antibiotic </t>
  </si>
  <si>
    <t>mepR</t>
  </si>
  <si>
    <t xml:space="preserve">multidrug and toxic compound extrusion transporter to tetracycline and glycylcycline </t>
  </si>
  <si>
    <t xml:space="preserve">mgrA </t>
  </si>
  <si>
    <t xml:space="preserve">major facilitator superfamily (MFS) antibiotic efflux pump, ATP-binding cassette (ABC) antibiotic efflux pump to  peptide, fluoroquinolone, disinfecting agents and antiseptics, tetracycline, cephalosporin and penam antibiotics </t>
  </si>
  <si>
    <t>arlS</t>
  </si>
  <si>
    <t xml:space="preserve">LmrS </t>
  </si>
  <si>
    <t xml:space="preserve">major facilitator superfamily (MFS) antibiotic efflux pump to aminoglycosides, diaminopyrimidine, macrolide, oxazolidinone, phenicol antibiotics </t>
  </si>
  <si>
    <t xml:space="preserve">norA </t>
  </si>
  <si>
    <t>ermT</t>
  </si>
  <si>
    <t>ribosomal RNA methyltransferase, confers reistance to lincosamide, macrolide and streptogramins antibiotics</t>
  </si>
  <si>
    <t xml:space="preserve">mepA </t>
  </si>
  <si>
    <t xml:space="preserve">murA </t>
  </si>
  <si>
    <t>Diaminopyrimidine</t>
  </si>
  <si>
    <t xml:space="preserve">Trimethoprim </t>
  </si>
  <si>
    <t xml:space="preserve">dfrE </t>
  </si>
  <si>
    <t xml:space="preserve">trimethoprim resistant dihydrofolate reductase </t>
  </si>
  <si>
    <t xml:space="preserve">efrA </t>
  </si>
  <si>
    <t>ATP-binding cassette ribosomal protection proteins to fluoroquinolone, macrolide and rifamycin antibiotics</t>
  </si>
  <si>
    <t>lsaA</t>
  </si>
  <si>
    <t>dfrD</t>
  </si>
  <si>
    <t>acrA</t>
  </si>
  <si>
    <t xml:space="preserve">antibiotic efflux pump acting against cephalosporin, disinfecting agents and antiseptics, fluoroquinolone, glycylcycline, penam, phenicol, rifamycin, tetracycline antibiotics </t>
  </si>
  <si>
    <t>acrE</t>
  </si>
  <si>
    <t xml:space="preserve">antibiotic efflux pump acting against cephalosporin, cephamycin, fluoroquinolone, penam antibiotics </t>
  </si>
  <si>
    <t>acrR</t>
  </si>
  <si>
    <t xml:space="preserve">acrS </t>
  </si>
  <si>
    <t xml:space="preserve">antibiotic efflux pump acting against cephalosporin, cephamycin, disinfecting agents and antiseptics, fluoroquinolone, glycylcycline, penam, phenicol, rifamycin, tetracycline antibiotics </t>
  </si>
  <si>
    <t>ampH</t>
  </si>
  <si>
    <t>baeR</t>
  </si>
  <si>
    <t>antibiotic efflux pump acting against aminocoumarin and aminoglycoside antibiotics</t>
  </si>
  <si>
    <t xml:space="preserve">cpxA </t>
  </si>
  <si>
    <t xml:space="preserve">Carbapenem </t>
  </si>
  <si>
    <t>CRP</t>
  </si>
  <si>
    <t xml:space="preserve">antibiotic inactivator carbapenem </t>
  </si>
  <si>
    <t>EF-Tu</t>
  </si>
  <si>
    <t xml:space="preserve">sequence variants that confer resistance to elfamycin antibiotics </t>
  </si>
  <si>
    <t>evgA</t>
  </si>
  <si>
    <t>antibiotic efflux pump acting against fluoroquinolone, macrolide, penam and tetracycline antibiotics</t>
  </si>
  <si>
    <t>gadX</t>
  </si>
  <si>
    <t xml:space="preserve">antibiotic efflux pump acting against fluoroquinolone, macrolide, penam antibiotics </t>
  </si>
  <si>
    <t>H-NS</t>
  </si>
  <si>
    <t xml:space="preserve">antibiotic efflux pump acting against cephalosporin, cephamycin, fluoroquinolone, macrolide, penam, tetracycline antibiotics </t>
  </si>
  <si>
    <t>marA</t>
  </si>
  <si>
    <t>antibiotic efflux pump to different categories of antibiotics, general bacterial porin with reduced permeability to beta-lactams</t>
  </si>
  <si>
    <t>marR</t>
  </si>
  <si>
    <t xml:space="preserve">antibiotic efflux pump to different categories of antibiotics </t>
  </si>
  <si>
    <t>mdfA</t>
  </si>
  <si>
    <t xml:space="preserve">antibiotic efflux pump acting against disinfecting agents, amtiseptics and tetracycline antibiotics </t>
  </si>
  <si>
    <t>mdtB</t>
  </si>
  <si>
    <t>Aminocoumarin</t>
  </si>
  <si>
    <t xml:space="preserve">aminocoumarin efflux pump </t>
  </si>
  <si>
    <t>mdtE</t>
  </si>
  <si>
    <t>antibiotic efflux pump acting against fluoroquinolone, macrolide, penam antibiotics</t>
  </si>
  <si>
    <t>mdtG</t>
  </si>
  <si>
    <t xml:space="preserve">phosphonic acid antibiotic efflux pump </t>
  </si>
  <si>
    <t xml:space="preserve">mdtM </t>
  </si>
  <si>
    <t xml:space="preserve">antibiotic efflux pump acting against disinfecting agents and antiseptics, fluoroquinolone, lincosamide, nucleoside, phenicol antibiotics </t>
  </si>
  <si>
    <t xml:space="preserve">mdtO </t>
  </si>
  <si>
    <t xml:space="preserve">antibiotic efflux pump acting against disinfecting agents and antiseptics, nucleoside antibiotics </t>
  </si>
  <si>
    <t xml:space="preserve">Nitroimidazole </t>
  </si>
  <si>
    <t xml:space="preserve">msbA </t>
  </si>
  <si>
    <t xml:space="preserve">nitroimidazole efflux pump </t>
  </si>
  <si>
    <t xml:space="preserve">Peptide antibiotics </t>
  </si>
  <si>
    <t xml:space="preserve">PmrF </t>
  </si>
  <si>
    <t>phosphoethanolamine transferase</t>
  </si>
  <si>
    <t xml:space="preserve">soxR </t>
  </si>
  <si>
    <t>soxS</t>
  </si>
  <si>
    <t>YoJI</t>
  </si>
  <si>
    <t>peptide antibiotic efflux pump</t>
  </si>
  <si>
    <t>acrB</t>
  </si>
  <si>
    <t>bacA</t>
  </si>
  <si>
    <t xml:space="preserve">undecaprenyl pyrophosphate related proteins </t>
  </si>
  <si>
    <t>evgS</t>
  </si>
  <si>
    <t>mdtA</t>
  </si>
  <si>
    <t xml:space="preserve">mdtF </t>
  </si>
  <si>
    <t xml:space="preserve">mdtN </t>
  </si>
  <si>
    <t>mdtP</t>
  </si>
  <si>
    <t xml:space="preserve">TolC </t>
  </si>
  <si>
    <t xml:space="preserve">ugd </t>
  </si>
  <si>
    <t>UhpT</t>
  </si>
  <si>
    <r>
      <t>Ciprofloxacin (</t>
    </r>
    <r>
      <rPr>
        <b/>
        <sz val="10"/>
        <color theme="1"/>
        <rFont val="Times New Roman"/>
        <family val="1"/>
      </rPr>
      <t>Cp</t>
    </r>
    <r>
      <rPr>
        <sz val="10"/>
        <color theme="1"/>
        <rFont val="Times New Roman"/>
        <family val="1"/>
      </rPr>
      <t>), Moxifloxacin (Mxf)</t>
    </r>
  </si>
  <si>
    <r>
      <t>Nalidixic Acid (</t>
    </r>
    <r>
      <rPr>
        <b/>
        <sz val="10"/>
        <color theme="1"/>
        <rFont val="Times New Roman"/>
        <family val="1"/>
      </rPr>
      <t>NA</t>
    </r>
    <r>
      <rPr>
        <sz val="10"/>
        <color theme="1"/>
        <rFont val="Times New Roman"/>
        <family val="1"/>
      </rPr>
      <t xml:space="preserve">), Norfloxacin (Nxn) </t>
    </r>
  </si>
  <si>
    <t xml:space="preserve">Furthermore, ARGs were isolated in addition to the common pattern: acrB (4 strains), ampC (1 strain), bacA (10 strains), EC-8 (3 strains), EC-13 (4 strains), emrE (2 strains), emrK (7 strains), evgS (5 strains), fosA7 (1 strain), GlpT (10 strains), kdpE (9 strains), mdtA (7 strains), mdtF (11 strains), mdtN (1 strain), mdtP (12 strains), TolC (2 strains), ugd (7 strains), UhpT (2 strains) </t>
  </si>
  <si>
    <r>
      <t xml:space="preserve">* The </t>
    </r>
    <r>
      <rPr>
        <b/>
        <sz val="11"/>
        <rFont val="Times New Roman"/>
        <family val="1"/>
      </rPr>
      <t>ARGs</t>
    </r>
    <r>
      <rPr>
        <sz val="11"/>
        <rFont val="Times New Roman"/>
        <family val="1"/>
      </rPr>
      <t xml:space="preserve"> common pattern detected by </t>
    </r>
    <r>
      <rPr>
        <b/>
        <sz val="11"/>
        <rFont val="Times New Roman"/>
        <family val="1"/>
      </rPr>
      <t>CARD</t>
    </r>
    <r>
      <rPr>
        <sz val="11"/>
        <rFont val="Times New Roman"/>
        <family val="1"/>
      </rPr>
      <t xml:space="preserve"> for all the 13 E.coli was: </t>
    </r>
    <r>
      <rPr>
        <i/>
        <sz val="11"/>
        <rFont val="Times New Roman"/>
        <family val="1"/>
      </rPr>
      <t xml:space="preserve">acrA, acrD, AcrE, acrR, AcrS, ampH, baeR, cpxA,  CRP, EF-TU, emrA, emrB, emrR, emrY, evgA, gadX, H-NS, marA, marR, mdfA, mdtB, mdtE, mdtG, mdtH, mdtM, mdtO, msbA, PmrF, soxR, soxS, YojI. </t>
    </r>
  </si>
  <si>
    <t xml:space="preserve">N. of strains (%) </t>
  </si>
  <si>
    <t>34 Cd</t>
  </si>
  <si>
    <t xml:space="preserve">1 Cpe, Cft, Cax, Crm, P, Rif </t>
  </si>
  <si>
    <r>
      <rPr>
        <u/>
        <sz val="11"/>
        <rFont val="Times New Roman"/>
        <family val="1"/>
      </rPr>
      <t>Penicillins</t>
    </r>
    <r>
      <rPr>
        <sz val="11"/>
        <rFont val="Times New Roman"/>
        <family val="1"/>
      </rPr>
      <t>: Ampicillin (</t>
    </r>
    <r>
      <rPr>
        <b/>
        <sz val="11"/>
        <rFont val="Times New Roman"/>
        <family val="1"/>
      </rPr>
      <t>Am</t>
    </r>
    <r>
      <rPr>
        <sz val="11"/>
        <rFont val="Times New Roman"/>
        <family val="1"/>
      </rPr>
      <t>), Ampicillin/Sulbactam (</t>
    </r>
    <r>
      <rPr>
        <b/>
        <sz val="11"/>
        <rFont val="Times New Roman"/>
        <family val="1"/>
      </rPr>
      <t>A/S</t>
    </r>
    <r>
      <rPr>
        <sz val="11"/>
        <rFont val="Times New Roman"/>
        <family val="1"/>
      </rPr>
      <t>), Amoxicillin/K clavulanate (</t>
    </r>
    <r>
      <rPr>
        <b/>
        <sz val="11"/>
        <rFont val="Times New Roman"/>
        <family val="1"/>
      </rPr>
      <t>Aug</t>
    </r>
    <r>
      <rPr>
        <sz val="11"/>
        <rFont val="Times New Roman"/>
        <family val="1"/>
      </rPr>
      <t>), Piperacillin (</t>
    </r>
    <r>
      <rPr>
        <b/>
        <sz val="11"/>
        <rFont val="Times New Roman"/>
        <family val="1"/>
      </rPr>
      <t>Pi</t>
    </r>
    <r>
      <rPr>
        <sz val="11"/>
        <rFont val="Times New Roman"/>
        <family val="1"/>
      </rPr>
      <t>), Piperacillin/Tazobactam (</t>
    </r>
    <r>
      <rPr>
        <b/>
        <sz val="11"/>
        <rFont val="Times New Roman"/>
        <family val="1"/>
      </rPr>
      <t>P/T</t>
    </r>
    <r>
      <rPr>
        <sz val="11"/>
        <rFont val="Times New Roman"/>
        <family val="1"/>
      </rPr>
      <t>), Oxacillin (</t>
    </r>
    <r>
      <rPr>
        <b/>
        <sz val="11"/>
        <rFont val="Times New Roman"/>
        <family val="1"/>
      </rPr>
      <t>Ox</t>
    </r>
    <r>
      <rPr>
        <sz val="11"/>
        <rFont val="Times New Roman"/>
        <family val="1"/>
      </rPr>
      <t>), Penicillin (</t>
    </r>
    <r>
      <rPr>
        <b/>
        <sz val="11"/>
        <rFont val="Times New Roman"/>
        <family val="1"/>
      </rPr>
      <t>P</t>
    </r>
    <r>
      <rPr>
        <sz val="11"/>
        <rFont val="Times New Roman"/>
        <family val="1"/>
      </rPr>
      <t>)</t>
    </r>
  </si>
  <si>
    <r>
      <rPr>
        <u/>
        <sz val="11"/>
        <rFont val="Times New Roman"/>
        <family val="1"/>
      </rPr>
      <t>Tetracyclines</t>
    </r>
    <r>
      <rPr>
        <sz val="11"/>
        <rFont val="Times New Roman"/>
        <family val="1"/>
      </rPr>
      <t>: Minocycline (</t>
    </r>
    <r>
      <rPr>
        <b/>
        <sz val="11"/>
        <rFont val="Times New Roman"/>
        <family val="1"/>
      </rPr>
      <t>Min</t>
    </r>
    <r>
      <rPr>
        <sz val="11"/>
        <rFont val="Times New Roman"/>
        <family val="1"/>
      </rPr>
      <t>), Tetracycline (</t>
    </r>
    <r>
      <rPr>
        <b/>
        <sz val="11"/>
        <rFont val="Times New Roman"/>
        <family val="1"/>
      </rPr>
      <t>Te</t>
    </r>
    <r>
      <rPr>
        <sz val="11"/>
        <rFont val="Times New Roman"/>
        <family val="1"/>
      </rPr>
      <t>), Tigecycline (</t>
    </r>
    <r>
      <rPr>
        <b/>
        <sz val="11"/>
        <rFont val="Times New Roman"/>
        <family val="1"/>
      </rPr>
      <t>Tgc</t>
    </r>
    <r>
      <rPr>
        <sz val="11"/>
        <rFont val="Times New Roman"/>
        <family val="1"/>
      </rPr>
      <t>)</t>
    </r>
  </si>
  <si>
    <t>Abbreviation of the different antibiotics (AB) and classification in the different cathegories:</t>
  </si>
  <si>
    <r>
      <t>ATP-binding cassette ribosomal protection proteins to lincosamides, streptogramin</t>
    </r>
    <r>
      <rPr>
        <sz val="10"/>
        <color rgb="FFFF0000"/>
        <rFont val="Times New Roman"/>
        <family val="1"/>
      </rPr>
      <t>s</t>
    </r>
    <r>
      <rPr>
        <sz val="10"/>
        <rFont val="Times New Roman"/>
        <family val="1"/>
      </rPr>
      <t xml:space="preserve"> and pleuromutilins</t>
    </r>
  </si>
  <si>
    <t xml:space="preserve">Fluoroquinolone </t>
  </si>
  <si>
    <t xml:space="preserve">Supplementary tables content: </t>
  </si>
  <si>
    <r>
      <rPr>
        <u/>
        <sz val="11"/>
        <rFont val="Times New Roman"/>
        <family val="1"/>
      </rPr>
      <t>Streptogramyns</t>
    </r>
    <r>
      <rPr>
        <sz val="11"/>
        <rFont val="Times New Roman"/>
        <family val="1"/>
      </rPr>
      <t>: Streptomycin (</t>
    </r>
    <r>
      <rPr>
        <b/>
        <sz val="11"/>
        <rFont val="Times New Roman"/>
        <family val="1"/>
      </rPr>
      <t>StS</t>
    </r>
    <r>
      <rPr>
        <sz val="11"/>
        <rFont val="Times New Roman"/>
        <family val="1"/>
      </rPr>
      <t>), Pristinamycin (</t>
    </r>
    <r>
      <rPr>
        <b/>
        <sz val="11"/>
        <rFont val="Times New Roman"/>
        <family val="1"/>
      </rPr>
      <t>Prs</t>
    </r>
    <r>
      <rPr>
        <sz val="11"/>
        <rFont val="Times New Roman"/>
        <family val="1"/>
      </rPr>
      <t xml:space="preserve">) </t>
    </r>
  </si>
  <si>
    <t>Supplementary table S7: Species distribution and antibiotic (AB) resistance phenotypic results based on the minimum inhibitory concentration (MIC).</t>
  </si>
  <si>
    <r>
      <t xml:space="preserve">Supplementary table S8: Complete results regarding the </t>
    </r>
    <r>
      <rPr>
        <b/>
        <sz val="11"/>
        <rFont val="Times New Roman"/>
        <family val="1"/>
      </rPr>
      <t>antimicrobial resistance genes</t>
    </r>
    <r>
      <rPr>
        <b/>
        <sz val="11"/>
        <color theme="1"/>
        <rFont val="Times New Roman"/>
        <family val="1"/>
      </rPr>
      <t xml:space="preserve"> (ARGs) checked with the different bioinformatic tools.</t>
    </r>
  </si>
  <si>
    <t>Supplementary table S9: Explanatory table regarding the different categories of antibiotic molecules, antibiotic resistant genes and the ARGs function.</t>
  </si>
  <si>
    <t xml:space="preserve">Gentamycin (Gm), Tobramycin (To) </t>
  </si>
  <si>
    <t>Aminoglycoside</t>
  </si>
  <si>
    <t>Cephalosporin</t>
  </si>
  <si>
    <t>Supplementary table S8: Complete results regarding the ARGs checked with the different bioinformatic tools.</t>
  </si>
  <si>
    <r>
      <rPr>
        <b/>
        <sz val="11"/>
        <rFont val="Times New Roman"/>
        <family val="1"/>
      </rPr>
      <t>Legend antibiotics</t>
    </r>
    <r>
      <rPr>
        <sz val="11"/>
        <rFont val="Times New Roman"/>
        <family val="1"/>
      </rPr>
      <t xml:space="preserve">: </t>
    </r>
  </si>
  <si>
    <r>
      <rPr>
        <u/>
        <sz val="11"/>
        <rFont val="Times New Roman"/>
        <family val="1"/>
      </rPr>
      <t>Aminoglycosides</t>
    </r>
    <r>
      <rPr>
        <sz val="11"/>
        <rFont val="Times New Roman"/>
        <family val="1"/>
      </rPr>
      <t>: Amikacin (</t>
    </r>
    <r>
      <rPr>
        <b/>
        <sz val="11"/>
        <rFont val="Times New Roman"/>
        <family val="1"/>
      </rPr>
      <t>AK</t>
    </r>
    <r>
      <rPr>
        <sz val="11"/>
        <rFont val="Times New Roman"/>
        <family val="1"/>
      </rPr>
      <t>), Gentamicin (</t>
    </r>
    <r>
      <rPr>
        <b/>
        <sz val="11"/>
        <rFont val="Times New Roman"/>
        <family val="1"/>
      </rPr>
      <t>Gm</t>
    </r>
    <r>
      <rPr>
        <sz val="11"/>
        <rFont val="Times New Roman"/>
        <family val="1"/>
      </rPr>
      <t>), Tobramycin (</t>
    </r>
    <r>
      <rPr>
        <b/>
        <sz val="11"/>
        <rFont val="Times New Roman"/>
        <family val="1"/>
      </rPr>
      <t>To</t>
    </r>
    <r>
      <rPr>
        <sz val="11"/>
        <rFont val="Times New Roman"/>
        <family val="1"/>
      </rPr>
      <t>)</t>
    </r>
  </si>
  <si>
    <r>
      <rPr>
        <u/>
        <sz val="11"/>
        <rFont val="Times New Roman"/>
        <family val="1"/>
      </rPr>
      <t>Carbapenems</t>
    </r>
    <r>
      <rPr>
        <sz val="11"/>
        <rFont val="Times New Roman"/>
        <family val="1"/>
      </rPr>
      <t>: Doripenem (</t>
    </r>
    <r>
      <rPr>
        <b/>
        <sz val="11"/>
        <rFont val="Times New Roman"/>
        <family val="1"/>
      </rPr>
      <t>Dor</t>
    </r>
    <r>
      <rPr>
        <sz val="11"/>
        <rFont val="Times New Roman"/>
        <family val="1"/>
      </rPr>
      <t>), Ertapenem (</t>
    </r>
    <r>
      <rPr>
        <b/>
        <sz val="11"/>
        <rFont val="Times New Roman"/>
        <family val="1"/>
      </rPr>
      <t>Etp</t>
    </r>
    <r>
      <rPr>
        <sz val="11"/>
        <rFont val="Times New Roman"/>
        <family val="1"/>
      </rPr>
      <t>), Imipenem (</t>
    </r>
    <r>
      <rPr>
        <b/>
        <sz val="11"/>
        <rFont val="Times New Roman"/>
        <family val="1"/>
      </rPr>
      <t>Imp</t>
    </r>
    <r>
      <rPr>
        <sz val="11"/>
        <rFont val="Times New Roman"/>
        <family val="1"/>
      </rPr>
      <t>), Meropenem (</t>
    </r>
    <r>
      <rPr>
        <b/>
        <sz val="11"/>
        <rFont val="Times New Roman"/>
        <family val="1"/>
      </rPr>
      <t>Mer</t>
    </r>
    <r>
      <rPr>
        <sz val="11"/>
        <rFont val="Times New Roman"/>
        <family val="1"/>
      </rPr>
      <t>)</t>
    </r>
  </si>
  <si>
    <r>
      <rPr>
        <u/>
        <sz val="11"/>
        <rFont val="Times New Roman"/>
        <family val="1"/>
      </rPr>
      <t>Cephalosporins</t>
    </r>
    <r>
      <rPr>
        <sz val="11"/>
        <rFont val="Times New Roman"/>
        <family val="1"/>
      </rPr>
      <t>: Cefepime (</t>
    </r>
    <r>
      <rPr>
        <b/>
        <sz val="11"/>
        <rFont val="Times New Roman"/>
        <family val="1"/>
      </rPr>
      <t>Cpe</t>
    </r>
    <r>
      <rPr>
        <sz val="11"/>
        <rFont val="Times New Roman"/>
        <family val="1"/>
      </rPr>
      <t>), Cefotaxime (</t>
    </r>
    <r>
      <rPr>
        <b/>
        <sz val="11"/>
        <rFont val="Times New Roman"/>
        <family val="1"/>
      </rPr>
      <t>Cft</t>
    </r>
    <r>
      <rPr>
        <sz val="11"/>
        <rFont val="Times New Roman"/>
        <family val="1"/>
      </rPr>
      <t>), Cefoxitin (</t>
    </r>
    <r>
      <rPr>
        <b/>
        <sz val="11"/>
        <rFont val="Times New Roman"/>
        <family val="1"/>
      </rPr>
      <t>Cfx</t>
    </r>
    <r>
      <rPr>
        <sz val="11"/>
        <rFont val="Times New Roman"/>
        <family val="1"/>
      </rPr>
      <t>), Cefuroxime (</t>
    </r>
    <r>
      <rPr>
        <b/>
        <sz val="11"/>
        <rFont val="Times New Roman"/>
        <family val="1"/>
      </rPr>
      <t>Crm</t>
    </r>
    <r>
      <rPr>
        <sz val="11"/>
        <rFont val="Times New Roman"/>
        <family val="1"/>
      </rPr>
      <t>), Ceftriaxone (</t>
    </r>
    <r>
      <rPr>
        <b/>
        <sz val="11"/>
        <rFont val="Times New Roman"/>
        <family val="1"/>
      </rPr>
      <t>Cax</t>
    </r>
    <r>
      <rPr>
        <sz val="11"/>
        <rFont val="Times New Roman"/>
        <family val="1"/>
      </rPr>
      <t>), Cephalotin (</t>
    </r>
    <r>
      <rPr>
        <b/>
        <sz val="11"/>
        <rFont val="Times New Roman"/>
        <family val="1"/>
      </rPr>
      <t>Cf</t>
    </r>
    <r>
      <rPr>
        <sz val="11"/>
        <rFont val="Times New Roman"/>
        <family val="1"/>
      </rPr>
      <t>)</t>
    </r>
  </si>
  <si>
    <r>
      <rPr>
        <u/>
        <sz val="11"/>
        <rFont val="Times New Roman"/>
        <family val="1"/>
      </rPr>
      <t>Fluoroquinolones</t>
    </r>
    <r>
      <rPr>
        <sz val="11"/>
        <rFont val="Times New Roman"/>
        <family val="1"/>
      </rPr>
      <t>; Ciprofloxacin (</t>
    </r>
    <r>
      <rPr>
        <b/>
        <sz val="11"/>
        <rFont val="Times New Roman"/>
        <family val="1"/>
      </rPr>
      <t>Cp</t>
    </r>
    <r>
      <rPr>
        <sz val="11"/>
        <rFont val="Times New Roman"/>
        <family val="1"/>
      </rPr>
      <t>), Levofloxacin (</t>
    </r>
    <r>
      <rPr>
        <b/>
        <sz val="11"/>
        <rFont val="Times New Roman"/>
        <family val="1"/>
      </rPr>
      <t>Lvx</t>
    </r>
    <r>
      <rPr>
        <sz val="11"/>
        <rFont val="Times New Roman"/>
        <family val="1"/>
      </rPr>
      <t>), Moxifloxacin (</t>
    </r>
    <r>
      <rPr>
        <b/>
        <sz val="11"/>
        <rFont val="Times New Roman"/>
        <family val="1"/>
      </rPr>
      <t>Mxf</t>
    </r>
    <r>
      <rPr>
        <sz val="11"/>
        <rFont val="Times New Roman"/>
        <family val="1"/>
      </rPr>
      <t>), Nalidixic acid (</t>
    </r>
    <r>
      <rPr>
        <b/>
        <sz val="11"/>
        <rFont val="Times New Roman"/>
        <family val="1"/>
      </rPr>
      <t>NA</t>
    </r>
    <r>
      <rPr>
        <sz val="11"/>
        <rFont val="Times New Roman"/>
        <family val="1"/>
      </rPr>
      <t>), Norfloxacin (</t>
    </r>
    <r>
      <rPr>
        <b/>
        <sz val="11"/>
        <rFont val="Times New Roman"/>
        <family val="1"/>
      </rPr>
      <t>Nxn</t>
    </r>
    <r>
      <rPr>
        <sz val="11"/>
        <rFont val="Times New Roman"/>
        <family val="1"/>
      </rPr>
      <t>)</t>
    </r>
  </si>
  <si>
    <r>
      <rPr>
        <u/>
        <sz val="11"/>
        <rFont val="Times New Roman"/>
        <family val="1"/>
      </rPr>
      <t>Glycopeptides</t>
    </r>
    <r>
      <rPr>
        <sz val="11"/>
        <rFont val="Times New Roman"/>
        <family val="1"/>
      </rPr>
      <t>: Teicoplanin (</t>
    </r>
    <r>
      <rPr>
        <b/>
        <sz val="11"/>
        <rFont val="Times New Roman"/>
        <family val="1"/>
      </rPr>
      <t>Tei</t>
    </r>
    <r>
      <rPr>
        <sz val="11"/>
        <rFont val="Times New Roman"/>
        <family val="1"/>
      </rPr>
      <t>), Vancomycin (</t>
    </r>
    <r>
      <rPr>
        <b/>
        <sz val="11"/>
        <rFont val="Times New Roman"/>
        <family val="1"/>
      </rPr>
      <t>Va</t>
    </r>
    <r>
      <rPr>
        <sz val="11"/>
        <rFont val="Times New Roman"/>
        <family val="1"/>
      </rPr>
      <t xml:space="preserve">) </t>
    </r>
  </si>
  <si>
    <r>
      <rPr>
        <u/>
        <sz val="11"/>
        <rFont val="Times New Roman"/>
        <family val="1"/>
      </rPr>
      <t>Lincosamides</t>
    </r>
    <r>
      <rPr>
        <sz val="11"/>
        <rFont val="Times New Roman"/>
        <family val="1"/>
      </rPr>
      <t>: Clindamycin (</t>
    </r>
    <r>
      <rPr>
        <b/>
        <sz val="11"/>
        <rFont val="Times New Roman"/>
        <family val="1"/>
      </rPr>
      <t>Cd</t>
    </r>
    <r>
      <rPr>
        <sz val="11"/>
        <rFont val="Times New Roman"/>
        <family val="1"/>
      </rPr>
      <t>), Lincomycin (</t>
    </r>
    <r>
      <rPr>
        <b/>
        <sz val="11"/>
        <rFont val="Times New Roman"/>
        <family val="1"/>
      </rPr>
      <t>Lin</t>
    </r>
    <r>
      <rPr>
        <sz val="11"/>
        <rFont val="Times New Roman"/>
        <family val="1"/>
      </rPr>
      <t>)</t>
    </r>
  </si>
  <si>
    <r>
      <rPr>
        <u/>
        <sz val="11"/>
        <rFont val="Times New Roman"/>
        <family val="1"/>
      </rPr>
      <t>Macrolides</t>
    </r>
    <r>
      <rPr>
        <sz val="11"/>
        <rFont val="Times New Roman"/>
        <family val="1"/>
      </rPr>
      <t>:  Azithromycin (</t>
    </r>
    <r>
      <rPr>
        <b/>
        <sz val="11"/>
        <rFont val="Times New Roman"/>
        <family val="1"/>
      </rPr>
      <t>Azi</t>
    </r>
    <r>
      <rPr>
        <sz val="11"/>
        <rFont val="Times New Roman"/>
        <family val="1"/>
      </rPr>
      <t>), Erythromycin (</t>
    </r>
    <r>
      <rPr>
        <b/>
        <sz val="11"/>
        <rFont val="Times New Roman"/>
        <family val="1"/>
      </rPr>
      <t>E</t>
    </r>
    <r>
      <rPr>
        <sz val="11"/>
        <rFont val="Times New Roman"/>
        <family val="1"/>
      </rPr>
      <t>), Clarithromycin (</t>
    </r>
    <r>
      <rPr>
        <b/>
        <sz val="11"/>
        <rFont val="Times New Roman"/>
        <family val="1"/>
      </rPr>
      <t>Cla</t>
    </r>
    <r>
      <rPr>
        <sz val="11"/>
        <rFont val="Times New Roman"/>
        <family val="1"/>
      </rPr>
      <t>)</t>
    </r>
  </si>
  <si>
    <r>
      <rPr>
        <u/>
        <sz val="11"/>
        <rFont val="Times New Roman"/>
        <family val="1"/>
      </rPr>
      <t>Monobactams</t>
    </r>
    <r>
      <rPr>
        <sz val="11"/>
        <rFont val="Times New Roman"/>
        <family val="1"/>
      </rPr>
      <t>; Aztreonam (</t>
    </r>
    <r>
      <rPr>
        <b/>
        <sz val="11"/>
        <rFont val="Times New Roman"/>
        <family val="1"/>
      </rPr>
      <t>Azt</t>
    </r>
    <r>
      <rPr>
        <sz val="11"/>
        <rFont val="Times New Roman"/>
        <family val="1"/>
      </rPr>
      <t xml:space="preserve">) </t>
    </r>
  </si>
  <si>
    <r>
      <rPr>
        <u/>
        <sz val="11"/>
        <rFont val="Times New Roman"/>
        <family val="1"/>
      </rPr>
      <t>Others</t>
    </r>
    <r>
      <rPr>
        <sz val="11"/>
        <rFont val="Times New Roman"/>
        <family val="1"/>
      </rPr>
      <t>; Chloramphenicol (</t>
    </r>
    <r>
      <rPr>
        <b/>
        <sz val="11"/>
        <rFont val="Times New Roman"/>
        <family val="1"/>
      </rPr>
      <t>C</t>
    </r>
    <r>
      <rPr>
        <sz val="11"/>
        <rFont val="Times New Roman"/>
        <family val="1"/>
      </rPr>
      <t>), Colistin (</t>
    </r>
    <r>
      <rPr>
        <b/>
        <sz val="11"/>
        <rFont val="Times New Roman"/>
        <family val="1"/>
      </rPr>
      <t>CI</t>
    </r>
    <r>
      <rPr>
        <sz val="11"/>
        <rFont val="Times New Roman"/>
        <family val="1"/>
      </rPr>
      <t>), Daptomycin (</t>
    </r>
    <r>
      <rPr>
        <b/>
        <sz val="11"/>
        <rFont val="Times New Roman"/>
        <family val="1"/>
      </rPr>
      <t>Dap</t>
    </r>
    <r>
      <rPr>
        <sz val="11"/>
        <rFont val="Times New Roman"/>
        <family val="1"/>
      </rPr>
      <t>), Fosfomycin (</t>
    </r>
    <r>
      <rPr>
        <b/>
        <sz val="11"/>
        <rFont val="Times New Roman"/>
        <family val="1"/>
      </rPr>
      <t>Fos</t>
    </r>
    <r>
      <rPr>
        <sz val="11"/>
        <rFont val="Times New Roman"/>
        <family val="1"/>
      </rPr>
      <t>), Fusic acid (</t>
    </r>
    <r>
      <rPr>
        <b/>
        <sz val="11"/>
        <rFont val="Times New Roman"/>
        <family val="1"/>
      </rPr>
      <t>FA</t>
    </r>
    <r>
      <rPr>
        <sz val="11"/>
        <rFont val="Times New Roman"/>
        <family val="1"/>
      </rPr>
      <t>), Linezolid (</t>
    </r>
    <r>
      <rPr>
        <b/>
        <sz val="11"/>
        <rFont val="Times New Roman"/>
        <family val="1"/>
      </rPr>
      <t>Lzd</t>
    </r>
    <r>
      <rPr>
        <sz val="11"/>
        <rFont val="Times New Roman"/>
        <family val="1"/>
      </rPr>
      <t>), Mupirocin (</t>
    </r>
    <r>
      <rPr>
        <b/>
        <sz val="11"/>
        <rFont val="Times New Roman"/>
        <family val="1"/>
      </rPr>
      <t>Mup</t>
    </r>
    <r>
      <rPr>
        <sz val="11"/>
        <rFont val="Times New Roman"/>
        <family val="1"/>
      </rPr>
      <t>), Nitrofurantoin (</t>
    </r>
    <r>
      <rPr>
        <b/>
        <sz val="11"/>
        <rFont val="Times New Roman"/>
        <family val="1"/>
      </rPr>
      <t>Fd</t>
    </r>
    <r>
      <rPr>
        <sz val="11"/>
        <rFont val="Times New Roman"/>
        <family val="1"/>
      </rPr>
      <t>), Rifampin (</t>
    </r>
    <r>
      <rPr>
        <b/>
        <sz val="11"/>
        <rFont val="Times New Roman"/>
        <family val="1"/>
      </rPr>
      <t>Rif</t>
    </r>
    <r>
      <rPr>
        <sz val="11"/>
        <rFont val="Times New Roman"/>
        <family val="1"/>
      </rPr>
      <t>), Synercid (</t>
    </r>
    <r>
      <rPr>
        <b/>
        <sz val="11"/>
        <rFont val="Times New Roman"/>
        <family val="1"/>
      </rPr>
      <t>Syn</t>
    </r>
    <r>
      <rPr>
        <sz val="11"/>
        <rFont val="Times New Roman"/>
        <family val="1"/>
      </rPr>
      <t>), Trimethoprim/sulfamethoxazole (</t>
    </r>
    <r>
      <rPr>
        <b/>
        <sz val="11"/>
        <rFont val="Times New Roman"/>
        <family val="1"/>
      </rPr>
      <t>T/S</t>
    </r>
    <r>
      <rPr>
        <sz val="11"/>
        <rFont val="Times New Roman"/>
        <family val="1"/>
      </rPr>
      <t xml:space="preserve">) </t>
    </r>
  </si>
  <si>
    <t xml:space="preserve">Antibiotic classes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</si>
</sst>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1"/>
      <color theme="1"/>
      <name val="Arial"/>
      <family val="2"/>
    </font>
    <font>
      <sz val="11"/>
      <color rgb="FF000000"/>
      <name val="Times New Roman"/>
      <family val="1"/>
    </font>
    <font>
      <sz val="9"/>
      <color rgb="FF000000"/>
      <name val="Times New Roman"/>
      <family val="1"/>
    </font>
    <font>
      <sz val="11"/>
      <color theme="1"/>
      <name val="Times New Roman"/>
      <family val="1"/>
    </font>
    <font>
      <b/>
      <sz val="11"/>
      <color theme="1"/>
      <name val="Times New Roman"/>
      <family val="1"/>
    </font>
    <font>
      <b/>
      <sz val="10"/>
      <color theme="1"/>
      <name val="Times New Roman"/>
      <family val="1"/>
    </font>
    <font>
      <i/>
      <sz val="10"/>
      <color theme="1"/>
      <name val="Times New Roman"/>
      <family val="1"/>
    </font>
    <font>
      <sz val="9"/>
      <name val="Times New Roman"/>
      <family val="1"/>
    </font>
    <font>
      <sz val="10"/>
      <color theme="1"/>
      <name val="Times New Roman"/>
      <family val="1"/>
    </font>
    <font>
      <sz val="10"/>
      <name val="Times New Roman"/>
      <family val="1"/>
    </font>
    <font>
      <i/>
      <sz val="10"/>
      <name val="Times New Roman"/>
      <family val="1"/>
    </font>
    <font>
      <sz val="11"/>
      <name val="Times New Roman"/>
      <family val="1"/>
    </font>
    <font>
      <b/>
      <sz val="11"/>
      <name val="Times New Roman"/>
      <family val="1"/>
    </font>
    <font>
      <sz val="10"/>
      <color theme="1"/>
      <name val="Calibri"/>
      <family val="2"/>
      <scheme val="minor"/>
    </font>
    <font>
      <u/>
      <sz val="11"/>
      <color theme="10"/>
      <name val="Arial"/>
      <family val="2"/>
    </font>
    <font>
      <u/>
      <sz val="11"/>
      <color rgb="FF18BC9C"/>
      <name val="Verdana"/>
      <family val="2"/>
    </font>
    <font>
      <i/>
      <sz val="11"/>
      <name val="Times New Roman"/>
      <family val="1"/>
    </font>
    <font>
      <sz val="10"/>
      <color rgb="FFFF0000"/>
      <name val="Times New Roman"/>
      <family val="1"/>
    </font>
    <font>
      <u/>
      <sz val="11"/>
      <name val="Times New Roman"/>
      <family val="1"/>
    </font>
    <font>
      <b/>
      <sz val="10"/>
      <name val="Times New Roman"/>
      <family val="1"/>
    </font>
    <font>
      <i/>
      <sz val="9"/>
      <name val="Times New Roman"/>
      <family val="1"/>
    </font>
    <font>
      <sz val="11"/>
      <name val="Calibri"/>
      <family val="2"/>
      <scheme val="minor"/>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16" fillId="0" borderId="0" applyNumberFormat="0" applyFill="0" applyBorder="0" applyAlignment="0" applyProtection="0"/>
  </cellStyleXfs>
  <cellXfs count="205">
    <xf numFmtId="0" fontId="0" fillId="0" borderId="0" xfId="0"/>
    <xf numFmtId="0" fontId="0" fillId="0" borderId="0" xfId="0"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5" fillId="0" borderId="0" xfId="0" applyFont="1" applyAlignment="1">
      <alignment horizontal="center"/>
    </xf>
    <xf numFmtId="0" fontId="6" fillId="0" borderId="0" xfId="0" applyFont="1"/>
    <xf numFmtId="0" fontId="7" fillId="0" borderId="3" xfId="0" applyFont="1" applyBorder="1" applyAlignment="1">
      <alignment horizontal="center"/>
    </xf>
    <xf numFmtId="0" fontId="7" fillId="0" borderId="3" xfId="0" applyFont="1" applyFill="1" applyBorder="1" applyAlignment="1">
      <alignment horizontal="center"/>
    </xf>
    <xf numFmtId="0" fontId="8" fillId="2" borderId="4" xfId="0" applyFont="1" applyFill="1" applyBorder="1" applyAlignment="1">
      <alignment horizontal="left"/>
    </xf>
    <xf numFmtId="0" fontId="8" fillId="2" borderId="7" xfId="0" applyFont="1" applyFill="1" applyBorder="1" applyAlignment="1">
      <alignment horizontal="left"/>
    </xf>
    <xf numFmtId="0" fontId="9" fillId="2" borderId="0" xfId="1" applyFont="1" applyFill="1" applyBorder="1" applyAlignment="1">
      <alignment horizontal="center"/>
    </xf>
    <xf numFmtId="0" fontId="8" fillId="2" borderId="9" xfId="0" applyFont="1" applyFill="1" applyBorder="1" applyAlignment="1">
      <alignment horizontal="left"/>
    </xf>
    <xf numFmtId="0" fontId="8" fillId="0" borderId="4" xfId="0" applyFont="1" applyBorder="1" applyAlignment="1">
      <alignment horizontal="left"/>
    </xf>
    <xf numFmtId="0" fontId="8" fillId="0" borderId="7" xfId="0" applyFont="1" applyBorder="1" applyAlignment="1">
      <alignment horizontal="left"/>
    </xf>
    <xf numFmtId="0" fontId="8" fillId="0" borderId="9" xfId="0" applyFont="1" applyFill="1" applyBorder="1" applyAlignment="1">
      <alignment horizontal="left"/>
    </xf>
    <xf numFmtId="0" fontId="8" fillId="0" borderId="4" xfId="0" applyFont="1" applyFill="1" applyBorder="1" applyAlignment="1">
      <alignment horizontal="left"/>
    </xf>
    <xf numFmtId="0" fontId="8" fillId="2" borderId="0" xfId="0" applyFont="1" applyFill="1" applyBorder="1" applyAlignment="1">
      <alignment horizontal="left"/>
    </xf>
    <xf numFmtId="0" fontId="8" fillId="2" borderId="2" xfId="0" applyFont="1" applyFill="1" applyBorder="1" applyAlignment="1">
      <alignment horizontal="left"/>
    </xf>
    <xf numFmtId="0" fontId="8" fillId="0" borderId="2" xfId="0" applyFont="1" applyFill="1" applyBorder="1" applyAlignment="1">
      <alignment horizontal="left"/>
    </xf>
    <xf numFmtId="0" fontId="8" fillId="0" borderId="9" xfId="0" applyFont="1" applyBorder="1" applyAlignment="1">
      <alignment horizontal="left"/>
    </xf>
    <xf numFmtId="0" fontId="10" fillId="2" borderId="5" xfId="0" applyFont="1" applyFill="1" applyBorder="1" applyAlignment="1">
      <alignment horizontal="left"/>
    </xf>
    <xf numFmtId="0" fontId="10" fillId="2" borderId="5" xfId="0" applyFont="1" applyFill="1" applyBorder="1" applyAlignment="1">
      <alignment horizontal="center"/>
    </xf>
    <xf numFmtId="1" fontId="10" fillId="2" borderId="5" xfId="0" applyNumberFormat="1" applyFont="1" applyFill="1" applyBorder="1" applyAlignment="1">
      <alignment horizontal="center"/>
    </xf>
    <xf numFmtId="0" fontId="11" fillId="2" borderId="5" xfId="1" applyFont="1" applyFill="1" applyBorder="1" applyAlignment="1">
      <alignment horizontal="left"/>
    </xf>
    <xf numFmtId="0" fontId="10" fillId="2" borderId="6" xfId="0" applyFont="1" applyFill="1" applyBorder="1" applyAlignment="1">
      <alignment horizontal="center"/>
    </xf>
    <xf numFmtId="0" fontId="10" fillId="2" borderId="0" xfId="0" applyFont="1" applyFill="1" applyBorder="1" applyAlignment="1">
      <alignment horizontal="left"/>
    </xf>
    <xf numFmtId="0" fontId="10" fillId="2" borderId="0" xfId="0" applyFont="1" applyFill="1" applyBorder="1" applyAlignment="1">
      <alignment horizontal="center"/>
    </xf>
    <xf numFmtId="0" fontId="11" fillId="2" borderId="0" xfId="1" applyFont="1" applyFill="1" applyBorder="1" applyAlignment="1">
      <alignment horizontal="center"/>
    </xf>
    <xf numFmtId="0" fontId="10" fillId="2" borderId="8" xfId="0" applyFont="1" applyFill="1" applyBorder="1" applyAlignment="1">
      <alignment horizontal="center"/>
    </xf>
    <xf numFmtId="0" fontId="10" fillId="2" borderId="10" xfId="0" applyFont="1" applyFill="1" applyBorder="1" applyAlignment="1">
      <alignment horizontal="left"/>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0" borderId="5" xfId="0" applyFont="1" applyBorder="1" applyAlignment="1">
      <alignment horizontal="left"/>
    </xf>
    <xf numFmtId="0" fontId="10" fillId="0" borderId="0" xfId="0" applyFont="1" applyBorder="1" applyAlignment="1">
      <alignment horizontal="center"/>
    </xf>
    <xf numFmtId="0" fontId="10" fillId="0" borderId="5" xfId="0" applyFont="1" applyBorder="1" applyAlignment="1">
      <alignment horizontal="center"/>
    </xf>
    <xf numFmtId="1" fontId="10" fillId="0" borderId="5" xfId="0" applyNumberFormat="1" applyFont="1" applyBorder="1" applyAlignment="1">
      <alignment horizontal="center"/>
    </xf>
    <xf numFmtId="0" fontId="8" fillId="0" borderId="5" xfId="1" applyFont="1" applyFill="1" applyBorder="1" applyAlignment="1">
      <alignment horizontal="left"/>
    </xf>
    <xf numFmtId="0" fontId="10" fillId="0" borderId="5" xfId="1" applyFont="1" applyFill="1" applyBorder="1" applyAlignment="1">
      <alignment horizontal="center"/>
    </xf>
    <xf numFmtId="1" fontId="10" fillId="0" borderId="6" xfId="0" applyNumberFormat="1" applyFont="1" applyBorder="1" applyAlignment="1">
      <alignment horizontal="center"/>
    </xf>
    <xf numFmtId="0" fontId="10" fillId="0" borderId="0" xfId="0" applyFont="1" applyBorder="1" applyAlignment="1">
      <alignment horizontal="left"/>
    </xf>
    <xf numFmtId="0" fontId="8" fillId="0" borderId="0" xfId="1" applyFont="1" applyFill="1" applyBorder="1" applyAlignment="1">
      <alignment horizontal="left"/>
    </xf>
    <xf numFmtId="0" fontId="8" fillId="0" borderId="0" xfId="1" applyFont="1" applyFill="1" applyBorder="1" applyAlignment="1">
      <alignment horizontal="center"/>
    </xf>
    <xf numFmtId="0" fontId="10" fillId="0" borderId="8" xfId="0" applyFont="1" applyBorder="1" applyAlignment="1">
      <alignment horizontal="center"/>
    </xf>
    <xf numFmtId="0" fontId="10" fillId="0" borderId="10" xfId="0" applyFont="1" applyBorder="1" applyAlignment="1">
      <alignment horizontal="left"/>
    </xf>
    <xf numFmtId="0" fontId="10" fillId="0" borderId="10" xfId="0" applyFont="1" applyBorder="1" applyAlignment="1">
      <alignment horizontal="center"/>
    </xf>
    <xf numFmtId="0" fontId="8" fillId="0" borderId="10" xfId="1" applyFont="1" applyFill="1" applyBorder="1" applyAlignment="1">
      <alignment horizontal="left"/>
    </xf>
    <xf numFmtId="0" fontId="8" fillId="0" borderId="10" xfId="1" applyFont="1" applyFill="1" applyBorder="1" applyAlignment="1">
      <alignment horizontal="center"/>
    </xf>
    <xf numFmtId="0" fontId="10" fillId="0" borderId="11" xfId="0" applyFont="1" applyBorder="1" applyAlignment="1">
      <alignment horizontal="center"/>
    </xf>
    <xf numFmtId="0" fontId="10" fillId="2" borderId="12" xfId="0" applyFont="1" applyFill="1" applyBorder="1" applyAlignment="1">
      <alignment horizontal="left"/>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0" borderId="5" xfId="0" applyFont="1" applyFill="1" applyBorder="1" applyAlignment="1">
      <alignment horizontal="left"/>
    </xf>
    <xf numFmtId="0" fontId="10" fillId="0" borderId="6" xfId="0" applyFont="1" applyBorder="1" applyAlignment="1">
      <alignment horizontal="center"/>
    </xf>
    <xf numFmtId="0" fontId="10" fillId="0" borderId="10" xfId="0" applyFont="1" applyFill="1" applyBorder="1" applyAlignment="1">
      <alignment horizontal="left"/>
    </xf>
    <xf numFmtId="1" fontId="10" fillId="2" borderId="6" xfId="0" applyNumberFormat="1" applyFont="1" applyFill="1" applyBorder="1" applyAlignment="1">
      <alignment horizontal="center"/>
    </xf>
    <xf numFmtId="0" fontId="10" fillId="0" borderId="12" xfId="0" applyFont="1" applyFill="1" applyBorder="1" applyAlignment="1">
      <alignment horizontal="left"/>
    </xf>
    <xf numFmtId="0" fontId="10" fillId="0" borderId="12" xfId="0" applyFont="1" applyBorder="1" applyAlignment="1">
      <alignment horizontal="center"/>
    </xf>
    <xf numFmtId="1" fontId="10" fillId="0" borderId="12" xfId="0" applyNumberFormat="1" applyFont="1" applyBorder="1" applyAlignment="1">
      <alignment horizontal="center"/>
    </xf>
    <xf numFmtId="0" fontId="10" fillId="0" borderId="12" xfId="0" applyFont="1" applyBorder="1" applyAlignment="1">
      <alignment horizontal="left"/>
    </xf>
    <xf numFmtId="0" fontId="10" fillId="0" borderId="13" xfId="0" applyFont="1" applyBorder="1" applyAlignment="1">
      <alignment horizontal="center"/>
    </xf>
    <xf numFmtId="0" fontId="10" fillId="0" borderId="12" xfId="0" applyFont="1" applyFill="1" applyBorder="1" applyAlignment="1">
      <alignment horizontal="center"/>
    </xf>
    <xf numFmtId="1" fontId="10" fillId="2" borderId="10" xfId="0" applyNumberFormat="1" applyFont="1" applyFill="1" applyBorder="1" applyAlignment="1">
      <alignment horizontal="center"/>
    </xf>
    <xf numFmtId="1" fontId="10" fillId="2" borderId="12" xfId="0" applyNumberFormat="1"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0" fillId="0" borderId="5" xfId="0" applyFont="1" applyFill="1" applyBorder="1" applyAlignment="1">
      <alignment horizontal="center"/>
    </xf>
    <xf numFmtId="0" fontId="10" fillId="0" borderId="10" xfId="0" applyFont="1" applyFill="1" applyBorder="1" applyAlignment="1">
      <alignment horizontal="center"/>
    </xf>
    <xf numFmtId="0" fontId="8" fillId="0" borderId="2" xfId="0" applyFont="1" applyBorder="1" applyAlignment="1">
      <alignment horizontal="left"/>
    </xf>
    <xf numFmtId="0" fontId="6" fillId="0" borderId="0" xfId="0" applyFont="1" applyAlignment="1">
      <alignment horizontal="left"/>
    </xf>
    <xf numFmtId="0" fontId="7" fillId="0" borderId="0" xfId="0" applyFont="1" applyFill="1" applyBorder="1" applyAlignment="1">
      <alignment horizontal="left"/>
    </xf>
    <xf numFmtId="0" fontId="6" fillId="0" borderId="0" xfId="0" applyFont="1" applyAlignment="1">
      <alignment horizontal="center"/>
    </xf>
    <xf numFmtId="1" fontId="6" fillId="0" borderId="0" xfId="0" applyNumberFormat="1" applyFont="1" applyAlignment="1">
      <alignment horizontal="center"/>
    </xf>
    <xf numFmtId="0" fontId="9" fillId="2" borderId="0" xfId="1" applyFont="1" applyFill="1" applyBorder="1" applyAlignment="1">
      <alignment horizontal="left"/>
    </xf>
    <xf numFmtId="0" fontId="6" fillId="0" borderId="2" xfId="0" applyFont="1" applyBorder="1" applyAlignment="1">
      <alignment horizontal="center"/>
    </xf>
    <xf numFmtId="0" fontId="8" fillId="2" borderId="5" xfId="0" applyFont="1" applyFill="1" applyBorder="1" applyAlignment="1">
      <alignment horizontal="left"/>
    </xf>
    <xf numFmtId="0" fontId="8" fillId="2" borderId="10" xfId="0" applyFont="1" applyFill="1" applyBorder="1" applyAlignment="1">
      <alignment horizontal="left"/>
    </xf>
    <xf numFmtId="0" fontId="11" fillId="0" borderId="0" xfId="0" applyFont="1" applyFill="1" applyBorder="1" applyAlignment="1">
      <alignment horizontal="left"/>
    </xf>
    <xf numFmtId="0" fontId="11" fillId="0" borderId="0" xfId="0" applyFont="1" applyFill="1" applyBorder="1" applyAlignment="1">
      <alignment horizontal="center"/>
    </xf>
    <xf numFmtId="0" fontId="11" fillId="0" borderId="5" xfId="0" applyFont="1" applyFill="1" applyBorder="1" applyAlignment="1">
      <alignment horizontal="left"/>
    </xf>
    <xf numFmtId="0" fontId="11" fillId="0" borderId="5" xfId="0" applyFont="1" applyFill="1" applyBorder="1" applyAlignment="1">
      <alignment horizontal="center"/>
    </xf>
    <xf numFmtId="0" fontId="11" fillId="0" borderId="10" xfId="0" applyFont="1" applyFill="1" applyBorder="1" applyAlignment="1">
      <alignment horizontal="left"/>
    </xf>
    <xf numFmtId="0" fontId="11" fillId="0" borderId="10" xfId="0" applyFont="1" applyFill="1" applyBorder="1" applyAlignment="1">
      <alignment horizontal="center"/>
    </xf>
    <xf numFmtId="0" fontId="10" fillId="2" borderId="5" xfId="0" applyNumberFormat="1" applyFont="1" applyFill="1" applyBorder="1" applyAlignment="1">
      <alignment horizontal="center"/>
    </xf>
    <xf numFmtId="0" fontId="10" fillId="2" borderId="12" xfId="0" applyNumberFormat="1" applyFont="1" applyFill="1" applyBorder="1" applyAlignment="1">
      <alignment horizontal="center"/>
    </xf>
    <xf numFmtId="0" fontId="8" fillId="0" borderId="5" xfId="0" applyFont="1" applyBorder="1" applyAlignment="1">
      <alignment horizontal="left"/>
    </xf>
    <xf numFmtId="164" fontId="10" fillId="2" borderId="5" xfId="0" applyNumberFormat="1" applyFont="1" applyFill="1" applyBorder="1" applyAlignment="1">
      <alignment horizontal="center"/>
    </xf>
    <xf numFmtId="1" fontId="10" fillId="0" borderId="5" xfId="0" applyNumberFormat="1" applyFont="1" applyFill="1" applyBorder="1" applyAlignment="1">
      <alignment horizontal="center"/>
    </xf>
    <xf numFmtId="164" fontId="10" fillId="2" borderId="12" xfId="0" applyNumberFormat="1" applyFont="1" applyFill="1" applyBorder="1" applyAlignment="1">
      <alignment horizontal="center"/>
    </xf>
    <xf numFmtId="0" fontId="7" fillId="0" borderId="9" xfId="0" applyFont="1" applyFill="1" applyBorder="1" applyAlignment="1">
      <alignment horizontal="center"/>
    </xf>
    <xf numFmtId="1" fontId="6" fillId="0" borderId="13" xfId="0" applyNumberFormat="1" applyFont="1" applyBorder="1" applyAlignment="1">
      <alignment horizontal="center"/>
    </xf>
    <xf numFmtId="0" fontId="13" fillId="0" borderId="0" xfId="0" applyFont="1"/>
    <xf numFmtId="0" fontId="0" fillId="0" borderId="0" xfId="0" applyBorder="1"/>
    <xf numFmtId="0" fontId="10" fillId="0" borderId="0" xfId="0" applyFont="1"/>
    <xf numFmtId="0" fontId="10" fillId="0" borderId="10" xfId="0" applyFont="1" applyBorder="1"/>
    <xf numFmtId="0" fontId="10" fillId="0" borderId="0" xfId="0" applyFont="1" applyBorder="1"/>
    <xf numFmtId="0" fontId="8" fillId="0" borderId="0" xfId="3" applyFont="1" applyFill="1" applyBorder="1"/>
    <xf numFmtId="0" fontId="8" fillId="0" borderId="10" xfId="3" applyFont="1" applyFill="1" applyBorder="1"/>
    <xf numFmtId="0" fontId="8" fillId="0" borderId="0" xfId="0" applyFont="1" applyFill="1"/>
    <xf numFmtId="0" fontId="8" fillId="0" borderId="0" xfId="0" applyFont="1"/>
    <xf numFmtId="0" fontId="8" fillId="0" borderId="5" xfId="3" applyFont="1" applyFill="1" applyBorder="1"/>
    <xf numFmtId="0" fontId="12" fillId="0" borderId="5" xfId="3" applyFont="1" applyFill="1" applyBorder="1"/>
    <xf numFmtId="0" fontId="12" fillId="0" borderId="0" xfId="3" applyFont="1" applyFill="1" applyBorder="1"/>
    <xf numFmtId="0" fontId="12" fillId="0" borderId="10" xfId="3" applyFont="1" applyFill="1" applyBorder="1"/>
    <xf numFmtId="0" fontId="8" fillId="0" borderId="0" xfId="0" applyFont="1" applyBorder="1"/>
    <xf numFmtId="0" fontId="17" fillId="0" borderId="0" xfId="0" applyFont="1"/>
    <xf numFmtId="0" fontId="16" fillId="0" borderId="0" xfId="4"/>
    <xf numFmtId="0" fontId="8" fillId="0" borderId="10" xfId="0" applyFont="1" applyBorder="1"/>
    <xf numFmtId="0" fontId="8" fillId="0" borderId="12" xfId="3" applyFont="1" applyFill="1" applyBorder="1"/>
    <xf numFmtId="1" fontId="6" fillId="0" borderId="11" xfId="0" applyNumberFormat="1" applyFont="1" applyBorder="1" applyAlignment="1">
      <alignment horizontal="center"/>
    </xf>
    <xf numFmtId="0" fontId="8" fillId="0" borderId="10" xfId="0" applyFont="1" applyFill="1" applyBorder="1"/>
    <xf numFmtId="0" fontId="7" fillId="0" borderId="5" xfId="0" applyFont="1" applyBorder="1" applyAlignment="1">
      <alignment horizontal="left"/>
    </xf>
    <xf numFmtId="0" fontId="7" fillId="0" borderId="10" xfId="0" applyFont="1" applyBorder="1" applyAlignment="1">
      <alignment horizontal="left"/>
    </xf>
    <xf numFmtId="0" fontId="7" fillId="0" borderId="0" xfId="0" applyFont="1" applyBorder="1"/>
    <xf numFmtId="0" fontId="7" fillId="0" borderId="5" xfId="0" applyFont="1" applyBorder="1"/>
    <xf numFmtId="0" fontId="7" fillId="0" borderId="0" xfId="0" applyFont="1"/>
    <xf numFmtId="0" fontId="7" fillId="0" borderId="12" xfId="0" applyFont="1" applyBorder="1"/>
    <xf numFmtId="0" fontId="7" fillId="0" borderId="9" xfId="0" applyFont="1" applyBorder="1"/>
    <xf numFmtId="0" fontId="15" fillId="0" borderId="0" xfId="0" applyFont="1" applyBorder="1"/>
    <xf numFmtId="0" fontId="15" fillId="0" borderId="10" xfId="0" applyFont="1" applyBorder="1"/>
    <xf numFmtId="0" fontId="8" fillId="0" borderId="10" xfId="0" applyFont="1" applyBorder="1" applyAlignment="1">
      <alignment horizontal="left"/>
    </xf>
    <xf numFmtId="0" fontId="8" fillId="0" borderId="0" xfId="0" applyFont="1" applyFill="1" applyAlignment="1">
      <alignment vertical="top"/>
    </xf>
    <xf numFmtId="0" fontId="14" fillId="0" borderId="0" xfId="0" applyFont="1"/>
    <xf numFmtId="0" fontId="11" fillId="0" borderId="0" xfId="0" applyFont="1"/>
    <xf numFmtId="0" fontId="21" fillId="0" borderId="0" xfId="0" applyFont="1" applyBorder="1"/>
    <xf numFmtId="0" fontId="14" fillId="0" borderId="1" xfId="0" applyFont="1" applyBorder="1" applyAlignment="1">
      <alignment horizontal="center"/>
    </xf>
    <xf numFmtId="0" fontId="14" fillId="0" borderId="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11" fillId="0" borderId="0" xfId="0" applyFont="1" applyBorder="1"/>
    <xf numFmtId="49" fontId="10" fillId="0" borderId="6" xfId="0" applyNumberFormat="1" applyFont="1" applyFill="1" applyBorder="1" applyAlignment="1">
      <alignment horizontal="left"/>
    </xf>
    <xf numFmtId="49" fontId="10" fillId="0" borderId="11" xfId="0" applyNumberFormat="1" applyFont="1" applyFill="1" applyBorder="1" applyAlignment="1">
      <alignment horizontal="left"/>
    </xf>
    <xf numFmtId="49" fontId="11" fillId="0" borderId="8" xfId="0" applyNumberFormat="1" applyFont="1" applyBorder="1"/>
    <xf numFmtId="49" fontId="11" fillId="0" borderId="11" xfId="0" applyNumberFormat="1" applyFont="1" applyBorder="1"/>
    <xf numFmtId="49" fontId="11" fillId="0" borderId="6" xfId="0" applyNumberFormat="1" applyFont="1" applyBorder="1"/>
    <xf numFmtId="49" fontId="11" fillId="0" borderId="13" xfId="0" applyNumberFormat="1" applyFont="1" applyBorder="1"/>
    <xf numFmtId="49" fontId="11" fillId="0" borderId="8" xfId="0" applyNumberFormat="1" applyFont="1" applyBorder="1" applyAlignment="1">
      <alignment vertical="center" wrapText="1"/>
    </xf>
    <xf numFmtId="49" fontId="11" fillId="0" borderId="8" xfId="0" applyNumberFormat="1" applyFont="1" applyFill="1" applyBorder="1"/>
    <xf numFmtId="49" fontId="11" fillId="0" borderId="8" xfId="4" applyNumberFormat="1" applyFont="1" applyFill="1" applyBorder="1" applyAlignment="1">
      <alignment vertical="top" wrapText="1"/>
    </xf>
    <xf numFmtId="49" fontId="11" fillId="0" borderId="6" xfId="4" applyNumberFormat="1" applyFont="1" applyFill="1" applyBorder="1" applyAlignment="1">
      <alignment vertical="top" wrapText="1"/>
    </xf>
    <xf numFmtId="49" fontId="11" fillId="0" borderId="8" xfId="0" applyNumberFormat="1" applyFont="1" applyBorder="1" applyAlignment="1">
      <alignment wrapText="1"/>
    </xf>
    <xf numFmtId="0" fontId="0" fillId="0" borderId="0" xfId="0" applyFill="1"/>
    <xf numFmtId="0" fontId="13" fillId="0" borderId="0" xfId="0" applyFont="1" applyAlignment="1">
      <alignment horizontal="center"/>
    </xf>
    <xf numFmtId="0" fontId="21" fillId="0" borderId="3" xfId="0" applyFont="1" applyBorder="1" applyAlignment="1">
      <alignment horizontal="center"/>
    </xf>
    <xf numFmtId="0" fontId="21" fillId="0" borderId="3" xfId="0" applyFont="1" applyFill="1" applyBorder="1" applyAlignment="1">
      <alignment horizontal="center"/>
    </xf>
    <xf numFmtId="0" fontId="12" fillId="2" borderId="7" xfId="0" applyFont="1" applyFill="1" applyBorder="1" applyAlignment="1">
      <alignment horizontal="left"/>
    </xf>
    <xf numFmtId="0" fontId="9" fillId="2" borderId="0" xfId="0" applyFont="1" applyFill="1" applyBorder="1" applyAlignment="1">
      <alignment horizontal="left"/>
    </xf>
    <xf numFmtId="0" fontId="9" fillId="2" borderId="0" xfId="0" applyFont="1" applyFill="1" applyBorder="1" applyAlignment="1">
      <alignment horizontal="center"/>
    </xf>
    <xf numFmtId="1" fontId="9" fillId="2" borderId="0" xfId="0" applyNumberFormat="1" applyFont="1" applyFill="1" applyBorder="1" applyAlignment="1">
      <alignment horizontal="center"/>
    </xf>
    <xf numFmtId="0" fontId="9" fillId="2" borderId="8" xfId="0" applyFont="1" applyFill="1" applyBorder="1" applyAlignment="1">
      <alignment horizontal="center"/>
    </xf>
    <xf numFmtId="18" fontId="9" fillId="2" borderId="0" xfId="0" applyNumberFormat="1" applyFont="1" applyFill="1" applyBorder="1" applyAlignment="1"/>
    <xf numFmtId="18" fontId="9" fillId="2" borderId="0" xfId="0" applyNumberFormat="1" applyFont="1" applyFill="1" applyBorder="1" applyAlignment="1">
      <alignment horizontal="center"/>
    </xf>
    <xf numFmtId="18" fontId="9" fillId="2" borderId="0" xfId="0" applyNumberFormat="1" applyFont="1" applyFill="1" applyBorder="1" applyAlignment="1">
      <alignment horizontal="left"/>
    </xf>
    <xf numFmtId="0" fontId="12" fillId="2" borderId="9" xfId="0" applyFont="1" applyFill="1" applyBorder="1" applyAlignment="1">
      <alignment horizontal="left"/>
    </xf>
    <xf numFmtId="0" fontId="9" fillId="2" borderId="10" xfId="0" applyFont="1" applyFill="1" applyBorder="1" applyAlignment="1">
      <alignment horizontal="left"/>
    </xf>
    <xf numFmtId="0" fontId="9" fillId="2" borderId="10" xfId="0" applyFont="1" applyFill="1" applyBorder="1" applyAlignment="1">
      <alignment horizontal="center"/>
    </xf>
    <xf numFmtId="18" fontId="9" fillId="2" borderId="10" xfId="0" applyNumberFormat="1" applyFont="1" applyFill="1" applyBorder="1" applyAlignment="1">
      <alignment horizontal="left"/>
    </xf>
    <xf numFmtId="18" fontId="9" fillId="2" borderId="10" xfId="0" applyNumberFormat="1" applyFont="1" applyFill="1" applyBorder="1" applyAlignment="1">
      <alignment horizontal="center"/>
    </xf>
    <xf numFmtId="0" fontId="9" fillId="2" borderId="11" xfId="0" applyFont="1" applyFill="1" applyBorder="1" applyAlignment="1">
      <alignment horizontal="center"/>
    </xf>
    <xf numFmtId="0" fontId="12" fillId="0" borderId="7" xfId="0" applyFont="1" applyBorder="1" applyAlignment="1">
      <alignment horizontal="left"/>
    </xf>
    <xf numFmtId="0" fontId="9" fillId="0" borderId="0" xfId="0" applyFont="1" applyBorder="1" applyAlignment="1">
      <alignment horizontal="left"/>
    </xf>
    <xf numFmtId="0" fontId="9" fillId="0" borderId="0" xfId="0" applyFont="1" applyBorder="1" applyAlignment="1">
      <alignment horizontal="center"/>
    </xf>
    <xf numFmtId="1" fontId="9" fillId="0" borderId="0" xfId="0" applyNumberFormat="1" applyFont="1" applyBorder="1" applyAlignment="1">
      <alignment horizontal="center"/>
    </xf>
    <xf numFmtId="1" fontId="9" fillId="0" borderId="8" xfId="0" applyNumberFormat="1" applyFont="1" applyBorder="1" applyAlignment="1">
      <alignment horizontal="center"/>
    </xf>
    <xf numFmtId="0" fontId="9" fillId="0" borderId="0" xfId="1" applyFont="1" applyFill="1" applyBorder="1" applyAlignment="1">
      <alignment horizontal="left"/>
    </xf>
    <xf numFmtId="0" fontId="22" fillId="0" borderId="0" xfId="1" applyFont="1" applyFill="1" applyBorder="1" applyAlignment="1">
      <alignment horizontal="center"/>
    </xf>
    <xf numFmtId="0" fontId="9" fillId="0" borderId="8" xfId="0" applyFont="1" applyBorder="1" applyAlignment="1">
      <alignment horizontal="center"/>
    </xf>
    <xf numFmtId="0" fontId="12" fillId="0" borderId="9" xfId="0" applyFont="1" applyBorder="1" applyAlignment="1">
      <alignment horizontal="left"/>
    </xf>
    <xf numFmtId="0" fontId="9" fillId="0" borderId="10" xfId="0" applyFont="1" applyBorder="1" applyAlignment="1">
      <alignment horizontal="left"/>
    </xf>
    <xf numFmtId="0" fontId="9" fillId="0" borderId="10" xfId="0" applyFont="1" applyBorder="1" applyAlignment="1">
      <alignment horizontal="center"/>
    </xf>
    <xf numFmtId="0" fontId="9" fillId="0" borderId="10" xfId="1" applyFont="1" applyFill="1" applyBorder="1" applyAlignment="1">
      <alignment horizontal="left"/>
    </xf>
    <xf numFmtId="0" fontId="22" fillId="0" borderId="10" xfId="1" applyFont="1" applyFill="1" applyBorder="1" applyAlignment="1">
      <alignment horizontal="center"/>
    </xf>
    <xf numFmtId="0" fontId="9" fillId="0" borderId="11" xfId="0" applyFont="1" applyBorder="1" applyAlignment="1">
      <alignment horizontal="center"/>
    </xf>
    <xf numFmtId="1" fontId="9" fillId="2" borderId="10" xfId="0" applyNumberFormat="1" applyFont="1" applyFill="1" applyBorder="1" applyAlignment="1">
      <alignment horizontal="center"/>
    </xf>
    <xf numFmtId="0" fontId="12" fillId="0" borderId="7" xfId="0" applyFont="1" applyFill="1" applyBorder="1" applyAlignment="1">
      <alignment horizontal="left"/>
    </xf>
    <xf numFmtId="0" fontId="9" fillId="0" borderId="0" xfId="0" applyFont="1" applyFill="1" applyBorder="1" applyAlignment="1">
      <alignment horizontal="left"/>
    </xf>
    <xf numFmtId="0" fontId="12" fillId="0" borderId="9" xfId="0" applyFont="1" applyFill="1" applyBorder="1" applyAlignment="1">
      <alignment horizontal="left"/>
    </xf>
    <xf numFmtId="0" fontId="9" fillId="0" borderId="10" xfId="0" applyFont="1" applyFill="1" applyBorder="1" applyAlignment="1">
      <alignment horizontal="left"/>
    </xf>
    <xf numFmtId="1" fontId="9" fillId="2" borderId="8" xfId="0" applyNumberFormat="1" applyFont="1" applyFill="1" applyBorder="1" applyAlignment="1">
      <alignment horizontal="center"/>
    </xf>
    <xf numFmtId="1" fontId="9" fillId="0" borderId="10" xfId="0" applyNumberFormat="1" applyFont="1" applyBorder="1" applyAlignment="1">
      <alignment horizontal="center"/>
    </xf>
    <xf numFmtId="0" fontId="12" fillId="2" borderId="2" xfId="0" applyFont="1" applyFill="1" applyBorder="1" applyAlignment="1">
      <alignment horizontal="left"/>
    </xf>
    <xf numFmtId="0" fontId="9" fillId="2" borderId="12" xfId="0" applyFont="1" applyFill="1" applyBorder="1" applyAlignment="1">
      <alignment horizontal="left"/>
    </xf>
    <xf numFmtId="0" fontId="9" fillId="2" borderId="12" xfId="0" applyFont="1" applyFill="1" applyBorder="1" applyAlignment="1">
      <alignment horizontal="center"/>
    </xf>
    <xf numFmtId="1" fontId="9" fillId="2" borderId="12" xfId="0" applyNumberFormat="1" applyFont="1" applyFill="1" applyBorder="1" applyAlignment="1">
      <alignment horizontal="center"/>
    </xf>
    <xf numFmtId="0" fontId="9" fillId="2" borderId="13" xfId="0" applyFont="1" applyFill="1" applyBorder="1" applyAlignment="1">
      <alignment horizontal="center"/>
    </xf>
    <xf numFmtId="0" fontId="9" fillId="0" borderId="0" xfId="0" applyFont="1" applyFill="1" applyBorder="1" applyAlignment="1">
      <alignment horizontal="center"/>
    </xf>
    <xf numFmtId="1" fontId="9" fillId="0" borderId="0" xfId="0" applyNumberFormat="1" applyFont="1" applyFill="1" applyBorder="1" applyAlignment="1">
      <alignment horizontal="center"/>
    </xf>
    <xf numFmtId="0" fontId="9" fillId="0" borderId="8" xfId="0" applyFont="1" applyFill="1" applyBorder="1" applyAlignment="1">
      <alignment horizontal="center"/>
    </xf>
    <xf numFmtId="0" fontId="12" fillId="2" borderId="4" xfId="0" applyFont="1" applyFill="1" applyBorder="1" applyAlignment="1">
      <alignment horizontal="left"/>
    </xf>
    <xf numFmtId="0" fontId="9" fillId="2" borderId="5" xfId="0" applyFont="1" applyFill="1" applyBorder="1" applyAlignment="1">
      <alignment horizontal="left"/>
    </xf>
    <xf numFmtId="0" fontId="9" fillId="2" borderId="5" xfId="0" applyFont="1" applyFill="1" applyBorder="1" applyAlignment="1">
      <alignment horizontal="center"/>
    </xf>
    <xf numFmtId="1" fontId="9" fillId="2" borderId="5" xfId="0" applyNumberFormat="1" applyFont="1" applyFill="1" applyBorder="1" applyAlignment="1">
      <alignment horizontal="center"/>
    </xf>
    <xf numFmtId="0" fontId="9" fillId="2" borderId="6" xfId="0" applyFont="1" applyFill="1" applyBorder="1" applyAlignment="1">
      <alignment horizontal="center"/>
    </xf>
    <xf numFmtId="0" fontId="12" fillId="0" borderId="2" xfId="0" applyFont="1" applyFill="1" applyBorder="1" applyAlignment="1">
      <alignment horizontal="left"/>
    </xf>
    <xf numFmtId="0" fontId="9" fillId="0" borderId="12" xfId="0" applyFont="1" applyFill="1" applyBorder="1" applyAlignment="1">
      <alignment horizontal="left"/>
    </xf>
    <xf numFmtId="0" fontId="9" fillId="0" borderId="12" xfId="0" applyFont="1" applyFill="1" applyBorder="1" applyAlignment="1">
      <alignment horizontal="center"/>
    </xf>
    <xf numFmtId="0" fontId="9" fillId="0" borderId="13" xfId="0" applyFont="1" applyFill="1" applyBorder="1" applyAlignment="1">
      <alignment horizontal="center"/>
    </xf>
    <xf numFmtId="18" fontId="9" fillId="0" borderId="0" xfId="0" applyNumberFormat="1" applyFont="1" applyBorder="1" applyAlignment="1">
      <alignment horizontal="left"/>
    </xf>
    <xf numFmtId="0" fontId="9" fillId="2" borderId="10" xfId="0" applyNumberFormat="1" applyFont="1" applyFill="1" applyBorder="1" applyAlignment="1">
      <alignment horizontal="center"/>
    </xf>
    <xf numFmtId="1" fontId="13" fillId="0" borderId="0" xfId="0" applyNumberFormat="1" applyFont="1" applyAlignment="1">
      <alignment horizontal="center"/>
    </xf>
    <xf numFmtId="1" fontId="13" fillId="0" borderId="11" xfId="0" applyNumberFormat="1" applyFont="1" applyBorder="1" applyAlignment="1">
      <alignment horizontal="center"/>
    </xf>
    <xf numFmtId="0" fontId="23" fillId="0" borderId="0" xfId="0" applyFont="1"/>
    <xf numFmtId="0" fontId="23" fillId="0" borderId="0" xfId="0" applyFont="1" applyAlignment="1">
      <alignment horizontal="center"/>
    </xf>
    <xf numFmtId="0" fontId="13" fillId="0" borderId="0" xfId="0" applyFont="1" applyBorder="1"/>
    <xf numFmtId="0" fontId="14" fillId="0" borderId="9" xfId="0" applyFont="1" applyBorder="1" applyAlignment="1">
      <alignment horizontal="center"/>
    </xf>
  </cellXfs>
  <cellStyles count="5">
    <cellStyle name="Collegamento ipertestuale" xfId="4" builtinId="8"/>
    <cellStyle name="Normal 2" xfId="2" xr:uid="{00000000-0005-0000-0000-000002000000}"/>
    <cellStyle name="Normale" xfId="0" builtinId="0"/>
    <cellStyle name="Normale 2" xfId="3" xr:uid="{00000000-0005-0000-0000-000003000000}"/>
    <cellStyle name="Standard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zoomScale="130" zoomScaleNormal="130" workbookViewId="0">
      <selection activeCell="B7" sqref="B7"/>
    </sheetView>
  </sheetViews>
  <sheetFormatPr defaultRowHeight="14.5" x14ac:dyDescent="0.35"/>
  <sheetData>
    <row r="1" spans="1:10" x14ac:dyDescent="0.35">
      <c r="A1" s="6" t="s">
        <v>393</v>
      </c>
      <c r="B1" s="4"/>
      <c r="C1" s="4"/>
      <c r="D1" s="4"/>
      <c r="E1" s="4"/>
      <c r="F1" s="4"/>
      <c r="G1" s="4"/>
      <c r="H1" s="4"/>
      <c r="I1" s="4"/>
      <c r="J1" s="4"/>
    </row>
    <row r="2" spans="1:10" x14ac:dyDescent="0.35">
      <c r="A2" s="4"/>
      <c r="B2" s="4"/>
      <c r="C2" s="4"/>
      <c r="D2" s="4"/>
      <c r="E2" s="4"/>
      <c r="F2" s="4"/>
      <c r="G2" s="4"/>
      <c r="H2" s="4"/>
      <c r="I2" s="4"/>
      <c r="J2" s="4"/>
    </row>
    <row r="3" spans="1:10" x14ac:dyDescent="0.35">
      <c r="A3" s="122" t="s">
        <v>395</v>
      </c>
      <c r="B3" s="4"/>
      <c r="C3" s="4"/>
      <c r="D3" s="4"/>
      <c r="E3" s="4"/>
      <c r="F3" s="4"/>
      <c r="G3" s="4"/>
      <c r="H3" s="4"/>
      <c r="I3" s="4"/>
      <c r="J3" s="4"/>
    </row>
    <row r="4" spans="1:10" x14ac:dyDescent="0.35">
      <c r="A4" s="6" t="s">
        <v>396</v>
      </c>
      <c r="B4" s="4"/>
      <c r="C4" s="4"/>
      <c r="D4" s="4"/>
      <c r="E4" s="4"/>
      <c r="F4" s="4"/>
      <c r="G4" s="4"/>
      <c r="H4" s="4"/>
      <c r="I4" s="4"/>
      <c r="J4" s="4"/>
    </row>
    <row r="5" spans="1:10" x14ac:dyDescent="0.35">
      <c r="A5" s="6" t="s">
        <v>397</v>
      </c>
      <c r="B5" s="4"/>
      <c r="C5" s="4"/>
      <c r="D5" s="4"/>
      <c r="E5" s="4"/>
      <c r="F5" s="4"/>
      <c r="G5" s="4"/>
      <c r="H5" s="4"/>
      <c r="I5" s="4"/>
      <c r="J5" s="4"/>
    </row>
    <row r="6" spans="1:10" x14ac:dyDescent="0.35">
      <c r="A6" s="4"/>
      <c r="B6" s="4"/>
      <c r="C6" s="4"/>
      <c r="D6" s="4"/>
      <c r="E6" s="4"/>
      <c r="F6" s="4"/>
      <c r="G6" s="4"/>
      <c r="H6" s="4"/>
      <c r="I6" s="4"/>
      <c r="J6" s="4"/>
    </row>
    <row r="7" spans="1:10" x14ac:dyDescent="0.35">
      <c r="A7" s="4"/>
      <c r="B7" s="4"/>
      <c r="C7" s="4"/>
      <c r="D7" s="4"/>
      <c r="E7" s="4"/>
      <c r="F7" s="4"/>
      <c r="G7" s="4"/>
      <c r="H7" s="4"/>
      <c r="I7" s="4"/>
      <c r="J7"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topLeftCell="A58" zoomScale="66" zoomScaleNormal="66" workbookViewId="0">
      <selection activeCell="N90" sqref="N90"/>
    </sheetView>
  </sheetViews>
  <sheetFormatPr defaultRowHeight="14.5" x14ac:dyDescent="0.35"/>
  <cols>
    <col min="1" max="1" width="26.1796875" customWidth="1"/>
    <col min="2" max="2" width="13.453125" customWidth="1"/>
    <col min="3" max="3" width="6.54296875" style="1" bestFit="1" customWidth="1"/>
    <col min="4" max="4" width="4" style="1" bestFit="1" customWidth="1"/>
    <col min="5" max="5" width="6.1796875" bestFit="1" customWidth="1"/>
    <col min="6" max="6" width="5.54296875" style="1" bestFit="1" customWidth="1"/>
    <col min="7" max="7" width="4.7265625" style="1" customWidth="1"/>
    <col min="8" max="8" width="9.26953125" bestFit="1" customWidth="1"/>
    <col min="9" max="9" width="6.1796875" style="1" bestFit="1" customWidth="1"/>
    <col min="10" max="10" width="4" style="1" bestFit="1" customWidth="1"/>
    <col min="11" max="11" width="12.81640625" bestFit="1" customWidth="1"/>
    <col min="12" max="12" width="6.1796875" style="1" bestFit="1" customWidth="1"/>
    <col min="13" max="13" width="3" style="1" bestFit="1" customWidth="1"/>
    <col min="14" max="14" width="15.26953125" bestFit="1" customWidth="1"/>
    <col min="15" max="15" width="6.1796875" style="1" bestFit="1" customWidth="1"/>
    <col min="16" max="16" width="3" style="1" bestFit="1" customWidth="1"/>
    <col min="17" max="17" width="48.81640625" bestFit="1" customWidth="1"/>
    <col min="18" max="18" width="6.1796875" style="1" bestFit="1" customWidth="1"/>
    <col min="19" max="19" width="4" style="1" bestFit="1" customWidth="1"/>
  </cols>
  <sheetData>
    <row r="1" spans="1:19" x14ac:dyDescent="0.35">
      <c r="A1" s="122" t="s">
        <v>395</v>
      </c>
      <c r="B1" s="91"/>
      <c r="C1" s="142"/>
      <c r="D1" s="142"/>
      <c r="E1" s="91"/>
      <c r="F1" s="142"/>
      <c r="G1" s="142"/>
      <c r="H1" s="91"/>
      <c r="I1" s="142"/>
      <c r="J1" s="142"/>
      <c r="K1" s="91"/>
      <c r="L1" s="142"/>
      <c r="M1" s="142"/>
      <c r="N1" s="91"/>
      <c r="O1" s="142"/>
      <c r="P1" s="142"/>
      <c r="Q1" s="91"/>
      <c r="R1" s="142"/>
      <c r="S1" s="142"/>
    </row>
    <row r="2" spans="1:19" x14ac:dyDescent="0.35">
      <c r="A2" s="91" t="s">
        <v>123</v>
      </c>
      <c r="B2" s="91"/>
      <c r="C2" s="142"/>
      <c r="D2" s="142"/>
      <c r="E2" s="91"/>
      <c r="F2" s="142"/>
      <c r="G2" s="142"/>
      <c r="H2" s="91"/>
      <c r="I2" s="142"/>
      <c r="J2" s="142"/>
      <c r="K2" s="91"/>
      <c r="L2" s="142"/>
      <c r="M2" s="142"/>
      <c r="N2" s="91"/>
      <c r="O2" s="142"/>
      <c r="P2" s="142"/>
      <c r="Q2" s="91"/>
      <c r="R2" s="142"/>
      <c r="S2" s="142"/>
    </row>
    <row r="3" spans="1:19" x14ac:dyDescent="0.35">
      <c r="A3" s="91"/>
      <c r="B3" s="91"/>
      <c r="C3" s="142"/>
      <c r="D3" s="142"/>
      <c r="E3" s="91"/>
      <c r="F3" s="142"/>
      <c r="G3" s="142"/>
      <c r="H3" s="91"/>
      <c r="I3" s="142"/>
      <c r="J3" s="142"/>
      <c r="K3" s="91"/>
      <c r="L3" s="142"/>
      <c r="M3" s="142"/>
      <c r="N3" s="91"/>
      <c r="O3" s="142"/>
      <c r="P3" s="142"/>
      <c r="Q3" s="91"/>
      <c r="R3" s="142"/>
      <c r="S3" s="142"/>
    </row>
    <row r="4" spans="1:19" x14ac:dyDescent="0.35">
      <c r="A4" s="91"/>
      <c r="B4" s="91"/>
      <c r="C4" s="125" t="s">
        <v>385</v>
      </c>
      <c r="D4" s="125"/>
      <c r="E4" s="125"/>
      <c r="F4" s="125"/>
      <c r="G4" s="125"/>
      <c r="H4" s="125"/>
      <c r="I4" s="125"/>
      <c r="J4" s="125"/>
      <c r="K4" s="125"/>
      <c r="L4" s="125"/>
      <c r="M4" s="125"/>
      <c r="N4" s="125"/>
      <c r="O4" s="125"/>
      <c r="P4" s="125"/>
      <c r="Q4" s="125"/>
      <c r="R4" s="126"/>
      <c r="S4" s="125"/>
    </row>
    <row r="5" spans="1:19" x14ac:dyDescent="0.35">
      <c r="A5" s="143" t="s">
        <v>1</v>
      </c>
      <c r="B5" s="143" t="s">
        <v>2</v>
      </c>
      <c r="C5" s="143" t="s">
        <v>3</v>
      </c>
      <c r="D5" s="143" t="s">
        <v>4</v>
      </c>
      <c r="E5" s="143" t="s">
        <v>5</v>
      </c>
      <c r="F5" s="143" t="s">
        <v>6</v>
      </c>
      <c r="G5" s="143" t="s">
        <v>7</v>
      </c>
      <c r="H5" s="143" t="s">
        <v>8</v>
      </c>
      <c r="I5" s="143" t="s">
        <v>9</v>
      </c>
      <c r="J5" s="143" t="s">
        <v>4</v>
      </c>
      <c r="K5" s="143" t="s">
        <v>10</v>
      </c>
      <c r="L5" s="143" t="s">
        <v>9</v>
      </c>
      <c r="M5" s="143" t="s">
        <v>7</v>
      </c>
      <c r="N5" s="143" t="s">
        <v>11</v>
      </c>
      <c r="O5" s="143" t="s">
        <v>9</v>
      </c>
      <c r="P5" s="143" t="s">
        <v>7</v>
      </c>
      <c r="Q5" s="143" t="s">
        <v>107</v>
      </c>
      <c r="R5" s="143" t="s">
        <v>9</v>
      </c>
      <c r="S5" s="144" t="s">
        <v>4</v>
      </c>
    </row>
    <row r="6" spans="1:19" x14ac:dyDescent="0.35">
      <c r="A6" s="145" t="s">
        <v>12</v>
      </c>
      <c r="B6" s="146">
        <v>101</v>
      </c>
      <c r="C6" s="147">
        <v>11</v>
      </c>
      <c r="D6" s="148">
        <f>C6/B6*100</f>
        <v>10.891089108910892</v>
      </c>
      <c r="E6" s="146" t="s">
        <v>13</v>
      </c>
      <c r="F6" s="147">
        <v>37</v>
      </c>
      <c r="G6" s="148">
        <f>F6/B6*100</f>
        <v>36.633663366336634</v>
      </c>
      <c r="H6" s="146" t="s">
        <v>14</v>
      </c>
      <c r="I6" s="147">
        <v>34</v>
      </c>
      <c r="J6" s="148">
        <f>I6/B6*100</f>
        <v>33.663366336633665</v>
      </c>
      <c r="K6" s="146" t="s">
        <v>15</v>
      </c>
      <c r="L6" s="147">
        <v>15</v>
      </c>
      <c r="M6" s="148">
        <f>L6/B6*100</f>
        <v>14.85148514851485</v>
      </c>
      <c r="N6" s="146" t="s">
        <v>16</v>
      </c>
      <c r="O6" s="147">
        <v>4</v>
      </c>
      <c r="P6" s="148">
        <f>O6/B6*100</f>
        <v>3.9603960396039604</v>
      </c>
      <c r="Q6" s="146"/>
      <c r="R6" s="147">
        <v>0</v>
      </c>
      <c r="S6" s="149">
        <v>0</v>
      </c>
    </row>
    <row r="7" spans="1:19" x14ac:dyDescent="0.35">
      <c r="A7" s="145"/>
      <c r="B7" s="146"/>
      <c r="C7" s="147"/>
      <c r="D7" s="147"/>
      <c r="E7" s="146" t="s">
        <v>386</v>
      </c>
      <c r="F7" s="147"/>
      <c r="G7" s="147"/>
      <c r="H7" s="73" t="s">
        <v>17</v>
      </c>
      <c r="I7" s="11"/>
      <c r="J7" s="147"/>
      <c r="K7" s="146" t="s">
        <v>18</v>
      </c>
      <c r="L7" s="147"/>
      <c r="M7" s="147"/>
      <c r="N7" s="146" t="s">
        <v>19</v>
      </c>
      <c r="O7" s="147"/>
      <c r="P7" s="147"/>
      <c r="Q7" s="146"/>
      <c r="R7" s="147"/>
      <c r="S7" s="149"/>
    </row>
    <row r="8" spans="1:19" x14ac:dyDescent="0.35">
      <c r="A8" s="145"/>
      <c r="B8" s="146"/>
      <c r="C8" s="147"/>
      <c r="D8" s="147"/>
      <c r="E8" s="146" t="s">
        <v>20</v>
      </c>
      <c r="F8" s="147"/>
      <c r="G8" s="147"/>
      <c r="H8" s="146" t="s">
        <v>21</v>
      </c>
      <c r="I8" s="147"/>
      <c r="J8" s="147"/>
      <c r="K8" s="146" t="s">
        <v>22</v>
      </c>
      <c r="L8" s="147"/>
      <c r="M8" s="147"/>
      <c r="N8" s="146" t="s">
        <v>23</v>
      </c>
      <c r="O8" s="147"/>
      <c r="P8" s="147"/>
      <c r="Q8" s="146"/>
      <c r="R8" s="147"/>
      <c r="S8" s="149"/>
    </row>
    <row r="9" spans="1:19" x14ac:dyDescent="0.35">
      <c r="A9" s="145"/>
      <c r="B9" s="146"/>
      <c r="C9" s="147"/>
      <c r="D9" s="147"/>
      <c r="E9" s="146" t="s">
        <v>24</v>
      </c>
      <c r="F9" s="147"/>
      <c r="G9" s="147"/>
      <c r="H9" s="146" t="s">
        <v>25</v>
      </c>
      <c r="I9" s="147"/>
      <c r="J9" s="147"/>
      <c r="K9" s="146" t="s">
        <v>26</v>
      </c>
      <c r="L9" s="147"/>
      <c r="M9" s="147"/>
      <c r="N9" s="146" t="s">
        <v>27</v>
      </c>
      <c r="O9" s="147"/>
      <c r="P9" s="147"/>
      <c r="Q9" s="146"/>
      <c r="R9" s="147"/>
      <c r="S9" s="149"/>
    </row>
    <row r="10" spans="1:19" x14ac:dyDescent="0.35">
      <c r="A10" s="145"/>
      <c r="B10" s="146"/>
      <c r="C10" s="147"/>
      <c r="D10" s="147"/>
      <c r="E10" s="146"/>
      <c r="F10" s="147"/>
      <c r="G10" s="147"/>
      <c r="H10" s="146" t="s">
        <v>28</v>
      </c>
      <c r="I10" s="147"/>
      <c r="J10" s="147"/>
      <c r="K10" s="146" t="s">
        <v>29</v>
      </c>
      <c r="L10" s="147"/>
      <c r="M10" s="147"/>
      <c r="N10" s="146"/>
      <c r="O10" s="147"/>
      <c r="P10" s="147"/>
      <c r="Q10" s="146"/>
      <c r="R10" s="147"/>
      <c r="S10" s="149"/>
    </row>
    <row r="11" spans="1:19" x14ac:dyDescent="0.35">
      <c r="A11" s="145"/>
      <c r="B11" s="146"/>
      <c r="C11" s="147"/>
      <c r="D11" s="147"/>
      <c r="E11" s="146"/>
      <c r="F11" s="147"/>
      <c r="G11" s="147"/>
      <c r="H11" s="146" t="s">
        <v>30</v>
      </c>
      <c r="I11" s="147"/>
      <c r="J11" s="147"/>
      <c r="K11" s="146" t="s">
        <v>31</v>
      </c>
      <c r="L11" s="147"/>
      <c r="M11" s="147"/>
      <c r="N11" s="146"/>
      <c r="O11" s="147"/>
      <c r="P11" s="147"/>
      <c r="Q11" s="146"/>
      <c r="R11" s="147"/>
      <c r="S11" s="149"/>
    </row>
    <row r="12" spans="1:19" x14ac:dyDescent="0.35">
      <c r="A12" s="145"/>
      <c r="B12" s="146"/>
      <c r="C12" s="147"/>
      <c r="D12" s="147"/>
      <c r="E12" s="150"/>
      <c r="F12" s="151"/>
      <c r="G12" s="147"/>
      <c r="H12" s="146" t="s">
        <v>32</v>
      </c>
      <c r="I12" s="147"/>
      <c r="J12" s="147"/>
      <c r="K12" s="146"/>
      <c r="L12" s="147"/>
      <c r="M12" s="147"/>
      <c r="N12" s="146"/>
      <c r="O12" s="147"/>
      <c r="P12" s="147"/>
      <c r="Q12" s="146"/>
      <c r="R12" s="147"/>
      <c r="S12" s="149"/>
    </row>
    <row r="13" spans="1:19" x14ac:dyDescent="0.35">
      <c r="A13" s="145"/>
      <c r="B13" s="146"/>
      <c r="C13" s="147"/>
      <c r="D13" s="147"/>
      <c r="E13" s="152"/>
      <c r="F13" s="151"/>
      <c r="G13" s="147"/>
      <c r="H13" s="146" t="s">
        <v>33</v>
      </c>
      <c r="I13" s="147"/>
      <c r="J13" s="147"/>
      <c r="K13" s="146"/>
      <c r="L13" s="147"/>
      <c r="M13" s="147"/>
      <c r="N13" s="146"/>
      <c r="O13" s="147"/>
      <c r="P13" s="147"/>
      <c r="Q13" s="146"/>
      <c r="R13" s="147"/>
      <c r="S13" s="149"/>
    </row>
    <row r="14" spans="1:19" x14ac:dyDescent="0.35">
      <c r="A14" s="153"/>
      <c r="B14" s="154"/>
      <c r="C14" s="155"/>
      <c r="D14" s="155"/>
      <c r="E14" s="156"/>
      <c r="F14" s="157"/>
      <c r="G14" s="155"/>
      <c r="H14" s="154" t="s">
        <v>34</v>
      </c>
      <c r="I14" s="155"/>
      <c r="J14" s="155"/>
      <c r="K14" s="154"/>
      <c r="L14" s="155"/>
      <c r="M14" s="155"/>
      <c r="N14" s="154"/>
      <c r="O14" s="155"/>
      <c r="P14" s="155"/>
      <c r="Q14" s="154"/>
      <c r="R14" s="155"/>
      <c r="S14" s="158"/>
    </row>
    <row r="15" spans="1:19" x14ac:dyDescent="0.35">
      <c r="A15" s="159" t="s">
        <v>35</v>
      </c>
      <c r="B15" s="160">
        <v>83</v>
      </c>
      <c r="C15" s="161">
        <v>4</v>
      </c>
      <c r="D15" s="162">
        <f>C15/B15*100</f>
        <v>4.8192771084337354</v>
      </c>
      <c r="E15" s="160" t="s">
        <v>36</v>
      </c>
      <c r="F15" s="161">
        <v>27</v>
      </c>
      <c r="G15" s="162">
        <f>F15/B15*100</f>
        <v>32.53012048192771</v>
      </c>
      <c r="H15" s="160" t="s">
        <v>14</v>
      </c>
      <c r="I15" s="161">
        <v>35</v>
      </c>
      <c r="J15" s="162">
        <f>I15/B15*100</f>
        <v>42.168674698795186</v>
      </c>
      <c r="K15" s="160" t="s">
        <v>37</v>
      </c>
      <c r="L15" s="161">
        <v>14</v>
      </c>
      <c r="M15" s="162">
        <f>L15/B15*100</f>
        <v>16.867469879518072</v>
      </c>
      <c r="N15" s="160" t="s">
        <v>38</v>
      </c>
      <c r="O15" s="161">
        <v>1</v>
      </c>
      <c r="P15" s="162">
        <f>O15/B15*100</f>
        <v>1.2048192771084338</v>
      </c>
      <c r="Q15" s="160" t="s">
        <v>39</v>
      </c>
      <c r="R15" s="161">
        <v>2</v>
      </c>
      <c r="S15" s="163">
        <f>R15/B15*100</f>
        <v>2.4096385542168677</v>
      </c>
    </row>
    <row r="16" spans="1:19" x14ac:dyDescent="0.35">
      <c r="A16" s="159"/>
      <c r="B16" s="160"/>
      <c r="C16" s="161"/>
      <c r="D16" s="161"/>
      <c r="E16" s="160"/>
      <c r="F16" s="161"/>
      <c r="G16" s="161"/>
      <c r="H16" s="160" t="s">
        <v>40</v>
      </c>
      <c r="I16" s="161"/>
      <c r="J16" s="161"/>
      <c r="K16" s="164" t="s">
        <v>41</v>
      </c>
      <c r="L16" s="165"/>
      <c r="M16" s="161"/>
      <c r="N16" s="160"/>
      <c r="O16" s="161"/>
      <c r="P16" s="161"/>
      <c r="Q16" s="160" t="s">
        <v>42</v>
      </c>
      <c r="R16" s="161"/>
      <c r="S16" s="166"/>
    </row>
    <row r="17" spans="1:19" x14ac:dyDescent="0.35">
      <c r="A17" s="159"/>
      <c r="B17" s="160"/>
      <c r="C17" s="161"/>
      <c r="D17" s="161"/>
      <c r="E17" s="160"/>
      <c r="F17" s="161"/>
      <c r="G17" s="161"/>
      <c r="H17" s="160" t="s">
        <v>43</v>
      </c>
      <c r="I17" s="161"/>
      <c r="J17" s="161"/>
      <c r="K17" s="164" t="s">
        <v>44</v>
      </c>
      <c r="L17" s="165"/>
      <c r="M17" s="161"/>
      <c r="N17" s="160"/>
      <c r="O17" s="161"/>
      <c r="P17" s="161"/>
      <c r="Q17" s="160"/>
      <c r="R17" s="161"/>
      <c r="S17" s="166"/>
    </row>
    <row r="18" spans="1:19" x14ac:dyDescent="0.35">
      <c r="A18" s="159"/>
      <c r="B18" s="160"/>
      <c r="C18" s="161"/>
      <c r="D18" s="161"/>
      <c r="E18" s="160"/>
      <c r="F18" s="161"/>
      <c r="G18" s="161"/>
      <c r="H18" s="160" t="s">
        <v>21</v>
      </c>
      <c r="I18" s="161"/>
      <c r="J18" s="161"/>
      <c r="K18" s="164" t="s">
        <v>45</v>
      </c>
      <c r="L18" s="165"/>
      <c r="M18" s="161"/>
      <c r="N18" s="160"/>
      <c r="O18" s="161"/>
      <c r="P18" s="161"/>
      <c r="Q18" s="160"/>
      <c r="R18" s="161"/>
      <c r="S18" s="166"/>
    </row>
    <row r="19" spans="1:19" x14ac:dyDescent="0.35">
      <c r="A19" s="159"/>
      <c r="B19" s="160"/>
      <c r="C19" s="161"/>
      <c r="D19" s="161"/>
      <c r="E19" s="160"/>
      <c r="F19" s="161"/>
      <c r="G19" s="161"/>
      <c r="H19" s="160" t="s">
        <v>46</v>
      </c>
      <c r="I19" s="161"/>
      <c r="J19" s="161"/>
      <c r="K19" s="164" t="s">
        <v>47</v>
      </c>
      <c r="L19" s="165"/>
      <c r="M19" s="161"/>
      <c r="N19" s="160"/>
      <c r="O19" s="161"/>
      <c r="P19" s="161"/>
      <c r="Q19" s="160"/>
      <c r="R19" s="161"/>
      <c r="S19" s="166"/>
    </row>
    <row r="20" spans="1:19" x14ac:dyDescent="0.35">
      <c r="A20" s="159"/>
      <c r="B20" s="160"/>
      <c r="C20" s="161"/>
      <c r="D20" s="161"/>
      <c r="E20" s="160"/>
      <c r="F20" s="161"/>
      <c r="G20" s="161"/>
      <c r="H20" s="160" t="s">
        <v>48</v>
      </c>
      <c r="I20" s="161"/>
      <c r="J20" s="161"/>
      <c r="K20" s="164" t="s">
        <v>49</v>
      </c>
      <c r="L20" s="165"/>
      <c r="M20" s="161"/>
      <c r="N20" s="160"/>
      <c r="O20" s="161"/>
      <c r="P20" s="161"/>
      <c r="Q20" s="160"/>
      <c r="R20" s="161"/>
      <c r="S20" s="166"/>
    </row>
    <row r="21" spans="1:19" x14ac:dyDescent="0.35">
      <c r="A21" s="159"/>
      <c r="B21" s="160"/>
      <c r="C21" s="161"/>
      <c r="D21" s="161"/>
      <c r="E21" s="160"/>
      <c r="F21" s="161"/>
      <c r="G21" s="161"/>
      <c r="H21" s="160" t="s">
        <v>50</v>
      </c>
      <c r="I21" s="161"/>
      <c r="J21" s="161"/>
      <c r="K21" s="164" t="s">
        <v>51</v>
      </c>
      <c r="L21" s="165"/>
      <c r="M21" s="161"/>
      <c r="N21" s="160"/>
      <c r="O21" s="161"/>
      <c r="P21" s="161"/>
      <c r="Q21" s="160"/>
      <c r="R21" s="161"/>
      <c r="S21" s="166"/>
    </row>
    <row r="22" spans="1:19" x14ac:dyDescent="0.35">
      <c r="A22" s="159"/>
      <c r="B22" s="160"/>
      <c r="C22" s="161"/>
      <c r="D22" s="161"/>
      <c r="E22" s="160"/>
      <c r="F22" s="161"/>
      <c r="G22" s="161"/>
      <c r="H22" s="160"/>
      <c r="I22" s="161"/>
      <c r="J22" s="161"/>
      <c r="K22" s="164" t="s">
        <v>52</v>
      </c>
      <c r="L22" s="165"/>
      <c r="M22" s="161"/>
      <c r="N22" s="160"/>
      <c r="O22" s="161"/>
      <c r="P22" s="161"/>
      <c r="Q22" s="160"/>
      <c r="R22" s="161"/>
      <c r="S22" s="166"/>
    </row>
    <row r="23" spans="1:19" x14ac:dyDescent="0.35">
      <c r="A23" s="167"/>
      <c r="B23" s="168"/>
      <c r="C23" s="169"/>
      <c r="D23" s="169"/>
      <c r="E23" s="168"/>
      <c r="F23" s="169"/>
      <c r="G23" s="169"/>
      <c r="H23" s="168"/>
      <c r="I23" s="169"/>
      <c r="J23" s="169"/>
      <c r="K23" s="170" t="s">
        <v>53</v>
      </c>
      <c r="L23" s="171"/>
      <c r="M23" s="169"/>
      <c r="N23" s="168"/>
      <c r="O23" s="169"/>
      <c r="P23" s="169"/>
      <c r="Q23" s="168"/>
      <c r="R23" s="169"/>
      <c r="S23" s="172"/>
    </row>
    <row r="24" spans="1:19" x14ac:dyDescent="0.35">
      <c r="A24" s="145" t="s">
        <v>54</v>
      </c>
      <c r="B24" s="146">
        <v>22</v>
      </c>
      <c r="C24" s="147">
        <v>7</v>
      </c>
      <c r="D24" s="148">
        <f>C24/B24*100</f>
        <v>31.818181818181817</v>
      </c>
      <c r="E24" s="146" t="s">
        <v>55</v>
      </c>
      <c r="F24" s="147">
        <v>7</v>
      </c>
      <c r="G24" s="148">
        <f>F24/B24*100</f>
        <v>31.818181818181817</v>
      </c>
      <c r="H24" s="146" t="s">
        <v>56</v>
      </c>
      <c r="I24" s="147">
        <v>8</v>
      </c>
      <c r="J24" s="148">
        <f>I24/B24*100</f>
        <v>36.363636363636367</v>
      </c>
      <c r="K24" s="146"/>
      <c r="L24" s="147"/>
      <c r="M24" s="147"/>
      <c r="N24" s="146"/>
      <c r="O24" s="147"/>
      <c r="P24" s="147"/>
      <c r="Q24" s="146"/>
      <c r="R24" s="147"/>
      <c r="S24" s="149"/>
    </row>
    <row r="25" spans="1:19" x14ac:dyDescent="0.35">
      <c r="A25" s="145"/>
      <c r="B25" s="146"/>
      <c r="C25" s="147"/>
      <c r="D25" s="148"/>
      <c r="E25" s="146" t="s">
        <v>57</v>
      </c>
      <c r="F25" s="147"/>
      <c r="G25" s="147"/>
      <c r="H25" s="146" t="s">
        <v>21</v>
      </c>
      <c r="I25" s="147"/>
      <c r="J25" s="147"/>
      <c r="K25" s="146"/>
      <c r="L25" s="147"/>
      <c r="M25" s="147"/>
      <c r="N25" s="146"/>
      <c r="O25" s="147"/>
      <c r="P25" s="147"/>
      <c r="Q25" s="146"/>
      <c r="R25" s="147"/>
      <c r="S25" s="149"/>
    </row>
    <row r="26" spans="1:19" x14ac:dyDescent="0.35">
      <c r="A26" s="145"/>
      <c r="B26" s="146"/>
      <c r="C26" s="147"/>
      <c r="D26" s="148"/>
      <c r="E26" s="146" t="s">
        <v>58</v>
      </c>
      <c r="F26" s="147"/>
      <c r="G26" s="147"/>
      <c r="H26" s="146" t="s">
        <v>59</v>
      </c>
      <c r="I26" s="147"/>
      <c r="J26" s="147"/>
      <c r="K26" s="146"/>
      <c r="L26" s="147"/>
      <c r="M26" s="147"/>
      <c r="N26" s="146"/>
      <c r="O26" s="147"/>
      <c r="P26" s="147"/>
      <c r="Q26" s="146"/>
      <c r="R26" s="147"/>
      <c r="S26" s="149"/>
    </row>
    <row r="27" spans="1:19" x14ac:dyDescent="0.35">
      <c r="A27" s="153"/>
      <c r="B27" s="154"/>
      <c r="C27" s="155"/>
      <c r="D27" s="173"/>
      <c r="E27" s="156" t="s">
        <v>60</v>
      </c>
      <c r="F27" s="155"/>
      <c r="G27" s="155"/>
      <c r="H27" s="156" t="s">
        <v>61</v>
      </c>
      <c r="I27" s="155"/>
      <c r="J27" s="155"/>
      <c r="K27" s="154"/>
      <c r="L27" s="155"/>
      <c r="M27" s="155"/>
      <c r="N27" s="154"/>
      <c r="O27" s="155"/>
      <c r="P27" s="155"/>
      <c r="Q27" s="154"/>
      <c r="R27" s="155"/>
      <c r="S27" s="158"/>
    </row>
    <row r="28" spans="1:19" x14ac:dyDescent="0.35">
      <c r="A28" s="174" t="s">
        <v>62</v>
      </c>
      <c r="B28" s="175">
        <v>16</v>
      </c>
      <c r="C28" s="161">
        <v>2</v>
      </c>
      <c r="D28" s="162">
        <f>C28/B28*100</f>
        <v>12.5</v>
      </c>
      <c r="E28" s="160" t="s">
        <v>63</v>
      </c>
      <c r="F28" s="161">
        <v>2</v>
      </c>
      <c r="G28" s="162">
        <f>F28/B28*100</f>
        <v>12.5</v>
      </c>
      <c r="H28" s="160" t="s">
        <v>64</v>
      </c>
      <c r="I28" s="161">
        <v>5</v>
      </c>
      <c r="J28" s="162">
        <f>I28/B28*100</f>
        <v>31.25</v>
      </c>
      <c r="K28" s="160" t="s">
        <v>65</v>
      </c>
      <c r="L28" s="161">
        <v>6</v>
      </c>
      <c r="M28" s="162">
        <f>L28/B28*100</f>
        <v>37.5</v>
      </c>
      <c r="N28" s="160" t="s">
        <v>66</v>
      </c>
      <c r="O28" s="161">
        <v>1</v>
      </c>
      <c r="P28" s="162">
        <f>O28/B28*100</f>
        <v>6.25</v>
      </c>
      <c r="Q28" s="160"/>
      <c r="R28" s="161"/>
      <c r="S28" s="166"/>
    </row>
    <row r="29" spans="1:19" x14ac:dyDescent="0.35">
      <c r="A29" s="176"/>
      <c r="B29" s="177"/>
      <c r="C29" s="169"/>
      <c r="D29" s="169"/>
      <c r="E29" s="168" t="s">
        <v>67</v>
      </c>
      <c r="F29" s="169"/>
      <c r="G29" s="169"/>
      <c r="H29" s="168" t="s">
        <v>68</v>
      </c>
      <c r="I29" s="169"/>
      <c r="J29" s="169"/>
      <c r="K29" s="168" t="s">
        <v>69</v>
      </c>
      <c r="L29" s="169"/>
      <c r="M29" s="169"/>
      <c r="N29" s="168"/>
      <c r="O29" s="169"/>
      <c r="P29" s="169"/>
      <c r="Q29" s="168"/>
      <c r="R29" s="169"/>
      <c r="S29" s="172"/>
    </row>
    <row r="30" spans="1:19" x14ac:dyDescent="0.35">
      <c r="A30" s="145" t="s">
        <v>70</v>
      </c>
      <c r="B30" s="146">
        <v>9</v>
      </c>
      <c r="C30" s="147">
        <v>5</v>
      </c>
      <c r="D30" s="148">
        <f>C30/B30*100</f>
        <v>55.555555555555557</v>
      </c>
      <c r="E30" s="146" t="s">
        <v>165</v>
      </c>
      <c r="F30" s="147">
        <v>2</v>
      </c>
      <c r="G30" s="148">
        <f>F30/B30*100</f>
        <v>22.222222222222221</v>
      </c>
      <c r="H30" s="146"/>
      <c r="I30" s="147"/>
      <c r="J30" s="148"/>
      <c r="K30" s="146" t="s">
        <v>167</v>
      </c>
      <c r="L30" s="147">
        <v>1</v>
      </c>
      <c r="M30" s="148">
        <f>L30/B30*100</f>
        <v>11.111111111111111</v>
      </c>
      <c r="N30" s="146"/>
      <c r="O30" s="147"/>
      <c r="P30" s="147"/>
      <c r="Q30" s="146" t="s">
        <v>168</v>
      </c>
      <c r="R30" s="147">
        <v>1</v>
      </c>
      <c r="S30" s="178">
        <f>R30/B30*100</f>
        <v>11.111111111111111</v>
      </c>
    </row>
    <row r="31" spans="1:19" x14ac:dyDescent="0.35">
      <c r="A31" s="145"/>
      <c r="B31" s="146"/>
      <c r="C31" s="147"/>
      <c r="D31" s="147"/>
      <c r="E31" s="146" t="s">
        <v>166</v>
      </c>
      <c r="F31" s="147"/>
      <c r="G31" s="147"/>
      <c r="H31" s="146"/>
      <c r="I31" s="147"/>
      <c r="J31" s="147"/>
      <c r="K31" s="146"/>
      <c r="L31" s="147"/>
      <c r="M31" s="147"/>
      <c r="N31" s="146"/>
      <c r="O31" s="147"/>
      <c r="P31" s="147"/>
      <c r="Q31" s="146"/>
      <c r="R31" s="147"/>
      <c r="S31" s="149"/>
    </row>
    <row r="32" spans="1:19" x14ac:dyDescent="0.35">
      <c r="A32" s="145"/>
      <c r="B32" s="146"/>
      <c r="C32" s="147"/>
      <c r="D32" s="147"/>
      <c r="E32" s="146"/>
      <c r="F32" s="147"/>
      <c r="G32" s="147"/>
      <c r="H32" s="146"/>
      <c r="I32" s="147"/>
      <c r="J32" s="147"/>
      <c r="K32" s="146"/>
      <c r="L32" s="147"/>
      <c r="M32" s="147"/>
      <c r="N32" s="146"/>
      <c r="O32" s="147"/>
      <c r="P32" s="147"/>
      <c r="Q32" s="146"/>
      <c r="R32" s="147"/>
      <c r="S32" s="149"/>
    </row>
    <row r="33" spans="1:19" x14ac:dyDescent="0.35">
      <c r="A33" s="153"/>
      <c r="B33" s="154"/>
      <c r="C33" s="155"/>
      <c r="D33" s="155"/>
      <c r="E33" s="154"/>
      <c r="F33" s="155"/>
      <c r="G33" s="155"/>
      <c r="H33" s="154"/>
      <c r="I33" s="155"/>
      <c r="J33" s="155"/>
      <c r="K33" s="154"/>
      <c r="L33" s="155"/>
      <c r="M33" s="155"/>
      <c r="N33" s="154"/>
      <c r="O33" s="155"/>
      <c r="P33" s="155"/>
      <c r="Q33" s="154"/>
      <c r="R33" s="155"/>
      <c r="S33" s="158"/>
    </row>
    <row r="34" spans="1:19" x14ac:dyDescent="0.35">
      <c r="A34" s="174" t="s">
        <v>71</v>
      </c>
      <c r="B34" s="175">
        <v>9</v>
      </c>
      <c r="C34" s="161">
        <v>5</v>
      </c>
      <c r="D34" s="162">
        <f>C34/B34*100</f>
        <v>55.555555555555557</v>
      </c>
      <c r="E34" s="160" t="s">
        <v>164</v>
      </c>
      <c r="F34" s="161">
        <v>2</v>
      </c>
      <c r="G34" s="162">
        <f>F34/B34*100</f>
        <v>22.222222222222221</v>
      </c>
      <c r="H34" s="160" t="s">
        <v>14</v>
      </c>
      <c r="I34" s="161">
        <v>2</v>
      </c>
      <c r="J34" s="161">
        <v>22</v>
      </c>
      <c r="K34" s="160"/>
      <c r="L34" s="161"/>
      <c r="M34" s="161"/>
      <c r="N34" s="160"/>
      <c r="O34" s="161"/>
      <c r="P34" s="161"/>
      <c r="Q34" s="160"/>
      <c r="R34" s="161"/>
      <c r="S34" s="166"/>
    </row>
    <row r="35" spans="1:19" x14ac:dyDescent="0.35">
      <c r="A35" s="176"/>
      <c r="B35" s="177"/>
      <c r="C35" s="169"/>
      <c r="D35" s="179"/>
      <c r="E35" s="168" t="s">
        <v>20</v>
      </c>
      <c r="F35" s="169"/>
      <c r="G35" s="179"/>
      <c r="H35" s="168" t="s">
        <v>169</v>
      </c>
      <c r="I35" s="169"/>
      <c r="J35" s="169"/>
      <c r="K35" s="168"/>
      <c r="L35" s="169"/>
      <c r="M35" s="169"/>
      <c r="N35" s="168"/>
      <c r="O35" s="169"/>
      <c r="P35" s="169"/>
      <c r="Q35" s="168"/>
      <c r="R35" s="169"/>
      <c r="S35" s="172"/>
    </row>
    <row r="36" spans="1:19" x14ac:dyDescent="0.35">
      <c r="A36" s="153" t="s">
        <v>72</v>
      </c>
      <c r="B36" s="154">
        <v>5</v>
      </c>
      <c r="C36" s="155">
        <v>3</v>
      </c>
      <c r="D36" s="173">
        <f t="shared" ref="D36:D41" si="0">C36/B36*100</f>
        <v>60</v>
      </c>
      <c r="E36" s="154" t="s">
        <v>73</v>
      </c>
      <c r="F36" s="155">
        <v>2</v>
      </c>
      <c r="G36" s="173">
        <f>F36/B36*100</f>
        <v>40</v>
      </c>
      <c r="H36" s="154"/>
      <c r="I36" s="155"/>
      <c r="J36" s="155"/>
      <c r="K36" s="154"/>
      <c r="L36" s="155"/>
      <c r="M36" s="155"/>
      <c r="N36" s="154"/>
      <c r="O36" s="155"/>
      <c r="P36" s="155"/>
      <c r="Q36" s="154"/>
      <c r="R36" s="155"/>
      <c r="S36" s="184"/>
    </row>
    <row r="37" spans="1:19" x14ac:dyDescent="0.35">
      <c r="A37" s="174" t="s">
        <v>74</v>
      </c>
      <c r="B37" s="175">
        <v>3</v>
      </c>
      <c r="C37" s="161">
        <v>1</v>
      </c>
      <c r="D37" s="162">
        <f t="shared" si="0"/>
        <v>33.333333333333329</v>
      </c>
      <c r="E37" s="160" t="s">
        <v>13</v>
      </c>
      <c r="F37" s="161">
        <v>2</v>
      </c>
      <c r="G37" s="162">
        <f>F37/B37*100</f>
        <v>66.666666666666657</v>
      </c>
      <c r="H37" s="160"/>
      <c r="I37" s="161"/>
      <c r="J37" s="161"/>
      <c r="K37" s="160"/>
      <c r="L37" s="161"/>
      <c r="M37" s="161"/>
      <c r="N37" s="160"/>
      <c r="O37" s="161"/>
      <c r="P37" s="161"/>
      <c r="Q37" s="160"/>
      <c r="R37" s="161"/>
      <c r="S37" s="166"/>
    </row>
    <row r="38" spans="1:19" x14ac:dyDescent="0.35">
      <c r="A38" s="176"/>
      <c r="B38" s="177"/>
      <c r="C38" s="169"/>
      <c r="D38" s="179" t="s">
        <v>75</v>
      </c>
      <c r="E38" s="168" t="s">
        <v>76</v>
      </c>
      <c r="F38" s="169"/>
      <c r="G38" s="169"/>
      <c r="H38" s="168"/>
      <c r="I38" s="169"/>
      <c r="J38" s="169"/>
      <c r="K38" s="168"/>
      <c r="L38" s="169"/>
      <c r="M38" s="169"/>
      <c r="N38" s="168"/>
      <c r="O38" s="169"/>
      <c r="P38" s="169"/>
      <c r="Q38" s="168"/>
      <c r="R38" s="169"/>
      <c r="S38" s="172"/>
    </row>
    <row r="39" spans="1:19" x14ac:dyDescent="0.35">
      <c r="A39" s="180" t="s">
        <v>77</v>
      </c>
      <c r="B39" s="181">
        <v>3</v>
      </c>
      <c r="C39" s="182"/>
      <c r="D39" s="183"/>
      <c r="E39" s="181" t="s">
        <v>163</v>
      </c>
      <c r="F39" s="182">
        <v>2</v>
      </c>
      <c r="G39" s="182">
        <v>67</v>
      </c>
      <c r="H39" s="181"/>
      <c r="I39" s="182"/>
      <c r="J39" s="182"/>
      <c r="K39" s="181"/>
      <c r="L39" s="182"/>
      <c r="M39" s="182"/>
      <c r="N39" s="181" t="s">
        <v>78</v>
      </c>
      <c r="O39" s="182">
        <v>1</v>
      </c>
      <c r="P39" s="183">
        <f>O39/B39*100</f>
        <v>33.333333333333329</v>
      </c>
      <c r="Q39" s="181"/>
      <c r="R39" s="182"/>
      <c r="S39" s="184"/>
    </row>
    <row r="40" spans="1:19" x14ac:dyDescent="0.35">
      <c r="A40" s="174" t="s">
        <v>113</v>
      </c>
      <c r="B40" s="175">
        <v>2</v>
      </c>
      <c r="C40" s="185">
        <v>2</v>
      </c>
      <c r="D40" s="186">
        <f t="shared" si="0"/>
        <v>100</v>
      </c>
      <c r="E40" s="175"/>
      <c r="F40" s="185"/>
      <c r="G40" s="185"/>
      <c r="H40" s="175"/>
      <c r="I40" s="185"/>
      <c r="J40" s="185"/>
      <c r="K40" s="175"/>
      <c r="L40" s="185"/>
      <c r="M40" s="185"/>
      <c r="N40" s="175"/>
      <c r="O40" s="185"/>
      <c r="P40" s="185"/>
      <c r="Q40" s="175"/>
      <c r="R40" s="185"/>
      <c r="S40" s="187"/>
    </row>
    <row r="41" spans="1:19" x14ac:dyDescent="0.35">
      <c r="A41" s="188" t="s">
        <v>188</v>
      </c>
      <c r="B41" s="189">
        <v>9</v>
      </c>
      <c r="C41" s="190">
        <v>1</v>
      </c>
      <c r="D41" s="191">
        <f t="shared" si="0"/>
        <v>11.111111111111111</v>
      </c>
      <c r="E41" s="189" t="s">
        <v>79</v>
      </c>
      <c r="F41" s="190">
        <v>1</v>
      </c>
      <c r="G41" s="191">
        <f>F41/B41*100</f>
        <v>11.111111111111111</v>
      </c>
      <c r="H41" s="189" t="s">
        <v>189</v>
      </c>
      <c r="I41" s="190">
        <v>2</v>
      </c>
      <c r="J41" s="190">
        <f>I41/B41*100</f>
        <v>22.222222222222221</v>
      </c>
      <c r="K41" s="189" t="s">
        <v>191</v>
      </c>
      <c r="L41" s="190">
        <v>1</v>
      </c>
      <c r="M41" s="190">
        <f>L41/B41*100</f>
        <v>11.111111111111111</v>
      </c>
      <c r="N41" s="189"/>
      <c r="O41" s="190"/>
      <c r="P41" s="190"/>
      <c r="Q41" s="189" t="s">
        <v>192</v>
      </c>
      <c r="R41" s="190">
        <v>4</v>
      </c>
      <c r="S41" s="192">
        <f>R41/B41*100</f>
        <v>44.444444444444443</v>
      </c>
    </row>
    <row r="42" spans="1:19" x14ac:dyDescent="0.35">
      <c r="A42" s="145"/>
      <c r="B42" s="146"/>
      <c r="C42" s="147"/>
      <c r="D42" s="147"/>
      <c r="E42" s="146"/>
      <c r="F42" s="147"/>
      <c r="G42" s="147"/>
      <c r="H42" s="146" t="s">
        <v>190</v>
      </c>
      <c r="I42" s="147"/>
      <c r="J42" s="147"/>
      <c r="K42" s="146"/>
      <c r="L42" s="147"/>
      <c r="M42" s="147"/>
      <c r="N42" s="146"/>
      <c r="O42" s="147"/>
      <c r="P42" s="147"/>
      <c r="Q42" s="146" t="s">
        <v>195</v>
      </c>
      <c r="R42" s="147"/>
      <c r="S42" s="149"/>
    </row>
    <row r="43" spans="1:19" x14ac:dyDescent="0.35">
      <c r="A43" s="145"/>
      <c r="B43" s="146"/>
      <c r="C43" s="147"/>
      <c r="D43" s="147"/>
      <c r="E43" s="146"/>
      <c r="F43" s="147"/>
      <c r="G43" s="147"/>
      <c r="H43" s="146"/>
      <c r="I43" s="147"/>
      <c r="J43" s="147"/>
      <c r="K43" s="146"/>
      <c r="L43" s="147"/>
      <c r="M43" s="147"/>
      <c r="N43" s="146"/>
      <c r="O43" s="147"/>
      <c r="P43" s="147"/>
      <c r="Q43" s="146" t="s">
        <v>193</v>
      </c>
      <c r="R43" s="147"/>
      <c r="S43" s="149"/>
    </row>
    <row r="44" spans="1:19" x14ac:dyDescent="0.35">
      <c r="A44" s="153"/>
      <c r="B44" s="154"/>
      <c r="C44" s="155"/>
      <c r="D44" s="155"/>
      <c r="E44" s="154"/>
      <c r="F44" s="155"/>
      <c r="G44" s="155"/>
      <c r="H44" s="154"/>
      <c r="I44" s="155"/>
      <c r="J44" s="155"/>
      <c r="K44" s="154"/>
      <c r="L44" s="155"/>
      <c r="M44" s="155"/>
      <c r="N44" s="154"/>
      <c r="O44" s="155"/>
      <c r="P44" s="155"/>
      <c r="Q44" s="154" t="s">
        <v>194</v>
      </c>
      <c r="R44" s="155"/>
      <c r="S44" s="158"/>
    </row>
    <row r="45" spans="1:19" x14ac:dyDescent="0.35">
      <c r="A45" s="193" t="s">
        <v>115</v>
      </c>
      <c r="B45" s="194">
        <v>2</v>
      </c>
      <c r="C45" s="195">
        <v>2</v>
      </c>
      <c r="D45" s="195">
        <v>100</v>
      </c>
      <c r="E45" s="194"/>
      <c r="F45" s="195"/>
      <c r="G45" s="195"/>
      <c r="H45" s="194"/>
      <c r="I45" s="195"/>
      <c r="J45" s="195"/>
      <c r="K45" s="194"/>
      <c r="L45" s="195"/>
      <c r="M45" s="195"/>
      <c r="N45" s="194"/>
      <c r="O45" s="195"/>
      <c r="P45" s="195"/>
      <c r="Q45" s="194"/>
      <c r="R45" s="195"/>
      <c r="S45" s="196"/>
    </row>
    <row r="46" spans="1:19" x14ac:dyDescent="0.35">
      <c r="A46" s="145" t="s">
        <v>80</v>
      </c>
      <c r="B46" s="146">
        <v>35</v>
      </c>
      <c r="C46" s="147"/>
      <c r="D46" s="147"/>
      <c r="E46" s="146"/>
      <c r="F46" s="147"/>
      <c r="G46" s="147"/>
      <c r="H46" s="146"/>
      <c r="I46" s="147"/>
      <c r="J46" s="147"/>
      <c r="K46" s="146"/>
      <c r="L46" s="147"/>
      <c r="M46" s="147"/>
      <c r="N46" s="146" t="s">
        <v>81</v>
      </c>
      <c r="O46" s="147">
        <v>1</v>
      </c>
      <c r="P46" s="148">
        <v>3</v>
      </c>
      <c r="Q46" s="146" t="s">
        <v>187</v>
      </c>
      <c r="R46" s="147">
        <v>34</v>
      </c>
      <c r="S46" s="178">
        <f>R46/B46*100</f>
        <v>97.142857142857139</v>
      </c>
    </row>
    <row r="47" spans="1:19" x14ac:dyDescent="0.35">
      <c r="A47" s="145"/>
      <c r="B47" s="146"/>
      <c r="C47" s="147"/>
      <c r="D47" s="147"/>
      <c r="E47" s="146"/>
      <c r="F47" s="147"/>
      <c r="G47" s="147"/>
      <c r="H47" s="146"/>
      <c r="I47" s="147"/>
      <c r="J47" s="147"/>
      <c r="K47" s="146"/>
      <c r="L47" s="147"/>
      <c r="M47" s="147"/>
      <c r="N47" s="146"/>
      <c r="O47" s="147"/>
      <c r="P47" s="148"/>
      <c r="Q47" s="152" t="s">
        <v>183</v>
      </c>
      <c r="R47" s="147"/>
      <c r="S47" s="178"/>
    </row>
    <row r="48" spans="1:19" x14ac:dyDescent="0.35">
      <c r="A48" s="145"/>
      <c r="B48" s="146"/>
      <c r="C48" s="147"/>
      <c r="D48" s="147"/>
      <c r="E48" s="146"/>
      <c r="F48" s="147"/>
      <c r="G48" s="147"/>
      <c r="H48" s="146"/>
      <c r="I48" s="147"/>
      <c r="J48" s="147"/>
      <c r="K48" s="146"/>
      <c r="L48" s="147"/>
      <c r="M48" s="147"/>
      <c r="N48" s="146"/>
      <c r="O48" s="147"/>
      <c r="P48" s="148"/>
      <c r="Q48" s="146" t="s">
        <v>184</v>
      </c>
      <c r="R48" s="147"/>
      <c r="S48" s="178"/>
    </row>
    <row r="49" spans="1:19" x14ac:dyDescent="0.35">
      <c r="A49" s="145"/>
      <c r="B49" s="146"/>
      <c r="C49" s="147"/>
      <c r="D49" s="147"/>
      <c r="E49" s="146"/>
      <c r="F49" s="147"/>
      <c r="G49" s="147"/>
      <c r="H49" s="146"/>
      <c r="I49" s="147"/>
      <c r="J49" s="147"/>
      <c r="K49" s="146"/>
      <c r="L49" s="147"/>
      <c r="M49" s="147"/>
      <c r="N49" s="146"/>
      <c r="O49" s="147"/>
      <c r="P49" s="148"/>
      <c r="Q49" s="146" t="s">
        <v>176</v>
      </c>
      <c r="R49" s="147"/>
      <c r="S49" s="178"/>
    </row>
    <row r="50" spans="1:19" x14ac:dyDescent="0.35">
      <c r="A50" s="145"/>
      <c r="B50" s="146"/>
      <c r="C50" s="147"/>
      <c r="D50" s="147"/>
      <c r="E50" s="146"/>
      <c r="F50" s="147"/>
      <c r="G50" s="147"/>
      <c r="H50" s="146"/>
      <c r="I50" s="147"/>
      <c r="J50" s="147"/>
      <c r="K50" s="146"/>
      <c r="L50" s="147"/>
      <c r="M50" s="147"/>
      <c r="N50" s="146"/>
      <c r="O50" s="147"/>
      <c r="P50" s="148"/>
      <c r="Q50" s="146" t="s">
        <v>182</v>
      </c>
      <c r="R50" s="147"/>
      <c r="S50" s="178"/>
    </row>
    <row r="51" spans="1:19" x14ac:dyDescent="0.35">
      <c r="A51" s="145"/>
      <c r="B51" s="146"/>
      <c r="C51" s="147"/>
      <c r="D51" s="147"/>
      <c r="E51" s="146"/>
      <c r="F51" s="147"/>
      <c r="G51" s="147"/>
      <c r="H51" s="146"/>
      <c r="I51" s="147"/>
      <c r="J51" s="147"/>
      <c r="K51" s="146"/>
      <c r="L51" s="147"/>
      <c r="M51" s="147"/>
      <c r="N51" s="146"/>
      <c r="O51" s="147"/>
      <c r="P51" s="147"/>
      <c r="Q51" s="152" t="s">
        <v>171</v>
      </c>
      <c r="R51" s="147"/>
      <c r="S51" s="149"/>
    </row>
    <row r="52" spans="1:19" x14ac:dyDescent="0.35">
      <c r="A52" s="145"/>
      <c r="B52" s="146"/>
      <c r="C52" s="147"/>
      <c r="D52" s="147"/>
      <c r="E52" s="146"/>
      <c r="F52" s="147"/>
      <c r="G52" s="147"/>
      <c r="H52" s="146"/>
      <c r="I52" s="147"/>
      <c r="J52" s="147"/>
      <c r="K52" s="146"/>
      <c r="L52" s="147"/>
      <c r="M52" s="147"/>
      <c r="N52" s="146"/>
      <c r="O52" s="147"/>
      <c r="P52" s="147"/>
      <c r="Q52" s="146" t="s">
        <v>173</v>
      </c>
      <c r="R52" s="147"/>
      <c r="S52" s="149"/>
    </row>
    <row r="53" spans="1:19" x14ac:dyDescent="0.35">
      <c r="A53" s="145"/>
      <c r="B53" s="146"/>
      <c r="C53" s="147"/>
      <c r="D53" s="147"/>
      <c r="E53" s="146"/>
      <c r="F53" s="147"/>
      <c r="G53" s="147"/>
      <c r="H53" s="146"/>
      <c r="I53" s="147"/>
      <c r="J53" s="147"/>
      <c r="K53" s="146"/>
      <c r="L53" s="147"/>
      <c r="M53" s="147"/>
      <c r="N53" s="146"/>
      <c r="O53" s="147"/>
      <c r="P53" s="147"/>
      <c r="Q53" s="146" t="s">
        <v>179</v>
      </c>
      <c r="R53" s="147"/>
      <c r="S53" s="149"/>
    </row>
    <row r="54" spans="1:19" x14ac:dyDescent="0.35">
      <c r="A54" s="145"/>
      <c r="B54" s="146"/>
      <c r="C54" s="147"/>
      <c r="D54" s="147"/>
      <c r="E54" s="146"/>
      <c r="F54" s="147"/>
      <c r="G54" s="147"/>
      <c r="H54" s="146"/>
      <c r="I54" s="147"/>
      <c r="J54" s="147"/>
      <c r="K54" s="146"/>
      <c r="L54" s="147"/>
      <c r="M54" s="147"/>
      <c r="N54" s="146"/>
      <c r="O54" s="147"/>
      <c r="P54" s="147"/>
      <c r="Q54" s="146" t="s">
        <v>82</v>
      </c>
      <c r="R54" s="147"/>
      <c r="S54" s="149"/>
    </row>
    <row r="55" spans="1:19" x14ac:dyDescent="0.35">
      <c r="A55" s="145"/>
      <c r="B55" s="146"/>
      <c r="C55" s="147"/>
      <c r="D55" s="147"/>
      <c r="E55" s="146"/>
      <c r="F55" s="147"/>
      <c r="G55" s="147"/>
      <c r="H55" s="146"/>
      <c r="I55" s="147"/>
      <c r="J55" s="147"/>
      <c r="K55" s="146"/>
      <c r="L55" s="147"/>
      <c r="M55" s="147"/>
      <c r="N55" s="146"/>
      <c r="O55" s="147"/>
      <c r="P55" s="147"/>
      <c r="Q55" s="152" t="s">
        <v>172</v>
      </c>
      <c r="R55" s="147"/>
      <c r="S55" s="149"/>
    </row>
    <row r="56" spans="1:19" x14ac:dyDescent="0.35">
      <c r="A56" s="145"/>
      <c r="B56" s="146"/>
      <c r="C56" s="147"/>
      <c r="D56" s="147"/>
      <c r="E56" s="146"/>
      <c r="F56" s="147"/>
      <c r="G56" s="147"/>
      <c r="H56" s="146"/>
      <c r="I56" s="147"/>
      <c r="J56" s="147"/>
      <c r="K56" s="146"/>
      <c r="L56" s="147"/>
      <c r="M56" s="147"/>
      <c r="N56" s="146"/>
      <c r="O56" s="147"/>
      <c r="P56" s="147"/>
      <c r="Q56" s="152" t="s">
        <v>83</v>
      </c>
      <c r="R56" s="147"/>
      <c r="S56" s="149"/>
    </row>
    <row r="57" spans="1:19" x14ac:dyDescent="0.35">
      <c r="A57" s="145"/>
      <c r="B57" s="146"/>
      <c r="C57" s="147"/>
      <c r="D57" s="147"/>
      <c r="E57" s="146"/>
      <c r="F57" s="147"/>
      <c r="G57" s="147"/>
      <c r="H57" s="146"/>
      <c r="I57" s="147"/>
      <c r="J57" s="147"/>
      <c r="K57" s="146"/>
      <c r="L57" s="147"/>
      <c r="M57" s="147"/>
      <c r="N57" s="146"/>
      <c r="O57" s="147"/>
      <c r="P57" s="147"/>
      <c r="Q57" s="146" t="s">
        <v>177</v>
      </c>
      <c r="R57" s="147"/>
      <c r="S57" s="149"/>
    </row>
    <row r="58" spans="1:19" x14ac:dyDescent="0.35">
      <c r="A58" s="145"/>
      <c r="B58" s="146"/>
      <c r="C58" s="147"/>
      <c r="D58" s="147"/>
      <c r="E58" s="146"/>
      <c r="F58" s="147"/>
      <c r="G58" s="147"/>
      <c r="H58" s="146"/>
      <c r="I58" s="147"/>
      <c r="J58" s="147"/>
      <c r="K58" s="146"/>
      <c r="L58" s="147"/>
      <c r="M58" s="147"/>
      <c r="N58" s="146"/>
      <c r="O58" s="147"/>
      <c r="P58" s="147"/>
      <c r="Q58" s="146" t="s">
        <v>202</v>
      </c>
      <c r="R58" s="147"/>
      <c r="S58" s="149"/>
    </row>
    <row r="59" spans="1:19" x14ac:dyDescent="0.35">
      <c r="A59" s="145"/>
      <c r="B59" s="146"/>
      <c r="C59" s="147"/>
      <c r="D59" s="147"/>
      <c r="E59" s="146"/>
      <c r="F59" s="147"/>
      <c r="G59" s="147"/>
      <c r="H59" s="146"/>
      <c r="I59" s="147"/>
      <c r="J59" s="147"/>
      <c r="K59" s="146"/>
      <c r="L59" s="147"/>
      <c r="M59" s="147"/>
      <c r="N59" s="146"/>
      <c r="O59" s="147"/>
      <c r="P59" s="147"/>
      <c r="Q59" s="146" t="s">
        <v>178</v>
      </c>
      <c r="R59" s="147"/>
      <c r="S59" s="149"/>
    </row>
    <row r="60" spans="1:19" x14ac:dyDescent="0.35">
      <c r="A60" s="145"/>
      <c r="B60" s="146"/>
      <c r="C60" s="147"/>
      <c r="D60" s="147"/>
      <c r="E60" s="146"/>
      <c r="F60" s="147"/>
      <c r="G60" s="147"/>
      <c r="H60" s="146"/>
      <c r="I60" s="147"/>
      <c r="J60" s="147"/>
      <c r="K60" s="146"/>
      <c r="L60" s="147"/>
      <c r="M60" s="147"/>
      <c r="N60" s="146"/>
      <c r="O60" s="147"/>
      <c r="P60" s="147"/>
      <c r="Q60" s="152" t="s">
        <v>175</v>
      </c>
      <c r="R60" s="147"/>
      <c r="S60" s="149"/>
    </row>
    <row r="61" spans="1:19" x14ac:dyDescent="0.35">
      <c r="A61" s="145"/>
      <c r="B61" s="146"/>
      <c r="C61" s="147"/>
      <c r="D61" s="147"/>
      <c r="E61" s="146"/>
      <c r="F61" s="147"/>
      <c r="G61" s="147"/>
      <c r="H61" s="146"/>
      <c r="I61" s="147"/>
      <c r="J61" s="147"/>
      <c r="K61" s="146"/>
      <c r="L61" s="147"/>
      <c r="M61" s="147"/>
      <c r="N61" s="146"/>
      <c r="O61" s="147"/>
      <c r="P61" s="147"/>
      <c r="Q61" s="146" t="s">
        <v>170</v>
      </c>
      <c r="R61" s="147"/>
      <c r="S61" s="149"/>
    </row>
    <row r="62" spans="1:19" x14ac:dyDescent="0.35">
      <c r="A62" s="145"/>
      <c r="B62" s="146"/>
      <c r="C62" s="147"/>
      <c r="D62" s="147"/>
      <c r="E62" s="146"/>
      <c r="F62" s="147"/>
      <c r="G62" s="147"/>
      <c r="H62" s="146"/>
      <c r="I62" s="147"/>
      <c r="J62" s="147"/>
      <c r="K62" s="146"/>
      <c r="L62" s="147"/>
      <c r="M62" s="147"/>
      <c r="N62" s="146"/>
      <c r="O62" s="147"/>
      <c r="P62" s="147"/>
      <c r="Q62" s="146" t="s">
        <v>180</v>
      </c>
      <c r="R62" s="147"/>
      <c r="S62" s="149"/>
    </row>
    <row r="63" spans="1:19" x14ac:dyDescent="0.35">
      <c r="A63" s="145"/>
      <c r="B63" s="146"/>
      <c r="C63" s="147"/>
      <c r="D63" s="147"/>
      <c r="E63" s="146"/>
      <c r="F63" s="147"/>
      <c r="G63" s="147"/>
      <c r="H63" s="146"/>
      <c r="I63" s="147"/>
      <c r="J63" s="147"/>
      <c r="K63" s="146"/>
      <c r="L63" s="147"/>
      <c r="M63" s="147"/>
      <c r="N63" s="146"/>
      <c r="O63" s="147"/>
      <c r="P63" s="147"/>
      <c r="Q63" s="146" t="s">
        <v>203</v>
      </c>
      <c r="R63" s="147"/>
      <c r="S63" s="149"/>
    </row>
    <row r="64" spans="1:19" x14ac:dyDescent="0.35">
      <c r="A64" s="145"/>
      <c r="B64" s="146"/>
      <c r="C64" s="147"/>
      <c r="D64" s="147"/>
      <c r="E64" s="146"/>
      <c r="F64" s="147"/>
      <c r="G64" s="147"/>
      <c r="H64" s="146"/>
      <c r="I64" s="147"/>
      <c r="J64" s="147"/>
      <c r="K64" s="146"/>
      <c r="L64" s="147"/>
      <c r="M64" s="147"/>
      <c r="N64" s="146"/>
      <c r="O64" s="147"/>
      <c r="P64" s="147"/>
      <c r="Q64" s="146" t="s">
        <v>174</v>
      </c>
      <c r="R64" s="147"/>
      <c r="S64" s="149"/>
    </row>
    <row r="65" spans="1:19" x14ac:dyDescent="0.35">
      <c r="A65" s="145"/>
      <c r="B65" s="146"/>
      <c r="C65" s="147"/>
      <c r="D65" s="147"/>
      <c r="E65" s="146"/>
      <c r="F65" s="147"/>
      <c r="G65" s="147"/>
      <c r="H65" s="146"/>
      <c r="I65" s="147"/>
      <c r="J65" s="147"/>
      <c r="K65" s="146"/>
      <c r="L65" s="147"/>
      <c r="M65" s="147"/>
      <c r="N65" s="146"/>
      <c r="O65" s="147"/>
      <c r="P65" s="147"/>
      <c r="Q65" s="146" t="s">
        <v>185</v>
      </c>
      <c r="R65" s="147"/>
      <c r="S65" s="149"/>
    </row>
    <row r="66" spans="1:19" x14ac:dyDescent="0.35">
      <c r="A66" s="145"/>
      <c r="B66" s="146"/>
      <c r="C66" s="147"/>
      <c r="D66" s="147"/>
      <c r="E66" s="146"/>
      <c r="F66" s="147"/>
      <c r="G66" s="147"/>
      <c r="H66" s="146"/>
      <c r="I66" s="147"/>
      <c r="J66" s="147"/>
      <c r="K66" s="146"/>
      <c r="L66" s="147"/>
      <c r="M66" s="147"/>
      <c r="N66" s="146"/>
      <c r="O66" s="147"/>
      <c r="P66" s="147"/>
      <c r="Q66" s="152" t="s">
        <v>181</v>
      </c>
      <c r="R66" s="147"/>
      <c r="S66" s="149"/>
    </row>
    <row r="67" spans="1:19" x14ac:dyDescent="0.35">
      <c r="A67" s="145"/>
      <c r="B67" s="146"/>
      <c r="C67" s="147"/>
      <c r="D67" s="147"/>
      <c r="E67" s="146"/>
      <c r="F67" s="147"/>
      <c r="G67" s="147"/>
      <c r="H67" s="146"/>
      <c r="I67" s="147"/>
      <c r="J67" s="147"/>
      <c r="K67" s="146"/>
      <c r="L67" s="147"/>
      <c r="M67" s="147"/>
      <c r="N67" s="146"/>
      <c r="O67" s="147"/>
      <c r="P67" s="147"/>
      <c r="Q67" s="152" t="s">
        <v>186</v>
      </c>
      <c r="R67" s="147"/>
      <c r="S67" s="149"/>
    </row>
    <row r="68" spans="1:19" x14ac:dyDescent="0.35">
      <c r="A68" s="174" t="s">
        <v>84</v>
      </c>
      <c r="B68" s="175">
        <v>1</v>
      </c>
      <c r="C68" s="161"/>
      <c r="D68" s="161"/>
      <c r="E68" s="175"/>
      <c r="F68" s="185"/>
      <c r="G68" s="185"/>
      <c r="H68" s="160"/>
      <c r="I68" s="161"/>
      <c r="J68" s="161"/>
      <c r="K68" s="160"/>
      <c r="L68" s="161"/>
      <c r="M68" s="161"/>
      <c r="N68" s="160"/>
      <c r="O68" s="161"/>
      <c r="P68" s="161"/>
      <c r="Q68" s="160" t="s">
        <v>85</v>
      </c>
      <c r="R68" s="161">
        <v>1</v>
      </c>
      <c r="S68" s="166">
        <v>100</v>
      </c>
    </row>
    <row r="69" spans="1:19" x14ac:dyDescent="0.35">
      <c r="A69" s="145" t="s">
        <v>86</v>
      </c>
      <c r="B69" s="146">
        <v>2</v>
      </c>
      <c r="C69" s="147"/>
      <c r="D69" s="147"/>
      <c r="E69" s="146"/>
      <c r="F69" s="147"/>
      <c r="G69" s="147"/>
      <c r="H69" s="146" t="s">
        <v>87</v>
      </c>
      <c r="I69" s="147">
        <v>2</v>
      </c>
      <c r="J69" s="147">
        <v>100</v>
      </c>
      <c r="K69" s="146"/>
      <c r="L69" s="147"/>
      <c r="M69" s="147"/>
      <c r="N69" s="146"/>
      <c r="O69" s="147"/>
      <c r="P69" s="147"/>
      <c r="Q69" s="146"/>
      <c r="R69" s="147"/>
      <c r="S69" s="149"/>
    </row>
    <row r="70" spans="1:19" x14ac:dyDescent="0.35">
      <c r="A70" s="174" t="s">
        <v>88</v>
      </c>
      <c r="B70" s="175">
        <v>6</v>
      </c>
      <c r="C70" s="161"/>
      <c r="D70" s="161"/>
      <c r="E70" s="175"/>
      <c r="F70" s="185"/>
      <c r="G70" s="185"/>
      <c r="H70" s="160" t="s">
        <v>89</v>
      </c>
      <c r="I70" s="161">
        <v>6</v>
      </c>
      <c r="J70" s="161">
        <v>100</v>
      </c>
      <c r="K70" s="160"/>
      <c r="L70" s="161"/>
      <c r="M70" s="161"/>
      <c r="N70" s="160"/>
      <c r="O70" s="161"/>
      <c r="P70" s="161"/>
      <c r="Q70" s="160"/>
      <c r="R70" s="161"/>
      <c r="S70" s="166"/>
    </row>
    <row r="71" spans="1:19" x14ac:dyDescent="0.35">
      <c r="A71" s="145" t="s">
        <v>90</v>
      </c>
      <c r="B71" s="146">
        <v>13</v>
      </c>
      <c r="C71" s="147">
        <v>10</v>
      </c>
      <c r="D71" s="148">
        <f>C71/B71*100</f>
        <v>76.923076923076934</v>
      </c>
      <c r="E71" s="146" t="s">
        <v>91</v>
      </c>
      <c r="F71" s="147">
        <v>2</v>
      </c>
      <c r="G71" s="148">
        <f>F71/B71*100</f>
        <v>15.384615384615385</v>
      </c>
      <c r="H71" s="146"/>
      <c r="I71" s="147"/>
      <c r="J71" s="147"/>
      <c r="K71" s="146"/>
      <c r="L71" s="147"/>
      <c r="M71" s="147"/>
      <c r="N71" s="146"/>
      <c r="O71" s="147"/>
      <c r="P71" s="147"/>
      <c r="Q71" s="146" t="s">
        <v>92</v>
      </c>
      <c r="R71" s="147">
        <v>1</v>
      </c>
      <c r="S71" s="178">
        <f>R71/B71*100</f>
        <v>7.6923076923076925</v>
      </c>
    </row>
    <row r="72" spans="1:19" x14ac:dyDescent="0.35">
      <c r="A72" s="174" t="s">
        <v>93</v>
      </c>
      <c r="B72" s="175">
        <v>7</v>
      </c>
      <c r="C72" s="161"/>
      <c r="D72" s="161"/>
      <c r="E72" s="175"/>
      <c r="F72" s="185"/>
      <c r="G72" s="185"/>
      <c r="H72" s="160" t="s">
        <v>94</v>
      </c>
      <c r="I72" s="161">
        <v>1</v>
      </c>
      <c r="J72" s="162">
        <f>I72/B72*100</f>
        <v>14.285714285714285</v>
      </c>
      <c r="K72" s="160"/>
      <c r="L72" s="161"/>
      <c r="M72" s="161"/>
      <c r="N72" s="160"/>
      <c r="O72" s="161"/>
      <c r="P72" s="161"/>
      <c r="Q72" s="197" t="s">
        <v>95</v>
      </c>
      <c r="R72" s="161">
        <v>6</v>
      </c>
      <c r="S72" s="163">
        <f>R72/B72*100</f>
        <v>85.714285714285708</v>
      </c>
    </row>
    <row r="73" spans="1:19" x14ac:dyDescent="0.35">
      <c r="A73" s="159"/>
      <c r="B73" s="160"/>
      <c r="C73" s="161"/>
      <c r="D73" s="161"/>
      <c r="E73" s="160"/>
      <c r="F73" s="161"/>
      <c r="G73" s="161"/>
      <c r="H73" s="160"/>
      <c r="I73" s="161"/>
      <c r="J73" s="161"/>
      <c r="K73" s="160"/>
      <c r="L73" s="161"/>
      <c r="M73" s="161"/>
      <c r="N73" s="160"/>
      <c r="O73" s="161"/>
      <c r="P73" s="161"/>
      <c r="Q73" s="160" t="s">
        <v>96</v>
      </c>
      <c r="R73" s="161"/>
      <c r="S73" s="166"/>
    </row>
    <row r="74" spans="1:19" x14ac:dyDescent="0.35">
      <c r="A74" s="159"/>
      <c r="B74" s="160"/>
      <c r="C74" s="161"/>
      <c r="D74" s="161"/>
      <c r="E74" s="160"/>
      <c r="F74" s="161"/>
      <c r="G74" s="161"/>
      <c r="H74" s="160"/>
      <c r="I74" s="161"/>
      <c r="J74" s="161"/>
      <c r="K74" s="160"/>
      <c r="L74" s="161"/>
      <c r="M74" s="161"/>
      <c r="N74" s="160"/>
      <c r="O74" s="161"/>
      <c r="P74" s="161"/>
      <c r="Q74" s="197" t="s">
        <v>97</v>
      </c>
      <c r="R74" s="161"/>
      <c r="S74" s="166"/>
    </row>
    <row r="75" spans="1:19" x14ac:dyDescent="0.35">
      <c r="A75" s="159"/>
      <c r="B75" s="160"/>
      <c r="C75" s="161"/>
      <c r="D75" s="161"/>
      <c r="E75" s="160"/>
      <c r="F75" s="161"/>
      <c r="G75" s="161"/>
      <c r="H75" s="160"/>
      <c r="I75" s="161"/>
      <c r="J75" s="161"/>
      <c r="K75" s="160"/>
      <c r="L75" s="161"/>
      <c r="M75" s="161"/>
      <c r="N75" s="160"/>
      <c r="O75" s="161"/>
      <c r="P75" s="161"/>
      <c r="Q75" s="197" t="s">
        <v>98</v>
      </c>
      <c r="R75" s="161"/>
      <c r="S75" s="166"/>
    </row>
    <row r="76" spans="1:19" x14ac:dyDescent="0.35">
      <c r="A76" s="159"/>
      <c r="B76" s="160"/>
      <c r="C76" s="161"/>
      <c r="D76" s="161"/>
      <c r="E76" s="160"/>
      <c r="F76" s="161"/>
      <c r="G76" s="161"/>
      <c r="H76" s="160"/>
      <c r="I76" s="161"/>
      <c r="J76" s="161"/>
      <c r="K76" s="160"/>
      <c r="L76" s="161"/>
      <c r="M76" s="161"/>
      <c r="N76" s="160"/>
      <c r="O76" s="161"/>
      <c r="P76" s="161"/>
      <c r="Q76" s="197" t="s">
        <v>99</v>
      </c>
      <c r="R76" s="161"/>
      <c r="S76" s="166"/>
    </row>
    <row r="77" spans="1:19" x14ac:dyDescent="0.35">
      <c r="A77" s="145" t="s">
        <v>100</v>
      </c>
      <c r="B77" s="146">
        <v>7</v>
      </c>
      <c r="C77" s="147"/>
      <c r="D77" s="147"/>
      <c r="E77" s="146" t="s">
        <v>101</v>
      </c>
      <c r="F77" s="147">
        <v>2</v>
      </c>
      <c r="G77" s="148">
        <f>F77/B77*100</f>
        <v>28.571428571428569</v>
      </c>
      <c r="H77" s="146"/>
      <c r="I77" s="147"/>
      <c r="J77" s="147"/>
      <c r="K77" s="146"/>
      <c r="L77" s="147"/>
      <c r="M77" s="147"/>
      <c r="N77" s="146"/>
      <c r="O77" s="147"/>
      <c r="P77" s="147"/>
      <c r="Q77" s="146" t="s">
        <v>102</v>
      </c>
      <c r="R77" s="147">
        <v>5</v>
      </c>
      <c r="S77" s="178">
        <f>R77/B77*100</f>
        <v>71.428571428571431</v>
      </c>
    </row>
    <row r="78" spans="1:19" x14ac:dyDescent="0.35">
      <c r="A78" s="145"/>
      <c r="B78" s="146"/>
      <c r="C78" s="147"/>
      <c r="D78" s="147"/>
      <c r="E78" s="146"/>
      <c r="F78" s="147"/>
      <c r="G78" s="148"/>
      <c r="H78" s="146"/>
      <c r="I78" s="147"/>
      <c r="J78" s="147"/>
      <c r="K78" s="146"/>
      <c r="L78" s="147"/>
      <c r="M78" s="147"/>
      <c r="N78" s="146"/>
      <c r="O78" s="147"/>
      <c r="P78" s="147"/>
      <c r="Q78" s="146" t="s">
        <v>103</v>
      </c>
      <c r="R78" s="147"/>
      <c r="S78" s="149"/>
    </row>
    <row r="79" spans="1:19" x14ac:dyDescent="0.35">
      <c r="A79" s="145"/>
      <c r="B79" s="146"/>
      <c r="C79" s="147"/>
      <c r="D79" s="147"/>
      <c r="E79" s="146"/>
      <c r="F79" s="147"/>
      <c r="G79" s="148"/>
      <c r="H79" s="146"/>
      <c r="I79" s="147"/>
      <c r="J79" s="147"/>
      <c r="K79" s="146"/>
      <c r="L79" s="147"/>
      <c r="M79" s="147"/>
      <c r="N79" s="146"/>
      <c r="O79" s="147"/>
      <c r="P79" s="147"/>
      <c r="Q79" s="146" t="s">
        <v>387</v>
      </c>
      <c r="R79" s="147"/>
      <c r="S79" s="149"/>
    </row>
    <row r="80" spans="1:19" x14ac:dyDescent="0.35">
      <c r="A80" s="159" t="s">
        <v>104</v>
      </c>
      <c r="B80" s="160">
        <v>11</v>
      </c>
      <c r="C80" s="161">
        <v>11</v>
      </c>
      <c r="D80" s="161">
        <v>100</v>
      </c>
      <c r="E80" s="160"/>
      <c r="F80" s="161"/>
      <c r="G80" s="161"/>
      <c r="H80" s="160"/>
      <c r="I80" s="161"/>
      <c r="J80" s="161"/>
      <c r="K80" s="160"/>
      <c r="L80" s="161"/>
      <c r="M80" s="161"/>
      <c r="N80" s="160"/>
      <c r="O80" s="161"/>
      <c r="P80" s="161"/>
      <c r="Q80" s="160"/>
      <c r="R80" s="161"/>
      <c r="S80" s="166"/>
    </row>
    <row r="81" spans="1:20" x14ac:dyDescent="0.35">
      <c r="A81" s="153" t="s">
        <v>105</v>
      </c>
      <c r="B81" s="154">
        <v>4</v>
      </c>
      <c r="C81" s="155">
        <v>3</v>
      </c>
      <c r="D81" s="155">
        <f>C81/B81*100</f>
        <v>75</v>
      </c>
      <c r="E81" s="154"/>
      <c r="F81" s="155"/>
      <c r="G81" s="198"/>
      <c r="H81" s="154" t="s">
        <v>106</v>
      </c>
      <c r="I81" s="155">
        <v>1</v>
      </c>
      <c r="J81" s="155">
        <f>I81/B81*100</f>
        <v>25</v>
      </c>
      <c r="K81" s="154"/>
      <c r="L81" s="155"/>
      <c r="M81" s="155"/>
      <c r="N81" s="154"/>
      <c r="O81" s="155"/>
      <c r="P81" s="155"/>
      <c r="Q81" s="154"/>
      <c r="R81" s="155"/>
      <c r="S81" s="158"/>
    </row>
    <row r="82" spans="1:20" x14ac:dyDescent="0.35">
      <c r="A82" s="174" t="s">
        <v>9</v>
      </c>
      <c r="B82" s="175">
        <v>350</v>
      </c>
      <c r="C82" s="142">
        <v>67</v>
      </c>
      <c r="D82" s="199">
        <f>C82/B82*100</f>
        <v>19.142857142857142</v>
      </c>
      <c r="E82" s="91"/>
      <c r="F82" s="142">
        <v>88</v>
      </c>
      <c r="G82" s="199">
        <f>F82/B82*100</f>
        <v>25.142857142857146</v>
      </c>
      <c r="H82" s="91"/>
      <c r="I82" s="204">
        <v>96</v>
      </c>
      <c r="J82" s="200">
        <f>I82/B82*100</f>
        <v>27.428571428571431</v>
      </c>
      <c r="K82" s="91"/>
      <c r="L82" s="142">
        <v>37</v>
      </c>
      <c r="M82" s="199">
        <f>L82/B82*100</f>
        <v>10.571428571428571</v>
      </c>
      <c r="N82" s="91"/>
      <c r="O82" s="142">
        <v>8</v>
      </c>
      <c r="P82" s="199">
        <f>O82/B82*100</f>
        <v>2.2857142857142856</v>
      </c>
      <c r="Q82" s="91"/>
      <c r="R82" s="142">
        <v>54</v>
      </c>
      <c r="S82" s="199">
        <f>R82/B82*100</f>
        <v>15.428571428571427</v>
      </c>
    </row>
    <row r="83" spans="1:20" x14ac:dyDescent="0.35">
      <c r="A83" s="201"/>
      <c r="B83" s="201"/>
      <c r="C83" s="202"/>
      <c r="D83" s="202"/>
      <c r="E83" s="201"/>
      <c r="F83" s="202"/>
      <c r="G83" s="202"/>
      <c r="H83" s="201"/>
      <c r="I83" s="202"/>
      <c r="J83" s="202"/>
      <c r="K83" s="201"/>
      <c r="L83" s="202"/>
      <c r="M83" s="202"/>
      <c r="N83" s="201"/>
      <c r="O83" s="202"/>
      <c r="P83" s="202"/>
      <c r="Q83" s="201"/>
      <c r="R83" s="202"/>
      <c r="S83" s="202"/>
    </row>
    <row r="84" spans="1:20" x14ac:dyDescent="0.35">
      <c r="A84" s="91" t="s">
        <v>402</v>
      </c>
      <c r="B84" s="201"/>
      <c r="C84" s="202"/>
      <c r="D84" s="202"/>
      <c r="E84" s="201"/>
      <c r="F84" s="202"/>
      <c r="G84" s="202"/>
      <c r="H84" s="201"/>
      <c r="I84" s="202"/>
      <c r="J84" s="202"/>
      <c r="K84" s="201"/>
      <c r="L84" s="202"/>
      <c r="M84" s="202"/>
      <c r="N84" s="201"/>
      <c r="O84" s="202"/>
      <c r="P84" s="202"/>
      <c r="Q84" s="201"/>
      <c r="R84" s="202"/>
      <c r="S84" s="202"/>
    </row>
    <row r="85" spans="1:20" x14ac:dyDescent="0.35">
      <c r="A85" s="123" t="s">
        <v>390</v>
      </c>
      <c r="B85" s="91"/>
      <c r="C85" s="142"/>
      <c r="D85" s="142"/>
      <c r="E85" s="91"/>
      <c r="F85" s="142"/>
      <c r="G85" s="142"/>
      <c r="H85" s="91"/>
      <c r="I85" s="142"/>
      <c r="J85" s="142"/>
      <c r="K85" s="91"/>
      <c r="L85" s="142"/>
      <c r="M85" s="142"/>
      <c r="N85" s="91"/>
      <c r="O85" s="142"/>
      <c r="P85" s="142"/>
      <c r="Q85" s="91"/>
      <c r="R85" s="142"/>
      <c r="S85" s="142"/>
      <c r="T85" s="4"/>
    </row>
    <row r="86" spans="1:20" x14ac:dyDescent="0.35">
      <c r="A86" s="91" t="s">
        <v>403</v>
      </c>
      <c r="B86" s="91"/>
      <c r="C86" s="142"/>
      <c r="D86" s="142"/>
      <c r="E86" s="91"/>
      <c r="F86" s="142"/>
      <c r="G86" s="142"/>
      <c r="H86" s="91"/>
      <c r="I86" s="142"/>
      <c r="J86" s="142"/>
      <c r="K86" s="91"/>
      <c r="L86" s="142"/>
      <c r="M86" s="142"/>
      <c r="N86" s="91"/>
      <c r="O86" s="142"/>
      <c r="P86" s="142"/>
      <c r="Q86" s="91"/>
      <c r="R86" s="142"/>
      <c r="S86" s="142"/>
      <c r="T86" s="4"/>
    </row>
    <row r="87" spans="1:20" x14ac:dyDescent="0.35">
      <c r="A87" s="91" t="s">
        <v>404</v>
      </c>
      <c r="B87" s="91"/>
      <c r="C87" s="142"/>
      <c r="D87" s="142"/>
      <c r="E87" s="91"/>
      <c r="F87" s="142"/>
      <c r="G87" s="142"/>
      <c r="H87" s="91"/>
      <c r="I87" s="142"/>
      <c r="J87" s="142"/>
      <c r="K87" s="91"/>
      <c r="L87" s="142"/>
      <c r="M87" s="142"/>
      <c r="N87" s="91"/>
      <c r="O87" s="142"/>
      <c r="P87" s="142"/>
      <c r="Q87" s="91"/>
      <c r="R87" s="142"/>
      <c r="S87" s="142"/>
      <c r="T87" s="4"/>
    </row>
    <row r="88" spans="1:20" x14ac:dyDescent="0.35">
      <c r="A88" s="91" t="s">
        <v>405</v>
      </c>
      <c r="B88" s="91"/>
      <c r="C88" s="142"/>
      <c r="D88" s="142"/>
      <c r="E88" s="91"/>
      <c r="F88" s="142"/>
      <c r="G88" s="142"/>
      <c r="H88" s="91"/>
      <c r="I88" s="142"/>
      <c r="J88" s="142"/>
      <c r="K88" s="91"/>
      <c r="L88" s="142"/>
      <c r="M88" s="142"/>
      <c r="N88" s="91"/>
      <c r="O88" s="142"/>
      <c r="P88" s="142"/>
      <c r="Q88" s="91"/>
      <c r="R88" s="142"/>
      <c r="S88" s="142"/>
      <c r="T88" s="4"/>
    </row>
    <row r="89" spans="1:20" x14ac:dyDescent="0.35">
      <c r="A89" s="91" t="s">
        <v>406</v>
      </c>
      <c r="B89" s="91"/>
      <c r="C89" s="142"/>
      <c r="D89" s="142"/>
      <c r="E89" s="91"/>
      <c r="F89" s="142"/>
      <c r="G89" s="142"/>
      <c r="H89" s="91"/>
      <c r="I89" s="142"/>
      <c r="J89" s="142"/>
      <c r="K89" s="91"/>
      <c r="L89" s="142"/>
      <c r="M89" s="142"/>
      <c r="N89" s="91"/>
      <c r="O89" s="142"/>
      <c r="P89" s="142"/>
      <c r="Q89" s="91"/>
      <c r="R89" s="142"/>
      <c r="S89" s="142"/>
      <c r="T89" s="4"/>
    </row>
    <row r="90" spans="1:20" x14ac:dyDescent="0.35">
      <c r="A90" s="91" t="s">
        <v>407</v>
      </c>
      <c r="B90" s="91"/>
      <c r="C90" s="142"/>
      <c r="D90" s="142"/>
      <c r="E90" s="91"/>
      <c r="F90" s="142"/>
      <c r="G90" s="142"/>
      <c r="H90" s="91"/>
      <c r="I90" s="142"/>
      <c r="J90" s="142"/>
      <c r="K90" s="91"/>
      <c r="L90" s="142"/>
      <c r="M90" s="142"/>
      <c r="N90" s="91"/>
      <c r="O90" s="142"/>
      <c r="P90" s="142"/>
      <c r="Q90" s="91"/>
      <c r="R90" s="142"/>
      <c r="S90" s="142"/>
      <c r="T90" s="4"/>
    </row>
    <row r="91" spans="1:20" x14ac:dyDescent="0.35">
      <c r="A91" s="91" t="s">
        <v>408</v>
      </c>
      <c r="B91" s="91"/>
      <c r="C91" s="142"/>
      <c r="D91" s="142"/>
      <c r="E91" s="91"/>
      <c r="F91" s="142"/>
      <c r="G91" s="142"/>
      <c r="H91" s="91"/>
      <c r="I91" s="142"/>
      <c r="J91" s="142"/>
      <c r="K91" s="91"/>
      <c r="L91" s="142"/>
      <c r="M91" s="142"/>
      <c r="N91" s="91"/>
      <c r="O91" s="142"/>
      <c r="P91" s="142"/>
      <c r="Q91" s="91"/>
      <c r="R91" s="142"/>
      <c r="S91" s="142"/>
      <c r="T91" s="4"/>
    </row>
    <row r="92" spans="1:20" x14ac:dyDescent="0.35">
      <c r="A92" s="91" t="s">
        <v>409</v>
      </c>
      <c r="B92" s="91"/>
      <c r="C92" s="142"/>
      <c r="D92" s="142"/>
      <c r="E92" s="91"/>
      <c r="F92" s="142"/>
      <c r="G92" s="142"/>
      <c r="H92" s="91"/>
      <c r="I92" s="142"/>
      <c r="J92" s="142"/>
      <c r="K92" s="91"/>
      <c r="L92" s="142"/>
      <c r="M92" s="142"/>
      <c r="N92" s="91"/>
      <c r="O92" s="142"/>
      <c r="P92" s="142"/>
      <c r="Q92" s="203"/>
      <c r="R92" s="142"/>
      <c r="S92" s="142"/>
      <c r="T92" s="4"/>
    </row>
    <row r="93" spans="1:20" x14ac:dyDescent="0.35">
      <c r="A93" s="91" t="s">
        <v>410</v>
      </c>
      <c r="B93" s="91"/>
      <c r="C93" s="142"/>
      <c r="D93" s="142"/>
      <c r="E93" s="91"/>
      <c r="F93" s="142"/>
      <c r="G93" s="142"/>
      <c r="H93" s="91"/>
      <c r="I93" s="142"/>
      <c r="J93" s="142"/>
      <c r="K93" s="91"/>
      <c r="L93" s="142"/>
      <c r="M93" s="142"/>
      <c r="N93" s="91"/>
      <c r="O93" s="142"/>
      <c r="P93" s="142"/>
      <c r="Q93" s="203"/>
      <c r="R93" s="142"/>
      <c r="S93" s="142"/>
      <c r="T93" s="4"/>
    </row>
    <row r="94" spans="1:20" x14ac:dyDescent="0.35">
      <c r="A94" s="91" t="s">
        <v>388</v>
      </c>
      <c r="B94" s="91"/>
      <c r="C94" s="142"/>
      <c r="D94" s="142"/>
      <c r="E94" s="91"/>
      <c r="F94" s="142"/>
      <c r="G94" s="142"/>
      <c r="H94" s="91"/>
      <c r="I94" s="142"/>
      <c r="J94" s="142"/>
      <c r="K94" s="91"/>
      <c r="L94" s="142"/>
      <c r="M94" s="142"/>
      <c r="N94" s="91"/>
      <c r="O94" s="142"/>
      <c r="P94" s="142"/>
      <c r="Q94" s="91"/>
      <c r="R94" s="142"/>
      <c r="S94" s="142"/>
      <c r="T94" s="4"/>
    </row>
    <row r="95" spans="1:20" x14ac:dyDescent="0.35">
      <c r="A95" s="91" t="s">
        <v>394</v>
      </c>
      <c r="B95" s="91"/>
      <c r="C95" s="142"/>
      <c r="D95" s="142"/>
      <c r="E95" s="91"/>
      <c r="F95" s="142"/>
      <c r="G95" s="142"/>
      <c r="H95" s="91"/>
      <c r="I95" s="142"/>
      <c r="J95" s="142"/>
      <c r="K95" s="91"/>
      <c r="L95" s="142"/>
      <c r="M95" s="142"/>
      <c r="N95" s="91"/>
      <c r="O95" s="142"/>
      <c r="P95" s="142"/>
      <c r="Q95" s="203"/>
      <c r="R95" s="142"/>
      <c r="S95" s="142"/>
      <c r="T95" s="4"/>
    </row>
    <row r="96" spans="1:20" x14ac:dyDescent="0.35">
      <c r="A96" s="91" t="s">
        <v>389</v>
      </c>
      <c r="B96" s="91"/>
      <c r="C96" s="142"/>
      <c r="D96" s="142"/>
      <c r="E96" s="91"/>
      <c r="F96" s="142"/>
      <c r="G96" s="142"/>
      <c r="H96" s="91"/>
      <c r="I96" s="142"/>
      <c r="J96" s="142"/>
      <c r="K96" s="91"/>
      <c r="L96" s="142"/>
      <c r="M96" s="142"/>
      <c r="N96" s="91"/>
      <c r="O96" s="142"/>
      <c r="P96" s="142"/>
      <c r="Q96" s="91"/>
      <c r="R96" s="142"/>
      <c r="S96" s="142"/>
      <c r="T96" s="4"/>
    </row>
    <row r="97" spans="1:20" x14ac:dyDescent="0.35">
      <c r="A97" s="91" t="s">
        <v>411</v>
      </c>
      <c r="B97" s="91"/>
      <c r="C97" s="142"/>
      <c r="D97" s="142"/>
      <c r="E97" s="91"/>
      <c r="F97" s="142"/>
      <c r="G97" s="142"/>
      <c r="H97" s="91"/>
      <c r="I97" s="142"/>
      <c r="J97" s="142"/>
      <c r="K97" s="91"/>
      <c r="L97" s="142"/>
      <c r="M97" s="142"/>
      <c r="N97" s="91"/>
      <c r="O97" s="142"/>
      <c r="P97" s="142"/>
      <c r="Q97" s="91"/>
      <c r="R97" s="142"/>
      <c r="S97" s="142"/>
      <c r="T97" s="4"/>
    </row>
  </sheetData>
  <mergeCells count="1">
    <mergeCell ref="C4:S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4"/>
  <sheetViews>
    <sheetView zoomScale="82" zoomScaleNormal="82" workbookViewId="0"/>
  </sheetViews>
  <sheetFormatPr defaultRowHeight="14.5" x14ac:dyDescent="0.35"/>
  <cols>
    <col min="1" max="1" width="26.81640625" customWidth="1"/>
    <col min="2" max="2" width="12.81640625" customWidth="1"/>
    <col min="3" max="3" width="8.54296875" bestFit="1" customWidth="1"/>
    <col min="4" max="4" width="5" bestFit="1" customWidth="1"/>
    <col min="5" max="5" width="10.453125" bestFit="1" customWidth="1"/>
    <col min="6" max="6" width="6.1796875" bestFit="1" customWidth="1"/>
    <col min="7" max="7" width="4.81640625" customWidth="1"/>
    <col min="8" max="8" width="18.81640625" customWidth="1"/>
    <col min="9" max="9" width="6.1796875" bestFit="1" customWidth="1"/>
    <col min="10" max="10" width="5.81640625" customWidth="1"/>
    <col min="11" max="11" width="24" bestFit="1" customWidth="1"/>
    <col min="12" max="12" width="6.1796875" bestFit="1" customWidth="1"/>
    <col min="13" max="13" width="3" bestFit="1" customWidth="1"/>
    <col min="14" max="14" width="22.81640625" bestFit="1" customWidth="1"/>
    <col min="15" max="15" width="6.1796875" bestFit="1" customWidth="1"/>
    <col min="16" max="16" width="5" bestFit="1" customWidth="1"/>
    <col min="17" max="17" width="68.81640625" customWidth="1"/>
    <col min="18" max="18" width="6.1796875" bestFit="1" customWidth="1"/>
    <col min="19" max="19" width="6.54296875" customWidth="1"/>
  </cols>
  <sheetData>
    <row r="1" spans="1:27" x14ac:dyDescent="0.35">
      <c r="A1" s="6" t="s">
        <v>401</v>
      </c>
      <c r="B1" s="4"/>
      <c r="C1" s="5"/>
      <c r="D1" s="5"/>
      <c r="E1" s="4"/>
      <c r="F1" s="5"/>
      <c r="G1" s="5"/>
      <c r="H1" s="4"/>
      <c r="I1" s="5"/>
      <c r="J1" s="5"/>
      <c r="K1" s="4"/>
      <c r="L1" s="5"/>
      <c r="M1" s="5"/>
      <c r="N1" s="4"/>
      <c r="O1" s="5"/>
      <c r="P1" s="5"/>
      <c r="Q1" s="4"/>
      <c r="R1" s="5"/>
      <c r="S1" s="5"/>
      <c r="T1" s="4"/>
      <c r="U1" s="4"/>
      <c r="V1" s="4"/>
      <c r="W1" s="4"/>
      <c r="X1" s="4"/>
      <c r="Y1" s="4"/>
      <c r="Z1" s="4"/>
      <c r="AA1" s="4"/>
    </row>
    <row r="2" spans="1:27" x14ac:dyDescent="0.35">
      <c r="A2" s="4"/>
      <c r="B2" s="4"/>
      <c r="C2" s="5"/>
      <c r="D2" s="5"/>
      <c r="E2" s="4"/>
      <c r="F2" s="5"/>
      <c r="G2" s="5"/>
      <c r="H2" s="4"/>
      <c r="I2" s="5"/>
      <c r="J2" s="5"/>
      <c r="K2" s="4"/>
      <c r="L2" s="5"/>
      <c r="M2" s="5"/>
      <c r="N2" s="4"/>
      <c r="O2" s="5"/>
      <c r="P2" s="5"/>
      <c r="Q2" s="4"/>
      <c r="R2" s="5"/>
      <c r="S2" s="5"/>
      <c r="T2" s="4"/>
      <c r="U2" s="4"/>
      <c r="V2" s="4"/>
      <c r="W2" s="4"/>
      <c r="X2" s="4"/>
      <c r="Y2" s="4"/>
      <c r="Z2" s="4"/>
      <c r="AA2" s="4"/>
    </row>
    <row r="3" spans="1:27" x14ac:dyDescent="0.35">
      <c r="A3" s="4"/>
      <c r="B3" s="4"/>
      <c r="C3" s="127" t="s">
        <v>0</v>
      </c>
      <c r="D3" s="127"/>
      <c r="E3" s="127"/>
      <c r="F3" s="127"/>
      <c r="G3" s="127"/>
      <c r="H3" s="127"/>
      <c r="I3" s="127"/>
      <c r="J3" s="127"/>
      <c r="K3" s="127"/>
      <c r="L3" s="127"/>
      <c r="M3" s="127"/>
      <c r="N3" s="127"/>
      <c r="O3" s="127"/>
      <c r="P3" s="127"/>
      <c r="Q3" s="127"/>
      <c r="R3" s="128"/>
      <c r="S3" s="127"/>
      <c r="T3" s="4"/>
      <c r="U3" s="4"/>
      <c r="V3" s="4"/>
      <c r="W3" s="4"/>
      <c r="X3" s="4"/>
      <c r="Y3" s="4"/>
      <c r="Z3" s="4"/>
      <c r="AA3" s="4"/>
    </row>
    <row r="4" spans="1:27" x14ac:dyDescent="0.35">
      <c r="A4" s="7" t="s">
        <v>1</v>
      </c>
      <c r="B4" s="7" t="s">
        <v>2</v>
      </c>
      <c r="C4" s="7" t="s">
        <v>118</v>
      </c>
      <c r="D4" s="7" t="s">
        <v>4</v>
      </c>
      <c r="E4" s="7" t="s">
        <v>117</v>
      </c>
      <c r="F4" s="7" t="s">
        <v>9</v>
      </c>
      <c r="G4" s="7" t="s">
        <v>7</v>
      </c>
      <c r="H4" s="7" t="s">
        <v>119</v>
      </c>
      <c r="I4" s="7" t="s">
        <v>9</v>
      </c>
      <c r="J4" s="7" t="s">
        <v>4</v>
      </c>
      <c r="K4" s="7" t="s">
        <v>120</v>
      </c>
      <c r="L4" s="7" t="s">
        <v>9</v>
      </c>
      <c r="M4" s="7" t="s">
        <v>7</v>
      </c>
      <c r="N4" s="7" t="s">
        <v>121</v>
      </c>
      <c r="O4" s="7" t="s">
        <v>9</v>
      </c>
      <c r="P4" s="7" t="s">
        <v>7</v>
      </c>
      <c r="Q4" s="7" t="s">
        <v>122</v>
      </c>
      <c r="R4" s="7" t="s">
        <v>9</v>
      </c>
      <c r="S4" s="8" t="s">
        <v>4</v>
      </c>
      <c r="T4" s="4"/>
      <c r="U4" s="4"/>
      <c r="V4" s="4"/>
      <c r="W4" s="4"/>
      <c r="X4" s="4"/>
      <c r="Y4" s="4"/>
      <c r="Z4" s="4"/>
      <c r="AA4" s="4"/>
    </row>
    <row r="5" spans="1:27" x14ac:dyDescent="0.35">
      <c r="A5" s="9" t="s">
        <v>12</v>
      </c>
      <c r="B5" s="21">
        <v>101</v>
      </c>
      <c r="C5" s="22">
        <v>64</v>
      </c>
      <c r="D5" s="23">
        <f>C5/B5*100</f>
        <v>63.366336633663366</v>
      </c>
      <c r="E5" s="21" t="s">
        <v>124</v>
      </c>
      <c r="F5" s="22">
        <v>28</v>
      </c>
      <c r="G5" s="23">
        <f>F5/B5*100</f>
        <v>27.722772277227726</v>
      </c>
      <c r="H5" s="24" t="s">
        <v>125</v>
      </c>
      <c r="I5" s="22">
        <v>6</v>
      </c>
      <c r="J5" s="23">
        <f>I5/B5*100</f>
        <v>5.9405940594059405</v>
      </c>
      <c r="K5" s="21" t="s">
        <v>126</v>
      </c>
      <c r="L5" s="22">
        <v>3</v>
      </c>
      <c r="M5" s="23">
        <f>L5/B5*100</f>
        <v>2.9702970297029703</v>
      </c>
      <c r="N5" s="21"/>
      <c r="O5" s="22"/>
      <c r="P5" s="22"/>
      <c r="Q5" s="21"/>
      <c r="R5" s="22"/>
      <c r="S5" s="25"/>
      <c r="T5" s="4"/>
      <c r="U5" s="4"/>
      <c r="V5" s="4"/>
      <c r="W5" s="4"/>
      <c r="X5" s="4"/>
      <c r="Y5" s="4"/>
      <c r="Z5" s="4"/>
      <c r="AA5" s="4"/>
    </row>
    <row r="6" spans="1:27" x14ac:dyDescent="0.35">
      <c r="A6" s="10"/>
      <c r="B6" s="26"/>
      <c r="C6" s="27"/>
      <c r="D6" s="27"/>
      <c r="E6" s="17" t="s">
        <v>197</v>
      </c>
      <c r="F6" s="27"/>
      <c r="G6" s="27"/>
      <c r="H6" s="26" t="s">
        <v>127</v>
      </c>
      <c r="I6" s="28"/>
      <c r="J6" s="27"/>
      <c r="K6" s="26" t="s">
        <v>128</v>
      </c>
      <c r="L6" s="27"/>
      <c r="M6" s="27"/>
      <c r="N6" s="26"/>
      <c r="O6" s="27"/>
      <c r="P6" s="27"/>
      <c r="Q6" s="26"/>
      <c r="R6" s="27"/>
      <c r="S6" s="29"/>
      <c r="T6" s="4"/>
      <c r="U6" s="4"/>
      <c r="V6" s="4"/>
      <c r="W6" s="4"/>
      <c r="X6" s="4"/>
      <c r="Y6" s="4"/>
      <c r="Z6" s="4"/>
      <c r="AA6" s="4"/>
    </row>
    <row r="7" spans="1:27" x14ac:dyDescent="0.35">
      <c r="A7" s="10"/>
      <c r="B7" s="26"/>
      <c r="C7" s="27"/>
      <c r="D7" s="27"/>
      <c r="E7" s="26" t="s">
        <v>129</v>
      </c>
      <c r="F7" s="27"/>
      <c r="G7" s="27"/>
      <c r="H7" s="26" t="s">
        <v>130</v>
      </c>
      <c r="I7" s="27"/>
      <c r="J7" s="27"/>
      <c r="K7" s="26" t="s">
        <v>131</v>
      </c>
      <c r="L7" s="27"/>
      <c r="M7" s="27"/>
      <c r="N7" s="26"/>
      <c r="O7" s="27"/>
      <c r="P7" s="27"/>
      <c r="Q7" s="26"/>
      <c r="R7" s="27"/>
      <c r="S7" s="29"/>
      <c r="T7" s="4"/>
      <c r="U7" s="4"/>
      <c r="V7" s="4"/>
      <c r="W7" s="4"/>
      <c r="X7" s="4"/>
      <c r="Y7" s="4"/>
      <c r="Z7" s="4"/>
      <c r="AA7" s="4"/>
    </row>
    <row r="8" spans="1:27" x14ac:dyDescent="0.35">
      <c r="A8" s="10"/>
      <c r="B8" s="26"/>
      <c r="C8" s="27"/>
      <c r="D8" s="27"/>
      <c r="E8" s="26" t="s">
        <v>132</v>
      </c>
      <c r="F8" s="27"/>
      <c r="G8" s="27"/>
      <c r="H8" s="26" t="s">
        <v>133</v>
      </c>
      <c r="I8" s="27"/>
      <c r="J8" s="27"/>
      <c r="K8" s="26"/>
      <c r="L8" s="27"/>
      <c r="M8" s="27"/>
      <c r="N8" s="26"/>
      <c r="O8" s="27"/>
      <c r="P8" s="27"/>
      <c r="Q8" s="26"/>
      <c r="R8" s="27"/>
      <c r="S8" s="29"/>
      <c r="T8" s="4"/>
      <c r="U8" s="4"/>
      <c r="V8" s="4"/>
      <c r="W8" s="4"/>
      <c r="X8" s="4"/>
      <c r="Y8" s="4"/>
      <c r="Z8" s="4"/>
      <c r="AA8" s="4"/>
    </row>
    <row r="9" spans="1:27" x14ac:dyDescent="0.35">
      <c r="A9" s="12"/>
      <c r="B9" s="30"/>
      <c r="C9" s="31"/>
      <c r="D9" s="31"/>
      <c r="E9" s="30" t="s">
        <v>134</v>
      </c>
      <c r="F9" s="31"/>
      <c r="G9" s="27"/>
      <c r="H9" s="26"/>
      <c r="I9" s="27"/>
      <c r="J9" s="27"/>
      <c r="K9" s="26"/>
      <c r="L9" s="31"/>
      <c r="M9" s="31"/>
      <c r="N9" s="30"/>
      <c r="O9" s="31"/>
      <c r="P9" s="31"/>
      <c r="Q9" s="30"/>
      <c r="R9" s="31"/>
      <c r="S9" s="32"/>
      <c r="T9" s="4"/>
      <c r="U9" s="4"/>
      <c r="V9" s="4"/>
      <c r="W9" s="4"/>
      <c r="X9" s="4"/>
      <c r="Y9" s="4"/>
      <c r="Z9" s="4"/>
      <c r="AA9" s="4"/>
    </row>
    <row r="10" spans="1:27" x14ac:dyDescent="0.35">
      <c r="A10" s="13" t="s">
        <v>35</v>
      </c>
      <c r="B10" s="40">
        <v>83</v>
      </c>
      <c r="C10" s="34"/>
      <c r="D10" s="34"/>
      <c r="E10" s="40"/>
      <c r="F10" s="35"/>
      <c r="G10" s="35"/>
      <c r="H10" s="79" t="s">
        <v>135</v>
      </c>
      <c r="I10" s="80">
        <v>68</v>
      </c>
      <c r="J10" s="36">
        <f>I10/B10*100</f>
        <v>81.92771084337349</v>
      </c>
      <c r="K10" s="37" t="s">
        <v>294</v>
      </c>
      <c r="L10" s="38">
        <v>14</v>
      </c>
      <c r="M10" s="36">
        <f>L10/B10*100</f>
        <v>16.867469879518072</v>
      </c>
      <c r="N10" s="33"/>
      <c r="O10" s="35"/>
      <c r="P10" s="35"/>
      <c r="Q10" s="33" t="s">
        <v>136</v>
      </c>
      <c r="R10" s="35">
        <v>1</v>
      </c>
      <c r="S10" s="39">
        <v>1.2</v>
      </c>
      <c r="T10" s="4"/>
      <c r="U10" s="4"/>
      <c r="V10" s="4"/>
      <c r="W10" s="4"/>
      <c r="X10" s="4"/>
      <c r="Y10" s="4"/>
      <c r="Z10" s="4"/>
      <c r="AA10" s="4"/>
    </row>
    <row r="11" spans="1:27" x14ac:dyDescent="0.35">
      <c r="A11" s="14"/>
      <c r="B11" s="40"/>
      <c r="C11" s="34"/>
      <c r="D11" s="34"/>
      <c r="E11" s="40"/>
      <c r="F11" s="34"/>
      <c r="G11" s="34"/>
      <c r="H11" s="77"/>
      <c r="I11" s="78"/>
      <c r="J11" s="34"/>
      <c r="K11" s="41" t="s">
        <v>108</v>
      </c>
      <c r="L11" s="42"/>
      <c r="M11" s="34"/>
      <c r="N11" s="40"/>
      <c r="O11" s="34"/>
      <c r="P11" s="34"/>
      <c r="Q11" s="40"/>
      <c r="R11" s="34"/>
      <c r="S11" s="43"/>
      <c r="T11" s="4"/>
      <c r="U11" s="4"/>
      <c r="V11" s="4"/>
      <c r="W11" s="4"/>
      <c r="X11" s="4"/>
      <c r="Y11" s="4"/>
      <c r="Z11" s="4"/>
      <c r="AA11" s="4"/>
    </row>
    <row r="12" spans="1:27" x14ac:dyDescent="0.35">
      <c r="A12" s="14"/>
      <c r="B12" s="40"/>
      <c r="C12" s="34"/>
      <c r="D12" s="34"/>
      <c r="E12" s="40"/>
      <c r="F12" s="34"/>
      <c r="G12" s="34"/>
      <c r="H12" s="77"/>
      <c r="I12" s="78"/>
      <c r="J12" s="34"/>
      <c r="K12" s="41" t="s">
        <v>109</v>
      </c>
      <c r="L12" s="42"/>
      <c r="M12" s="34"/>
      <c r="N12" s="40"/>
      <c r="O12" s="34"/>
      <c r="P12" s="34"/>
      <c r="Q12" s="40"/>
      <c r="R12" s="34"/>
      <c r="S12" s="43"/>
      <c r="T12" s="4"/>
      <c r="U12" s="4"/>
      <c r="V12" s="4"/>
      <c r="W12" s="4"/>
      <c r="X12" s="4"/>
      <c r="Y12" s="4"/>
      <c r="Z12" s="4"/>
      <c r="AA12" s="4"/>
    </row>
    <row r="13" spans="1:27" x14ac:dyDescent="0.35">
      <c r="A13" s="14"/>
      <c r="B13" s="40"/>
      <c r="C13" s="34"/>
      <c r="D13" s="34"/>
      <c r="E13" s="40"/>
      <c r="F13" s="34"/>
      <c r="G13" s="34"/>
      <c r="H13" s="77"/>
      <c r="I13" s="78"/>
      <c r="J13" s="34"/>
      <c r="K13" s="41" t="s">
        <v>110</v>
      </c>
      <c r="L13" s="42"/>
      <c r="M13" s="34"/>
      <c r="N13" s="40"/>
      <c r="O13" s="34"/>
      <c r="P13" s="34"/>
      <c r="Q13" s="40"/>
      <c r="R13" s="34"/>
      <c r="S13" s="43"/>
      <c r="T13" s="4"/>
      <c r="U13" s="4"/>
      <c r="V13" s="4"/>
      <c r="W13" s="4"/>
      <c r="X13" s="4"/>
      <c r="Y13" s="4"/>
      <c r="Z13" s="4"/>
      <c r="AA13" s="4"/>
    </row>
    <row r="14" spans="1:27" x14ac:dyDescent="0.35">
      <c r="A14" s="20"/>
      <c r="B14" s="40"/>
      <c r="C14" s="34"/>
      <c r="D14" s="34"/>
      <c r="E14" s="40"/>
      <c r="F14" s="45"/>
      <c r="G14" s="45"/>
      <c r="H14" s="81"/>
      <c r="I14" s="82"/>
      <c r="J14" s="45"/>
      <c r="K14" s="46" t="s">
        <v>111</v>
      </c>
      <c r="L14" s="47"/>
      <c r="M14" s="45"/>
      <c r="N14" s="44"/>
      <c r="O14" s="45"/>
      <c r="P14" s="45"/>
      <c r="Q14" s="44"/>
      <c r="R14" s="45"/>
      <c r="S14" s="48"/>
      <c r="T14" s="4"/>
      <c r="U14" s="4"/>
      <c r="V14" s="4"/>
      <c r="W14" s="4"/>
      <c r="X14" s="4"/>
      <c r="Y14" s="4"/>
      <c r="Z14" s="4"/>
      <c r="AA14" s="4"/>
    </row>
    <row r="15" spans="1:27" x14ac:dyDescent="0.35">
      <c r="A15" s="18" t="s">
        <v>54</v>
      </c>
      <c r="B15" s="49">
        <v>22</v>
      </c>
      <c r="C15" s="50">
        <v>22</v>
      </c>
      <c r="D15" s="83">
        <v>100</v>
      </c>
      <c r="E15" s="21"/>
      <c r="F15" s="22"/>
      <c r="G15" s="27"/>
      <c r="H15" s="30"/>
      <c r="I15" s="31"/>
      <c r="J15" s="31"/>
      <c r="K15" s="30"/>
      <c r="L15" s="50"/>
      <c r="M15" s="50"/>
      <c r="N15" s="49"/>
      <c r="O15" s="50"/>
      <c r="P15" s="50"/>
      <c r="Q15" s="49"/>
      <c r="R15" s="50"/>
      <c r="S15" s="51"/>
      <c r="T15" s="4"/>
      <c r="U15" s="4"/>
      <c r="V15" s="4"/>
      <c r="W15" s="4"/>
      <c r="X15" s="4"/>
      <c r="Y15" s="4"/>
      <c r="Z15" s="4"/>
      <c r="AA15" s="4"/>
    </row>
    <row r="16" spans="1:27" x14ac:dyDescent="0.35">
      <c r="A16" s="16" t="s">
        <v>62</v>
      </c>
      <c r="B16" s="64">
        <v>16</v>
      </c>
      <c r="C16" s="34">
        <v>2</v>
      </c>
      <c r="D16" s="36">
        <v>12.5</v>
      </c>
      <c r="E16" s="85" t="s">
        <v>112</v>
      </c>
      <c r="F16" s="35">
        <v>12</v>
      </c>
      <c r="G16" s="36">
        <f>11/B16*100</f>
        <v>68.75</v>
      </c>
      <c r="H16" s="33" t="s">
        <v>137</v>
      </c>
      <c r="I16" s="35">
        <v>1</v>
      </c>
      <c r="J16" s="36">
        <f>I16/B16*100</f>
        <v>6.25</v>
      </c>
      <c r="K16" s="33" t="s">
        <v>138</v>
      </c>
      <c r="L16" s="35">
        <v>1</v>
      </c>
      <c r="M16" s="36">
        <f>L16/B16*100</f>
        <v>6.25</v>
      </c>
      <c r="N16" s="33"/>
      <c r="O16" s="35"/>
      <c r="P16" s="35"/>
      <c r="Q16" s="33"/>
      <c r="R16" s="35"/>
      <c r="S16" s="53"/>
      <c r="T16" s="4"/>
      <c r="U16" s="4"/>
      <c r="V16" s="4"/>
      <c r="W16" s="4"/>
      <c r="X16" s="4"/>
      <c r="Y16" s="4"/>
      <c r="Z16" s="4"/>
      <c r="AA16" s="4"/>
    </row>
    <row r="17" spans="1:27" x14ac:dyDescent="0.35">
      <c r="A17" s="15"/>
      <c r="B17" s="54"/>
      <c r="C17" s="45"/>
      <c r="D17" s="45"/>
      <c r="E17" s="44" t="s">
        <v>139</v>
      </c>
      <c r="F17" s="45"/>
      <c r="G17" s="45"/>
      <c r="H17" s="44"/>
      <c r="I17" s="45"/>
      <c r="J17" s="45"/>
      <c r="K17" s="44"/>
      <c r="L17" s="45"/>
      <c r="M17" s="45"/>
      <c r="N17" s="44"/>
      <c r="O17" s="45"/>
      <c r="P17" s="45"/>
      <c r="Q17" s="40"/>
      <c r="R17" s="34"/>
      <c r="S17" s="43"/>
      <c r="T17" s="4"/>
      <c r="U17" s="4"/>
      <c r="V17" s="4"/>
      <c r="W17" s="4"/>
      <c r="X17" s="4"/>
      <c r="Y17" s="4"/>
      <c r="Z17" s="4"/>
      <c r="AA17" s="4"/>
    </row>
    <row r="18" spans="1:27" x14ac:dyDescent="0.35">
      <c r="A18" s="9" t="s">
        <v>70</v>
      </c>
      <c r="B18" s="21">
        <v>9</v>
      </c>
      <c r="C18" s="27"/>
      <c r="D18" s="27"/>
      <c r="E18" s="26"/>
      <c r="F18" s="27"/>
      <c r="G18" s="27"/>
      <c r="H18" s="21"/>
      <c r="I18" s="22"/>
      <c r="J18" s="22"/>
      <c r="K18" s="21"/>
      <c r="L18" s="22"/>
      <c r="M18" s="22"/>
      <c r="N18" s="26" t="s">
        <v>140</v>
      </c>
      <c r="O18" s="22">
        <v>3</v>
      </c>
      <c r="P18" s="23">
        <f>O18/B18*100</f>
        <v>33.333333333333329</v>
      </c>
      <c r="Q18" s="21" t="s">
        <v>141</v>
      </c>
      <c r="R18" s="22">
        <v>6</v>
      </c>
      <c r="S18" s="55">
        <f>R18/B18*100</f>
        <v>66.666666666666657</v>
      </c>
      <c r="T18" s="4"/>
      <c r="U18" s="4"/>
      <c r="V18" s="4"/>
      <c r="W18" s="4"/>
      <c r="X18" s="4"/>
      <c r="Y18" s="4"/>
      <c r="Z18" s="4"/>
      <c r="AA18" s="4"/>
    </row>
    <row r="19" spans="1:27" x14ac:dyDescent="0.35">
      <c r="A19" s="10"/>
      <c r="B19" s="26"/>
      <c r="C19" s="27"/>
      <c r="D19" s="27"/>
      <c r="E19" s="26"/>
      <c r="F19" s="27"/>
      <c r="G19" s="27"/>
      <c r="H19" s="26"/>
      <c r="I19" s="27"/>
      <c r="J19" s="27"/>
      <c r="K19" s="26"/>
      <c r="L19" s="27"/>
      <c r="M19" s="27"/>
      <c r="N19" s="26"/>
      <c r="O19" s="27"/>
      <c r="P19" s="27"/>
      <c r="Q19" s="26" t="s">
        <v>142</v>
      </c>
      <c r="R19" s="27"/>
      <c r="S19" s="29"/>
      <c r="T19" s="4"/>
      <c r="U19" s="4"/>
      <c r="V19" s="4"/>
      <c r="W19" s="4"/>
      <c r="X19" s="4"/>
      <c r="Y19" s="4"/>
      <c r="Z19" s="4"/>
      <c r="AA19" s="4"/>
    </row>
    <row r="20" spans="1:27" x14ac:dyDescent="0.35">
      <c r="A20" s="10"/>
      <c r="B20" s="26"/>
      <c r="C20" s="27"/>
      <c r="D20" s="27"/>
      <c r="E20" s="26"/>
      <c r="F20" s="27"/>
      <c r="G20" s="27"/>
      <c r="H20" s="26"/>
      <c r="I20" s="27"/>
      <c r="J20" s="27"/>
      <c r="K20" s="26"/>
      <c r="L20" s="27"/>
      <c r="M20" s="27"/>
      <c r="N20" s="26"/>
      <c r="O20" s="27"/>
      <c r="P20" s="27"/>
      <c r="Q20" s="26" t="s">
        <v>143</v>
      </c>
      <c r="R20" s="27"/>
      <c r="S20" s="29"/>
      <c r="T20" s="4"/>
      <c r="U20" s="4"/>
      <c r="V20" s="4"/>
      <c r="W20" s="4"/>
      <c r="X20" s="4"/>
      <c r="Y20" s="4"/>
      <c r="Z20" s="4"/>
      <c r="AA20" s="4"/>
    </row>
    <row r="21" spans="1:27" x14ac:dyDescent="0.35">
      <c r="A21" s="12"/>
      <c r="B21" s="30"/>
      <c r="C21" s="31"/>
      <c r="D21" s="27"/>
      <c r="E21" s="26"/>
      <c r="F21" s="27"/>
      <c r="G21" s="27"/>
      <c r="H21" s="26"/>
      <c r="I21" s="31"/>
      <c r="J21" s="31"/>
      <c r="K21" s="30"/>
      <c r="L21" s="31"/>
      <c r="M21" s="31"/>
      <c r="N21" s="30"/>
      <c r="O21" s="31"/>
      <c r="P21" s="31"/>
      <c r="Q21" s="30" t="s">
        <v>144</v>
      </c>
      <c r="R21" s="31"/>
      <c r="S21" s="32"/>
      <c r="T21" s="4"/>
      <c r="U21" s="4"/>
      <c r="V21" s="4"/>
      <c r="W21" s="4"/>
      <c r="X21" s="4"/>
      <c r="Y21" s="4"/>
      <c r="Z21" s="4"/>
      <c r="AA21" s="4"/>
    </row>
    <row r="22" spans="1:27" x14ac:dyDescent="0.35">
      <c r="A22" s="19" t="s">
        <v>71</v>
      </c>
      <c r="B22" s="56">
        <v>9</v>
      </c>
      <c r="C22" s="57">
        <v>1</v>
      </c>
      <c r="D22" s="58">
        <f>C22/B22*100</f>
        <v>11.111111111111111</v>
      </c>
      <c r="E22" s="33" t="s">
        <v>145</v>
      </c>
      <c r="F22" s="35">
        <v>7</v>
      </c>
      <c r="G22" s="36">
        <f>F22/B22*100</f>
        <v>77.777777777777786</v>
      </c>
      <c r="H22" s="33" t="s">
        <v>146</v>
      </c>
      <c r="I22" s="57">
        <v>1</v>
      </c>
      <c r="J22" s="58">
        <f>I22/B22*100</f>
        <v>11.111111111111111</v>
      </c>
      <c r="K22" s="59"/>
      <c r="L22" s="57"/>
      <c r="M22" s="57"/>
      <c r="N22" s="59"/>
      <c r="O22" s="57"/>
      <c r="P22" s="57"/>
      <c r="Q22" s="44"/>
      <c r="R22" s="45"/>
      <c r="S22" s="48"/>
      <c r="T22" s="4"/>
      <c r="U22" s="4"/>
      <c r="V22" s="4"/>
      <c r="W22" s="4"/>
      <c r="X22" s="4"/>
      <c r="Y22" s="4"/>
      <c r="Z22" s="4"/>
      <c r="AA22" s="4"/>
    </row>
    <row r="23" spans="1:27" x14ac:dyDescent="0.35">
      <c r="A23" s="18" t="s">
        <v>72</v>
      </c>
      <c r="B23" s="21">
        <v>5</v>
      </c>
      <c r="C23" s="22"/>
      <c r="D23" s="27"/>
      <c r="E23" s="21" t="s">
        <v>147</v>
      </c>
      <c r="F23" s="50">
        <v>4</v>
      </c>
      <c r="G23" s="50">
        <f>F23/B23*100</f>
        <v>80</v>
      </c>
      <c r="H23" s="49" t="s">
        <v>148</v>
      </c>
      <c r="I23" s="50">
        <v>1</v>
      </c>
      <c r="J23" s="50">
        <v>20</v>
      </c>
      <c r="K23" s="49"/>
      <c r="L23" s="50"/>
      <c r="M23" s="50"/>
      <c r="N23" s="49"/>
      <c r="O23" s="50"/>
      <c r="P23" s="50"/>
      <c r="Q23" s="49"/>
      <c r="R23" s="50"/>
      <c r="S23" s="51"/>
      <c r="T23" s="4"/>
      <c r="U23" s="4"/>
      <c r="V23" s="4"/>
      <c r="W23" s="4"/>
      <c r="X23" s="4"/>
      <c r="Y23" s="4"/>
      <c r="Z23" s="4"/>
      <c r="AA23" s="4"/>
    </row>
    <row r="24" spans="1:27" x14ac:dyDescent="0.35">
      <c r="A24" s="19" t="s">
        <v>74</v>
      </c>
      <c r="B24" s="52">
        <v>3</v>
      </c>
      <c r="C24" s="35">
        <v>3</v>
      </c>
      <c r="D24" s="35">
        <v>100</v>
      </c>
      <c r="E24" s="59"/>
      <c r="F24" s="45"/>
      <c r="G24" s="45"/>
      <c r="H24" s="44"/>
      <c r="I24" s="57"/>
      <c r="J24" s="57"/>
      <c r="K24" s="59"/>
      <c r="L24" s="57"/>
      <c r="M24" s="57"/>
      <c r="N24" s="59"/>
      <c r="O24" s="57"/>
      <c r="P24" s="57"/>
      <c r="Q24" s="59"/>
      <c r="R24" s="57"/>
      <c r="S24" s="60"/>
      <c r="T24" s="4"/>
      <c r="U24" s="4"/>
      <c r="V24" s="4"/>
      <c r="W24" s="4"/>
      <c r="X24" s="4"/>
      <c r="Y24" s="4"/>
      <c r="Z24" s="4"/>
      <c r="AA24" s="4"/>
    </row>
    <row r="25" spans="1:27" x14ac:dyDescent="0.35">
      <c r="A25" s="18" t="s">
        <v>77</v>
      </c>
      <c r="B25" s="49">
        <v>3</v>
      </c>
      <c r="C25" s="22">
        <v>3</v>
      </c>
      <c r="D25" s="22">
        <v>100</v>
      </c>
      <c r="E25" s="26"/>
      <c r="F25" s="22"/>
      <c r="G25" s="22"/>
      <c r="H25" s="21"/>
      <c r="I25" s="50"/>
      <c r="J25" s="50"/>
      <c r="K25" s="49"/>
      <c r="L25" s="50"/>
      <c r="M25" s="50"/>
      <c r="N25" s="49"/>
      <c r="O25" s="50"/>
      <c r="P25" s="50"/>
      <c r="Q25" s="49"/>
      <c r="R25" s="50"/>
      <c r="S25" s="51"/>
      <c r="T25" s="4"/>
      <c r="U25" s="4"/>
      <c r="V25" s="4"/>
      <c r="W25" s="4"/>
      <c r="X25" s="4"/>
      <c r="Y25" s="4"/>
      <c r="Z25" s="4"/>
      <c r="AA25" s="4"/>
    </row>
    <row r="26" spans="1:27" x14ac:dyDescent="0.35">
      <c r="A26" s="19" t="s">
        <v>113</v>
      </c>
      <c r="B26" s="64">
        <v>2</v>
      </c>
      <c r="C26" s="35"/>
      <c r="D26" s="35"/>
      <c r="E26" s="52" t="s">
        <v>149</v>
      </c>
      <c r="F26" s="61">
        <v>2</v>
      </c>
      <c r="G26" s="61">
        <v>100</v>
      </c>
      <c r="H26" s="59"/>
      <c r="I26" s="57"/>
      <c r="J26" s="57"/>
      <c r="K26" s="59"/>
      <c r="L26" s="57"/>
      <c r="M26" s="57"/>
      <c r="N26" s="59"/>
      <c r="O26" s="57"/>
      <c r="P26" s="57"/>
      <c r="Q26" s="59"/>
      <c r="R26" s="57"/>
      <c r="S26" s="60"/>
      <c r="T26" s="4"/>
      <c r="U26" s="4"/>
      <c r="V26" s="4"/>
      <c r="W26" s="4"/>
      <c r="X26" s="4"/>
      <c r="Y26" s="4"/>
      <c r="Z26" s="4"/>
      <c r="AA26" s="4"/>
    </row>
    <row r="27" spans="1:27" x14ac:dyDescent="0.35">
      <c r="A27" s="18" t="s">
        <v>114</v>
      </c>
      <c r="B27" s="21">
        <v>9</v>
      </c>
      <c r="C27" s="22">
        <v>4</v>
      </c>
      <c r="D27" s="22">
        <v>44.5</v>
      </c>
      <c r="E27" s="21" t="s">
        <v>150</v>
      </c>
      <c r="F27" s="31">
        <v>1</v>
      </c>
      <c r="G27" s="62">
        <f>F27/B27*100</f>
        <v>11.111111111111111</v>
      </c>
      <c r="H27" s="30" t="s">
        <v>151</v>
      </c>
      <c r="I27" s="50">
        <v>2</v>
      </c>
      <c r="J27" s="63">
        <f>I27/B27*100</f>
        <v>22.222222222222221</v>
      </c>
      <c r="K27" s="49" t="s">
        <v>152</v>
      </c>
      <c r="L27" s="50">
        <v>2</v>
      </c>
      <c r="M27" s="63">
        <f>L27/B27*100</f>
        <v>22.222222222222221</v>
      </c>
      <c r="N27" s="49"/>
      <c r="O27" s="50"/>
      <c r="P27" s="50"/>
      <c r="Q27" s="49"/>
      <c r="R27" s="50"/>
      <c r="S27" s="51"/>
      <c r="T27" s="4"/>
      <c r="U27" s="4"/>
      <c r="V27" s="4"/>
      <c r="W27" s="4"/>
      <c r="X27" s="4"/>
      <c r="Y27" s="4"/>
      <c r="Z27" s="4"/>
      <c r="AA27" s="4"/>
    </row>
    <row r="28" spans="1:27" x14ac:dyDescent="0.35">
      <c r="A28" s="19" t="s">
        <v>115</v>
      </c>
      <c r="B28" s="56">
        <v>2</v>
      </c>
      <c r="C28" s="57">
        <v>2</v>
      </c>
      <c r="D28" s="35">
        <v>100</v>
      </c>
      <c r="E28" s="52"/>
      <c r="F28" s="65"/>
      <c r="G28" s="66"/>
      <c r="H28" s="33"/>
      <c r="I28" s="57"/>
      <c r="J28" s="57"/>
      <c r="K28" s="59"/>
      <c r="L28" s="57"/>
      <c r="M28" s="57"/>
      <c r="N28" s="59"/>
      <c r="O28" s="57"/>
      <c r="P28" s="57"/>
      <c r="Q28" s="59"/>
      <c r="R28" s="57"/>
      <c r="S28" s="60"/>
      <c r="T28" s="4"/>
      <c r="U28" s="4"/>
      <c r="V28" s="4"/>
      <c r="W28" s="4"/>
      <c r="X28" s="4"/>
      <c r="Y28" s="4"/>
      <c r="Z28" s="4"/>
      <c r="AA28" s="4"/>
    </row>
    <row r="29" spans="1:27" x14ac:dyDescent="0.35">
      <c r="A29" s="9" t="s">
        <v>80</v>
      </c>
      <c r="B29" s="26">
        <v>35</v>
      </c>
      <c r="C29" s="27"/>
      <c r="D29" s="86"/>
      <c r="E29" s="21"/>
      <c r="F29" s="22"/>
      <c r="G29" s="22"/>
      <c r="H29" s="75" t="s">
        <v>196</v>
      </c>
      <c r="I29" s="22">
        <v>18</v>
      </c>
      <c r="J29" s="23">
        <f>I29/B29*100</f>
        <v>51.428571428571423</v>
      </c>
      <c r="K29" s="75" t="s">
        <v>199</v>
      </c>
      <c r="L29" s="22">
        <v>16</v>
      </c>
      <c r="M29" s="22">
        <f>L29/B29*100</f>
        <v>45.714285714285715</v>
      </c>
      <c r="N29" s="75" t="s">
        <v>201</v>
      </c>
      <c r="O29" s="22">
        <v>1</v>
      </c>
      <c r="P29" s="23">
        <f>O29/B29*100</f>
        <v>2.8571428571428572</v>
      </c>
      <c r="Q29" s="21"/>
      <c r="R29" s="22"/>
      <c r="S29" s="25"/>
      <c r="T29" s="4"/>
      <c r="U29" s="4"/>
      <c r="V29" s="4"/>
      <c r="W29" s="4"/>
      <c r="X29" s="4"/>
      <c r="Y29" s="4"/>
      <c r="Z29" s="4"/>
      <c r="AA29" s="4"/>
    </row>
    <row r="30" spans="1:27" x14ac:dyDescent="0.35">
      <c r="A30" s="12"/>
      <c r="B30" s="30"/>
      <c r="C30" s="31"/>
      <c r="D30" s="31"/>
      <c r="E30" s="30"/>
      <c r="F30" s="31"/>
      <c r="G30" s="31"/>
      <c r="H30" s="76" t="s">
        <v>198</v>
      </c>
      <c r="I30" s="31"/>
      <c r="J30" s="31"/>
      <c r="K30" s="76" t="s">
        <v>200</v>
      </c>
      <c r="L30" s="31"/>
      <c r="M30" s="31"/>
      <c r="N30" s="30"/>
      <c r="O30" s="31"/>
      <c r="P30" s="31"/>
      <c r="Q30" s="26"/>
      <c r="R30" s="27"/>
      <c r="S30" s="29"/>
      <c r="T30" s="4"/>
      <c r="U30" s="4"/>
      <c r="V30" s="4"/>
      <c r="W30" s="4"/>
      <c r="X30" s="4"/>
      <c r="Y30" s="4"/>
      <c r="Z30" s="4"/>
      <c r="AA30" s="4"/>
    </row>
    <row r="31" spans="1:27" x14ac:dyDescent="0.35">
      <c r="A31" s="19" t="s">
        <v>84</v>
      </c>
      <c r="B31" s="56">
        <v>1</v>
      </c>
      <c r="C31" s="57"/>
      <c r="D31" s="45"/>
      <c r="E31" s="54"/>
      <c r="F31" s="65"/>
      <c r="G31" s="65"/>
      <c r="H31" s="40"/>
      <c r="I31" s="35"/>
      <c r="J31" s="35"/>
      <c r="K31" s="33"/>
      <c r="L31" s="35"/>
      <c r="M31" s="35"/>
      <c r="N31" s="33"/>
      <c r="O31" s="57"/>
      <c r="P31" s="57"/>
      <c r="Q31" s="59" t="s">
        <v>153</v>
      </c>
      <c r="R31" s="57">
        <v>1</v>
      </c>
      <c r="S31" s="60">
        <v>100</v>
      </c>
      <c r="T31" s="4"/>
      <c r="U31" s="4"/>
      <c r="V31" s="4"/>
      <c r="W31" s="4"/>
      <c r="X31" s="4"/>
      <c r="Y31" s="4"/>
      <c r="Z31" s="4"/>
      <c r="AA31" s="4"/>
    </row>
    <row r="32" spans="1:27" x14ac:dyDescent="0.35">
      <c r="A32" s="18" t="s">
        <v>86</v>
      </c>
      <c r="B32" s="21">
        <v>2</v>
      </c>
      <c r="C32" s="22"/>
      <c r="D32" s="22"/>
      <c r="E32" s="49"/>
      <c r="F32" s="50"/>
      <c r="G32" s="50"/>
      <c r="H32" s="49" t="s">
        <v>154</v>
      </c>
      <c r="I32" s="50">
        <v>1</v>
      </c>
      <c r="J32" s="50">
        <v>50</v>
      </c>
      <c r="K32" s="49" t="s">
        <v>155</v>
      </c>
      <c r="L32" s="50">
        <v>1</v>
      </c>
      <c r="M32" s="50">
        <v>50</v>
      </c>
      <c r="N32" s="49"/>
      <c r="O32" s="50"/>
      <c r="P32" s="50"/>
      <c r="Q32" s="30"/>
      <c r="R32" s="31"/>
      <c r="S32" s="32"/>
      <c r="T32" s="4"/>
      <c r="U32" s="4"/>
      <c r="V32" s="4"/>
      <c r="W32" s="4"/>
      <c r="X32" s="4"/>
      <c r="Y32" s="4"/>
      <c r="Z32" s="4"/>
      <c r="AA32" s="4"/>
    </row>
    <row r="33" spans="1:27" x14ac:dyDescent="0.35">
      <c r="A33" s="19" t="s">
        <v>88</v>
      </c>
      <c r="B33" s="56">
        <v>6</v>
      </c>
      <c r="C33" s="57">
        <v>6</v>
      </c>
      <c r="D33" s="57">
        <v>100</v>
      </c>
      <c r="E33" s="56"/>
      <c r="F33" s="67"/>
      <c r="G33" s="67"/>
      <c r="H33" s="44"/>
      <c r="I33" s="45"/>
      <c r="J33" s="45"/>
      <c r="K33" s="44"/>
      <c r="L33" s="45"/>
      <c r="M33" s="45"/>
      <c r="N33" s="44"/>
      <c r="O33" s="57"/>
      <c r="P33" s="57"/>
      <c r="Q33" s="33"/>
      <c r="R33" s="35"/>
      <c r="S33" s="53"/>
      <c r="T33" s="4"/>
      <c r="U33" s="4"/>
      <c r="V33" s="4"/>
      <c r="W33" s="4"/>
      <c r="X33" s="4"/>
      <c r="Y33" s="4"/>
      <c r="Z33" s="4"/>
      <c r="AA33" s="4"/>
    </row>
    <row r="34" spans="1:27" x14ac:dyDescent="0.35">
      <c r="A34" s="18" t="s">
        <v>90</v>
      </c>
      <c r="B34" s="26">
        <v>13</v>
      </c>
      <c r="C34" s="27"/>
      <c r="D34" s="27"/>
      <c r="E34" s="21"/>
      <c r="F34" s="22"/>
      <c r="G34" s="22"/>
      <c r="H34" s="21"/>
      <c r="I34" s="50"/>
      <c r="J34" s="50"/>
      <c r="K34" s="49"/>
      <c r="L34" s="50"/>
      <c r="M34" s="50"/>
      <c r="N34" s="49"/>
      <c r="O34" s="50"/>
      <c r="P34" s="50"/>
      <c r="Q34" s="49" t="s">
        <v>116</v>
      </c>
      <c r="R34" s="50">
        <v>13</v>
      </c>
      <c r="S34" s="51">
        <v>100</v>
      </c>
      <c r="T34" s="4"/>
      <c r="U34" s="4"/>
      <c r="V34" s="4"/>
      <c r="W34" s="4"/>
      <c r="X34" s="4"/>
      <c r="Y34" s="4"/>
      <c r="Z34" s="4"/>
      <c r="AA34" s="4"/>
    </row>
    <row r="35" spans="1:27" x14ac:dyDescent="0.35">
      <c r="A35" s="16" t="s">
        <v>93</v>
      </c>
      <c r="B35" s="52">
        <v>7</v>
      </c>
      <c r="C35" s="35">
        <v>3</v>
      </c>
      <c r="D35" s="36">
        <f>C35/B35*100</f>
        <v>42.857142857142854</v>
      </c>
      <c r="E35" s="52" t="s">
        <v>156</v>
      </c>
      <c r="F35" s="66">
        <v>3</v>
      </c>
      <c r="G35" s="87">
        <f>F35/B35*100</f>
        <v>42.857142857142854</v>
      </c>
      <c r="H35" s="33" t="s">
        <v>157</v>
      </c>
      <c r="I35" s="35">
        <v>1</v>
      </c>
      <c r="J35" s="36">
        <v>14.2</v>
      </c>
      <c r="K35" s="33"/>
      <c r="L35" s="35"/>
      <c r="M35" s="35"/>
      <c r="N35" s="33"/>
      <c r="O35" s="35"/>
      <c r="P35" s="35"/>
      <c r="Q35" s="40"/>
      <c r="R35" s="34"/>
      <c r="S35" s="43"/>
      <c r="T35" s="4"/>
      <c r="U35" s="4"/>
      <c r="V35" s="4"/>
      <c r="W35" s="4"/>
      <c r="X35" s="4"/>
      <c r="Y35" s="4"/>
      <c r="Z35" s="4"/>
      <c r="AA35" s="4"/>
    </row>
    <row r="36" spans="1:27" x14ac:dyDescent="0.35">
      <c r="A36" s="20"/>
      <c r="B36" s="44"/>
      <c r="C36" s="45"/>
      <c r="D36" s="34"/>
      <c r="E36" s="40" t="s">
        <v>158</v>
      </c>
      <c r="F36" s="34"/>
      <c r="G36" s="34"/>
      <c r="H36" s="40"/>
      <c r="I36" s="45"/>
      <c r="J36" s="45"/>
      <c r="K36" s="44"/>
      <c r="L36" s="45"/>
      <c r="M36" s="45"/>
      <c r="N36" s="44"/>
      <c r="O36" s="45"/>
      <c r="P36" s="45"/>
      <c r="Q36" s="44"/>
      <c r="R36" s="45"/>
      <c r="S36" s="48"/>
      <c r="T36" s="4"/>
      <c r="U36" s="4"/>
      <c r="V36" s="4"/>
      <c r="W36" s="4"/>
      <c r="X36" s="4"/>
      <c r="Y36" s="4"/>
      <c r="Z36" s="4"/>
      <c r="AA36" s="4"/>
    </row>
    <row r="37" spans="1:27" x14ac:dyDescent="0.35">
      <c r="A37" s="18" t="s">
        <v>100</v>
      </c>
      <c r="B37" s="30">
        <v>7</v>
      </c>
      <c r="C37" s="31">
        <v>3</v>
      </c>
      <c r="D37" s="88">
        <f>C37/B37*100</f>
        <v>42.857142857142854</v>
      </c>
      <c r="E37" s="49" t="s">
        <v>159</v>
      </c>
      <c r="F37" s="50">
        <v>4</v>
      </c>
      <c r="G37" s="23">
        <f>F37/B37*100</f>
        <v>57.142857142857139</v>
      </c>
      <c r="H37" s="21"/>
      <c r="I37" s="22"/>
      <c r="J37" s="22"/>
      <c r="K37" s="21"/>
      <c r="L37" s="50"/>
      <c r="M37" s="50"/>
      <c r="N37" s="49"/>
      <c r="O37" s="50"/>
      <c r="P37" s="50"/>
      <c r="Q37" s="49"/>
      <c r="R37" s="50"/>
      <c r="S37" s="51"/>
      <c r="T37" s="4"/>
      <c r="U37" s="4"/>
      <c r="V37" s="4"/>
      <c r="W37" s="4"/>
      <c r="X37" s="4"/>
      <c r="Y37" s="4"/>
      <c r="Z37" s="4"/>
      <c r="AA37" s="4"/>
    </row>
    <row r="38" spans="1:27" x14ac:dyDescent="0.35">
      <c r="A38" s="68" t="s">
        <v>104</v>
      </c>
      <c r="B38" s="59">
        <v>11</v>
      </c>
      <c r="C38" s="35"/>
      <c r="D38" s="34"/>
      <c r="E38" s="40"/>
      <c r="F38" s="34"/>
      <c r="G38" s="35"/>
      <c r="H38" s="33" t="s">
        <v>160</v>
      </c>
      <c r="I38" s="35">
        <v>11</v>
      </c>
      <c r="J38" s="35">
        <v>100</v>
      </c>
      <c r="K38" s="33"/>
      <c r="L38" s="57"/>
      <c r="M38" s="57"/>
      <c r="N38" s="59"/>
      <c r="O38" s="57"/>
      <c r="P38" s="57"/>
      <c r="Q38" s="59"/>
      <c r="R38" s="57"/>
      <c r="S38" s="60"/>
      <c r="T38" s="4"/>
      <c r="U38" s="4"/>
      <c r="V38" s="4"/>
      <c r="W38" s="4"/>
      <c r="X38" s="4"/>
      <c r="Y38" s="4"/>
      <c r="Z38" s="4"/>
      <c r="AA38" s="4"/>
    </row>
    <row r="39" spans="1:27" x14ac:dyDescent="0.35">
      <c r="A39" s="18" t="s">
        <v>105</v>
      </c>
      <c r="B39" s="49">
        <v>4</v>
      </c>
      <c r="C39" s="50">
        <v>0</v>
      </c>
      <c r="D39" s="50">
        <v>0</v>
      </c>
      <c r="E39" s="49" t="s">
        <v>161</v>
      </c>
      <c r="F39" s="50">
        <v>3</v>
      </c>
      <c r="G39" s="84">
        <v>75</v>
      </c>
      <c r="H39" s="49" t="s">
        <v>162</v>
      </c>
      <c r="I39" s="50">
        <v>1</v>
      </c>
      <c r="J39" s="50">
        <v>25</v>
      </c>
      <c r="K39" s="49"/>
      <c r="L39" s="50"/>
      <c r="M39" s="50"/>
      <c r="N39" s="49"/>
      <c r="O39" s="50"/>
      <c r="P39" s="50"/>
      <c r="Q39" s="49"/>
      <c r="R39" s="50"/>
      <c r="S39" s="51"/>
      <c r="T39" s="4"/>
      <c r="U39" s="4"/>
      <c r="V39" s="4"/>
      <c r="W39" s="4"/>
      <c r="X39" s="4"/>
      <c r="Y39" s="4"/>
      <c r="Z39" s="4"/>
      <c r="AA39" s="4"/>
    </row>
    <row r="40" spans="1:27" x14ac:dyDescent="0.35">
      <c r="A40" s="69" t="s">
        <v>9</v>
      </c>
      <c r="B40" s="70">
        <v>350</v>
      </c>
      <c r="C40" s="89">
        <v>113</v>
      </c>
      <c r="D40" s="109">
        <f>C40/B40*100</f>
        <v>32.285714285714285</v>
      </c>
      <c r="E40" s="69"/>
      <c r="F40" s="71">
        <v>64</v>
      </c>
      <c r="G40" s="72">
        <f>F40/B40*100</f>
        <v>18.285714285714285</v>
      </c>
      <c r="H40" s="69"/>
      <c r="I40" s="74">
        <v>111</v>
      </c>
      <c r="J40" s="90">
        <f>I40/B40*100</f>
        <v>31.714285714285712</v>
      </c>
      <c r="K40" s="69"/>
      <c r="L40" s="71">
        <v>37</v>
      </c>
      <c r="M40" s="71">
        <f>L40/B40*100</f>
        <v>10.571428571428571</v>
      </c>
      <c r="N40" s="69"/>
      <c r="O40" s="71">
        <v>4</v>
      </c>
      <c r="P40" s="72">
        <f>O40/B40*100</f>
        <v>1.1428571428571428</v>
      </c>
      <c r="Q40" s="69"/>
      <c r="R40" s="71">
        <v>21</v>
      </c>
      <c r="S40" s="71">
        <f>R40/B40*100</f>
        <v>6</v>
      </c>
      <c r="T40" s="4"/>
      <c r="U40" s="4"/>
      <c r="V40" s="4"/>
      <c r="W40" s="4"/>
      <c r="X40" s="4"/>
      <c r="Y40" s="4"/>
      <c r="Z40" s="4"/>
      <c r="AA40" s="4"/>
    </row>
    <row r="41" spans="1:27"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35">
      <c r="A42" s="91" t="s">
        <v>384</v>
      </c>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35">
      <c r="A43" s="2" t="s">
        <v>383</v>
      </c>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x14ac:dyDescent="0.35">
      <c r="A44" s="3" t="s">
        <v>75</v>
      </c>
    </row>
  </sheetData>
  <mergeCells count="1">
    <mergeCell ref="C3:S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6"/>
  <sheetViews>
    <sheetView zoomScale="68" zoomScaleNormal="68" workbookViewId="0">
      <selection activeCell="C32" sqref="C32"/>
    </sheetView>
  </sheetViews>
  <sheetFormatPr defaultRowHeight="14.5" x14ac:dyDescent="0.35"/>
  <cols>
    <col min="1" max="1" width="44" customWidth="1"/>
    <col min="2" max="2" width="23.7265625" customWidth="1"/>
    <col min="3" max="3" width="135.81640625" customWidth="1"/>
  </cols>
  <sheetData>
    <row r="1" spans="1:3" x14ac:dyDescent="0.35">
      <c r="A1" s="6" t="s">
        <v>397</v>
      </c>
    </row>
    <row r="3" spans="1:3" x14ac:dyDescent="0.35">
      <c r="A3" s="7" t="s">
        <v>412</v>
      </c>
      <c r="B3" s="7" t="s">
        <v>204</v>
      </c>
      <c r="C3" s="8" t="s">
        <v>205</v>
      </c>
    </row>
    <row r="4" spans="1:3" x14ac:dyDescent="0.35">
      <c r="A4" s="111" t="s">
        <v>350</v>
      </c>
      <c r="B4" s="85" t="s">
        <v>374</v>
      </c>
      <c r="C4" s="130" t="s">
        <v>351</v>
      </c>
    </row>
    <row r="5" spans="1:3" x14ac:dyDescent="0.35">
      <c r="A5" s="112"/>
      <c r="B5" s="120" t="s">
        <v>349</v>
      </c>
      <c r="C5" s="131" t="s">
        <v>351</v>
      </c>
    </row>
    <row r="6" spans="1:3" x14ac:dyDescent="0.35">
      <c r="A6" s="113" t="s">
        <v>399</v>
      </c>
      <c r="B6" s="96" t="s">
        <v>206</v>
      </c>
      <c r="C6" s="132" t="s">
        <v>214</v>
      </c>
    </row>
    <row r="7" spans="1:3" x14ac:dyDescent="0.35">
      <c r="A7" s="129" t="s">
        <v>398</v>
      </c>
      <c r="B7" s="96" t="s">
        <v>210</v>
      </c>
      <c r="C7" s="132" t="s">
        <v>214</v>
      </c>
    </row>
    <row r="8" spans="1:3" x14ac:dyDescent="0.35">
      <c r="A8" s="95"/>
      <c r="B8" s="96" t="s">
        <v>208</v>
      </c>
      <c r="C8" s="132" t="s">
        <v>214</v>
      </c>
    </row>
    <row r="9" spans="1:3" x14ac:dyDescent="0.35">
      <c r="A9" s="95"/>
      <c r="B9" s="96" t="s">
        <v>212</v>
      </c>
      <c r="C9" s="132" t="s">
        <v>218</v>
      </c>
    </row>
    <row r="10" spans="1:3" x14ac:dyDescent="0.35">
      <c r="A10" s="95"/>
      <c r="B10" s="96" t="s">
        <v>209</v>
      </c>
      <c r="C10" s="132" t="s">
        <v>216</v>
      </c>
    </row>
    <row r="11" spans="1:3" x14ac:dyDescent="0.35">
      <c r="A11" s="95"/>
      <c r="B11" s="96" t="s">
        <v>207</v>
      </c>
      <c r="C11" s="132" t="s">
        <v>215</v>
      </c>
    </row>
    <row r="12" spans="1:3" x14ac:dyDescent="0.35">
      <c r="A12" s="95"/>
      <c r="B12" s="96" t="s">
        <v>213</v>
      </c>
      <c r="C12" s="132" t="s">
        <v>219</v>
      </c>
    </row>
    <row r="13" spans="1:3" x14ac:dyDescent="0.35">
      <c r="A13" s="94"/>
      <c r="B13" s="97" t="s">
        <v>211</v>
      </c>
      <c r="C13" s="133" t="s">
        <v>217</v>
      </c>
    </row>
    <row r="14" spans="1:3" x14ac:dyDescent="0.35">
      <c r="A14" s="113" t="s">
        <v>332</v>
      </c>
      <c r="B14" s="96" t="s">
        <v>333</v>
      </c>
      <c r="C14" s="132" t="s">
        <v>334</v>
      </c>
    </row>
    <row r="15" spans="1:3" x14ac:dyDescent="0.35">
      <c r="A15" s="114" t="s">
        <v>400</v>
      </c>
      <c r="B15" s="100" t="s">
        <v>222</v>
      </c>
      <c r="C15" s="134" t="s">
        <v>223</v>
      </c>
    </row>
    <row r="16" spans="1:3" x14ac:dyDescent="0.35">
      <c r="A16" s="95" t="s">
        <v>221</v>
      </c>
      <c r="B16" s="96" t="s">
        <v>224</v>
      </c>
      <c r="C16" s="132" t="s">
        <v>223</v>
      </c>
    </row>
    <row r="17" spans="1:3" x14ac:dyDescent="0.35">
      <c r="A17" s="94" t="s">
        <v>220</v>
      </c>
      <c r="B17" s="107"/>
      <c r="C17" s="133"/>
    </row>
    <row r="18" spans="1:3" x14ac:dyDescent="0.35">
      <c r="A18" s="113" t="s">
        <v>313</v>
      </c>
      <c r="B18" s="104" t="s">
        <v>315</v>
      </c>
      <c r="C18" s="132" t="s">
        <v>316</v>
      </c>
    </row>
    <row r="19" spans="1:3" x14ac:dyDescent="0.35">
      <c r="A19" s="94" t="s">
        <v>314</v>
      </c>
      <c r="B19" s="104" t="s">
        <v>320</v>
      </c>
      <c r="C19" s="132" t="s">
        <v>316</v>
      </c>
    </row>
    <row r="20" spans="1:3" x14ac:dyDescent="0.35">
      <c r="A20" s="124" t="s">
        <v>392</v>
      </c>
      <c r="B20" s="100" t="s">
        <v>225</v>
      </c>
      <c r="C20" s="134" t="s">
        <v>230</v>
      </c>
    </row>
    <row r="21" spans="1:3" x14ac:dyDescent="0.35">
      <c r="A21" s="95" t="s">
        <v>381</v>
      </c>
      <c r="B21" s="96" t="s">
        <v>226</v>
      </c>
      <c r="C21" s="132" t="s">
        <v>230</v>
      </c>
    </row>
    <row r="22" spans="1:3" x14ac:dyDescent="0.35">
      <c r="A22" s="95" t="s">
        <v>382</v>
      </c>
      <c r="B22" s="96" t="s">
        <v>227</v>
      </c>
      <c r="C22" s="132" t="s">
        <v>231</v>
      </c>
    </row>
    <row r="23" spans="1:3" x14ac:dyDescent="0.35">
      <c r="A23" s="93"/>
      <c r="B23" s="96" t="s">
        <v>228</v>
      </c>
      <c r="C23" s="132" t="s">
        <v>230</v>
      </c>
    </row>
    <row r="24" spans="1:3" x14ac:dyDescent="0.35">
      <c r="A24" s="94"/>
      <c r="B24" s="97" t="s">
        <v>229</v>
      </c>
      <c r="C24" s="133" t="s">
        <v>230</v>
      </c>
    </row>
    <row r="25" spans="1:3" x14ac:dyDescent="0.35">
      <c r="A25" s="115" t="s">
        <v>232</v>
      </c>
      <c r="B25" s="101" t="s">
        <v>233</v>
      </c>
      <c r="C25" s="134" t="s">
        <v>234</v>
      </c>
    </row>
    <row r="26" spans="1:3" x14ac:dyDescent="0.35">
      <c r="A26" s="94" t="s">
        <v>237</v>
      </c>
      <c r="B26" s="97" t="s">
        <v>235</v>
      </c>
      <c r="C26" s="133" t="s">
        <v>236</v>
      </c>
    </row>
    <row r="27" spans="1:3" x14ac:dyDescent="0.35">
      <c r="A27" s="115" t="s">
        <v>245</v>
      </c>
      <c r="B27" s="102" t="s">
        <v>239</v>
      </c>
      <c r="C27" s="134" t="s">
        <v>240</v>
      </c>
    </row>
    <row r="28" spans="1:3" x14ac:dyDescent="0.35">
      <c r="A28" s="94" t="s">
        <v>238</v>
      </c>
      <c r="B28" s="97" t="s">
        <v>241</v>
      </c>
      <c r="C28" s="133" t="s">
        <v>242</v>
      </c>
    </row>
    <row r="29" spans="1:3" x14ac:dyDescent="0.35">
      <c r="A29" s="116" t="s">
        <v>360</v>
      </c>
      <c r="B29" s="108" t="s">
        <v>361</v>
      </c>
      <c r="C29" s="135" t="s">
        <v>362</v>
      </c>
    </row>
    <row r="30" spans="1:3" x14ac:dyDescent="0.35">
      <c r="A30" s="113" t="s">
        <v>246</v>
      </c>
      <c r="B30" s="96" t="s">
        <v>247</v>
      </c>
      <c r="C30" s="132" t="s">
        <v>248</v>
      </c>
    </row>
    <row r="31" spans="1:3" x14ac:dyDescent="0.35">
      <c r="A31" s="95" t="s">
        <v>243</v>
      </c>
      <c r="B31" s="96" t="s">
        <v>328</v>
      </c>
      <c r="C31" s="132" t="s">
        <v>248</v>
      </c>
    </row>
    <row r="32" spans="1:3" x14ac:dyDescent="0.35">
      <c r="A32" s="95" t="s">
        <v>244</v>
      </c>
      <c r="B32" s="102" t="s">
        <v>254</v>
      </c>
      <c r="C32" s="132" t="s">
        <v>248</v>
      </c>
    </row>
    <row r="33" spans="1:3" x14ac:dyDescent="0.35">
      <c r="A33" s="95"/>
      <c r="B33" s="102" t="s">
        <v>255</v>
      </c>
      <c r="C33" s="132" t="s">
        <v>248</v>
      </c>
    </row>
    <row r="34" spans="1:3" x14ac:dyDescent="0.35">
      <c r="A34" s="95"/>
      <c r="B34" s="102" t="s">
        <v>251</v>
      </c>
      <c r="C34" s="132" t="s">
        <v>248</v>
      </c>
    </row>
    <row r="35" spans="1:3" x14ac:dyDescent="0.35">
      <c r="A35" s="95"/>
      <c r="B35" s="102" t="s">
        <v>249</v>
      </c>
      <c r="C35" s="136" t="s">
        <v>250</v>
      </c>
    </row>
    <row r="36" spans="1:3" x14ac:dyDescent="0.35">
      <c r="A36" s="95"/>
      <c r="B36" s="102" t="s">
        <v>252</v>
      </c>
      <c r="C36" s="132" t="s">
        <v>248</v>
      </c>
    </row>
    <row r="37" spans="1:3" x14ac:dyDescent="0.35">
      <c r="A37" s="95"/>
      <c r="B37" s="102" t="s">
        <v>253</v>
      </c>
      <c r="C37" s="132" t="s">
        <v>248</v>
      </c>
    </row>
    <row r="38" spans="1:3" x14ac:dyDescent="0.35">
      <c r="A38" s="114" t="s">
        <v>363</v>
      </c>
      <c r="B38" s="101" t="s">
        <v>371</v>
      </c>
      <c r="C38" s="134" t="s">
        <v>372</v>
      </c>
    </row>
    <row r="39" spans="1:3" x14ac:dyDescent="0.35">
      <c r="A39" s="113"/>
      <c r="B39" s="102" t="s">
        <v>364</v>
      </c>
      <c r="C39" s="132" t="s">
        <v>365</v>
      </c>
    </row>
    <row r="40" spans="1:3" x14ac:dyDescent="0.35">
      <c r="A40" s="113"/>
      <c r="B40" s="102" t="s">
        <v>379</v>
      </c>
      <c r="C40" s="132" t="s">
        <v>365</v>
      </c>
    </row>
    <row r="41" spans="1:3" x14ac:dyDescent="0.35">
      <c r="A41" s="117"/>
      <c r="B41" s="103" t="s">
        <v>368</v>
      </c>
      <c r="C41" s="133" t="s">
        <v>369</v>
      </c>
    </row>
    <row r="42" spans="1:3" x14ac:dyDescent="0.35">
      <c r="A42" s="113" t="s">
        <v>256</v>
      </c>
      <c r="B42" s="99" t="s">
        <v>258</v>
      </c>
      <c r="C42" s="132" t="s">
        <v>260</v>
      </c>
    </row>
    <row r="43" spans="1:3" x14ac:dyDescent="0.35">
      <c r="A43" s="94" t="s">
        <v>257</v>
      </c>
      <c r="B43" s="107" t="s">
        <v>259</v>
      </c>
      <c r="C43" s="133" t="s">
        <v>260</v>
      </c>
    </row>
    <row r="44" spans="1:3" x14ac:dyDescent="0.35">
      <c r="A44" s="113" t="s">
        <v>298</v>
      </c>
      <c r="B44" s="100" t="s">
        <v>261</v>
      </c>
      <c r="C44" s="132" t="s">
        <v>262</v>
      </c>
    </row>
    <row r="45" spans="1:3" x14ac:dyDescent="0.35">
      <c r="A45" s="95" t="s">
        <v>299</v>
      </c>
      <c r="B45" s="96" t="s">
        <v>263</v>
      </c>
      <c r="C45" s="132" t="s">
        <v>262</v>
      </c>
    </row>
    <row r="46" spans="1:3" x14ac:dyDescent="0.35">
      <c r="A46" s="95"/>
      <c r="B46" s="96" t="s">
        <v>264</v>
      </c>
      <c r="C46" s="132" t="s">
        <v>262</v>
      </c>
    </row>
    <row r="47" spans="1:3" x14ac:dyDescent="0.35">
      <c r="A47" s="95"/>
      <c r="B47" s="96" t="s">
        <v>265</v>
      </c>
      <c r="C47" s="132" t="s">
        <v>262</v>
      </c>
    </row>
    <row r="48" spans="1:3" x14ac:dyDescent="0.35">
      <c r="A48" s="95"/>
      <c r="B48" s="104" t="s">
        <v>297</v>
      </c>
      <c r="C48" s="132" t="s">
        <v>300</v>
      </c>
    </row>
    <row r="49" spans="1:3" x14ac:dyDescent="0.35">
      <c r="A49" s="95"/>
      <c r="B49" s="104" t="s">
        <v>354</v>
      </c>
      <c r="C49" s="132" t="s">
        <v>355</v>
      </c>
    </row>
    <row r="50" spans="1:3" x14ac:dyDescent="0.35">
      <c r="A50" s="95"/>
      <c r="B50" s="104" t="s">
        <v>312</v>
      </c>
      <c r="C50" s="132" t="s">
        <v>300</v>
      </c>
    </row>
    <row r="51" spans="1:3" x14ac:dyDescent="0.35">
      <c r="A51" s="94"/>
      <c r="B51" s="107" t="s">
        <v>380</v>
      </c>
      <c r="C51" s="133" t="s">
        <v>300</v>
      </c>
    </row>
    <row r="52" spans="1:3" x14ac:dyDescent="0.35">
      <c r="A52" s="113" t="s">
        <v>266</v>
      </c>
      <c r="B52" s="96" t="s">
        <v>268</v>
      </c>
      <c r="C52" s="134" t="s">
        <v>269</v>
      </c>
    </row>
    <row r="53" spans="1:3" x14ac:dyDescent="0.35">
      <c r="A53" s="95" t="s">
        <v>267</v>
      </c>
      <c r="B53" s="96" t="s">
        <v>270</v>
      </c>
      <c r="C53" s="137" t="s">
        <v>269</v>
      </c>
    </row>
    <row r="54" spans="1:3" x14ac:dyDescent="0.35">
      <c r="A54" s="95"/>
      <c r="B54" s="96" t="s">
        <v>271</v>
      </c>
      <c r="C54" s="132" t="s">
        <v>269</v>
      </c>
    </row>
    <row r="55" spans="1:3" x14ac:dyDescent="0.35">
      <c r="A55" s="95"/>
      <c r="B55" s="96" t="s">
        <v>272</v>
      </c>
      <c r="C55" s="137" t="s">
        <v>269</v>
      </c>
    </row>
    <row r="56" spans="1:3" x14ac:dyDescent="0.35">
      <c r="A56" s="95"/>
      <c r="B56" s="96" t="s">
        <v>273</v>
      </c>
      <c r="C56" s="141" t="s">
        <v>274</v>
      </c>
    </row>
    <row r="57" spans="1:3" x14ac:dyDescent="0.35">
      <c r="A57" s="94"/>
      <c r="B57" s="97" t="s">
        <v>275</v>
      </c>
      <c r="C57" s="141" t="s">
        <v>274</v>
      </c>
    </row>
    <row r="58" spans="1:3" x14ac:dyDescent="0.35">
      <c r="A58" s="113" t="s">
        <v>276</v>
      </c>
      <c r="B58" s="96" t="s">
        <v>321</v>
      </c>
      <c r="C58" s="139" t="s">
        <v>322</v>
      </c>
    </row>
    <row r="59" spans="1:3" x14ac:dyDescent="0.35">
      <c r="A59" s="113"/>
      <c r="B59" s="96" t="s">
        <v>370</v>
      </c>
      <c r="C59" s="138" t="s">
        <v>322</v>
      </c>
    </row>
    <row r="60" spans="1:3" x14ac:dyDescent="0.35">
      <c r="A60" s="95"/>
      <c r="B60" s="96" t="s">
        <v>323</v>
      </c>
      <c r="C60" s="138" t="s">
        <v>324</v>
      </c>
    </row>
    <row r="61" spans="1:3" x14ac:dyDescent="0.35">
      <c r="A61" s="95"/>
      <c r="B61" s="96" t="s">
        <v>325</v>
      </c>
      <c r="C61" s="138" t="s">
        <v>322</v>
      </c>
    </row>
    <row r="62" spans="1:3" ht="26" x14ac:dyDescent="0.35">
      <c r="A62" s="95"/>
      <c r="B62" s="96" t="s">
        <v>326</v>
      </c>
      <c r="C62" s="138" t="s">
        <v>327</v>
      </c>
    </row>
    <row r="63" spans="1:3" x14ac:dyDescent="0.35">
      <c r="A63" s="95"/>
      <c r="B63" s="98" t="s">
        <v>295</v>
      </c>
      <c r="C63" s="132" t="s">
        <v>296</v>
      </c>
    </row>
    <row r="64" spans="1:3" x14ac:dyDescent="0.35">
      <c r="A64" s="95"/>
      <c r="B64" s="98" t="s">
        <v>305</v>
      </c>
      <c r="C64" s="132" t="s">
        <v>296</v>
      </c>
    </row>
    <row r="65" spans="1:3" x14ac:dyDescent="0.35">
      <c r="A65" s="95"/>
      <c r="B65" s="98" t="s">
        <v>329</v>
      </c>
      <c r="C65" s="132" t="s">
        <v>330</v>
      </c>
    </row>
    <row r="66" spans="1:3" x14ac:dyDescent="0.35">
      <c r="A66" s="95"/>
      <c r="B66" s="98" t="s">
        <v>331</v>
      </c>
      <c r="C66" s="132" t="s">
        <v>330</v>
      </c>
    </row>
    <row r="67" spans="1:3" x14ac:dyDescent="0.35">
      <c r="A67" s="95"/>
      <c r="B67" s="98" t="s">
        <v>317</v>
      </c>
      <c r="C67" s="132" t="s">
        <v>318</v>
      </c>
    </row>
    <row r="68" spans="1:3" x14ac:dyDescent="0.35">
      <c r="A68" s="95"/>
      <c r="B68" s="98" t="s">
        <v>335</v>
      </c>
      <c r="C68" s="132" t="s">
        <v>336</v>
      </c>
    </row>
    <row r="69" spans="1:3" x14ac:dyDescent="0.35">
      <c r="A69" s="95"/>
      <c r="B69" s="98" t="s">
        <v>277</v>
      </c>
      <c r="C69" s="132" t="s">
        <v>278</v>
      </c>
    </row>
    <row r="70" spans="1:3" x14ac:dyDescent="0.35">
      <c r="A70" s="95"/>
      <c r="B70" s="98" t="s">
        <v>279</v>
      </c>
      <c r="C70" s="132" t="s">
        <v>391</v>
      </c>
    </row>
    <row r="71" spans="1:3" x14ac:dyDescent="0.35">
      <c r="A71" s="95"/>
      <c r="B71" s="98" t="s">
        <v>280</v>
      </c>
      <c r="C71" s="132" t="s">
        <v>281</v>
      </c>
    </row>
    <row r="72" spans="1:3" x14ac:dyDescent="0.35">
      <c r="A72" s="95"/>
      <c r="B72" s="98" t="s">
        <v>309</v>
      </c>
      <c r="C72" s="132" t="s">
        <v>310</v>
      </c>
    </row>
    <row r="73" spans="1:3" x14ac:dyDescent="0.35">
      <c r="A73" s="95"/>
      <c r="B73" s="98" t="s">
        <v>337</v>
      </c>
      <c r="C73" s="132" t="s">
        <v>338</v>
      </c>
    </row>
    <row r="74" spans="1:3" x14ac:dyDescent="0.35">
      <c r="A74" s="95"/>
      <c r="B74" s="98" t="s">
        <v>373</v>
      </c>
      <c r="C74" s="132" t="s">
        <v>338</v>
      </c>
    </row>
    <row r="75" spans="1:3" x14ac:dyDescent="0.35">
      <c r="A75" s="95"/>
      <c r="B75" s="98" t="s">
        <v>339</v>
      </c>
      <c r="C75" s="132" t="s">
        <v>340</v>
      </c>
    </row>
    <row r="76" spans="1:3" x14ac:dyDescent="0.35">
      <c r="A76" s="95"/>
      <c r="B76" s="98" t="s">
        <v>282</v>
      </c>
      <c r="C76" s="132" t="s">
        <v>283</v>
      </c>
    </row>
    <row r="77" spans="1:3" x14ac:dyDescent="0.35">
      <c r="A77" s="95"/>
      <c r="B77" s="98" t="s">
        <v>341</v>
      </c>
      <c r="C77" s="138" t="s">
        <v>342</v>
      </c>
    </row>
    <row r="78" spans="1:3" x14ac:dyDescent="0.35">
      <c r="A78" s="95"/>
      <c r="B78" s="98" t="s">
        <v>306</v>
      </c>
      <c r="C78" s="132" t="s">
        <v>307</v>
      </c>
    </row>
    <row r="79" spans="1:3" x14ac:dyDescent="0.35">
      <c r="A79" s="95"/>
      <c r="B79" s="98" t="s">
        <v>319</v>
      </c>
      <c r="C79" s="132" t="s">
        <v>285</v>
      </c>
    </row>
    <row r="80" spans="1:3" x14ac:dyDescent="0.35">
      <c r="A80" s="95"/>
      <c r="B80" s="98" t="s">
        <v>284</v>
      </c>
      <c r="C80" s="132" t="s">
        <v>285</v>
      </c>
    </row>
    <row r="81" spans="1:3" x14ac:dyDescent="0.35">
      <c r="A81" s="95"/>
      <c r="B81" s="98" t="s">
        <v>343</v>
      </c>
      <c r="C81" s="132" t="s">
        <v>344</v>
      </c>
    </row>
    <row r="82" spans="1:3" x14ac:dyDescent="0.35">
      <c r="A82" s="95"/>
      <c r="B82" s="98" t="s">
        <v>345</v>
      </c>
      <c r="C82" s="132" t="s">
        <v>346</v>
      </c>
    </row>
    <row r="83" spans="1:3" x14ac:dyDescent="0.35">
      <c r="A83" s="95"/>
      <c r="B83" s="98" t="s">
        <v>347</v>
      </c>
      <c r="C83" s="132" t="s">
        <v>348</v>
      </c>
    </row>
    <row r="84" spans="1:3" x14ac:dyDescent="0.35">
      <c r="A84" s="95"/>
      <c r="B84" s="98" t="s">
        <v>352</v>
      </c>
      <c r="C84" s="132" t="s">
        <v>353</v>
      </c>
    </row>
    <row r="85" spans="1:3" x14ac:dyDescent="0.35">
      <c r="A85" s="95"/>
      <c r="B85" s="98" t="s">
        <v>375</v>
      </c>
      <c r="C85" s="132" t="s">
        <v>353</v>
      </c>
    </row>
    <row r="86" spans="1:3" x14ac:dyDescent="0.35">
      <c r="A86" s="95"/>
      <c r="B86" s="98" t="s">
        <v>356</v>
      </c>
      <c r="C86" s="138" t="s">
        <v>357</v>
      </c>
    </row>
    <row r="87" spans="1:3" x14ac:dyDescent="0.35">
      <c r="A87" s="95"/>
      <c r="B87" s="98" t="s">
        <v>376</v>
      </c>
      <c r="C87" s="138" t="s">
        <v>359</v>
      </c>
    </row>
    <row r="88" spans="1:3" x14ac:dyDescent="0.35">
      <c r="A88" s="95"/>
      <c r="B88" s="98" t="s">
        <v>358</v>
      </c>
      <c r="C88" s="138" t="s">
        <v>359</v>
      </c>
    </row>
    <row r="89" spans="1:3" x14ac:dyDescent="0.35">
      <c r="A89" s="95"/>
      <c r="B89" s="98" t="s">
        <v>377</v>
      </c>
      <c r="C89" s="138" t="s">
        <v>359</v>
      </c>
    </row>
    <row r="90" spans="1:3" x14ac:dyDescent="0.35">
      <c r="A90" s="95"/>
      <c r="B90" s="98" t="s">
        <v>311</v>
      </c>
      <c r="C90" s="132" t="s">
        <v>302</v>
      </c>
    </row>
    <row r="91" spans="1:3" x14ac:dyDescent="0.35">
      <c r="A91" s="95"/>
      <c r="B91" s="98" t="s">
        <v>301</v>
      </c>
      <c r="C91" s="132" t="s">
        <v>302</v>
      </c>
    </row>
    <row r="92" spans="1:3" ht="26.5" x14ac:dyDescent="0.35">
      <c r="A92" s="95"/>
      <c r="B92" s="121" t="s">
        <v>303</v>
      </c>
      <c r="C92" s="140" t="s">
        <v>304</v>
      </c>
    </row>
    <row r="93" spans="1:3" x14ac:dyDescent="0.35">
      <c r="A93" s="95"/>
      <c r="B93" s="98" t="s">
        <v>286</v>
      </c>
      <c r="C93" s="132" t="s">
        <v>287</v>
      </c>
    </row>
    <row r="94" spans="1:3" x14ac:dyDescent="0.35">
      <c r="A94" s="95"/>
      <c r="B94" s="98" t="s">
        <v>288</v>
      </c>
      <c r="C94" s="132" t="s">
        <v>289</v>
      </c>
    </row>
    <row r="95" spans="1:3" x14ac:dyDescent="0.35">
      <c r="A95" s="95"/>
      <c r="B95" s="98" t="s">
        <v>290</v>
      </c>
      <c r="C95" s="132" t="s">
        <v>291</v>
      </c>
    </row>
    <row r="96" spans="1:3" x14ac:dyDescent="0.35">
      <c r="A96" s="95"/>
      <c r="B96" s="98" t="s">
        <v>308</v>
      </c>
      <c r="C96" s="132" t="s">
        <v>296</v>
      </c>
    </row>
    <row r="97" spans="1:3" x14ac:dyDescent="0.35">
      <c r="A97" s="118"/>
      <c r="B97" s="98" t="s">
        <v>292</v>
      </c>
      <c r="C97" s="132" t="s">
        <v>293</v>
      </c>
    </row>
    <row r="98" spans="1:3" x14ac:dyDescent="0.35">
      <c r="A98" s="118"/>
      <c r="B98" s="98" t="s">
        <v>366</v>
      </c>
      <c r="C98" s="132" t="s">
        <v>346</v>
      </c>
    </row>
    <row r="99" spans="1:3" x14ac:dyDescent="0.35">
      <c r="A99" s="118"/>
      <c r="B99" s="98" t="s">
        <v>367</v>
      </c>
      <c r="C99" s="132" t="s">
        <v>346</v>
      </c>
    </row>
    <row r="100" spans="1:3" x14ac:dyDescent="0.35">
      <c r="A100" s="119"/>
      <c r="B100" s="110" t="s">
        <v>378</v>
      </c>
      <c r="C100" s="133" t="s">
        <v>346</v>
      </c>
    </row>
    <row r="101" spans="1:3" x14ac:dyDescent="0.35">
      <c r="A101" s="92"/>
    </row>
    <row r="102" spans="1:3" x14ac:dyDescent="0.35">
      <c r="A102" s="92"/>
      <c r="C102" s="93"/>
    </row>
    <row r="103" spans="1:3" x14ac:dyDescent="0.35">
      <c r="A103" s="92"/>
      <c r="C103" s="105"/>
    </row>
    <row r="104" spans="1:3" x14ac:dyDescent="0.35">
      <c r="A104" s="92"/>
      <c r="C104" s="106"/>
    </row>
    <row r="106" spans="1:3" x14ac:dyDescent="0.35">
      <c r="C106" s="106"/>
    </row>
  </sheetData>
  <sortState xmlns:xlrd2="http://schemas.microsoft.com/office/spreadsheetml/2017/richdata2" ref="A2:C28">
    <sortCondition ref="B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Content</vt:lpstr>
      <vt:lpstr>S7_Phenotypic results review</vt:lpstr>
      <vt:lpstr>S8_Genomic results review </vt:lpstr>
      <vt:lpstr>S9_Legend antibiotics-ARGs</vt:lpstr>
    </vt:vector>
  </TitlesOfParts>
  <Company>Agroscope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Romanò Alicia</dc:creator>
  <cp:lastModifiedBy>Romanò Alicia AGROSCOPE</cp:lastModifiedBy>
  <dcterms:created xsi:type="dcterms:W3CDTF">2022-09-13T11:58:51Z</dcterms:created>
  <dcterms:modified xsi:type="dcterms:W3CDTF">2023-03-09T11:30:31Z</dcterms:modified>
</cp:coreProperties>
</file>