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yelin/Desktop/"/>
    </mc:Choice>
  </mc:AlternateContent>
  <xr:revisionPtr revIDLastSave="0" documentId="8_{EEB5F5F3-B686-5649-8FC7-66410B3963CF}" xr6:coauthVersionLast="47" xr6:coauthVersionMax="47" xr10:uidLastSave="{00000000-0000-0000-0000-000000000000}"/>
  <bookViews>
    <workbookView xWindow="0" yWindow="500" windowWidth="28800" windowHeight="15720" xr2:uid="{205E133A-6B9E-2944-8792-5B37ACA1E1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2" i="1"/>
</calcChain>
</file>

<file path=xl/sharedStrings.xml><?xml version="1.0" encoding="utf-8"?>
<sst xmlns="http://schemas.openxmlformats.org/spreadsheetml/2006/main" count="210" uniqueCount="152">
  <si>
    <t>MT</t>
  </si>
  <si>
    <t>FC</t>
  </si>
  <si>
    <t>P.Value</t>
  </si>
  <si>
    <t>VIP</t>
  </si>
  <si>
    <t>Average Mz</t>
  </si>
  <si>
    <t>Metabolite name</t>
  </si>
  <si>
    <t>Mass</t>
  </si>
  <si>
    <t>ΔPPM</t>
  </si>
  <si>
    <t>Name</t>
  </si>
  <si>
    <t>Formula</t>
  </si>
  <si>
    <t>CAS</t>
  </si>
  <si>
    <t>M416T0-226</t>
  </si>
  <si>
    <t>Unknown</t>
  </si>
  <si>
    <t>C10H10O4</t>
  </si>
  <si>
    <t>537-98-4</t>
  </si>
  <si>
    <t>M623T2-518</t>
  </si>
  <si>
    <t>56073-32-6</t>
  </si>
  <si>
    <t>C9H16N4O7</t>
  </si>
  <si>
    <t>M644T0-542</t>
  </si>
  <si>
    <t>UDP-N-acetyl-alpha-D-glucosamine</t>
  </si>
  <si>
    <t>C17H25N3O17P2</t>
  </si>
  <si>
    <t>M719T0-626</t>
  </si>
  <si>
    <t>PE(16:0/18:1(9Z))</t>
  </si>
  <si>
    <t>C39H76NO8P</t>
  </si>
  <si>
    <t>26662-94-2</t>
  </si>
  <si>
    <t>M115T0-23</t>
  </si>
  <si>
    <t>Fumaric acid</t>
  </si>
  <si>
    <t>C4H4O4</t>
  </si>
  <si>
    <t>110-17-8</t>
  </si>
  <si>
    <t>w/o MS2:Fumaric acid (not validated); PlaSMA ID-24</t>
  </si>
  <si>
    <t>M723T2-629</t>
  </si>
  <si>
    <t>PA(18:4(6Z,9Z,12Z,15Z)/18:4(6Z,9Z,12Z,15Z))</t>
  </si>
  <si>
    <t>C39H61O8P</t>
  </si>
  <si>
    <t>M830T11-806</t>
  </si>
  <si>
    <t>PC(O-16:0/22:4(7Z,10Z,13Z,16Z))[U]</t>
  </si>
  <si>
    <t>C46H86NO7P</t>
  </si>
  <si>
    <t>M601T0-492</t>
  </si>
  <si>
    <t>Cer(d18:1/18:1(9Z))</t>
  </si>
  <si>
    <t>C36H69NO3</t>
  </si>
  <si>
    <t>5966-28-9</t>
  </si>
  <si>
    <t>M784T11-758</t>
  </si>
  <si>
    <t>DGTA(18:1/22:4(10Z,13Z,16Z,19Z))</t>
  </si>
  <si>
    <t>M775T11-749</t>
  </si>
  <si>
    <t>TG(12:0/12:0/20:5(5Z,8Z,11Z,14Z,17Z))[iso3]</t>
  </si>
  <si>
    <t>C47H80O6</t>
  </si>
  <si>
    <t>M199T8-84</t>
  </si>
  <si>
    <t>Lauric acid</t>
  </si>
  <si>
    <t>C12H24O2</t>
  </si>
  <si>
    <t>143-07-7</t>
  </si>
  <si>
    <t>M738T9-647</t>
  </si>
  <si>
    <t>PC(12:0/18:1(9Z))</t>
  </si>
  <si>
    <t>C38H74NO8P</t>
  </si>
  <si>
    <t>M693T1-594</t>
  </si>
  <si>
    <t>PE(12:0/18:3(6Z,9Z,12Z))</t>
  </si>
  <si>
    <t>C35H64NO8P</t>
  </si>
  <si>
    <t>M377T0-205</t>
  </si>
  <si>
    <t>Sucrose</t>
  </si>
  <si>
    <t>C12H22O11</t>
  </si>
  <si>
    <t>57-50-1</t>
  </si>
  <si>
    <t>M132T0-36</t>
  </si>
  <si>
    <t>L-Aspartic Acid</t>
  </si>
  <si>
    <t>C4H7NO4</t>
  </si>
  <si>
    <t>56-84-8</t>
  </si>
  <si>
    <t>M672T0-569</t>
  </si>
  <si>
    <t>PA(O-18:0/17:2(9Z,12Z))</t>
  </si>
  <si>
    <t>C38H73O7P</t>
  </si>
  <si>
    <t>M146T0-43</t>
  </si>
  <si>
    <t>C5H9NO4</t>
  </si>
  <si>
    <t>56-86-0</t>
  </si>
  <si>
    <t>M102T0-11</t>
  </si>
  <si>
    <t>C4H9NO2</t>
  </si>
  <si>
    <t>M433T6-245</t>
  </si>
  <si>
    <t>LPA(0:0/18:2(9Z,12Z))</t>
  </si>
  <si>
    <t>C21H39O7P</t>
  </si>
  <si>
    <t>M830T11-807</t>
  </si>
  <si>
    <t>GlcCer(d18:2/23:0)</t>
  </si>
  <si>
    <t>C47H89NO8</t>
  </si>
  <si>
    <t>M439T10-252</t>
  </si>
  <si>
    <t>7(Z),11(Z)-Nonacosadiene</t>
  </si>
  <si>
    <t>C29H56</t>
  </si>
  <si>
    <t>104410-91-5</t>
  </si>
  <si>
    <t>M449T4-267</t>
  </si>
  <si>
    <t>C20H37Cl3O2</t>
  </si>
  <si>
    <t>w/o MS2:Unknown (carbon number 22); PlaSMA ID-1210</t>
  </si>
  <si>
    <t>M167T0-52</t>
  </si>
  <si>
    <t>L-Asparagine</t>
  </si>
  <si>
    <t>C4H8N2O3</t>
  </si>
  <si>
    <t>70-47-3</t>
  </si>
  <si>
    <t>w/o MS2:Unknown (carbon number 8); PlaSMA ID-149</t>
  </si>
  <si>
    <t>M385T5-210</t>
  </si>
  <si>
    <t>C20H30O5</t>
  </si>
  <si>
    <t>26441-05-4</t>
  </si>
  <si>
    <t>M131T0-35</t>
  </si>
  <si>
    <t>Ornithine</t>
  </si>
  <si>
    <t>C5H12N2O2</t>
  </si>
  <si>
    <t>70-26-8</t>
  </si>
  <si>
    <t>M241T0-111</t>
  </si>
  <si>
    <t>N6-Acetyl-N6-hydroxy-L-lysine</t>
  </si>
  <si>
    <t>C8H16N2O4</t>
  </si>
  <si>
    <t>w/o MS2:Unknown (carbon number 10); PlaSMA ID-367</t>
  </si>
  <si>
    <t>M215T0-93</t>
  </si>
  <si>
    <t>α-D-Glucose</t>
  </si>
  <si>
    <t>C6H12O6</t>
  </si>
  <si>
    <t>492-62-6</t>
  </si>
  <si>
    <t>M685T10-581</t>
  </si>
  <si>
    <t>CE(18:1)</t>
  </si>
  <si>
    <t>C45H78O2</t>
  </si>
  <si>
    <t>303-43-5</t>
  </si>
  <si>
    <t>M264T0-133</t>
  </si>
  <si>
    <t>D-Ribose 5-phosphate</t>
  </si>
  <si>
    <t>C5H11O8P</t>
  </si>
  <si>
    <t>4300-28-1</t>
  </si>
  <si>
    <t>M506T7-344</t>
  </si>
  <si>
    <t>PC(17:1(10Z)/0:0)</t>
  </si>
  <si>
    <t>C25H50NO7P</t>
  </si>
  <si>
    <t>M480T7-313</t>
  </si>
  <si>
    <t>PC(15:0/0:0)</t>
  </si>
  <si>
    <t>C23H48NO7P</t>
  </si>
  <si>
    <t>w/o MS2:Unknown (carbon number 23); PlaSMA ID-1341</t>
  </si>
  <si>
    <t>M230T0-106</t>
  </si>
  <si>
    <t>C9H9NO4</t>
  </si>
  <si>
    <t>25520-73-4</t>
  </si>
  <si>
    <t>w/o MS2:Unknown (carbon number 8); PlaSMA ID-345</t>
  </si>
  <si>
    <t>Dopaquinone</t>
  </si>
  <si>
    <t>M719T11-627</t>
  </si>
  <si>
    <t>PA(O-18:0/18:3(6Z,9Z,12Z))</t>
  </si>
  <si>
    <t>C39H73O7P</t>
  </si>
  <si>
    <t>M492T7-327</t>
  </si>
  <si>
    <t>PC(16:1(9E)/0:0)</t>
  </si>
  <si>
    <t>C24H48NO7P</t>
  </si>
  <si>
    <t>Log2FC</t>
    <phoneticPr fontId="1" type="noConversion"/>
  </si>
  <si>
    <t>Canavaninosuccinate</t>
    <phoneticPr fontId="1" type="noConversion"/>
  </si>
  <si>
    <t>Ferulic acid</t>
    <phoneticPr fontId="1" type="noConversion"/>
  </si>
  <si>
    <t>15-keto-Prostaglandin E2</t>
    <phoneticPr fontId="1" type="noConversion"/>
  </si>
  <si>
    <t>γ -Aminobutyric Acid</t>
    <phoneticPr fontId="1" type="noConversion"/>
  </si>
  <si>
    <t>L-Glutamate</t>
    <phoneticPr fontId="1" type="noConversion"/>
  </si>
  <si>
    <t>35425-17-3</t>
  </si>
  <si>
    <t>C50H87NO7</t>
    <phoneticPr fontId="1" type="noConversion"/>
  </si>
  <si>
    <t>Octadecyl trichloroacetate</t>
    <phoneticPr fontId="1" type="noConversion"/>
  </si>
  <si>
    <t>insect_uninfected_1neg_1</t>
    <phoneticPr fontId="1" type="noConversion"/>
  </si>
  <si>
    <t>insect_uninfected_1neg_2</t>
    <phoneticPr fontId="1" type="noConversion"/>
  </si>
  <si>
    <t>insect_uninfected_1neg_3</t>
    <phoneticPr fontId="1" type="noConversion"/>
  </si>
  <si>
    <t>insect_uninfected_1neg_4</t>
    <phoneticPr fontId="1" type="noConversion"/>
  </si>
  <si>
    <t>insect_uninfected_1neg_5</t>
    <phoneticPr fontId="1" type="noConversion"/>
  </si>
  <si>
    <t>insect_infected_1neg_1</t>
    <phoneticPr fontId="1" type="noConversion"/>
  </si>
  <si>
    <t>insect_infected_1neg_2</t>
    <phoneticPr fontId="1" type="noConversion"/>
  </si>
  <si>
    <t>insect_infected_1neg_3</t>
    <phoneticPr fontId="1" type="noConversion"/>
  </si>
  <si>
    <t>insect_infected_1neg_4</t>
    <phoneticPr fontId="1" type="noConversion"/>
  </si>
  <si>
    <t>insect_infected_1neg_5</t>
    <phoneticPr fontId="1" type="noConversion"/>
  </si>
  <si>
    <t>Description</t>
    <phoneticPr fontId="1" type="noConversion"/>
  </si>
  <si>
    <t>up</t>
    <phoneticPr fontId="1" type="noConversion"/>
  </si>
  <si>
    <t>down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</si>
</sst>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_ "/>
    <numFmt numFmtId="177" formatCode="yy\-m\-d"/>
  </numFmts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06AE-53CF-1D46-8949-55B3C20CBBAE}">
  <dimension ref="A1:W35"/>
  <sheetViews>
    <sheetView tabSelected="1" zoomScale="86" zoomScaleNormal="110" workbookViewId="0">
      <selection activeCell="I1" sqref="I1:M1"/>
    </sheetView>
  </sheetViews>
  <sheetFormatPr baseColWidth="10" defaultRowHeight="16"/>
  <cols>
    <col min="1" max="2" width="21" customWidth="1"/>
    <col min="3" max="5" width="11" bestFit="1" customWidth="1"/>
    <col min="6" max="6" width="20.1640625" customWidth="1"/>
    <col min="7" max="7" width="17.6640625" customWidth="1"/>
    <col min="8" max="8" width="22.5" customWidth="1"/>
    <col min="9" max="9" width="11" bestFit="1" customWidth="1"/>
    <col min="10" max="10" width="7.1640625" customWidth="1"/>
    <col min="11" max="11" width="47.1640625" customWidth="1"/>
    <col min="12" max="12" width="20.83203125" customWidth="1"/>
    <col min="13" max="13" width="15.5" style="1" customWidth="1"/>
    <col min="14" max="14" width="20.6640625" customWidth="1"/>
    <col min="15" max="18" width="11" bestFit="1" customWidth="1"/>
    <col min="19" max="22" width="11.33203125" bestFit="1" customWidth="1"/>
    <col min="23" max="23" width="18.83203125" customWidth="1"/>
  </cols>
  <sheetData>
    <row r="1" spans="1:23" ht="18">
      <c r="A1" s="2" t="s">
        <v>0</v>
      </c>
      <c r="B1" s="2" t="s">
        <v>130</v>
      </c>
      <c r="C1" s="2" t="s">
        <v>1</v>
      </c>
      <c r="D1" s="3" t="s">
        <v>2</v>
      </c>
      <c r="E1" s="2" t="s">
        <v>3</v>
      </c>
      <c r="F1" s="2" t="s">
        <v>149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139</v>
      </c>
      <c r="O1" s="2" t="s">
        <v>140</v>
      </c>
      <c r="P1" s="2" t="s">
        <v>141</v>
      </c>
      <c r="Q1" s="2" t="s">
        <v>142</v>
      </c>
      <c r="R1" s="2" t="s">
        <v>143</v>
      </c>
      <c r="S1" s="2" t="s">
        <v>144</v>
      </c>
      <c r="T1" s="2" t="s">
        <v>145</v>
      </c>
      <c r="U1" s="2" t="s">
        <v>146</v>
      </c>
      <c r="V1" s="2" t="s">
        <v>147</v>
      </c>
      <c r="W1" s="2" t="s">
        <v>148</v>
      </c>
    </row>
    <row r="2" spans="1:23" ht="18">
      <c r="A2" s="2" t="s">
        <v>30</v>
      </c>
      <c r="B2" s="2">
        <f>LOG(C2,2)</f>
        <v>3.7664704474275976</v>
      </c>
      <c r="C2" s="2">
        <v>13.608823529411801</v>
      </c>
      <c r="D2" s="2">
        <v>1.0054254684863501E-4</v>
      </c>
      <c r="E2" s="2">
        <v>1.92642</v>
      </c>
      <c r="F2" s="2" t="s">
        <v>150</v>
      </c>
      <c r="G2" s="2">
        <v>723.36510999999996</v>
      </c>
      <c r="H2" s="2" t="s">
        <v>12</v>
      </c>
      <c r="I2" s="2">
        <v>688.41039999999998</v>
      </c>
      <c r="J2" s="2">
        <v>20</v>
      </c>
      <c r="K2" s="2" t="s">
        <v>31</v>
      </c>
      <c r="L2" s="2" t="s">
        <v>32</v>
      </c>
      <c r="M2" s="4"/>
      <c r="N2" s="2">
        <v>49</v>
      </c>
      <c r="O2" s="2">
        <v>62</v>
      </c>
      <c r="P2" s="2">
        <v>439</v>
      </c>
      <c r="Q2" s="2">
        <v>224</v>
      </c>
      <c r="R2" s="2">
        <v>246</v>
      </c>
      <c r="S2" s="2">
        <v>2612</v>
      </c>
      <c r="T2" s="2">
        <v>3601</v>
      </c>
      <c r="U2" s="2">
        <v>2691</v>
      </c>
      <c r="V2" s="2">
        <v>1585</v>
      </c>
      <c r="W2" s="2">
        <v>3392</v>
      </c>
    </row>
    <row r="3" spans="1:23" ht="18">
      <c r="A3" s="2" t="s">
        <v>42</v>
      </c>
      <c r="B3" s="2">
        <f t="shared" ref="B3:B35" si="0">LOG(C3,2)</f>
        <v>3.3473896082597716</v>
      </c>
      <c r="C3" s="2">
        <v>10.178052325581399</v>
      </c>
      <c r="D3" s="2">
        <v>2.4302535487749102E-2</v>
      </c>
      <c r="E3" s="2">
        <v>1.46258</v>
      </c>
      <c r="F3" s="2" t="s">
        <v>150</v>
      </c>
      <c r="G3" s="2">
        <v>775.56719999999996</v>
      </c>
      <c r="H3" s="2" t="s">
        <v>12</v>
      </c>
      <c r="I3" s="2">
        <v>740.59550000000002</v>
      </c>
      <c r="J3" s="2">
        <v>2</v>
      </c>
      <c r="K3" s="2" t="s">
        <v>43</v>
      </c>
      <c r="L3" s="2" t="s">
        <v>44</v>
      </c>
      <c r="M3" s="4"/>
      <c r="N3" s="2">
        <v>402</v>
      </c>
      <c r="O3" s="2">
        <v>31</v>
      </c>
      <c r="P3" s="2">
        <v>341</v>
      </c>
      <c r="Q3" s="2">
        <v>482</v>
      </c>
      <c r="R3" s="2">
        <v>120</v>
      </c>
      <c r="S3" s="2">
        <v>1568</v>
      </c>
      <c r="T3" s="2">
        <v>3628</v>
      </c>
      <c r="U3" s="2">
        <v>1930</v>
      </c>
      <c r="V3" s="2">
        <v>919</v>
      </c>
      <c r="W3" s="2">
        <v>5960</v>
      </c>
    </row>
    <row r="4" spans="1:23" ht="18">
      <c r="A4" s="2" t="s">
        <v>11</v>
      </c>
      <c r="B4" s="2">
        <f t="shared" si="0"/>
        <v>3.2034580634300283</v>
      </c>
      <c r="C4" s="2">
        <v>9.2116402116402103</v>
      </c>
      <c r="D4" s="2">
        <v>4.5631872834149599E-5</v>
      </c>
      <c r="E4" s="2">
        <v>1.94991</v>
      </c>
      <c r="F4" s="2" t="s">
        <v>150</v>
      </c>
      <c r="G4" s="2">
        <v>416.13794000000001</v>
      </c>
      <c r="H4" s="2" t="s">
        <v>12</v>
      </c>
      <c r="I4" s="2">
        <v>194.05789999999999</v>
      </c>
      <c r="J4" s="2">
        <v>18</v>
      </c>
      <c r="K4" s="2" t="s">
        <v>132</v>
      </c>
      <c r="L4" s="2" t="s">
        <v>13</v>
      </c>
      <c r="M4" s="4" t="s">
        <v>14</v>
      </c>
      <c r="N4" s="2">
        <v>402</v>
      </c>
      <c r="O4" s="2">
        <v>430</v>
      </c>
      <c r="P4" s="2">
        <v>378</v>
      </c>
      <c r="Q4" s="2">
        <v>507</v>
      </c>
      <c r="R4" s="2">
        <v>362</v>
      </c>
      <c r="S4" s="2">
        <v>3341</v>
      </c>
      <c r="T4" s="2">
        <v>4398</v>
      </c>
      <c r="U4" s="2">
        <v>3353</v>
      </c>
      <c r="V4" s="2">
        <v>2845</v>
      </c>
      <c r="W4" s="2">
        <v>5214</v>
      </c>
    </row>
    <row r="5" spans="1:23" ht="18">
      <c r="A5" s="2" t="s">
        <v>15</v>
      </c>
      <c r="B5" s="2">
        <f t="shared" si="0"/>
        <v>2.6198629791195458</v>
      </c>
      <c r="C5" s="2">
        <v>6.1469168900804299</v>
      </c>
      <c r="D5" s="2">
        <v>9.6460639309471402E-4</v>
      </c>
      <c r="E5" s="2">
        <v>1.79959</v>
      </c>
      <c r="F5" s="2" t="s">
        <v>150</v>
      </c>
      <c r="G5" s="2">
        <v>292.24590000000001</v>
      </c>
      <c r="H5" s="2"/>
      <c r="I5" s="2">
        <v>292.101</v>
      </c>
      <c r="J5" s="2">
        <v>13</v>
      </c>
      <c r="K5" s="2" t="s">
        <v>131</v>
      </c>
      <c r="L5" s="2" t="s">
        <v>17</v>
      </c>
      <c r="M5" s="4" t="s">
        <v>16</v>
      </c>
      <c r="N5" s="2">
        <v>429</v>
      </c>
      <c r="O5" s="2">
        <v>221</v>
      </c>
      <c r="P5" s="2">
        <v>467</v>
      </c>
      <c r="Q5" s="2">
        <v>534</v>
      </c>
      <c r="R5" s="2">
        <v>214</v>
      </c>
      <c r="S5" s="2">
        <v>1457</v>
      </c>
      <c r="T5" s="2">
        <v>2487</v>
      </c>
      <c r="U5" s="2">
        <v>3400</v>
      </c>
      <c r="V5" s="2">
        <v>2656</v>
      </c>
      <c r="W5" s="2">
        <v>1464</v>
      </c>
    </row>
    <row r="6" spans="1:23" ht="18">
      <c r="A6" s="2" t="s">
        <v>49</v>
      </c>
      <c r="B6" s="2">
        <f t="shared" si="0"/>
        <v>2.594033381649866</v>
      </c>
      <c r="C6" s="2">
        <v>6.0378435784846101</v>
      </c>
      <c r="D6" s="2">
        <v>9.4817693761739003E-3</v>
      </c>
      <c r="E6" s="2">
        <v>1.58169</v>
      </c>
      <c r="F6" s="2" t="s">
        <v>150</v>
      </c>
      <c r="G6" s="2">
        <v>738.50476000000003</v>
      </c>
      <c r="H6" s="2" t="s">
        <v>12</v>
      </c>
      <c r="I6" s="2">
        <v>703.51520000000005</v>
      </c>
      <c r="J6" s="2">
        <v>27</v>
      </c>
      <c r="K6" s="2" t="s">
        <v>50</v>
      </c>
      <c r="L6" s="2" t="s">
        <v>51</v>
      </c>
      <c r="M6" s="4"/>
      <c r="N6" s="2">
        <v>65956</v>
      </c>
      <c r="O6" s="2">
        <v>276685</v>
      </c>
      <c r="P6" s="2">
        <v>187477</v>
      </c>
      <c r="Q6" s="2">
        <v>226394</v>
      </c>
      <c r="R6" s="2">
        <v>202039</v>
      </c>
      <c r="S6" s="2">
        <v>1051088</v>
      </c>
      <c r="T6" s="2">
        <v>1458933</v>
      </c>
      <c r="U6" s="2">
        <v>1151758</v>
      </c>
      <c r="V6" s="2">
        <v>1922443</v>
      </c>
      <c r="W6" s="2">
        <v>203359</v>
      </c>
    </row>
    <row r="7" spans="1:23" ht="18">
      <c r="A7" s="2" t="s">
        <v>52</v>
      </c>
      <c r="B7" s="2">
        <f t="shared" si="0"/>
        <v>1.8462403033997099</v>
      </c>
      <c r="C7" s="2">
        <v>3.5956193631511102</v>
      </c>
      <c r="D7" s="2">
        <v>2.65915717718718E-2</v>
      </c>
      <c r="E7" s="2">
        <v>1.4578500000000001</v>
      </c>
      <c r="F7" s="2" t="s">
        <v>150</v>
      </c>
      <c r="G7" s="2">
        <v>693.31475999999998</v>
      </c>
      <c r="H7" s="2" t="s">
        <v>12</v>
      </c>
      <c r="I7" s="2">
        <v>657.43700000000001</v>
      </c>
      <c r="J7" s="2">
        <v>16</v>
      </c>
      <c r="K7" s="2" t="s">
        <v>53</v>
      </c>
      <c r="L7" s="2" t="s">
        <v>54</v>
      </c>
      <c r="M7" s="4"/>
      <c r="N7" s="2">
        <v>1821</v>
      </c>
      <c r="O7" s="2">
        <v>828</v>
      </c>
      <c r="P7" s="2">
        <v>331</v>
      </c>
      <c r="Q7" s="2">
        <v>1046</v>
      </c>
      <c r="R7" s="2">
        <v>1407</v>
      </c>
      <c r="S7" s="2">
        <v>3783</v>
      </c>
      <c r="T7" s="2">
        <v>4698</v>
      </c>
      <c r="U7" s="2">
        <v>1921</v>
      </c>
      <c r="V7" s="2">
        <v>1837</v>
      </c>
      <c r="W7" s="2">
        <v>7296</v>
      </c>
    </row>
    <row r="8" spans="1:23" ht="18">
      <c r="A8" s="2" t="s">
        <v>33</v>
      </c>
      <c r="B8" s="2">
        <f t="shared" si="0"/>
        <v>1.651672061121052</v>
      </c>
      <c r="C8" s="2">
        <v>3.1419757832611102</v>
      </c>
      <c r="D8" s="2">
        <v>3.0665307442432999E-2</v>
      </c>
      <c r="E8" s="2">
        <v>1.3988499999999999</v>
      </c>
      <c r="F8" s="2" t="s">
        <v>150</v>
      </c>
      <c r="G8" s="2">
        <v>830.59460000000001</v>
      </c>
      <c r="H8" s="2" t="s">
        <v>12</v>
      </c>
      <c r="I8" s="2">
        <v>795.61419999999998</v>
      </c>
      <c r="J8" s="2">
        <v>13</v>
      </c>
      <c r="K8" s="2" t="s">
        <v>34</v>
      </c>
      <c r="L8" s="2" t="s">
        <v>35</v>
      </c>
      <c r="M8" s="4"/>
      <c r="N8" s="2">
        <v>74798</v>
      </c>
      <c r="O8" s="2">
        <v>71813</v>
      </c>
      <c r="P8" s="2">
        <v>44231</v>
      </c>
      <c r="Q8" s="2">
        <v>43728</v>
      </c>
      <c r="R8" s="2">
        <v>90577</v>
      </c>
      <c r="S8" s="2">
        <v>32141</v>
      </c>
      <c r="T8" s="2">
        <v>275225</v>
      </c>
      <c r="U8" s="2">
        <v>322259</v>
      </c>
      <c r="V8" s="2">
        <v>140577</v>
      </c>
      <c r="W8" s="2">
        <v>251402</v>
      </c>
    </row>
    <row r="9" spans="1:23" ht="18">
      <c r="A9" s="2" t="s">
        <v>18</v>
      </c>
      <c r="B9" s="2">
        <f t="shared" si="0"/>
        <v>1.6132183671836624</v>
      </c>
      <c r="C9" s="2">
        <v>3.05933558358501</v>
      </c>
      <c r="D9" s="2">
        <v>3.9699580295474499E-4</v>
      </c>
      <c r="E9" s="2">
        <v>1.85358</v>
      </c>
      <c r="F9" s="2" t="s">
        <v>150</v>
      </c>
      <c r="G9" s="2">
        <v>644.03026999999997</v>
      </c>
      <c r="H9" s="2" t="s">
        <v>12</v>
      </c>
      <c r="I9" s="2">
        <v>605.05999999999995</v>
      </c>
      <c r="J9" s="2">
        <v>21</v>
      </c>
      <c r="K9" s="2" t="s">
        <v>19</v>
      </c>
      <c r="L9" s="2" t="s">
        <v>20</v>
      </c>
      <c r="M9" s="4"/>
      <c r="N9" s="2">
        <v>1063</v>
      </c>
      <c r="O9" s="2">
        <v>1177</v>
      </c>
      <c r="P9" s="2">
        <v>438</v>
      </c>
      <c r="Q9" s="2">
        <v>1746</v>
      </c>
      <c r="R9" s="2">
        <v>1205</v>
      </c>
      <c r="S9" s="2">
        <v>4191</v>
      </c>
      <c r="T9" s="2">
        <v>3328</v>
      </c>
      <c r="U9" s="2">
        <v>2503</v>
      </c>
      <c r="V9" s="2">
        <v>4232</v>
      </c>
      <c r="W9" s="2">
        <v>2967</v>
      </c>
    </row>
    <row r="10" spans="1:23" ht="18">
      <c r="A10" s="2" t="s">
        <v>21</v>
      </c>
      <c r="B10" s="2">
        <f t="shared" si="0"/>
        <v>1.4451167696440446</v>
      </c>
      <c r="C10" s="2">
        <v>2.7228486074973501</v>
      </c>
      <c r="D10" s="2">
        <v>5.3891544321877498E-6</v>
      </c>
      <c r="E10" s="2">
        <v>1.9894000000000001</v>
      </c>
      <c r="F10" s="2" t="s">
        <v>150</v>
      </c>
      <c r="G10" s="2">
        <v>719.20056</v>
      </c>
      <c r="H10" s="2" t="s">
        <v>12</v>
      </c>
      <c r="I10" s="2">
        <v>717.53089999999997</v>
      </c>
      <c r="J10" s="2">
        <v>4</v>
      </c>
      <c r="K10" s="2" t="s">
        <v>22</v>
      </c>
      <c r="L10" s="2" t="s">
        <v>23</v>
      </c>
      <c r="M10" s="4" t="s">
        <v>24</v>
      </c>
      <c r="N10" s="2">
        <v>17966</v>
      </c>
      <c r="O10" s="2">
        <v>15933</v>
      </c>
      <c r="P10" s="2">
        <v>26029</v>
      </c>
      <c r="Q10" s="2">
        <v>34918</v>
      </c>
      <c r="R10" s="2">
        <v>29678</v>
      </c>
      <c r="S10" s="2">
        <v>61038</v>
      </c>
      <c r="T10" s="2">
        <v>69538</v>
      </c>
      <c r="U10" s="2">
        <v>72741</v>
      </c>
      <c r="V10" s="2">
        <v>68029</v>
      </c>
      <c r="W10" s="2">
        <v>67714</v>
      </c>
    </row>
    <row r="11" spans="1:23" ht="18">
      <c r="A11" s="2" t="s">
        <v>25</v>
      </c>
      <c r="B11" s="2">
        <f t="shared" si="0"/>
        <v>1.4392720676597008</v>
      </c>
      <c r="C11" s="2">
        <v>2.7118400121202901</v>
      </c>
      <c r="D11" s="2">
        <v>4.80268661759194E-4</v>
      </c>
      <c r="E11" s="2">
        <v>1.84084</v>
      </c>
      <c r="F11" s="2" t="s">
        <v>150</v>
      </c>
      <c r="G11" s="2">
        <v>115.00329000000001</v>
      </c>
      <c r="H11" s="2" t="s">
        <v>29</v>
      </c>
      <c r="I11" s="2">
        <v>116.011</v>
      </c>
      <c r="J11" s="2">
        <v>3</v>
      </c>
      <c r="K11" s="2" t="s">
        <v>26</v>
      </c>
      <c r="L11" s="2" t="s">
        <v>27</v>
      </c>
      <c r="M11" s="4" t="s">
        <v>28</v>
      </c>
      <c r="N11" s="2">
        <v>5027</v>
      </c>
      <c r="O11" s="2">
        <v>5180</v>
      </c>
      <c r="P11" s="2">
        <v>3510</v>
      </c>
      <c r="Q11" s="2">
        <v>9066</v>
      </c>
      <c r="R11" s="2">
        <v>3619</v>
      </c>
      <c r="S11" s="2">
        <v>13807</v>
      </c>
      <c r="T11" s="2">
        <v>11589</v>
      </c>
      <c r="U11" s="2">
        <v>16720</v>
      </c>
      <c r="V11" s="2">
        <v>11824</v>
      </c>
      <c r="W11" s="2">
        <v>17658</v>
      </c>
    </row>
    <row r="12" spans="1:23" ht="18">
      <c r="A12" s="2" t="s">
        <v>36</v>
      </c>
      <c r="B12" s="2">
        <f t="shared" si="0"/>
        <v>1.2558616424776274</v>
      </c>
      <c r="C12" s="2">
        <v>2.3880973395536498</v>
      </c>
      <c r="D12" s="2">
        <v>3.5318388720642102E-3</v>
      </c>
      <c r="E12" s="2">
        <v>1.6930799999999999</v>
      </c>
      <c r="F12" s="2" t="s">
        <v>150</v>
      </c>
      <c r="G12" s="2">
        <v>601.13775999999996</v>
      </c>
      <c r="H12" s="2" t="s">
        <v>12</v>
      </c>
      <c r="I12" s="2">
        <v>563.52769999999998</v>
      </c>
      <c r="J12" s="2">
        <v>2</v>
      </c>
      <c r="K12" s="2" t="s">
        <v>37</v>
      </c>
      <c r="L12" s="2" t="s">
        <v>38</v>
      </c>
      <c r="M12" s="4" t="s">
        <v>39</v>
      </c>
      <c r="N12" s="2">
        <v>4011</v>
      </c>
      <c r="O12" s="2">
        <v>4599</v>
      </c>
      <c r="P12" s="2">
        <v>8029</v>
      </c>
      <c r="Q12" s="2">
        <v>8153</v>
      </c>
      <c r="R12" s="2">
        <v>6932</v>
      </c>
      <c r="S12" s="2">
        <v>15516</v>
      </c>
      <c r="T12" s="2">
        <v>17991</v>
      </c>
      <c r="U12" s="2">
        <v>19343</v>
      </c>
      <c r="V12" s="2">
        <v>15000</v>
      </c>
      <c r="W12" s="2">
        <v>7910</v>
      </c>
    </row>
    <row r="13" spans="1:23" ht="18">
      <c r="A13" s="2" t="s">
        <v>45</v>
      </c>
      <c r="B13" s="2">
        <f t="shared" si="0"/>
        <v>1.1320737279506292</v>
      </c>
      <c r="C13" s="2">
        <v>2.19173553719008</v>
      </c>
      <c r="D13" s="2">
        <v>2.62242094638553E-2</v>
      </c>
      <c r="E13" s="2">
        <v>1.4464699999999999</v>
      </c>
      <c r="F13" s="2" t="s">
        <v>150</v>
      </c>
      <c r="G13" s="2">
        <v>199.16901999999999</v>
      </c>
      <c r="H13" s="2" t="s">
        <v>12</v>
      </c>
      <c r="I13" s="2">
        <v>200.17760000000001</v>
      </c>
      <c r="J13" s="2">
        <v>6</v>
      </c>
      <c r="K13" s="2" t="s">
        <v>46</v>
      </c>
      <c r="L13" s="2" t="s">
        <v>47</v>
      </c>
      <c r="M13" s="4" t="s">
        <v>48</v>
      </c>
      <c r="N13" s="2">
        <v>3381</v>
      </c>
      <c r="O13" s="2">
        <v>1935</v>
      </c>
      <c r="P13" s="2">
        <v>2613</v>
      </c>
      <c r="Q13" s="2">
        <v>3351</v>
      </c>
      <c r="R13" s="2">
        <v>2635</v>
      </c>
      <c r="S13" s="2">
        <v>4766</v>
      </c>
      <c r="T13" s="2">
        <v>5516</v>
      </c>
      <c r="U13" s="2">
        <v>9815</v>
      </c>
      <c r="V13" s="2">
        <v>7517</v>
      </c>
      <c r="W13" s="2">
        <v>2884</v>
      </c>
    </row>
    <row r="14" spans="1:23" ht="18">
      <c r="A14" s="2" t="s">
        <v>40</v>
      </c>
      <c r="B14" s="2">
        <f t="shared" si="0"/>
        <v>1.0518772568750165</v>
      </c>
      <c r="C14" s="2">
        <v>2.0732258064516098</v>
      </c>
      <c r="D14" s="2">
        <v>1.1281859439978699E-2</v>
      </c>
      <c r="E14" s="2">
        <v>1.56168</v>
      </c>
      <c r="F14" s="2" t="s">
        <v>150</v>
      </c>
      <c r="G14" s="2">
        <v>784.63189999999997</v>
      </c>
      <c r="H14" s="2" t="s">
        <v>12</v>
      </c>
      <c r="I14" s="2">
        <v>785.61699999999996</v>
      </c>
      <c r="J14" s="2">
        <v>28</v>
      </c>
      <c r="K14" s="2" t="s">
        <v>41</v>
      </c>
      <c r="L14" s="2" t="s">
        <v>137</v>
      </c>
      <c r="M14" s="4"/>
      <c r="N14" s="2">
        <v>91</v>
      </c>
      <c r="O14" s="2">
        <v>13752</v>
      </c>
      <c r="P14" s="2">
        <v>11203</v>
      </c>
      <c r="Q14" s="2">
        <v>18605</v>
      </c>
      <c r="R14" s="2">
        <v>15249</v>
      </c>
      <c r="S14" s="2">
        <v>32438</v>
      </c>
      <c r="T14" s="2">
        <v>22251</v>
      </c>
      <c r="U14" s="2">
        <v>25579</v>
      </c>
      <c r="V14" s="2">
        <v>22316</v>
      </c>
      <c r="W14" s="2">
        <v>19529</v>
      </c>
    </row>
    <row r="15" spans="1:23" ht="18">
      <c r="A15" s="2" t="s">
        <v>74</v>
      </c>
      <c r="B15" s="2">
        <f t="shared" si="0"/>
        <v>0.99971717378513358</v>
      </c>
      <c r="C15" s="2">
        <v>1.9996079580424</v>
      </c>
      <c r="D15" s="2">
        <v>7.7026204606961404E-3</v>
      </c>
      <c r="E15" s="2">
        <v>1.6142700000000001</v>
      </c>
      <c r="F15" s="2" t="s">
        <v>150</v>
      </c>
      <c r="G15" s="2">
        <v>830.63238999999999</v>
      </c>
      <c r="H15" s="2" t="s">
        <v>12</v>
      </c>
      <c r="I15" s="2">
        <v>795.65880000000004</v>
      </c>
      <c r="J15" s="2">
        <v>5</v>
      </c>
      <c r="K15" s="2" t="s">
        <v>75</v>
      </c>
      <c r="L15" s="2" t="s">
        <v>76</v>
      </c>
      <c r="M15" s="4"/>
      <c r="N15" s="2">
        <v>926.30546875000005</v>
      </c>
      <c r="O15" s="2">
        <v>9808</v>
      </c>
      <c r="P15" s="2">
        <v>9263</v>
      </c>
      <c r="Q15" s="2">
        <v>9451</v>
      </c>
      <c r="R15" s="2">
        <v>12922</v>
      </c>
      <c r="S15" s="2">
        <v>20127</v>
      </c>
      <c r="T15" s="2">
        <v>16228</v>
      </c>
      <c r="U15" s="2">
        <v>18722</v>
      </c>
      <c r="V15" s="2">
        <v>12365</v>
      </c>
      <c r="W15" s="2">
        <v>17282</v>
      </c>
    </row>
    <row r="16" spans="1:23" ht="18">
      <c r="A16" s="2" t="s">
        <v>55</v>
      </c>
      <c r="B16" s="2">
        <f t="shared" si="0"/>
        <v>0.90513166752700047</v>
      </c>
      <c r="C16" s="2">
        <v>1.87271540039443</v>
      </c>
      <c r="D16" s="2">
        <v>4.8954838666866402E-5</v>
      </c>
      <c r="E16" s="2">
        <v>1.9376800000000001</v>
      </c>
      <c r="F16" s="2" t="s">
        <v>150</v>
      </c>
      <c r="G16" s="2">
        <v>377.08251999999999</v>
      </c>
      <c r="H16" s="2" t="s">
        <v>12</v>
      </c>
      <c r="I16" s="2">
        <v>342.11619999999999</v>
      </c>
      <c r="J16" s="2">
        <v>8</v>
      </c>
      <c r="K16" s="2" t="s">
        <v>56</v>
      </c>
      <c r="L16" s="2" t="s">
        <v>57</v>
      </c>
      <c r="M16" s="4" t="s">
        <v>58</v>
      </c>
      <c r="N16" s="2">
        <v>281938</v>
      </c>
      <c r="O16" s="2">
        <v>246214</v>
      </c>
      <c r="P16" s="2">
        <v>318817</v>
      </c>
      <c r="Q16" s="2">
        <v>431051</v>
      </c>
      <c r="R16" s="2">
        <v>389723</v>
      </c>
      <c r="S16" s="2">
        <v>577722</v>
      </c>
      <c r="T16" s="2">
        <v>661143</v>
      </c>
      <c r="U16" s="2">
        <v>639126</v>
      </c>
      <c r="V16" s="2">
        <v>608235</v>
      </c>
      <c r="W16" s="2">
        <v>636982</v>
      </c>
    </row>
    <row r="17" spans="1:23" ht="18">
      <c r="A17" s="2" t="s">
        <v>112</v>
      </c>
      <c r="B17" s="2">
        <f t="shared" si="0"/>
        <v>0.90210532594080073</v>
      </c>
      <c r="C17" s="2">
        <v>1.8687911224589999</v>
      </c>
      <c r="D17" s="2">
        <v>1.77061526036941E-3</v>
      </c>
      <c r="E17" s="2">
        <v>1.7583</v>
      </c>
      <c r="F17" s="2" t="s">
        <v>150</v>
      </c>
      <c r="G17" s="2">
        <v>506.32150000000001</v>
      </c>
      <c r="H17" s="2" t="s">
        <v>12</v>
      </c>
      <c r="I17" s="2">
        <v>507.33249999999998</v>
      </c>
      <c r="J17" s="2">
        <v>7</v>
      </c>
      <c r="K17" s="2" t="s">
        <v>113</v>
      </c>
      <c r="L17" s="2" t="s">
        <v>114</v>
      </c>
      <c r="M17" s="4"/>
      <c r="N17" s="2">
        <v>26293</v>
      </c>
      <c r="O17" s="2">
        <v>16237</v>
      </c>
      <c r="P17" s="2">
        <v>18119</v>
      </c>
      <c r="Q17" s="2">
        <v>24549</v>
      </c>
      <c r="R17" s="2">
        <v>16632</v>
      </c>
      <c r="S17" s="2">
        <v>38097</v>
      </c>
      <c r="T17" s="2">
        <v>29663</v>
      </c>
      <c r="U17" s="2">
        <v>43491</v>
      </c>
      <c r="V17" s="2">
        <v>46728</v>
      </c>
      <c r="W17" s="2">
        <v>32320</v>
      </c>
    </row>
    <row r="18" spans="1:23" ht="18">
      <c r="A18" s="2" t="s">
        <v>77</v>
      </c>
      <c r="B18" s="2">
        <f t="shared" si="0"/>
        <v>0.89078412176760902</v>
      </c>
      <c r="C18" s="2">
        <v>1.8541836206258799</v>
      </c>
      <c r="D18" s="2">
        <v>3.8094777739265298E-2</v>
      </c>
      <c r="E18" s="2">
        <v>1.3632899999999999</v>
      </c>
      <c r="F18" s="2" t="s">
        <v>150</v>
      </c>
      <c r="G18" s="2">
        <v>439.40816999999998</v>
      </c>
      <c r="H18" s="2" t="s">
        <v>12</v>
      </c>
      <c r="I18" s="2">
        <v>404.43819999999999</v>
      </c>
      <c r="J18" s="2">
        <v>1</v>
      </c>
      <c r="K18" s="2" t="s">
        <v>78</v>
      </c>
      <c r="L18" s="2" t="s">
        <v>79</v>
      </c>
      <c r="M18" s="4" t="s">
        <v>80</v>
      </c>
      <c r="N18" s="2">
        <v>31</v>
      </c>
      <c r="O18" s="2">
        <v>3709</v>
      </c>
      <c r="P18" s="2">
        <v>2685</v>
      </c>
      <c r="Q18" s="2">
        <v>3680</v>
      </c>
      <c r="R18" s="2">
        <v>3412</v>
      </c>
      <c r="S18" s="2">
        <v>5471</v>
      </c>
      <c r="T18" s="2">
        <v>4847</v>
      </c>
      <c r="U18" s="2">
        <v>6115</v>
      </c>
      <c r="V18" s="2">
        <v>5943</v>
      </c>
      <c r="W18" s="2">
        <v>2687</v>
      </c>
    </row>
    <row r="19" spans="1:23" ht="18">
      <c r="A19" s="2" t="s">
        <v>59</v>
      </c>
      <c r="B19" s="2">
        <f t="shared" si="0"/>
        <v>0.84626795677986022</v>
      </c>
      <c r="C19" s="2">
        <v>1.7978441420745701</v>
      </c>
      <c r="D19" s="2">
        <v>2.03148687624689E-2</v>
      </c>
      <c r="E19" s="2">
        <v>1.4751000000000001</v>
      </c>
      <c r="F19" s="2" t="s">
        <v>150</v>
      </c>
      <c r="G19" s="2">
        <v>132.02797000000001</v>
      </c>
      <c r="H19" s="2" t="s">
        <v>12</v>
      </c>
      <c r="I19" s="2">
        <v>133.03749999999999</v>
      </c>
      <c r="J19" s="2">
        <v>17</v>
      </c>
      <c r="K19" s="2" t="s">
        <v>60</v>
      </c>
      <c r="L19" s="2" t="s">
        <v>61</v>
      </c>
      <c r="M19" s="4" t="s">
        <v>62</v>
      </c>
      <c r="N19" s="2">
        <v>3543</v>
      </c>
      <c r="O19" s="2">
        <v>1471</v>
      </c>
      <c r="P19" s="2">
        <v>2039</v>
      </c>
      <c r="Q19" s="2">
        <v>2627</v>
      </c>
      <c r="R19" s="2">
        <v>1638</v>
      </c>
      <c r="S19" s="2">
        <v>4973</v>
      </c>
      <c r="T19" s="2">
        <v>4262</v>
      </c>
      <c r="U19" s="2">
        <v>2509</v>
      </c>
      <c r="V19" s="2">
        <v>5195</v>
      </c>
      <c r="W19" s="2">
        <v>3409</v>
      </c>
    </row>
    <row r="20" spans="1:23" ht="18">
      <c r="A20" s="2" t="s">
        <v>66</v>
      </c>
      <c r="B20" s="2">
        <f t="shared" si="0"/>
        <v>0.7211482484934113</v>
      </c>
      <c r="C20" s="2">
        <v>1.6484935571459201</v>
      </c>
      <c r="D20" s="2">
        <v>4.4473761599229997E-5</v>
      </c>
      <c r="E20" s="2">
        <v>1.9406000000000001</v>
      </c>
      <c r="F20" s="2" t="s">
        <v>150</v>
      </c>
      <c r="G20" s="2">
        <v>146.04338000000001</v>
      </c>
      <c r="H20" s="2" t="s">
        <v>12</v>
      </c>
      <c r="I20" s="2">
        <v>147.0532</v>
      </c>
      <c r="J20" s="2">
        <v>17</v>
      </c>
      <c r="K20" s="2" t="s">
        <v>135</v>
      </c>
      <c r="L20" s="2" t="s">
        <v>67</v>
      </c>
      <c r="M20" s="4" t="s">
        <v>68</v>
      </c>
      <c r="N20" s="2">
        <v>20589</v>
      </c>
      <c r="O20" s="2">
        <v>21323</v>
      </c>
      <c r="P20" s="2">
        <v>17785</v>
      </c>
      <c r="Q20" s="2">
        <v>26692</v>
      </c>
      <c r="R20" s="2">
        <v>20784</v>
      </c>
      <c r="S20" s="2">
        <v>37928</v>
      </c>
      <c r="T20" s="2">
        <v>32033</v>
      </c>
      <c r="U20" s="2">
        <v>35089</v>
      </c>
      <c r="V20" s="2">
        <v>35346</v>
      </c>
      <c r="W20" s="2">
        <v>36278</v>
      </c>
    </row>
    <row r="21" spans="1:23" ht="18">
      <c r="A21" s="2" t="s">
        <v>115</v>
      </c>
      <c r="B21" s="2">
        <f t="shared" si="0"/>
        <v>0.66778178059390703</v>
      </c>
      <c r="C21" s="2">
        <v>1.58862848898633</v>
      </c>
      <c r="D21" s="2">
        <v>1.32644950174388E-2</v>
      </c>
      <c r="E21" s="2">
        <v>1.55061</v>
      </c>
      <c r="F21" s="2" t="s">
        <v>150</v>
      </c>
      <c r="G21" s="2">
        <v>480.30365</v>
      </c>
      <c r="H21" s="2" t="s">
        <v>118</v>
      </c>
      <c r="I21" s="2">
        <v>481.3168</v>
      </c>
      <c r="J21" s="2">
        <v>12</v>
      </c>
      <c r="K21" s="2" t="s">
        <v>116</v>
      </c>
      <c r="L21" s="2" t="s">
        <v>117</v>
      </c>
      <c r="M21" s="4"/>
      <c r="N21" s="2">
        <v>232619</v>
      </c>
      <c r="O21" s="2">
        <v>147491</v>
      </c>
      <c r="P21" s="2">
        <v>158933</v>
      </c>
      <c r="Q21" s="2">
        <v>201460</v>
      </c>
      <c r="R21" s="2">
        <v>139767</v>
      </c>
      <c r="S21" s="2">
        <v>226678</v>
      </c>
      <c r="T21" s="2">
        <v>203824</v>
      </c>
      <c r="U21" s="2">
        <v>343017</v>
      </c>
      <c r="V21" s="2">
        <v>327075</v>
      </c>
      <c r="W21" s="2">
        <v>297828</v>
      </c>
    </row>
    <row r="22" spans="1:23" ht="18">
      <c r="A22" s="2" t="s">
        <v>69</v>
      </c>
      <c r="B22" s="2">
        <f t="shared" si="0"/>
        <v>0.63182349711732666</v>
      </c>
      <c r="C22" s="2">
        <v>1.54952227793019</v>
      </c>
      <c r="D22" s="2">
        <v>3.1707186857905002E-2</v>
      </c>
      <c r="E22" s="2">
        <v>1.3968400000000001</v>
      </c>
      <c r="F22" s="2" t="s">
        <v>150</v>
      </c>
      <c r="G22" s="2">
        <v>102.05361000000001</v>
      </c>
      <c r="H22" s="2" t="s">
        <v>12</v>
      </c>
      <c r="I22" s="2">
        <v>103.0633</v>
      </c>
      <c r="J22" s="2">
        <v>23</v>
      </c>
      <c r="K22" s="2" t="s">
        <v>134</v>
      </c>
      <c r="L22" s="2" t="s">
        <v>70</v>
      </c>
      <c r="M22" s="5">
        <v>20791</v>
      </c>
      <c r="N22" s="2">
        <v>2307</v>
      </c>
      <c r="O22" s="2">
        <v>1993</v>
      </c>
      <c r="P22" s="2">
        <v>1225</v>
      </c>
      <c r="Q22" s="2">
        <v>2935</v>
      </c>
      <c r="R22" s="2">
        <v>2111</v>
      </c>
      <c r="S22" s="2">
        <v>4125</v>
      </c>
      <c r="T22" s="2">
        <v>3294</v>
      </c>
      <c r="U22" s="2">
        <v>3424</v>
      </c>
      <c r="V22" s="2">
        <v>3551</v>
      </c>
      <c r="W22" s="2">
        <v>1986</v>
      </c>
    </row>
    <row r="23" spans="1:23" ht="18">
      <c r="A23" s="2" t="s">
        <v>71</v>
      </c>
      <c r="B23" s="2">
        <f t="shared" si="0"/>
        <v>0.60249550309996969</v>
      </c>
      <c r="C23" s="2">
        <v>1.5183406475118</v>
      </c>
      <c r="D23" s="2">
        <v>2.9246278698159999E-2</v>
      </c>
      <c r="E23" s="2">
        <v>1.4084399999999999</v>
      </c>
      <c r="F23" s="2" t="s">
        <v>150</v>
      </c>
      <c r="G23" s="2">
        <v>433.2312</v>
      </c>
      <c r="H23" s="2" t="s">
        <v>12</v>
      </c>
      <c r="I23" s="2">
        <v>434.24329999999998</v>
      </c>
      <c r="J23" s="2">
        <v>11</v>
      </c>
      <c r="K23" s="2" t="s">
        <v>72</v>
      </c>
      <c r="L23" s="2" t="s">
        <v>73</v>
      </c>
      <c r="M23" s="4"/>
      <c r="N23" s="2">
        <v>11775</v>
      </c>
      <c r="O23" s="2">
        <v>4802</v>
      </c>
      <c r="P23" s="2">
        <v>7076</v>
      </c>
      <c r="Q23" s="2">
        <v>7772</v>
      </c>
      <c r="R23" s="2">
        <v>4806</v>
      </c>
      <c r="S23" s="2">
        <v>11546</v>
      </c>
      <c r="T23" s="2">
        <v>9759</v>
      </c>
      <c r="U23" s="2">
        <v>12546</v>
      </c>
      <c r="V23" s="2">
        <v>9387</v>
      </c>
      <c r="W23" s="2">
        <v>11773</v>
      </c>
    </row>
    <row r="24" spans="1:23" ht="18">
      <c r="A24" s="2" t="s">
        <v>84</v>
      </c>
      <c r="B24" s="2">
        <f t="shared" si="0"/>
        <v>-0.77372161879982282</v>
      </c>
      <c r="C24" s="2">
        <v>0.58490668423081404</v>
      </c>
      <c r="D24" s="2">
        <v>3.87691233503324E-3</v>
      </c>
      <c r="E24" s="2">
        <v>1.6869499999999999</v>
      </c>
      <c r="F24" s="2" t="s">
        <v>151</v>
      </c>
      <c r="G24" s="2">
        <v>167.02286000000001</v>
      </c>
      <c r="H24" s="2" t="s">
        <v>88</v>
      </c>
      <c r="I24" s="2">
        <v>132.05350000000001</v>
      </c>
      <c r="J24" s="2">
        <v>0</v>
      </c>
      <c r="K24" s="2" t="s">
        <v>85</v>
      </c>
      <c r="L24" s="2" t="s">
        <v>86</v>
      </c>
      <c r="M24" s="4" t="s">
        <v>87</v>
      </c>
      <c r="N24" s="2">
        <v>280392</v>
      </c>
      <c r="O24" s="2">
        <v>162738</v>
      </c>
      <c r="P24" s="2">
        <v>213795</v>
      </c>
      <c r="Q24" s="2">
        <v>221564</v>
      </c>
      <c r="R24" s="2">
        <v>190355</v>
      </c>
      <c r="S24" s="2">
        <v>162834</v>
      </c>
      <c r="T24" s="2">
        <v>113582</v>
      </c>
      <c r="U24" s="2">
        <v>125988</v>
      </c>
      <c r="V24" s="2">
        <v>121171</v>
      </c>
      <c r="W24" s="2">
        <v>101599</v>
      </c>
    </row>
    <row r="25" spans="1:23" ht="18">
      <c r="A25" s="2" t="s">
        <v>89</v>
      </c>
      <c r="B25" s="2">
        <f t="shared" si="0"/>
        <v>-0.8410484415841486</v>
      </c>
      <c r="C25" s="2">
        <v>0.55823773664578802</v>
      </c>
      <c r="D25" s="2">
        <v>3.4404689860121199E-2</v>
      </c>
      <c r="E25" s="2">
        <v>1.3946099999999999</v>
      </c>
      <c r="F25" s="2" t="s">
        <v>151</v>
      </c>
      <c r="G25" s="2">
        <v>385.17505</v>
      </c>
      <c r="H25" s="2" t="s">
        <v>12</v>
      </c>
      <c r="I25" s="2">
        <v>350.20929999999998</v>
      </c>
      <c r="J25" s="2">
        <v>9</v>
      </c>
      <c r="K25" s="2" t="s">
        <v>133</v>
      </c>
      <c r="L25" s="2" t="s">
        <v>90</v>
      </c>
      <c r="M25" s="4" t="s">
        <v>91</v>
      </c>
      <c r="N25" s="2">
        <v>3203</v>
      </c>
      <c r="O25" s="2">
        <v>2699</v>
      </c>
      <c r="P25" s="2">
        <v>3010</v>
      </c>
      <c r="Q25" s="2">
        <v>3653</v>
      </c>
      <c r="R25" s="2">
        <v>1644</v>
      </c>
      <c r="S25" s="2">
        <v>1212</v>
      </c>
      <c r="T25" s="2">
        <v>1542</v>
      </c>
      <c r="U25" s="2">
        <v>2959</v>
      </c>
      <c r="V25" s="2">
        <v>874</v>
      </c>
      <c r="W25" s="2">
        <v>1345</v>
      </c>
    </row>
    <row r="26" spans="1:23" ht="18">
      <c r="A26" s="2" t="s">
        <v>63</v>
      </c>
      <c r="B26" s="2">
        <f t="shared" si="0"/>
        <v>-0.88771744694803589</v>
      </c>
      <c r="C26" s="2">
        <v>0.54046854187886895</v>
      </c>
      <c r="D26" s="2">
        <v>8.1722431597841295E-3</v>
      </c>
      <c r="E26" s="2">
        <v>1.5995900000000001</v>
      </c>
      <c r="F26" s="2" t="s">
        <v>151</v>
      </c>
      <c r="G26" s="2">
        <v>672.99303999999995</v>
      </c>
      <c r="H26" s="2" t="s">
        <v>12</v>
      </c>
      <c r="I26" s="2">
        <v>672.50940000000003</v>
      </c>
      <c r="J26" s="2">
        <v>22</v>
      </c>
      <c r="K26" s="2" t="s">
        <v>64</v>
      </c>
      <c r="L26" s="2" t="s">
        <v>65</v>
      </c>
      <c r="M26" s="4"/>
      <c r="N26" s="2">
        <v>3005</v>
      </c>
      <c r="O26" s="2">
        <v>2318</v>
      </c>
      <c r="P26" s="2">
        <v>2000</v>
      </c>
      <c r="Q26" s="2">
        <v>3402</v>
      </c>
      <c r="R26" s="2">
        <v>2038</v>
      </c>
      <c r="S26" s="2">
        <v>1676</v>
      </c>
      <c r="T26" s="2">
        <v>1708</v>
      </c>
      <c r="U26" s="2">
        <v>932</v>
      </c>
      <c r="V26" s="2">
        <v>908</v>
      </c>
      <c r="W26" s="2">
        <v>1674</v>
      </c>
    </row>
    <row r="27" spans="1:23" ht="18">
      <c r="A27" s="2" t="s">
        <v>81</v>
      </c>
      <c r="B27" s="2">
        <f t="shared" si="0"/>
        <v>-0.88963174101850595</v>
      </c>
      <c r="C27" s="2">
        <v>0.53975187647846901</v>
      </c>
      <c r="D27" s="2">
        <v>3.4682149609050403E-2</v>
      </c>
      <c r="E27" s="2">
        <v>1.39375</v>
      </c>
      <c r="F27" s="2" t="s">
        <v>151</v>
      </c>
      <c r="G27" s="2">
        <v>449.14899000000003</v>
      </c>
      <c r="H27" s="2" t="s">
        <v>83</v>
      </c>
      <c r="I27" s="2">
        <v>414.1859</v>
      </c>
      <c r="J27" s="2">
        <v>14</v>
      </c>
      <c r="K27" s="2" t="s">
        <v>138</v>
      </c>
      <c r="L27" s="2" t="s">
        <v>82</v>
      </c>
      <c r="M27" s="4" t="s">
        <v>136</v>
      </c>
      <c r="N27" s="2">
        <v>83178</v>
      </c>
      <c r="O27" s="2">
        <v>71875</v>
      </c>
      <c r="P27" s="2">
        <v>78760</v>
      </c>
      <c r="Q27" s="2">
        <v>89281</v>
      </c>
      <c r="R27" s="2">
        <v>43417</v>
      </c>
      <c r="S27" s="2">
        <v>23136</v>
      </c>
      <c r="T27" s="2">
        <v>39496</v>
      </c>
      <c r="U27" s="2">
        <v>79651</v>
      </c>
      <c r="V27" s="2">
        <v>20910</v>
      </c>
      <c r="W27" s="2">
        <v>34632</v>
      </c>
    </row>
    <row r="28" spans="1:23" ht="18">
      <c r="A28" s="2" t="s">
        <v>92</v>
      </c>
      <c r="B28" s="2">
        <f t="shared" si="0"/>
        <v>-0.89650481315500075</v>
      </c>
      <c r="C28" s="2">
        <v>0.53718658667897201</v>
      </c>
      <c r="D28" s="2">
        <v>2.8261668582310899E-5</v>
      </c>
      <c r="E28" s="2">
        <v>1.9630399999999999</v>
      </c>
      <c r="F28" s="2" t="s">
        <v>151</v>
      </c>
      <c r="G28" s="2">
        <v>131.08105</v>
      </c>
      <c r="H28" s="2" t="s">
        <v>12</v>
      </c>
      <c r="I28" s="2">
        <v>132.0899</v>
      </c>
      <c r="J28" s="2">
        <v>11</v>
      </c>
      <c r="K28" s="2" t="s">
        <v>93</v>
      </c>
      <c r="L28" s="2" t="s">
        <v>94</v>
      </c>
      <c r="M28" s="4" t="s">
        <v>95</v>
      </c>
      <c r="N28" s="2">
        <v>5278</v>
      </c>
      <c r="O28" s="2">
        <v>5341</v>
      </c>
      <c r="P28" s="2">
        <v>4659</v>
      </c>
      <c r="Q28" s="2">
        <v>5856</v>
      </c>
      <c r="R28" s="2">
        <v>4870</v>
      </c>
      <c r="S28" s="2">
        <v>3089</v>
      </c>
      <c r="T28" s="2">
        <v>2442</v>
      </c>
      <c r="U28" s="2">
        <v>2813</v>
      </c>
      <c r="V28" s="2">
        <v>3330</v>
      </c>
      <c r="W28" s="2">
        <v>2295</v>
      </c>
    </row>
    <row r="29" spans="1:23" ht="18">
      <c r="A29" s="2" t="s">
        <v>96</v>
      </c>
      <c r="B29" s="2">
        <f t="shared" si="0"/>
        <v>-0.91404247535208349</v>
      </c>
      <c r="C29" s="2">
        <v>0.53069597966869797</v>
      </c>
      <c r="D29" s="2">
        <v>8.4609417779886399E-5</v>
      </c>
      <c r="E29" s="2">
        <v>1.92178</v>
      </c>
      <c r="F29" s="2" t="s">
        <v>151</v>
      </c>
      <c r="G29" s="2">
        <v>241.09108000000001</v>
      </c>
      <c r="H29" s="2" t="s">
        <v>99</v>
      </c>
      <c r="I29" s="2">
        <v>204.11099999999999</v>
      </c>
      <c r="J29" s="2">
        <v>26</v>
      </c>
      <c r="K29" s="2" t="s">
        <v>97</v>
      </c>
      <c r="L29" s="2" t="s">
        <v>98</v>
      </c>
      <c r="M29" s="4"/>
      <c r="N29" s="2">
        <v>8017</v>
      </c>
      <c r="O29" s="2">
        <v>5987</v>
      </c>
      <c r="P29" s="2">
        <v>6095</v>
      </c>
      <c r="Q29" s="2">
        <v>6639</v>
      </c>
      <c r="R29" s="2">
        <v>5921</v>
      </c>
      <c r="S29" s="2">
        <v>3816</v>
      </c>
      <c r="T29" s="2">
        <v>3762</v>
      </c>
      <c r="U29" s="2">
        <v>3382</v>
      </c>
      <c r="V29" s="2">
        <v>3390</v>
      </c>
      <c r="W29" s="2">
        <v>2982</v>
      </c>
    </row>
    <row r="30" spans="1:23" ht="18">
      <c r="A30" s="2" t="s">
        <v>100</v>
      </c>
      <c r="B30" s="2">
        <f t="shared" si="0"/>
        <v>-0.9853778656352582</v>
      </c>
      <c r="C30" s="2">
        <v>0.50509341361818005</v>
      </c>
      <c r="D30" s="2">
        <v>7.1543076350894796E-3</v>
      </c>
      <c r="E30" s="2">
        <v>1.61758</v>
      </c>
      <c r="F30" s="2" t="s">
        <v>151</v>
      </c>
      <c r="G30" s="2">
        <v>215.03223</v>
      </c>
      <c r="H30" s="2" t="s">
        <v>12</v>
      </c>
      <c r="I30" s="2">
        <v>180.0634</v>
      </c>
      <c r="J30" s="2">
        <v>2</v>
      </c>
      <c r="K30" s="2" t="s">
        <v>101</v>
      </c>
      <c r="L30" s="2" t="s">
        <v>102</v>
      </c>
      <c r="M30" s="4" t="s">
        <v>103</v>
      </c>
      <c r="N30" s="2">
        <v>10093</v>
      </c>
      <c r="O30" s="2">
        <v>12990</v>
      </c>
      <c r="P30" s="2">
        <v>10031</v>
      </c>
      <c r="Q30" s="2">
        <v>6177</v>
      </c>
      <c r="R30" s="2">
        <v>9203</v>
      </c>
      <c r="S30" s="2">
        <v>4372</v>
      </c>
      <c r="T30" s="2">
        <v>7388</v>
      </c>
      <c r="U30" s="2">
        <v>5953</v>
      </c>
      <c r="V30" s="2">
        <v>3331</v>
      </c>
      <c r="W30" s="2">
        <v>3450</v>
      </c>
    </row>
    <row r="31" spans="1:23" ht="18">
      <c r="A31" s="2" t="s">
        <v>124</v>
      </c>
      <c r="B31" s="2">
        <f t="shared" si="0"/>
        <v>-0.98815328872745234</v>
      </c>
      <c r="C31" s="2">
        <v>0.50412266073744705</v>
      </c>
      <c r="D31" s="2">
        <v>3.7587377991490999E-2</v>
      </c>
      <c r="E31" s="2">
        <v>1.36009</v>
      </c>
      <c r="F31" s="2" t="s">
        <v>151</v>
      </c>
      <c r="G31" s="2">
        <v>719.48168999999996</v>
      </c>
      <c r="H31" s="2" t="s">
        <v>12</v>
      </c>
      <c r="I31" s="2">
        <v>684.50940000000003</v>
      </c>
      <c r="J31" s="2">
        <v>4</v>
      </c>
      <c r="K31" s="2" t="s">
        <v>125</v>
      </c>
      <c r="L31" s="2" t="s">
        <v>126</v>
      </c>
      <c r="M31" s="4"/>
      <c r="N31" s="2">
        <v>5696</v>
      </c>
      <c r="O31" s="2">
        <v>2927</v>
      </c>
      <c r="P31" s="2">
        <v>3157</v>
      </c>
      <c r="Q31" s="2">
        <v>4112</v>
      </c>
      <c r="R31" s="2">
        <v>5696</v>
      </c>
      <c r="S31" s="2">
        <v>4193</v>
      </c>
      <c r="T31" s="2">
        <v>1507</v>
      </c>
      <c r="U31" s="2">
        <v>2332</v>
      </c>
      <c r="V31" s="2">
        <v>423</v>
      </c>
      <c r="W31" s="2">
        <v>2428</v>
      </c>
    </row>
    <row r="32" spans="1:23" ht="18">
      <c r="A32" s="2" t="s">
        <v>104</v>
      </c>
      <c r="B32" s="2">
        <f t="shared" si="0"/>
        <v>-1.0524972049191992</v>
      </c>
      <c r="C32" s="2">
        <v>0.48213290321050301</v>
      </c>
      <c r="D32" s="2">
        <v>2.20317536561517E-2</v>
      </c>
      <c r="E32" s="2">
        <v>1.47126</v>
      </c>
      <c r="F32" s="2" t="s">
        <v>151</v>
      </c>
      <c r="G32" s="2">
        <v>685.57288000000005</v>
      </c>
      <c r="H32" s="2" t="s">
        <v>12</v>
      </c>
      <c r="I32" s="2">
        <v>650.60019999999997</v>
      </c>
      <c r="J32" s="2">
        <v>4</v>
      </c>
      <c r="K32" s="2" t="s">
        <v>105</v>
      </c>
      <c r="L32" s="2" t="s">
        <v>106</v>
      </c>
      <c r="M32" s="4" t="s">
        <v>107</v>
      </c>
      <c r="N32" s="2">
        <v>18931</v>
      </c>
      <c r="O32" s="2">
        <v>20636</v>
      </c>
      <c r="P32" s="2">
        <v>12467</v>
      </c>
      <c r="Q32" s="2">
        <v>20502</v>
      </c>
      <c r="R32" s="2">
        <v>11781</v>
      </c>
      <c r="S32" s="2">
        <v>441</v>
      </c>
      <c r="T32" s="2">
        <v>12525</v>
      </c>
      <c r="U32" s="2">
        <v>13703</v>
      </c>
      <c r="V32" s="2">
        <v>7695</v>
      </c>
      <c r="W32" s="2">
        <v>6288</v>
      </c>
    </row>
    <row r="33" spans="1:23" ht="18">
      <c r="A33" s="2" t="s">
        <v>108</v>
      </c>
      <c r="B33" s="2">
        <f t="shared" si="0"/>
        <v>-1.0596764413005475</v>
      </c>
      <c r="C33" s="2">
        <v>0.47973964063072999</v>
      </c>
      <c r="D33" s="2">
        <v>2.8935059076444902E-3</v>
      </c>
      <c r="E33" s="2">
        <v>1.714</v>
      </c>
      <c r="F33" s="2" t="s">
        <v>151</v>
      </c>
      <c r="G33" s="2">
        <v>264.99392999999998</v>
      </c>
      <c r="H33" s="2" t="s">
        <v>12</v>
      </c>
      <c r="I33" s="2">
        <v>230.01920000000001</v>
      </c>
      <c r="J33" s="2">
        <v>20</v>
      </c>
      <c r="K33" s="2" t="s">
        <v>109</v>
      </c>
      <c r="L33" s="2" t="s">
        <v>110</v>
      </c>
      <c r="M33" s="4" t="s">
        <v>111</v>
      </c>
      <c r="N33" s="2">
        <v>9825</v>
      </c>
      <c r="O33" s="2">
        <v>5115</v>
      </c>
      <c r="P33" s="2">
        <v>8867</v>
      </c>
      <c r="Q33" s="2">
        <v>10647</v>
      </c>
      <c r="R33" s="2">
        <v>9178</v>
      </c>
      <c r="S33" s="2">
        <v>5699</v>
      </c>
      <c r="T33" s="2">
        <v>4133</v>
      </c>
      <c r="U33" s="2">
        <v>4141</v>
      </c>
      <c r="V33" s="2">
        <v>2576</v>
      </c>
      <c r="W33" s="2">
        <v>4383</v>
      </c>
    </row>
    <row r="34" spans="1:23" ht="18">
      <c r="A34" s="2" t="s">
        <v>127</v>
      </c>
      <c r="B34" s="2">
        <f t="shared" si="0"/>
        <v>-1.0772528748022523</v>
      </c>
      <c r="C34" s="2">
        <v>0.47393040501996597</v>
      </c>
      <c r="D34" s="2">
        <v>2.8629270816268301E-2</v>
      </c>
      <c r="E34" s="2">
        <v>1.42076</v>
      </c>
      <c r="F34" s="2" t="s">
        <v>151</v>
      </c>
      <c r="G34" s="2">
        <v>492.30563000000001</v>
      </c>
      <c r="H34" s="2" t="s">
        <v>12</v>
      </c>
      <c r="I34" s="2">
        <v>493.3168</v>
      </c>
      <c r="J34" s="2">
        <v>7</v>
      </c>
      <c r="K34" s="2" t="s">
        <v>128</v>
      </c>
      <c r="L34" s="2" t="s">
        <v>129</v>
      </c>
      <c r="M34" s="4"/>
      <c r="N34" s="2">
        <v>6124</v>
      </c>
      <c r="O34" s="2">
        <v>2863</v>
      </c>
      <c r="P34" s="2">
        <v>2460</v>
      </c>
      <c r="Q34" s="2">
        <v>3308</v>
      </c>
      <c r="R34" s="2">
        <v>2775</v>
      </c>
      <c r="S34" s="2">
        <v>2038</v>
      </c>
      <c r="T34" s="2">
        <v>1079</v>
      </c>
      <c r="U34" s="2">
        <v>2019</v>
      </c>
      <c r="V34" s="2">
        <v>1712</v>
      </c>
      <c r="W34" s="2">
        <v>1460</v>
      </c>
    </row>
    <row r="35" spans="1:23" ht="18">
      <c r="A35" s="2" t="s">
        <v>119</v>
      </c>
      <c r="B35" s="2">
        <f t="shared" si="0"/>
        <v>-2.5779208043066695</v>
      </c>
      <c r="C35" s="2">
        <v>0.16748214386142499</v>
      </c>
      <c r="D35" s="2">
        <v>1.5587517103003601E-2</v>
      </c>
      <c r="E35" s="2">
        <v>1.5134399999999999</v>
      </c>
      <c r="F35" s="2" t="s">
        <v>151</v>
      </c>
      <c r="G35" s="2">
        <v>230.01682</v>
      </c>
      <c r="H35" s="2" t="s">
        <v>122</v>
      </c>
      <c r="I35" s="2">
        <v>195.0532</v>
      </c>
      <c r="J35" s="2">
        <v>24</v>
      </c>
      <c r="K35" s="2" t="s">
        <v>123</v>
      </c>
      <c r="L35" s="2" t="s">
        <v>120</v>
      </c>
      <c r="M35" s="4" t="s">
        <v>121</v>
      </c>
      <c r="N35" s="2">
        <v>7292</v>
      </c>
      <c r="O35" s="2">
        <v>3081</v>
      </c>
      <c r="P35" s="2">
        <v>3172</v>
      </c>
      <c r="Q35" s="2">
        <v>2255</v>
      </c>
      <c r="R35" s="2">
        <v>1981</v>
      </c>
      <c r="S35" s="2">
        <v>543</v>
      </c>
      <c r="T35" s="2">
        <v>849</v>
      </c>
      <c r="U35" s="2">
        <v>699</v>
      </c>
      <c r="V35" s="2">
        <v>663</v>
      </c>
      <c r="W35" s="2">
        <v>224</v>
      </c>
    </row>
  </sheetData>
  <sortState xmlns:xlrd2="http://schemas.microsoft.com/office/spreadsheetml/2017/richdata2" ref="A2:W35">
    <sortCondition descending="1" ref="C1:C35"/>
  </sortState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2023-02-10T13:02:06Z</dcterms:created>
  <dcterms:modified xsi:type="dcterms:W3CDTF">2023-07-11T13:39:09Z</dcterms:modified>
</cp:coreProperties>
</file>