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cas\Tupungato\Paper JSAES numero especial\Texto\"/>
    </mc:Choice>
  </mc:AlternateContent>
  <xr:revisionPtr revIDLastSave="0" documentId="13_ncr:1_{1D0D92BF-0191-40BE-ACE8-9FDFB1802187}" xr6:coauthVersionLast="47" xr6:coauthVersionMax="47" xr10:uidLastSave="{00000000-0000-0000-0000-000000000000}"/>
  <bookViews>
    <workbookView xWindow="20280" yWindow="-120" windowWidth="20730" windowHeight="11160" activeTab="3" xr2:uid="{3A7AAA52-30E3-41C3-8245-6CEBC37CFC0D}"/>
  </bookViews>
  <sheets>
    <sheet name="Sample Di-1" sheetId="1" r:id="rId1"/>
    <sheet name="Sample PGZ01" sheetId="2" r:id="rId2"/>
    <sheet name="Sample TAV" sheetId="3" r:id="rId3"/>
    <sheet name="Sample CRT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1" i="4" l="1"/>
  <c r="K111" i="4"/>
  <c r="L110" i="4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D111" i="4"/>
  <c r="D110" i="4"/>
  <c r="D109" i="4"/>
  <c r="D108" i="4"/>
  <c r="D107" i="4"/>
  <c r="D106" i="4"/>
  <c r="D105" i="4"/>
  <c r="D104" i="4"/>
  <c r="D103" i="4"/>
  <c r="D102" i="4"/>
  <c r="D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L61" i="4"/>
  <c r="K61" i="4"/>
  <c r="D61" i="4"/>
  <c r="L60" i="4"/>
  <c r="K60" i="4"/>
  <c r="D60" i="4"/>
  <c r="L59" i="4"/>
  <c r="K59" i="4"/>
  <c r="D59" i="4"/>
  <c r="L58" i="4"/>
  <c r="K58" i="4"/>
  <c r="D58" i="4"/>
  <c r="L57" i="4"/>
  <c r="K57" i="4"/>
  <c r="D57" i="4"/>
  <c r="L56" i="4"/>
  <c r="K56" i="4"/>
  <c r="D56" i="4"/>
  <c r="L55" i="4"/>
  <c r="K55" i="4"/>
  <c r="D55" i="4"/>
  <c r="L54" i="4"/>
  <c r="K54" i="4"/>
  <c r="D54" i="4"/>
  <c r="L53" i="4"/>
  <c r="K53" i="4"/>
  <c r="D53" i="4"/>
  <c r="L52" i="4"/>
  <c r="K52" i="4"/>
  <c r="D52" i="4"/>
  <c r="L51" i="4"/>
  <c r="K51" i="4"/>
  <c r="D51" i="4"/>
  <c r="L50" i="4"/>
  <c r="K50" i="4"/>
  <c r="D50" i="4"/>
  <c r="L49" i="4"/>
  <c r="K49" i="4"/>
  <c r="D49" i="4"/>
  <c r="L48" i="4"/>
  <c r="K48" i="4"/>
  <c r="D48" i="4"/>
  <c r="L47" i="4"/>
  <c r="K47" i="4"/>
  <c r="D47" i="4"/>
  <c r="L46" i="4"/>
  <c r="K46" i="4"/>
  <c r="D46" i="4"/>
  <c r="L45" i="4"/>
  <c r="K45" i="4"/>
  <c r="D45" i="4"/>
  <c r="L44" i="4"/>
  <c r="K44" i="4"/>
  <c r="D44" i="4"/>
  <c r="L43" i="4"/>
  <c r="K43" i="4"/>
  <c r="D43" i="4"/>
  <c r="L42" i="4"/>
  <c r="K42" i="4"/>
  <c r="D42" i="4"/>
  <c r="L41" i="4"/>
  <c r="K41" i="4"/>
  <c r="D41" i="4"/>
  <c r="L40" i="4"/>
  <c r="K40" i="4"/>
  <c r="D40" i="4"/>
  <c r="L39" i="4"/>
  <c r="K39" i="4"/>
  <c r="D39" i="4"/>
  <c r="L38" i="4"/>
  <c r="K38" i="4"/>
  <c r="D38" i="4"/>
  <c r="L37" i="4"/>
  <c r="K37" i="4"/>
  <c r="D37" i="4"/>
  <c r="L36" i="4"/>
  <c r="K36" i="4"/>
  <c r="D36" i="4"/>
  <c r="L35" i="4"/>
  <c r="K35" i="4"/>
  <c r="D35" i="4"/>
  <c r="L34" i="4"/>
  <c r="K34" i="4"/>
  <c r="D34" i="4"/>
  <c r="L33" i="4"/>
  <c r="K33" i="4"/>
  <c r="D33" i="4"/>
  <c r="L32" i="4"/>
  <c r="K32" i="4"/>
  <c r="D32" i="4"/>
  <c r="L31" i="4"/>
  <c r="K31" i="4"/>
  <c r="D31" i="4"/>
  <c r="L30" i="4"/>
  <c r="K30" i="4"/>
  <c r="D30" i="4"/>
  <c r="L29" i="4"/>
  <c r="K29" i="4"/>
  <c r="D29" i="4"/>
  <c r="L28" i="4"/>
  <c r="K28" i="4"/>
  <c r="D28" i="4"/>
  <c r="L27" i="4"/>
  <c r="K27" i="4"/>
  <c r="D27" i="4"/>
  <c r="L26" i="4"/>
  <c r="K26" i="4"/>
  <c r="D26" i="4"/>
  <c r="L25" i="4"/>
  <c r="K25" i="4"/>
  <c r="D25" i="4"/>
  <c r="L24" i="4"/>
  <c r="K24" i="4"/>
  <c r="D24" i="4"/>
  <c r="L23" i="4"/>
  <c r="K23" i="4"/>
  <c r="D23" i="4"/>
  <c r="L22" i="4"/>
  <c r="K22" i="4"/>
  <c r="D22" i="4"/>
  <c r="L21" i="4"/>
  <c r="K21" i="4"/>
  <c r="D21" i="4"/>
  <c r="L20" i="4"/>
  <c r="K20" i="4"/>
  <c r="D20" i="4"/>
  <c r="L19" i="4"/>
  <c r="K19" i="4"/>
  <c r="D19" i="4"/>
  <c r="L18" i="4"/>
  <c r="K18" i="4"/>
  <c r="D18" i="4"/>
  <c r="L17" i="4"/>
  <c r="K17" i="4"/>
  <c r="D17" i="4"/>
  <c r="L16" i="4"/>
  <c r="K16" i="4"/>
  <c r="D16" i="4"/>
  <c r="L15" i="4"/>
  <c r="K15" i="4"/>
  <c r="D15" i="4"/>
  <c r="L14" i="4"/>
  <c r="K14" i="4"/>
  <c r="D14" i="4"/>
  <c r="L13" i="4"/>
  <c r="K13" i="4"/>
  <c r="D13" i="4"/>
  <c r="L12" i="4"/>
  <c r="K12" i="4"/>
  <c r="D12" i="4"/>
  <c r="L11" i="4"/>
  <c r="K11" i="4"/>
  <c r="D11" i="4"/>
  <c r="L10" i="4"/>
  <c r="K10" i="4"/>
  <c r="D10" i="4"/>
  <c r="L9" i="4"/>
  <c r="K9" i="4"/>
  <c r="D9" i="4"/>
  <c r="L8" i="4"/>
  <c r="K8" i="4"/>
  <c r="D8" i="4"/>
  <c r="L7" i="4"/>
  <c r="K7" i="4"/>
  <c r="D7" i="4"/>
  <c r="L6" i="4"/>
  <c r="K6" i="4"/>
  <c r="D6" i="4"/>
  <c r="L5" i="4"/>
  <c r="K5" i="4"/>
  <c r="D5" i="4"/>
  <c r="L4" i="4"/>
  <c r="K4" i="4"/>
  <c r="D4" i="4"/>
  <c r="L59" i="3" l="1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L45" i="3"/>
  <c r="K45" i="3"/>
  <c r="L44" i="3"/>
  <c r="K44" i="3"/>
  <c r="L43" i="3"/>
  <c r="K43" i="3"/>
  <c r="L42" i="3"/>
  <c r="K42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K9" i="3"/>
  <c r="L8" i="3"/>
  <c r="K8" i="3"/>
  <c r="L7" i="3"/>
  <c r="K7" i="3"/>
  <c r="L6" i="3"/>
  <c r="K6" i="3"/>
  <c r="L5" i="3"/>
  <c r="K5" i="3"/>
  <c r="L4" i="3"/>
  <c r="K4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</calcChain>
</file>

<file path=xl/sharedStrings.xml><?xml version="1.0" encoding="utf-8"?>
<sst xmlns="http://schemas.openxmlformats.org/spreadsheetml/2006/main" count="478" uniqueCount="387">
  <si>
    <t>Identifier</t>
  </si>
  <si>
    <t>206* (%)</t>
  </si>
  <si>
    <t>Th/U</t>
  </si>
  <si>
    <t>Rho</t>
  </si>
  <si>
    <t>130-ZR98</t>
  </si>
  <si>
    <t>024-ZR19</t>
  </si>
  <si>
    <t>012-ZR10</t>
  </si>
  <si>
    <t>035-ZR27</t>
  </si>
  <si>
    <t>121-ZR91</t>
  </si>
  <si>
    <t>030-ZR23N</t>
  </si>
  <si>
    <t>084-ZR65</t>
  </si>
  <si>
    <t>116-ZR87</t>
  </si>
  <si>
    <t>068-ZR52</t>
  </si>
  <si>
    <t>110-ZR84N</t>
  </si>
  <si>
    <t>023-ZR18</t>
  </si>
  <si>
    <t>042-ZR32</t>
  </si>
  <si>
    <t>132-ZR100</t>
  </si>
  <si>
    <t>117-ZR88</t>
  </si>
  <si>
    <t>056-ZR44</t>
  </si>
  <si>
    <t>019-ZR14</t>
  </si>
  <si>
    <t>081-ZR62B</t>
  </si>
  <si>
    <t>083-ZR64</t>
  </si>
  <si>
    <t>080-ZR62N</t>
  </si>
  <si>
    <t>065-ZR49</t>
  </si>
  <si>
    <t>070-ZR54</t>
  </si>
  <si>
    <t>113-ZR84B</t>
  </si>
  <si>
    <t>091-ZR69</t>
  </si>
  <si>
    <t>031-ZR23B</t>
  </si>
  <si>
    <t>069-ZR53</t>
  </si>
  <si>
    <t>054-ZR42</t>
  </si>
  <si>
    <t>125-ZR93</t>
  </si>
  <si>
    <t>027-ZR20</t>
  </si>
  <si>
    <t>089-ZR67</t>
  </si>
  <si>
    <t>039-ZR29</t>
  </si>
  <si>
    <t>090-ZR68</t>
  </si>
  <si>
    <t>059-ZR47</t>
  </si>
  <si>
    <t>008-ZR6</t>
  </si>
  <si>
    <t>045-ZR35</t>
  </si>
  <si>
    <t>053-ZR41</t>
  </si>
  <si>
    <t>009-ZR7</t>
  </si>
  <si>
    <t>041-ZR31</t>
  </si>
  <si>
    <t>096-ZR73</t>
  </si>
  <si>
    <t>104-ZR79</t>
  </si>
  <si>
    <t>006-ZR4</t>
  </si>
  <si>
    <t>018-ZR13</t>
  </si>
  <si>
    <t>057-ZR45</t>
  </si>
  <si>
    <t>066-ZR50</t>
  </si>
  <si>
    <t>040-ZR30</t>
  </si>
  <si>
    <t>086-ZR66B</t>
  </si>
  <si>
    <t>107-ZR81</t>
  </si>
  <si>
    <t>131-ZR99</t>
  </si>
  <si>
    <t>058-ZR46</t>
  </si>
  <si>
    <t>085-ZR66N</t>
  </si>
  <si>
    <t>011-ZR9B</t>
  </si>
  <si>
    <t>055-ZR43</t>
  </si>
  <si>
    <t>060-ZR48</t>
  </si>
  <si>
    <t>079-ZR61</t>
  </si>
  <si>
    <t>109-ZR83</t>
  </si>
  <si>
    <t>115-ZR86</t>
  </si>
  <si>
    <t>036-ZR28</t>
  </si>
  <si>
    <t>028-ZR21</t>
  </si>
  <si>
    <t>097-ZR74</t>
  </si>
  <si>
    <t>052-ZR40</t>
  </si>
  <si>
    <t>072-ZR56</t>
  </si>
  <si>
    <t>047-ZR37</t>
  </si>
  <si>
    <t>020-ZR15</t>
  </si>
  <si>
    <t>103-ZR78</t>
  </si>
  <si>
    <t>007-ZR5</t>
  </si>
  <si>
    <t>022-ZR17</t>
  </si>
  <si>
    <t>114-ZR85</t>
  </si>
  <si>
    <t>033-ZR25</t>
  </si>
  <si>
    <t>126-ZR94</t>
  </si>
  <si>
    <t>127-ZR95</t>
  </si>
  <si>
    <t>120-ZR90</t>
  </si>
  <si>
    <t>021-ZR16</t>
  </si>
  <si>
    <t>082-ZR63</t>
  </si>
  <si>
    <t>067-ZR51</t>
  </si>
  <si>
    <t>102-ZR77</t>
  </si>
  <si>
    <t>101-ZR76</t>
  </si>
  <si>
    <t>048-ZR38</t>
  </si>
  <si>
    <t>032-ZR24</t>
  </si>
  <si>
    <t>034-ZR26</t>
  </si>
  <si>
    <t>092-ZR70</t>
  </si>
  <si>
    <t>071-ZR55</t>
  </si>
  <si>
    <t>046-ZR36</t>
  </si>
  <si>
    <t>029-ZR22</t>
  </si>
  <si>
    <t>005-ZR3</t>
  </si>
  <si>
    <t>017-ZR12</t>
  </si>
  <si>
    <t>044-ZR34</t>
  </si>
  <si>
    <t>129-ZR97</t>
  </si>
  <si>
    <t>105-ZR80N</t>
  </si>
  <si>
    <t>078-ZR60</t>
  </si>
  <si>
    <t>016-ZR11</t>
  </si>
  <si>
    <t>128-ZR96</t>
  </si>
  <si>
    <t>118-ZR89N</t>
  </si>
  <si>
    <t>073-ZR57</t>
  </si>
  <si>
    <t>119-ZR89B</t>
  </si>
  <si>
    <t>043-ZR33</t>
  </si>
  <si>
    <t>004-ZR2</t>
  </si>
  <si>
    <t>051-ZR39</t>
  </si>
  <si>
    <t>098-ZR75</t>
  </si>
  <si>
    <t>122-ZR92</t>
  </si>
  <si>
    <t>Data not used in the frequency histogram due to the high degree of discordance</t>
  </si>
  <si>
    <t>003-ZR1</t>
  </si>
  <si>
    <t>074-ZR58</t>
  </si>
  <si>
    <t>077-ZR59</t>
  </si>
  <si>
    <t>095-ZR72</t>
  </si>
  <si>
    <t>106-ZR80B</t>
  </si>
  <si>
    <t>108-ZR82</t>
  </si>
  <si>
    <t>Data discarded due to high analytical error</t>
  </si>
  <si>
    <t>010-ZR8</t>
  </si>
  <si>
    <t>093-ZR71N</t>
  </si>
  <si>
    <t>094-ZR71B</t>
  </si>
  <si>
    <t>015-ZR9N</t>
  </si>
  <si>
    <t>Data discarded due to the high 204Pb</t>
  </si>
  <si>
    <t>083-ZR61</t>
  </si>
  <si>
    <t>081-ZR59</t>
  </si>
  <si>
    <t>082-ZR60</t>
  </si>
  <si>
    <t>056-ZR39</t>
  </si>
  <si>
    <t>049-ZR36</t>
  </si>
  <si>
    <t>107-ZR80</t>
  </si>
  <si>
    <t>079-ZR57</t>
  </si>
  <si>
    <t>131-ZR100</t>
  </si>
  <si>
    <t>098-ZR73</t>
  </si>
  <si>
    <t>043-ZR31</t>
  </si>
  <si>
    <t>045-ZR33</t>
  </si>
  <si>
    <t>050-ZR37</t>
  </si>
  <si>
    <t>124-ZR95</t>
  </si>
  <si>
    <t>086-ZR64</t>
  </si>
  <si>
    <t>034-ZR25</t>
  </si>
  <si>
    <t>088-ZR66</t>
  </si>
  <si>
    <t>129-ZR98</t>
  </si>
  <si>
    <t>106-ZR79</t>
  </si>
  <si>
    <t>087-ZR65</t>
  </si>
  <si>
    <t>104-ZR77</t>
  </si>
  <si>
    <t>099-ZR74</t>
  </si>
  <si>
    <t>047-ZR34B</t>
  </si>
  <si>
    <t>121-ZR92</t>
  </si>
  <si>
    <t>032-ZR23</t>
  </si>
  <si>
    <t>046-ZR34N</t>
  </si>
  <si>
    <t>061-ZR44</t>
  </si>
  <si>
    <t>100-ZR75</t>
  </si>
  <si>
    <t>105-ZR78</t>
  </si>
  <si>
    <t>111-ZR84</t>
  </si>
  <si>
    <t>048-ZR35</t>
  </si>
  <si>
    <t>011-ZR9</t>
  </si>
  <si>
    <t>029-ZR20</t>
  </si>
  <si>
    <t>080-ZR58</t>
  </si>
  <si>
    <t>035-ZR26</t>
  </si>
  <si>
    <t>072-ZR53</t>
  </si>
  <si>
    <t>067-ZR48</t>
  </si>
  <si>
    <t>071-ZR52</t>
  </si>
  <si>
    <t>112-ZR85</t>
  </si>
  <si>
    <t>095-ZR70</t>
  </si>
  <si>
    <t>084-ZR62</t>
  </si>
  <si>
    <t>068-ZR49</t>
  </si>
  <si>
    <t>092-ZR68</t>
  </si>
  <si>
    <t>031-ZR22</t>
  </si>
  <si>
    <t>130-ZR99</t>
  </si>
  <si>
    <t>017-ZR12B</t>
  </si>
  <si>
    <t>055-ZR38</t>
  </si>
  <si>
    <t>037-ZR28</t>
  </si>
  <si>
    <t>127-ZR96</t>
  </si>
  <si>
    <t>096-ZR71</t>
  </si>
  <si>
    <t>110-ZR83</t>
  </si>
  <si>
    <t>119-ZR90</t>
  </si>
  <si>
    <t>085-ZR63</t>
  </si>
  <si>
    <t>075-ZR56N</t>
  </si>
  <si>
    <t>060-ZR43</t>
  </si>
  <si>
    <t>123-ZR94</t>
  </si>
  <si>
    <t>076-ZR56B</t>
  </si>
  <si>
    <t>044-ZR32</t>
  </si>
  <si>
    <t>118-ZR89</t>
  </si>
  <si>
    <t>120-ZR91</t>
  </si>
  <si>
    <t>069-ZR50</t>
  </si>
  <si>
    <t>103-ZR76</t>
  </si>
  <si>
    <t>091-ZR67</t>
  </si>
  <si>
    <t>073-ZR54</t>
  </si>
  <si>
    <t>058-ZR41</t>
  </si>
  <si>
    <t>038-ZR29N</t>
  </si>
  <si>
    <t>063-ZR46</t>
  </si>
  <si>
    <t>074-ZR55</t>
  </si>
  <si>
    <t>057-ZR40</t>
  </si>
  <si>
    <t>041-ZR29B</t>
  </si>
  <si>
    <t>093-ZR69N</t>
  </si>
  <si>
    <t>094-ZR69B</t>
  </si>
  <si>
    <t>062-ZR45</t>
  </si>
  <si>
    <t>015-ZR11</t>
  </si>
  <si>
    <t>030-ZR21</t>
  </si>
  <si>
    <t>033-ZR24</t>
  </si>
  <si>
    <t>036-ZR27</t>
  </si>
  <si>
    <t>042-ZR30</t>
  </si>
  <si>
    <t>059-ZR42</t>
  </si>
  <si>
    <t>064-ZR47</t>
  </si>
  <si>
    <t>070-ZR51</t>
  </si>
  <si>
    <t>097-ZR72</t>
  </si>
  <si>
    <t>108-ZR81</t>
  </si>
  <si>
    <t>109-ZR82</t>
  </si>
  <si>
    <t>128-ZR97</t>
  </si>
  <si>
    <t>016-ZR12N</t>
  </si>
  <si>
    <t>122-ZR93</t>
  </si>
  <si>
    <t>238U (ppm)</t>
  </si>
  <si>
    <t>207Pb/ 235U</t>
  </si>
  <si>
    <t>2ѳ</t>
  </si>
  <si>
    <t>206Pb/ 238U</t>
  </si>
  <si>
    <t>207Pb/ 206Pb</t>
  </si>
  <si>
    <t>Rho XY</t>
  </si>
  <si>
    <t>Rho YZ</t>
  </si>
  <si>
    <t>232Th(ppm)</t>
  </si>
  <si>
    <t>Th/U (mass)</t>
  </si>
  <si>
    <t>C523 - 29</t>
  </si>
  <si>
    <t>C523 - 50</t>
  </si>
  <si>
    <t>C523 - 27</t>
  </si>
  <si>
    <t>C523 - 17</t>
  </si>
  <si>
    <t>C523 - 45</t>
  </si>
  <si>
    <t>C523 - 49</t>
  </si>
  <si>
    <t>C523 - 40</t>
  </si>
  <si>
    <t>C523 - 38</t>
  </si>
  <si>
    <t>C523 - 44</t>
  </si>
  <si>
    <t>C523 - 6</t>
  </si>
  <si>
    <t>C523 - 3</t>
  </si>
  <si>
    <t>C523 - 28</t>
  </si>
  <si>
    <t>C523 - 9</t>
  </si>
  <si>
    <t>C523 - 42</t>
  </si>
  <si>
    <t>C523 - 43</t>
  </si>
  <si>
    <t>C523 - 39</t>
  </si>
  <si>
    <t>C523 - 32</t>
  </si>
  <si>
    <t>C523 - 23</t>
  </si>
  <si>
    <t>C523 - 36</t>
  </si>
  <si>
    <t>C523 - 2</t>
  </si>
  <si>
    <t>C523 - 15</t>
  </si>
  <si>
    <t>C523 - 25</t>
  </si>
  <si>
    <t>C523 - 10</t>
  </si>
  <si>
    <t>C523 - 30</t>
  </si>
  <si>
    <t>C523 - 8</t>
  </si>
  <si>
    <t>C523 - 24</t>
  </si>
  <si>
    <t>C523 - 16</t>
  </si>
  <si>
    <t>C523 - 1</t>
  </si>
  <si>
    <t>C523 - 7</t>
  </si>
  <si>
    <t>C523 - 21</t>
  </si>
  <si>
    <t>C523 - 37</t>
  </si>
  <si>
    <t>C523 - 13</t>
  </si>
  <si>
    <t>C523 - 12</t>
  </si>
  <si>
    <t>C523 - 34</t>
  </si>
  <si>
    <t>C523 - 18</t>
  </si>
  <si>
    <t>C523 - 22</t>
  </si>
  <si>
    <t>C523 - 20</t>
  </si>
  <si>
    <t>C523 - 11</t>
  </si>
  <si>
    <t>C523 - 5</t>
  </si>
  <si>
    <t>C523 - 41</t>
  </si>
  <si>
    <t>C523 - 26</t>
  </si>
  <si>
    <t>Best Age</t>
  </si>
  <si>
    <t>C523 - 4</t>
  </si>
  <si>
    <t>C523 - 48</t>
  </si>
  <si>
    <t>C523 - 47</t>
  </si>
  <si>
    <t>C523 - 35</t>
  </si>
  <si>
    <t>C523 - 14</t>
  </si>
  <si>
    <t>C523 - 33</t>
  </si>
  <si>
    <t>C523 - 19</t>
  </si>
  <si>
    <t>C523 - 31</t>
  </si>
  <si>
    <t>C523 - 46</t>
  </si>
  <si>
    <t>1ѳ</t>
  </si>
  <si>
    <t>C675 - 92</t>
  </si>
  <si>
    <t>C675 - 74</t>
  </si>
  <si>
    <t>C675 - 65</t>
  </si>
  <si>
    <t>C675 - 4</t>
  </si>
  <si>
    <t>C675 - 89</t>
  </si>
  <si>
    <t>C675 - 19</t>
  </si>
  <si>
    <t>C675 - 75</t>
  </si>
  <si>
    <t>C675 - 20</t>
  </si>
  <si>
    <t>C675 - 72</t>
  </si>
  <si>
    <t>C675 - 59</t>
  </si>
  <si>
    <t>C675 - 67</t>
  </si>
  <si>
    <t>C675 - 94</t>
  </si>
  <si>
    <t>C675 - 98</t>
  </si>
  <si>
    <t>C675 - 88</t>
  </si>
  <si>
    <t>C675 - 79</t>
  </si>
  <si>
    <t>C675 - 64</t>
  </si>
  <si>
    <t>C675 - 17</t>
  </si>
  <si>
    <t>C675 - 73</t>
  </si>
  <si>
    <t>C675 - 5</t>
  </si>
  <si>
    <t>C675 - 99</t>
  </si>
  <si>
    <t>C675 - 70</t>
  </si>
  <si>
    <t>C675 - 58</t>
  </si>
  <si>
    <t>C675 - 8</t>
  </si>
  <si>
    <t>C675 - 106</t>
  </si>
  <si>
    <t>C675 - 110</t>
  </si>
  <si>
    <t>C675 - 83</t>
  </si>
  <si>
    <t>C675 - 82</t>
  </si>
  <si>
    <t>C675 - 61</t>
  </si>
  <si>
    <t>C675 - 103</t>
  </si>
  <si>
    <t>C675 - 108</t>
  </si>
  <si>
    <t>C675 - 80</t>
  </si>
  <si>
    <t>C675 - 100</t>
  </si>
  <si>
    <t>C675 - 21</t>
  </si>
  <si>
    <t>C675 - 101</t>
  </si>
  <si>
    <t>C675 - 90</t>
  </si>
  <si>
    <t>C675 - 56</t>
  </si>
  <si>
    <t>C675 - 105</t>
  </si>
  <si>
    <t>C675 - 27</t>
  </si>
  <si>
    <t>C675 - 31</t>
  </si>
  <si>
    <t>C675 - 22</t>
  </si>
  <si>
    <t>C675 - 33</t>
  </si>
  <si>
    <t>C675 - 50</t>
  </si>
  <si>
    <t>C675 - 16</t>
  </si>
  <si>
    <t>C675 - 47</t>
  </si>
  <si>
    <t>C675 - 48</t>
  </si>
  <si>
    <t>C675 - 34</t>
  </si>
  <si>
    <t>C675 - 42</t>
  </si>
  <si>
    <t>C675 - 38</t>
  </si>
  <si>
    <t>C675 - 43</t>
  </si>
  <si>
    <t>C675 - 96</t>
  </si>
  <si>
    <t>C675 - 2</t>
  </si>
  <si>
    <t>C675 - 97</t>
  </si>
  <si>
    <t>C675 - 49</t>
  </si>
  <si>
    <t>C675 - 28</t>
  </si>
  <si>
    <t>C675 - 29</t>
  </si>
  <si>
    <t>C675 - 87</t>
  </si>
  <si>
    <t>C675 - 39</t>
  </si>
  <si>
    <t>C675 - 36</t>
  </si>
  <si>
    <t>C675 - 26</t>
  </si>
  <si>
    <t>C675 - 40</t>
  </si>
  <si>
    <t>C675 - 12</t>
  </si>
  <si>
    <t>C675 - 1</t>
  </si>
  <si>
    <t>C675 - 60</t>
  </si>
  <si>
    <t>C675 - 41</t>
  </si>
  <si>
    <t>C675 - 10</t>
  </si>
  <si>
    <t>C675 - 35</t>
  </si>
  <si>
    <t>C675 - 62</t>
  </si>
  <si>
    <t>C675 - 30</t>
  </si>
  <si>
    <t>C675 - 46</t>
  </si>
  <si>
    <t>C675 - 54</t>
  </si>
  <si>
    <t>C675 - 9</t>
  </si>
  <si>
    <t>C675 - 76</t>
  </si>
  <si>
    <t>C675 - 63</t>
  </si>
  <si>
    <t>C675 - 18</t>
  </si>
  <si>
    <t>C675 - 25</t>
  </si>
  <si>
    <t>C675 - 55</t>
  </si>
  <si>
    <t>C675 - 78</t>
  </si>
  <si>
    <t>C675 - 66</t>
  </si>
  <si>
    <t>C675 - 53</t>
  </si>
  <si>
    <t>C675 - 102</t>
  </si>
  <si>
    <t>C675 - 7</t>
  </si>
  <si>
    <t>C675 - 81</t>
  </si>
  <si>
    <t>C675 - 14</t>
  </si>
  <si>
    <t>C675 - 69</t>
  </si>
  <si>
    <t>C675 - 71</t>
  </si>
  <si>
    <t>C675 - 91</t>
  </si>
  <si>
    <t>C675 - 95</t>
  </si>
  <si>
    <t>C675 - 86</t>
  </si>
  <si>
    <t>C675 - 77</t>
  </si>
  <si>
    <t>C675 - 13</t>
  </si>
  <si>
    <t>C675 - 3</t>
  </si>
  <si>
    <t>C675 - 15</t>
  </si>
  <si>
    <t>C675 - 11</t>
  </si>
  <si>
    <t>C675 - 52</t>
  </si>
  <si>
    <t>C675 - 68</t>
  </si>
  <si>
    <t>C675 - 93</t>
  </si>
  <si>
    <t>C675 - 51</t>
  </si>
  <si>
    <t>C675 - 104</t>
  </si>
  <si>
    <t>C675 - 107</t>
  </si>
  <si>
    <t>C675 - 85</t>
  </si>
  <si>
    <t>C675 - 23</t>
  </si>
  <si>
    <t>C675 - 84</t>
  </si>
  <si>
    <t>C675 - 32</t>
  </si>
  <si>
    <t>C675 - 109</t>
  </si>
  <si>
    <t>C675 - 45</t>
  </si>
  <si>
    <t>C675 - 37</t>
  </si>
  <si>
    <t>C675 - 24</t>
  </si>
  <si>
    <t>LA.TE. ANDES laboratory (Salta, Argentina)</t>
  </si>
  <si>
    <t>Laboratory of geochronology and Isotope Geochemistry (Brasilia, Brasil)</t>
  </si>
  <si>
    <t>1s%</t>
  </si>
  <si>
    <t>1s %</t>
  </si>
  <si>
    <t>2s abs</t>
  </si>
  <si>
    <r>
      <t>204</t>
    </r>
    <r>
      <rPr>
        <b/>
        <sz val="11"/>
        <color indexed="8"/>
        <rFont val="Calibri"/>
        <family val="2"/>
        <scheme val="minor"/>
      </rPr>
      <t>Pb cps</t>
    </r>
  </si>
  <si>
    <r>
      <t>206</t>
    </r>
    <r>
      <rPr>
        <b/>
        <sz val="11"/>
        <color indexed="8"/>
        <rFont val="Calibri"/>
        <family val="2"/>
        <scheme val="minor"/>
      </rPr>
      <t>Pb mV</t>
    </r>
    <r>
      <rPr>
        <b/>
        <vertAlign val="superscript"/>
        <sz val="11"/>
        <color indexed="8"/>
        <rFont val="Calibri"/>
        <family val="2"/>
        <scheme val="minor"/>
      </rPr>
      <t>1</t>
    </r>
  </si>
  <si>
    <r>
      <t>206</t>
    </r>
    <r>
      <rPr>
        <b/>
        <sz val="11"/>
        <color indexed="8"/>
        <rFont val="Calibri"/>
        <family val="2"/>
        <scheme val="minor"/>
      </rPr>
      <t>Pb/</t>
    </r>
    <r>
      <rPr>
        <b/>
        <vertAlign val="superscript"/>
        <sz val="11"/>
        <color indexed="8"/>
        <rFont val="Calibri"/>
        <family val="2"/>
        <scheme val="minor"/>
      </rPr>
      <t>204</t>
    </r>
    <r>
      <rPr>
        <b/>
        <sz val="11"/>
        <color indexed="8"/>
        <rFont val="Calibri"/>
        <family val="2"/>
        <scheme val="minor"/>
      </rPr>
      <t>Pb</t>
    </r>
  </si>
  <si>
    <r>
      <t>207</t>
    </r>
    <r>
      <rPr>
        <b/>
        <sz val="11"/>
        <color indexed="8"/>
        <rFont val="Calibri"/>
        <family val="2"/>
        <scheme val="minor"/>
      </rPr>
      <t>Pb/</t>
    </r>
    <r>
      <rPr>
        <b/>
        <vertAlign val="superscript"/>
        <sz val="11"/>
        <color indexed="8"/>
        <rFont val="Calibri"/>
        <family val="2"/>
        <scheme val="minor"/>
      </rPr>
      <t>206</t>
    </r>
    <r>
      <rPr>
        <b/>
        <sz val="11"/>
        <color indexed="8"/>
        <rFont val="Calibri"/>
        <family val="2"/>
        <scheme val="minor"/>
      </rPr>
      <t>Pb</t>
    </r>
  </si>
  <si>
    <r>
      <t>207</t>
    </r>
    <r>
      <rPr>
        <b/>
        <sz val="11"/>
        <color indexed="8"/>
        <rFont val="Calibri"/>
        <family val="2"/>
        <scheme val="minor"/>
      </rPr>
      <t>Pb/</t>
    </r>
    <r>
      <rPr>
        <b/>
        <vertAlign val="superscript"/>
        <sz val="11"/>
        <color indexed="8"/>
        <rFont val="Calibri"/>
        <family val="2"/>
        <scheme val="minor"/>
      </rPr>
      <t>235</t>
    </r>
    <r>
      <rPr>
        <b/>
        <sz val="11"/>
        <color indexed="8"/>
        <rFont val="Calibri"/>
        <family val="2"/>
        <scheme val="minor"/>
      </rPr>
      <t>U</t>
    </r>
  </si>
  <si>
    <r>
      <t>206</t>
    </r>
    <r>
      <rPr>
        <b/>
        <sz val="11"/>
        <color indexed="8"/>
        <rFont val="Calibri"/>
        <family val="2"/>
        <scheme val="minor"/>
      </rPr>
      <t>Pb/</t>
    </r>
    <r>
      <rPr>
        <b/>
        <vertAlign val="superscript"/>
        <sz val="11"/>
        <color indexed="8"/>
        <rFont val="Calibri"/>
        <family val="2"/>
        <scheme val="minor"/>
      </rPr>
      <t>238</t>
    </r>
    <r>
      <rPr>
        <b/>
        <sz val="11"/>
        <color indexed="8"/>
        <rFont val="Calibri"/>
        <family val="2"/>
        <scheme val="minor"/>
      </rPr>
      <t>U</t>
    </r>
  </si>
  <si>
    <r>
      <t>% U-Pb disc</t>
    </r>
    <r>
      <rPr>
        <b/>
        <i/>
        <vertAlign val="superscript"/>
        <sz val="11"/>
        <color indexed="8"/>
        <rFont val="Calibri"/>
        <family val="2"/>
        <scheme val="minor"/>
      </rPr>
      <t>5</t>
    </r>
  </si>
  <si>
    <r>
      <t>% U-Pb disc</t>
    </r>
    <r>
      <rPr>
        <b/>
        <i/>
        <vertAlign val="superscript"/>
        <sz val="11"/>
        <color indexed="8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/>
    </r>
  </si>
  <si>
    <r>
      <t>Best Age</t>
    </r>
    <r>
      <rPr>
        <b/>
        <vertAlign val="superscript"/>
        <sz val="11"/>
        <color indexed="8"/>
        <rFont val="Calibri"/>
        <family val="2"/>
        <scheme val="minor"/>
      </rPr>
      <t>7</t>
    </r>
  </si>
  <si>
    <t xml:space="preserve"> Sample PGZ01 (32.877764°S - 69.901819°W)</t>
  </si>
  <si>
    <t>Sample PGZ01 (32.914317°S - 69.964133°W)</t>
  </si>
  <si>
    <t>Sample Di-1 (32.938852° S - 69.908368° W)</t>
  </si>
  <si>
    <t>Sample CRT1 (32.827754°S - 70.064236°W)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</si>
</sst>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b/>
      <i/>
      <vertAlign val="superscript"/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16" xfId="0" applyBorder="1"/>
    <xf numFmtId="0" fontId="0" fillId="0" borderId="7" xfId="0" applyBorder="1"/>
    <xf numFmtId="0" fontId="0" fillId="0" borderId="12" xfId="0" applyBorder="1"/>
    <xf numFmtId="0" fontId="2" fillId="0" borderId="0" xfId="0" applyFont="1" applyAlignment="1">
      <alignment vertical="center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4" fillId="0" borderId="0" xfId="0" applyFont="1"/>
    <xf numFmtId="2" fontId="0" fillId="0" borderId="17" xfId="0" applyNumberFormat="1" applyBorder="1"/>
    <xf numFmtId="2" fontId="6" fillId="0" borderId="17" xfId="0" applyNumberFormat="1" applyFont="1" applyBorder="1"/>
    <xf numFmtId="2" fontId="0" fillId="0" borderId="0" xfId="0" applyNumberFormat="1"/>
    <xf numFmtId="2" fontId="6" fillId="0" borderId="0" xfId="0" applyNumberFormat="1" applyFont="1"/>
    <xf numFmtId="2" fontId="0" fillId="0" borderId="13" xfId="0" applyNumberFormat="1" applyBorder="1"/>
    <xf numFmtId="2" fontId="6" fillId="0" borderId="13" xfId="0" applyNumberFormat="1" applyFont="1" applyBorder="1"/>
    <xf numFmtId="2" fontId="0" fillId="0" borderId="9" xfId="0" applyNumberFormat="1" applyBorder="1"/>
    <xf numFmtId="2" fontId="6" fillId="0" borderId="8" xfId="0" applyNumberFormat="1" applyFont="1" applyBorder="1"/>
    <xf numFmtId="2" fontId="0" fillId="0" borderId="19" xfId="0" applyNumberFormat="1" applyBorder="1"/>
    <xf numFmtId="2" fontId="6" fillId="0" borderId="18" xfId="0" applyNumberFormat="1" applyFont="1" applyBorder="1"/>
    <xf numFmtId="2" fontId="0" fillId="0" borderId="15" xfId="0" applyNumberFormat="1" applyBorder="1"/>
    <xf numFmtId="2" fontId="6" fillId="0" borderId="14" xfId="0" applyNumberFormat="1" applyFont="1" applyBorder="1"/>
    <xf numFmtId="164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2" fontId="11" fillId="0" borderId="8" xfId="0" applyNumberFormat="1" applyFont="1" applyBorder="1" applyAlignment="1">
      <alignment horizontal="center"/>
    </xf>
    <xf numFmtId="165" fontId="11" fillId="0" borderId="9" xfId="0" applyNumberFormat="1" applyFont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1" fontId="13" fillId="3" borderId="22" xfId="0" applyNumberFormat="1" applyFont="1" applyFill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165" fontId="11" fillId="0" borderId="13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66" fontId="11" fillId="0" borderId="13" xfId="0" applyNumberFormat="1" applyFont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165" fontId="11" fillId="0" borderId="15" xfId="0" applyNumberFormat="1" applyFont="1" applyBorder="1" applyAlignment="1">
      <alignment horizontal="center"/>
    </xf>
    <xf numFmtId="1" fontId="11" fillId="0" borderId="15" xfId="0" applyNumberFormat="1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1" fontId="13" fillId="3" borderId="6" xfId="0" applyNumberFormat="1" applyFont="1" applyFill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1" fontId="11" fillId="0" borderId="17" xfId="0" applyNumberFormat="1" applyFont="1" applyBorder="1" applyAlignment="1">
      <alignment horizontal="center"/>
    </xf>
    <xf numFmtId="165" fontId="11" fillId="0" borderId="17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166" fontId="11" fillId="0" borderId="17" xfId="0" applyNumberFormat="1" applyFont="1" applyBorder="1" applyAlignment="1">
      <alignment horizontal="center"/>
    </xf>
    <xf numFmtId="2" fontId="11" fillId="0" borderId="18" xfId="0" applyNumberFormat="1" applyFont="1" applyBorder="1" applyAlignment="1">
      <alignment horizontal="center"/>
    </xf>
    <xf numFmtId="165" fontId="11" fillId="0" borderId="19" xfId="0" applyNumberFormat="1" applyFont="1" applyBorder="1" applyAlignment="1">
      <alignment horizontal="center"/>
    </xf>
    <xf numFmtId="1" fontId="11" fillId="0" borderId="19" xfId="0" applyNumberFormat="1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2" fontId="11" fillId="0" borderId="22" xfId="0" applyNumberFormat="1" applyFon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1" fontId="14" fillId="3" borderId="4" xfId="0" applyNumberFormat="1" applyFont="1" applyFill="1" applyBorder="1" applyAlignment="1">
      <alignment horizontal="center"/>
    </xf>
    <xf numFmtId="14" fontId="14" fillId="3" borderId="5" xfId="0" applyNumberFormat="1" applyFont="1" applyFill="1" applyBorder="1" applyAlignment="1">
      <alignment horizontal="center"/>
    </xf>
    <xf numFmtId="1" fontId="15" fillId="3" borderId="5" xfId="0" applyNumberFormat="1" applyFont="1" applyFill="1" applyBorder="1" applyAlignment="1">
      <alignment horizontal="center"/>
    </xf>
    <xf numFmtId="164" fontId="15" fillId="3" borderId="5" xfId="0" applyNumberFormat="1" applyFont="1" applyFill="1" applyBorder="1" applyAlignment="1">
      <alignment horizontal="center"/>
    </xf>
    <xf numFmtId="165" fontId="14" fillId="3" borderId="5" xfId="0" applyNumberFormat="1" applyFont="1" applyFill="1" applyBorder="1"/>
    <xf numFmtId="0" fontId="15" fillId="3" borderId="5" xfId="0" applyFont="1" applyFill="1" applyBorder="1"/>
    <xf numFmtId="2" fontId="14" fillId="3" borderId="5" xfId="0" applyNumberFormat="1" applyFont="1" applyFill="1" applyBorder="1" applyAlignment="1">
      <alignment horizontal="center"/>
    </xf>
    <xf numFmtId="166" fontId="15" fillId="3" borderId="5" xfId="0" applyNumberFormat="1" applyFont="1" applyFill="1" applyBorder="1" applyAlignment="1">
      <alignment horizontal="center"/>
    </xf>
    <xf numFmtId="165" fontId="15" fillId="3" borderId="5" xfId="0" applyNumberFormat="1" applyFont="1" applyFill="1" applyBorder="1" applyAlignment="1">
      <alignment horizontal="center"/>
    </xf>
    <xf numFmtId="1" fontId="14" fillId="3" borderId="5" xfId="0" applyNumberFormat="1" applyFont="1" applyFill="1" applyBorder="1" applyAlignment="1">
      <alignment horizontal="center"/>
    </xf>
    <xf numFmtId="2" fontId="14" fillId="3" borderId="15" xfId="0" applyNumberFormat="1" applyFont="1" applyFill="1" applyBorder="1" applyAlignment="1">
      <alignment horizontal="center"/>
    </xf>
    <xf numFmtId="0" fontId="14" fillId="3" borderId="23" xfId="0" applyFont="1" applyFill="1" applyBorder="1" applyAlignment="1">
      <alignment horizontal="center"/>
    </xf>
    <xf numFmtId="1" fontId="14" fillId="3" borderId="24" xfId="0" applyNumberFormat="1" applyFont="1" applyFill="1" applyBorder="1" applyAlignment="1">
      <alignment horizontal="center"/>
    </xf>
    <xf numFmtId="2" fontId="11" fillId="0" borderId="19" xfId="0" applyNumberFormat="1" applyFont="1" applyBorder="1" applyAlignment="1">
      <alignment horizontal="center"/>
    </xf>
    <xf numFmtId="1" fontId="12" fillId="3" borderId="25" xfId="0" applyNumberFormat="1" applyFont="1" applyFill="1" applyBorder="1" applyAlignment="1">
      <alignment horizontal="center"/>
    </xf>
    <xf numFmtId="1" fontId="12" fillId="3" borderId="21" xfId="0" applyNumberFormat="1" applyFont="1" applyFill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1" fontId="12" fillId="3" borderId="26" xfId="0" applyNumberFormat="1" applyFont="1" applyFill="1" applyBorder="1" applyAlignment="1">
      <alignment horizontal="center"/>
    </xf>
    <xf numFmtId="1" fontId="12" fillId="3" borderId="22" xfId="0" applyNumberFormat="1" applyFont="1" applyFill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1" fontId="12" fillId="3" borderId="4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64" fontId="11" fillId="4" borderId="0" xfId="0" applyNumberFormat="1" applyFont="1" applyFill="1" applyAlignment="1">
      <alignment horizontal="center"/>
    </xf>
    <xf numFmtId="1" fontId="11" fillId="4" borderId="0" xfId="0" applyNumberFormat="1" applyFont="1" applyFill="1" applyAlignment="1">
      <alignment horizontal="center"/>
    </xf>
    <xf numFmtId="165" fontId="11" fillId="4" borderId="0" xfId="0" applyNumberFormat="1" applyFont="1" applyFill="1" applyAlignment="1">
      <alignment horizontal="center"/>
    </xf>
    <xf numFmtId="2" fontId="11" fillId="4" borderId="0" xfId="0" applyNumberFormat="1" applyFont="1" applyFill="1" applyAlignment="1">
      <alignment horizontal="center"/>
    </xf>
    <xf numFmtId="166" fontId="11" fillId="4" borderId="0" xfId="0" applyNumberFormat="1" applyFont="1" applyFill="1" applyAlignment="1">
      <alignment horizontal="center"/>
    </xf>
    <xf numFmtId="2" fontId="11" fillId="4" borderId="8" xfId="0" applyNumberFormat="1" applyFont="1" applyFill="1" applyBorder="1" applyAlignment="1">
      <alignment horizontal="center"/>
    </xf>
    <xf numFmtId="165" fontId="11" fillId="4" borderId="9" xfId="0" applyNumberFormat="1" applyFont="1" applyFill="1" applyBorder="1" applyAlignment="1">
      <alignment horizontal="center"/>
    </xf>
    <xf numFmtId="1" fontId="11" fillId="4" borderId="9" xfId="0" applyNumberFormat="1" applyFont="1" applyFill="1" applyBorder="1" applyAlignment="1">
      <alignment horizontal="center"/>
    </xf>
    <xf numFmtId="2" fontId="11" fillId="4" borderId="10" xfId="0" applyNumberFormat="1" applyFont="1" applyFill="1" applyBorder="1" applyAlignment="1">
      <alignment horizontal="center"/>
    </xf>
    <xf numFmtId="2" fontId="11" fillId="4" borderId="22" xfId="0" applyNumberFormat="1" applyFont="1" applyFill="1" applyBorder="1" applyAlignment="1">
      <alignment horizontal="center"/>
    </xf>
    <xf numFmtId="164" fontId="11" fillId="5" borderId="0" xfId="0" applyNumberFormat="1" applyFont="1" applyFill="1" applyAlignment="1">
      <alignment horizontal="center"/>
    </xf>
    <xf numFmtId="1" fontId="11" fillId="5" borderId="0" xfId="0" applyNumberFormat="1" applyFont="1" applyFill="1" applyAlignment="1">
      <alignment horizontal="center"/>
    </xf>
    <xf numFmtId="165" fontId="11" fillId="5" borderId="0" xfId="0" applyNumberFormat="1" applyFont="1" applyFill="1" applyAlignment="1">
      <alignment horizontal="center"/>
    </xf>
    <xf numFmtId="2" fontId="11" fillId="5" borderId="0" xfId="0" applyNumberFormat="1" applyFont="1" applyFill="1" applyAlignment="1">
      <alignment horizontal="center"/>
    </xf>
    <xf numFmtId="166" fontId="11" fillId="5" borderId="0" xfId="0" applyNumberFormat="1" applyFont="1" applyFill="1" applyAlignment="1">
      <alignment horizontal="center"/>
    </xf>
    <xf numFmtId="2" fontId="11" fillId="5" borderId="8" xfId="0" applyNumberFormat="1" applyFont="1" applyFill="1" applyBorder="1" applyAlignment="1">
      <alignment horizontal="center"/>
    </xf>
    <xf numFmtId="165" fontId="11" fillId="5" borderId="9" xfId="0" applyNumberFormat="1" applyFont="1" applyFill="1" applyBorder="1" applyAlignment="1">
      <alignment horizontal="center"/>
    </xf>
    <xf numFmtId="1" fontId="11" fillId="5" borderId="9" xfId="0" applyNumberFormat="1" applyFont="1" applyFill="1" applyBorder="1" applyAlignment="1">
      <alignment horizontal="center"/>
    </xf>
    <xf numFmtId="2" fontId="11" fillId="5" borderId="10" xfId="0" applyNumberFormat="1" applyFont="1" applyFill="1" applyBorder="1" applyAlignment="1">
      <alignment horizontal="center"/>
    </xf>
    <xf numFmtId="2" fontId="11" fillId="5" borderId="22" xfId="0" applyNumberFormat="1" applyFont="1" applyFill="1" applyBorder="1" applyAlignment="1">
      <alignment horizontal="center"/>
    </xf>
    <xf numFmtId="164" fontId="11" fillId="6" borderId="13" xfId="0" applyNumberFormat="1" applyFont="1" applyFill="1" applyBorder="1" applyAlignment="1">
      <alignment horizontal="center"/>
    </xf>
    <xf numFmtId="1" fontId="11" fillId="6" borderId="13" xfId="0" applyNumberFormat="1" applyFont="1" applyFill="1" applyBorder="1" applyAlignment="1">
      <alignment horizontal="center"/>
    </xf>
    <xf numFmtId="165" fontId="11" fillId="6" borderId="13" xfId="0" applyNumberFormat="1" applyFont="1" applyFill="1" applyBorder="1" applyAlignment="1">
      <alignment horizontal="center"/>
    </xf>
    <xf numFmtId="2" fontId="11" fillId="6" borderId="13" xfId="0" applyNumberFormat="1" applyFont="1" applyFill="1" applyBorder="1" applyAlignment="1">
      <alignment horizontal="center"/>
    </xf>
    <xf numFmtId="166" fontId="11" fillId="6" borderId="13" xfId="0" applyNumberFormat="1" applyFont="1" applyFill="1" applyBorder="1" applyAlignment="1">
      <alignment horizontal="center"/>
    </xf>
    <xf numFmtId="2" fontId="11" fillId="6" borderId="14" xfId="0" applyNumberFormat="1" applyFont="1" applyFill="1" applyBorder="1" applyAlignment="1">
      <alignment horizontal="center"/>
    </xf>
    <xf numFmtId="165" fontId="11" fillId="6" borderId="15" xfId="0" applyNumberFormat="1" applyFont="1" applyFill="1" applyBorder="1" applyAlignment="1">
      <alignment horizontal="center"/>
    </xf>
    <xf numFmtId="1" fontId="11" fillId="6" borderId="15" xfId="0" applyNumberFormat="1" applyFont="1" applyFill="1" applyBorder="1" applyAlignment="1">
      <alignment horizontal="center"/>
    </xf>
    <xf numFmtId="2" fontId="11" fillId="6" borderId="5" xfId="0" applyNumberFormat="1" applyFont="1" applyFill="1" applyBorder="1" applyAlignment="1">
      <alignment horizontal="center"/>
    </xf>
    <xf numFmtId="2" fontId="11" fillId="6" borderId="6" xfId="0" applyNumberFormat="1" applyFont="1" applyFill="1" applyBorder="1" applyAlignment="1">
      <alignment horizontal="center"/>
    </xf>
    <xf numFmtId="11" fontId="3" fillId="3" borderId="25" xfId="0" applyNumberFormat="1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165" fontId="11" fillId="0" borderId="16" xfId="0" applyNumberFormat="1" applyFont="1" applyBorder="1"/>
    <xf numFmtId="165" fontId="11" fillId="0" borderId="19" xfId="0" applyNumberFormat="1" applyFont="1" applyBorder="1"/>
    <xf numFmtId="165" fontId="11" fillId="0" borderId="17" xfId="0" applyNumberFormat="1" applyFont="1" applyBorder="1"/>
    <xf numFmtId="165" fontId="11" fillId="0" borderId="18" xfId="0" applyNumberFormat="1" applyFont="1" applyBorder="1"/>
    <xf numFmtId="165" fontId="11" fillId="7" borderId="19" xfId="0" applyNumberFormat="1" applyFont="1" applyFill="1" applyBorder="1"/>
    <xf numFmtId="165" fontId="11" fillId="7" borderId="17" xfId="0" applyNumberFormat="1" applyFont="1" applyFill="1" applyBorder="1"/>
    <xf numFmtId="165" fontId="11" fillId="7" borderId="18" xfId="0" applyNumberFormat="1" applyFont="1" applyFill="1" applyBorder="1"/>
    <xf numFmtId="165" fontId="11" fillId="0" borderId="7" xfId="0" applyNumberFormat="1" applyFont="1" applyBorder="1"/>
    <xf numFmtId="165" fontId="11" fillId="0" borderId="9" xfId="0" applyNumberFormat="1" applyFont="1" applyBorder="1"/>
    <xf numFmtId="165" fontId="11" fillId="0" borderId="0" xfId="0" applyNumberFormat="1" applyFont="1"/>
    <xf numFmtId="165" fontId="11" fillId="0" borderId="8" xfId="0" applyNumberFormat="1" applyFont="1" applyBorder="1"/>
    <xf numFmtId="165" fontId="11" fillId="7" borderId="9" xfId="0" applyNumberFormat="1" applyFont="1" applyFill="1" applyBorder="1"/>
    <xf numFmtId="165" fontId="11" fillId="7" borderId="0" xfId="0" applyNumberFormat="1" applyFont="1" applyFill="1"/>
    <xf numFmtId="165" fontId="11" fillId="7" borderId="8" xfId="0" applyNumberFormat="1" applyFont="1" applyFill="1" applyBorder="1"/>
    <xf numFmtId="165" fontId="11" fillId="0" borderId="0" xfId="1" applyNumberFormat="1" applyFont="1" applyBorder="1"/>
    <xf numFmtId="165" fontId="0" fillId="0" borderId="9" xfId="0" applyNumberFormat="1" applyBorder="1"/>
    <xf numFmtId="165" fontId="0" fillId="0" borderId="0" xfId="0" applyNumberFormat="1"/>
    <xf numFmtId="165" fontId="0" fillId="7" borderId="9" xfId="0" applyNumberFormat="1" applyFill="1" applyBorder="1"/>
    <xf numFmtId="165" fontId="0" fillId="7" borderId="0" xfId="0" applyNumberFormat="1" applyFill="1"/>
    <xf numFmtId="165" fontId="11" fillId="0" borderId="12" xfId="0" applyNumberFormat="1" applyFont="1" applyBorder="1"/>
    <xf numFmtId="165" fontId="11" fillId="0" borderId="15" xfId="0" applyNumberFormat="1" applyFont="1" applyBorder="1"/>
    <xf numFmtId="165" fontId="11" fillId="0" borderId="13" xfId="0" applyNumberFormat="1" applyFont="1" applyBorder="1"/>
    <xf numFmtId="165" fontId="11" fillId="0" borderId="14" xfId="0" applyNumberFormat="1" applyFont="1" applyBorder="1"/>
    <xf numFmtId="165" fontId="11" fillId="7" borderId="15" xfId="0" applyNumberFormat="1" applyFont="1" applyFill="1" applyBorder="1"/>
    <xf numFmtId="165" fontId="11" fillId="7" borderId="13" xfId="0" applyNumberFormat="1" applyFont="1" applyFill="1" applyBorder="1"/>
    <xf numFmtId="165" fontId="11" fillId="7" borderId="14" xfId="0" applyNumberFormat="1" applyFont="1" applyFill="1" applyBorder="1"/>
    <xf numFmtId="165" fontId="11" fillId="4" borderId="16" xfId="0" applyNumberFormat="1" applyFont="1" applyFill="1" applyBorder="1"/>
    <xf numFmtId="165" fontId="11" fillId="4" borderId="19" xfId="0" applyNumberFormat="1" applyFont="1" applyFill="1" applyBorder="1"/>
    <xf numFmtId="165" fontId="11" fillId="4" borderId="17" xfId="0" applyNumberFormat="1" applyFont="1" applyFill="1" applyBorder="1"/>
    <xf numFmtId="165" fontId="11" fillId="4" borderId="18" xfId="0" applyNumberFormat="1" applyFont="1" applyFill="1" applyBorder="1"/>
    <xf numFmtId="165" fontId="11" fillId="4" borderId="37" xfId="0" applyNumberFormat="1" applyFont="1" applyFill="1" applyBorder="1"/>
    <xf numFmtId="165" fontId="11" fillId="4" borderId="7" xfId="0" applyNumberFormat="1" applyFont="1" applyFill="1" applyBorder="1"/>
    <xf numFmtId="165" fontId="11" fillId="4" borderId="9" xfId="0" applyNumberFormat="1" applyFont="1" applyFill="1" applyBorder="1"/>
    <xf numFmtId="165" fontId="11" fillId="4" borderId="0" xfId="0" applyNumberFormat="1" applyFont="1" applyFill="1"/>
    <xf numFmtId="165" fontId="11" fillId="4" borderId="8" xfId="0" applyNumberFormat="1" applyFont="1" applyFill="1" applyBorder="1"/>
    <xf numFmtId="165" fontId="11" fillId="4" borderId="38" xfId="0" applyNumberFormat="1" applyFont="1" applyFill="1" applyBorder="1"/>
    <xf numFmtId="0" fontId="11" fillId="4" borderId="7" xfId="0" applyFont="1" applyFill="1" applyBorder="1"/>
    <xf numFmtId="165" fontId="11" fillId="4" borderId="0" xfId="1" applyNumberFormat="1" applyFont="1" applyFill="1" applyBorder="1"/>
    <xf numFmtId="165" fontId="0" fillId="4" borderId="9" xfId="0" applyNumberFormat="1" applyFill="1" applyBorder="1"/>
    <xf numFmtId="165" fontId="0" fillId="4" borderId="0" xfId="0" applyNumberFormat="1" applyFill="1"/>
    <xf numFmtId="165" fontId="0" fillId="4" borderId="0" xfId="1" applyNumberFormat="1" applyFont="1" applyFill="1" applyBorder="1"/>
    <xf numFmtId="165" fontId="0" fillId="4" borderId="38" xfId="0" applyNumberFormat="1" applyFill="1" applyBorder="1"/>
    <xf numFmtId="0" fontId="11" fillId="4" borderId="12" xfId="0" applyFont="1" applyFill="1" applyBorder="1"/>
    <xf numFmtId="165" fontId="0" fillId="4" borderId="15" xfId="0" applyNumberFormat="1" applyFill="1" applyBorder="1"/>
    <xf numFmtId="165" fontId="0" fillId="4" borderId="13" xfId="0" applyNumberFormat="1" applyFill="1" applyBorder="1"/>
    <xf numFmtId="165" fontId="11" fillId="4" borderId="14" xfId="0" applyNumberFormat="1" applyFont="1" applyFill="1" applyBorder="1"/>
    <xf numFmtId="165" fontId="11" fillId="4" borderId="13" xfId="0" applyNumberFormat="1" applyFont="1" applyFill="1" applyBorder="1"/>
    <xf numFmtId="165" fontId="0" fillId="4" borderId="13" xfId="1" applyNumberFormat="1" applyFont="1" applyFill="1" applyBorder="1"/>
    <xf numFmtId="165" fontId="0" fillId="4" borderId="39" xfId="0" applyNumberFormat="1" applyFill="1" applyBorder="1"/>
    <xf numFmtId="11" fontId="14" fillId="3" borderId="23" xfId="0" applyNumberFormat="1" applyFont="1" applyFill="1" applyBorder="1" applyAlignment="1">
      <alignment horizontal="center"/>
    </xf>
    <xf numFmtId="14" fontId="14" fillId="3" borderId="32" xfId="0" applyNumberFormat="1" applyFont="1" applyFill="1" applyBorder="1" applyAlignment="1">
      <alignment horizontal="center"/>
    </xf>
    <xf numFmtId="1" fontId="15" fillId="3" borderId="32" xfId="0" applyNumberFormat="1" applyFont="1" applyFill="1" applyBorder="1" applyAlignment="1">
      <alignment horizontal="center"/>
    </xf>
    <xf numFmtId="164" fontId="15" fillId="3" borderId="32" xfId="0" applyNumberFormat="1" applyFont="1" applyFill="1" applyBorder="1" applyAlignment="1">
      <alignment horizontal="center"/>
    </xf>
    <xf numFmtId="165" fontId="14" fillId="3" borderId="32" xfId="0" applyNumberFormat="1" applyFont="1" applyFill="1" applyBorder="1"/>
    <xf numFmtId="0" fontId="15" fillId="3" borderId="32" xfId="0" applyFont="1" applyFill="1" applyBorder="1"/>
    <xf numFmtId="2" fontId="14" fillId="3" borderId="32" xfId="0" applyNumberFormat="1" applyFont="1" applyFill="1" applyBorder="1" applyAlignment="1">
      <alignment horizontal="center"/>
    </xf>
    <xf numFmtId="166" fontId="15" fillId="3" borderId="32" xfId="0" applyNumberFormat="1" applyFont="1" applyFill="1" applyBorder="1" applyAlignment="1">
      <alignment horizontal="center"/>
    </xf>
    <xf numFmtId="165" fontId="15" fillId="3" borderId="32" xfId="0" applyNumberFormat="1" applyFont="1" applyFill="1" applyBorder="1" applyAlignment="1">
      <alignment horizontal="center"/>
    </xf>
    <xf numFmtId="1" fontId="14" fillId="3" borderId="32" xfId="0" applyNumberFormat="1" applyFont="1" applyFill="1" applyBorder="1" applyAlignment="1">
      <alignment horizontal="center"/>
    </xf>
    <xf numFmtId="2" fontId="14" fillId="3" borderId="33" xfId="0" applyNumberFormat="1" applyFon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4" xfId="0" applyBorder="1"/>
    <xf numFmtId="0" fontId="11" fillId="4" borderId="34" xfId="0" applyFont="1" applyFill="1" applyBorder="1" applyAlignment="1">
      <alignment horizontal="left"/>
    </xf>
    <xf numFmtId="0" fontId="11" fillId="4" borderId="26" xfId="0" applyFont="1" applyFill="1" applyBorder="1" applyAlignment="1">
      <alignment horizontal="left"/>
    </xf>
    <xf numFmtId="0" fontId="11" fillId="4" borderId="40" xfId="0" applyFont="1" applyFill="1" applyBorder="1" applyAlignment="1">
      <alignment horizontal="left"/>
    </xf>
    <xf numFmtId="0" fontId="11" fillId="5" borderId="34" xfId="0" applyFont="1" applyFill="1" applyBorder="1" applyAlignment="1">
      <alignment horizontal="left"/>
    </xf>
    <xf numFmtId="0" fontId="11" fillId="5" borderId="26" xfId="0" applyFont="1" applyFill="1" applyBorder="1" applyAlignment="1">
      <alignment horizontal="left"/>
    </xf>
    <xf numFmtId="0" fontId="11" fillId="5" borderId="40" xfId="0" applyFont="1" applyFill="1" applyBorder="1" applyAlignment="1">
      <alignment horizontal="left"/>
    </xf>
    <xf numFmtId="0" fontId="0" fillId="4" borderId="16" xfId="0" applyFill="1" applyBorder="1"/>
    <xf numFmtId="2" fontId="0" fillId="4" borderId="19" xfId="0" applyNumberFormat="1" applyFill="1" applyBorder="1"/>
    <xf numFmtId="2" fontId="0" fillId="4" borderId="17" xfId="0" applyNumberFormat="1" applyFill="1" applyBorder="1"/>
    <xf numFmtId="2" fontId="6" fillId="4" borderId="18" xfId="0" applyNumberFormat="1" applyFont="1" applyFill="1" applyBorder="1"/>
    <xf numFmtId="2" fontId="6" fillId="4" borderId="17" xfId="0" applyNumberFormat="1" applyFont="1" applyFill="1" applyBorder="1"/>
    <xf numFmtId="2" fontId="0" fillId="4" borderId="37" xfId="0" applyNumberFormat="1" applyFill="1" applyBorder="1"/>
    <xf numFmtId="0" fontId="0" fillId="4" borderId="7" xfId="0" applyFill="1" applyBorder="1"/>
    <xf numFmtId="2" fontId="0" fillId="4" borderId="9" xfId="0" applyNumberFormat="1" applyFill="1" applyBorder="1"/>
    <xf numFmtId="2" fontId="0" fillId="4" borderId="0" xfId="0" applyNumberFormat="1" applyFill="1"/>
    <xf numFmtId="2" fontId="6" fillId="4" borderId="8" xfId="0" applyNumberFormat="1" applyFont="1" applyFill="1" applyBorder="1"/>
    <xf numFmtId="2" fontId="6" fillId="4" borderId="0" xfId="0" applyNumberFormat="1" applyFont="1" applyFill="1"/>
    <xf numFmtId="2" fontId="0" fillId="4" borderId="38" xfId="0" applyNumberFormat="1" applyFill="1" applyBorder="1"/>
    <xf numFmtId="0" fontId="0" fillId="4" borderId="12" xfId="0" applyFill="1" applyBorder="1"/>
    <xf numFmtId="2" fontId="0" fillId="4" borderId="15" xfId="0" applyNumberFormat="1" applyFill="1" applyBorder="1"/>
    <xf numFmtId="2" fontId="0" fillId="4" borderId="13" xfId="0" applyNumberFormat="1" applyFill="1" applyBorder="1"/>
    <xf numFmtId="2" fontId="6" fillId="4" borderId="14" xfId="0" applyNumberFormat="1" applyFont="1" applyFill="1" applyBorder="1"/>
    <xf numFmtId="2" fontId="6" fillId="4" borderId="13" xfId="0" applyNumberFormat="1" applyFont="1" applyFill="1" applyBorder="1"/>
    <xf numFmtId="2" fontId="0" fillId="4" borderId="39" xfId="0" applyNumberFormat="1" applyFill="1" applyBorder="1"/>
    <xf numFmtId="0" fontId="11" fillId="0" borderId="25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6" borderId="41" xfId="0" applyFont="1" applyFill="1" applyBorder="1" applyAlignment="1">
      <alignment horizontal="left"/>
    </xf>
    <xf numFmtId="1" fontId="5" fillId="3" borderId="25" xfId="0" applyNumberFormat="1" applyFont="1" applyFill="1" applyBorder="1" applyAlignment="1">
      <alignment horizontal="center"/>
    </xf>
    <xf numFmtId="1" fontId="5" fillId="3" borderId="37" xfId="0" applyNumberFormat="1" applyFont="1" applyFill="1" applyBorder="1" applyAlignment="1">
      <alignment horizontal="center"/>
    </xf>
    <xf numFmtId="1" fontId="5" fillId="3" borderId="26" xfId="0" applyNumberFormat="1" applyFont="1" applyFill="1" applyBorder="1" applyAlignment="1">
      <alignment horizontal="center"/>
    </xf>
    <xf numFmtId="1" fontId="5" fillId="3" borderId="38" xfId="0" applyNumberFormat="1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1" fontId="5" fillId="3" borderId="39" xfId="0" applyNumberFormat="1" applyFont="1" applyFill="1" applyBorder="1" applyAlignment="1">
      <alignment horizontal="center"/>
    </xf>
    <xf numFmtId="1" fontId="12" fillId="3" borderId="37" xfId="0" applyNumberFormat="1" applyFont="1" applyFill="1" applyBorder="1" applyAlignment="1">
      <alignment horizontal="center"/>
    </xf>
    <xf numFmtId="1" fontId="12" fillId="3" borderId="38" xfId="0" applyNumberFormat="1" applyFont="1" applyFill="1" applyBorder="1" applyAlignment="1">
      <alignment horizontal="center"/>
    </xf>
    <xf numFmtId="1" fontId="12" fillId="3" borderId="39" xfId="0" applyNumberFormat="1" applyFont="1" applyFill="1" applyBorder="1" applyAlignment="1">
      <alignment horizontal="center"/>
    </xf>
    <xf numFmtId="11" fontId="14" fillId="3" borderId="25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2" fillId="5" borderId="30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31" xfId="0" applyFont="1" applyFill="1" applyBorder="1" applyAlignment="1">
      <alignment horizontal="center"/>
    </xf>
    <xf numFmtId="0" fontId="12" fillId="6" borderId="3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/>
    </xf>
    <xf numFmtId="0" fontId="12" fillId="5" borderId="3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38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165" fontId="13" fillId="4" borderId="7" xfId="0" applyNumberFormat="1" applyFont="1" applyFill="1" applyBorder="1" applyAlignment="1">
      <alignment horizontal="center"/>
    </xf>
    <xf numFmtId="165" fontId="13" fillId="4" borderId="0" xfId="0" applyNumberFormat="1" applyFont="1" applyFill="1" applyAlignment="1">
      <alignment horizontal="center"/>
    </xf>
    <xf numFmtId="165" fontId="13" fillId="4" borderId="38" xfId="0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B9E1E-ACCF-4DC6-990E-A7B495659FAC}">
  <dimension ref="A1:X114"/>
  <sheetViews>
    <sheetView zoomScaleNormal="100" workbookViewId="0">
      <selection sqref="A1:X1"/>
    </sheetView>
  </sheetViews>
  <sheetFormatPr baseColWidth="10" defaultRowHeight="15" x14ac:dyDescent="0.25"/>
  <cols>
    <col min="1" max="1" width="11" bestFit="1" customWidth="1"/>
    <col min="2" max="2" width="8.7109375" bestFit="1" customWidth="1"/>
    <col min="3" max="3" width="9.5703125" bestFit="1" customWidth="1"/>
    <col min="4" max="4" width="10.140625" bestFit="1" customWidth="1"/>
    <col min="5" max="5" width="6.7109375" bestFit="1" customWidth="1"/>
    <col min="6" max="6" width="10.7109375" bestFit="1" customWidth="1"/>
    <col min="7" max="7" width="6.7109375" bestFit="1" customWidth="1"/>
    <col min="8" max="8" width="10.7109375" bestFit="1" customWidth="1"/>
    <col min="9" max="9" width="6" bestFit="1" customWidth="1"/>
    <col min="10" max="10" width="9.5703125" bestFit="1" customWidth="1"/>
    <col min="11" max="11" width="6" bestFit="1" customWidth="1"/>
    <col min="12" max="12" width="9.5703125" bestFit="1" customWidth="1"/>
    <col min="13" max="13" width="6" bestFit="1" customWidth="1"/>
    <col min="14" max="14" width="5.5703125" bestFit="1" customWidth="1"/>
    <col min="15" max="15" width="10.7109375" bestFit="1" customWidth="1"/>
    <col min="16" max="16" width="7.85546875" bestFit="1" customWidth="1"/>
    <col min="17" max="17" width="9.5703125" bestFit="1" customWidth="1"/>
    <col min="18" max="18" width="7.85546875" bestFit="1" customWidth="1"/>
    <col min="19" max="19" width="9.5703125" bestFit="1" customWidth="1"/>
    <col min="20" max="20" width="7.85546875" bestFit="1" customWidth="1"/>
    <col min="21" max="21" width="13.42578125" bestFit="1" customWidth="1"/>
    <col min="22" max="22" width="13.5703125" bestFit="1" customWidth="1"/>
    <col min="23" max="23" width="10.85546875" bestFit="1" customWidth="1"/>
    <col min="24" max="24" width="7.85546875" bestFit="1" customWidth="1"/>
  </cols>
  <sheetData>
    <row r="1" spans="1:24" ht="15.75" thickBot="1" x14ac:dyDescent="0.3">
      <c r="A1" s="214" t="s">
        <v>385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6"/>
    </row>
    <row r="2" spans="1:24" ht="15.75" thickBot="1" x14ac:dyDescent="0.3">
      <c r="A2" s="226" t="s">
        <v>370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8"/>
    </row>
    <row r="3" spans="1:24" ht="18" customHeight="1" thickBot="1" x14ac:dyDescent="0.3">
      <c r="A3" s="54" t="s">
        <v>0</v>
      </c>
      <c r="B3" s="55" t="s">
        <v>1</v>
      </c>
      <c r="C3" s="56" t="s">
        <v>374</v>
      </c>
      <c r="D3" s="57" t="s">
        <v>375</v>
      </c>
      <c r="E3" s="58" t="s">
        <v>2</v>
      </c>
      <c r="F3" s="59" t="s">
        <v>376</v>
      </c>
      <c r="G3" s="60" t="s">
        <v>371</v>
      </c>
      <c r="H3" s="61" t="s">
        <v>377</v>
      </c>
      <c r="I3" s="60" t="s">
        <v>372</v>
      </c>
      <c r="J3" s="62" t="s">
        <v>378</v>
      </c>
      <c r="K3" s="60" t="s">
        <v>372</v>
      </c>
      <c r="L3" s="57" t="s">
        <v>379</v>
      </c>
      <c r="M3" s="60" t="s">
        <v>372</v>
      </c>
      <c r="N3" s="60" t="s">
        <v>3</v>
      </c>
      <c r="O3" s="56" t="s">
        <v>377</v>
      </c>
      <c r="P3" s="63" t="s">
        <v>373</v>
      </c>
      <c r="Q3" s="56" t="s">
        <v>379</v>
      </c>
      <c r="R3" s="63" t="s">
        <v>373</v>
      </c>
      <c r="S3" s="56" t="s">
        <v>378</v>
      </c>
      <c r="T3" s="63" t="s">
        <v>373</v>
      </c>
      <c r="U3" s="60" t="s">
        <v>380</v>
      </c>
      <c r="V3" s="64" t="s">
        <v>381</v>
      </c>
      <c r="W3" s="65" t="s">
        <v>382</v>
      </c>
      <c r="X3" s="66" t="s">
        <v>373</v>
      </c>
    </row>
    <row r="4" spans="1:24" x14ac:dyDescent="0.25">
      <c r="A4" s="171" t="s">
        <v>4</v>
      </c>
      <c r="B4" s="42">
        <v>0.20122162673171742</v>
      </c>
      <c r="C4" s="43">
        <v>14.455820837187815</v>
      </c>
      <c r="D4" s="42">
        <v>2.3791419977795577E-4</v>
      </c>
      <c r="E4" s="44">
        <v>0.38768583924965117</v>
      </c>
      <c r="F4" s="43">
        <v>7763.6385464963159</v>
      </c>
      <c r="G4" s="45">
        <v>29.247372796268138</v>
      </c>
      <c r="H4" s="46">
        <v>4.7598755944927011E-2</v>
      </c>
      <c r="I4" s="47">
        <v>1.5079241918474418</v>
      </c>
      <c r="J4" s="48">
        <v>9.4702926985007499E-2</v>
      </c>
      <c r="K4" s="45">
        <v>1.6617547862878677</v>
      </c>
      <c r="L4" s="42">
        <v>1.4428923511230013E-2</v>
      </c>
      <c r="M4" s="45">
        <v>0.59186211878233919</v>
      </c>
      <c r="N4" s="47">
        <v>0.35616694091459666</v>
      </c>
      <c r="O4" s="49">
        <v>79.372585068562685</v>
      </c>
      <c r="P4" s="43">
        <v>70.845903636754343</v>
      </c>
      <c r="Q4" s="43">
        <v>92.350151293777159</v>
      </c>
      <c r="R4" s="43">
        <v>1.085332414125304</v>
      </c>
      <c r="S4" s="43">
        <v>91.87493212470018</v>
      </c>
      <c r="T4" s="43">
        <v>2.9173060068801249</v>
      </c>
      <c r="U4" s="50">
        <v>-16.350187176094046</v>
      </c>
      <c r="V4" s="67">
        <v>-0.51724573622755621</v>
      </c>
      <c r="W4" s="68">
        <v>92.350151293777159</v>
      </c>
      <c r="X4" s="69">
        <v>1.085332414125304</v>
      </c>
    </row>
    <row r="5" spans="1:24" x14ac:dyDescent="0.25">
      <c r="A5" s="172" t="s">
        <v>5</v>
      </c>
      <c r="B5" s="22">
        <v>0.20042788714212859</v>
      </c>
      <c r="C5" s="23">
        <v>7.562979205817685</v>
      </c>
      <c r="D5" s="22">
        <v>2.1057287057710876E-4</v>
      </c>
      <c r="E5" s="24">
        <v>0.33597543440868055</v>
      </c>
      <c r="F5" s="23">
        <v>7794.3281056491924</v>
      </c>
      <c r="G5" s="25">
        <v>14.735537623639122</v>
      </c>
      <c r="H5" s="26">
        <v>4.9120761665238655E-2</v>
      </c>
      <c r="I5" s="27">
        <v>1.4093081689212408</v>
      </c>
      <c r="J5" s="28">
        <v>9.9305805686648818E-2</v>
      </c>
      <c r="K5" s="25">
        <v>1.5429783720400447</v>
      </c>
      <c r="L5" s="22">
        <v>1.4661407954410404E-2</v>
      </c>
      <c r="M5" s="25">
        <v>0.50728681024924138</v>
      </c>
      <c r="N5" s="27">
        <v>0.32877117362217689</v>
      </c>
      <c r="O5" s="29">
        <v>153.59913010508012</v>
      </c>
      <c r="P5" s="23">
        <v>65.357460969857868</v>
      </c>
      <c r="Q5" s="23">
        <v>93.827356122912931</v>
      </c>
      <c r="R5" s="23">
        <v>0.94501867471930723</v>
      </c>
      <c r="S5" s="23">
        <v>96.135345328211415</v>
      </c>
      <c r="T5" s="23">
        <v>2.8286119233388263</v>
      </c>
      <c r="U5" s="30">
        <v>38.914135738448628</v>
      </c>
      <c r="V5" s="70">
        <v>2.4007707024080283</v>
      </c>
      <c r="W5" s="71">
        <v>93.827356122912931</v>
      </c>
      <c r="X5" s="72">
        <v>0.94501867471930723</v>
      </c>
    </row>
    <row r="6" spans="1:24" x14ac:dyDescent="0.25">
      <c r="A6" s="172" t="s">
        <v>6</v>
      </c>
      <c r="B6" s="22">
        <v>0.20675859383564393</v>
      </c>
      <c r="C6" s="23">
        <v>7.399039370284842</v>
      </c>
      <c r="D6" s="22">
        <v>1.8481380680173971E-4</v>
      </c>
      <c r="E6" s="24">
        <v>0.21834860823955241</v>
      </c>
      <c r="F6" s="23">
        <v>7555.6595741784995</v>
      </c>
      <c r="G6" s="25">
        <v>12.913119425697561</v>
      </c>
      <c r="H6" s="26">
        <v>4.9468210507448075E-2</v>
      </c>
      <c r="I6" s="27">
        <v>1.3038480128521082</v>
      </c>
      <c r="J6" s="28">
        <v>0.10045345921365009</v>
      </c>
      <c r="K6" s="25">
        <v>1.4618689916951297</v>
      </c>
      <c r="L6" s="22">
        <v>1.4726679244285118E-2</v>
      </c>
      <c r="M6" s="25">
        <v>0.5474928990580501</v>
      </c>
      <c r="N6" s="27">
        <v>0.37451570706291359</v>
      </c>
      <c r="O6" s="29">
        <v>170.0823793287806</v>
      </c>
      <c r="P6" s="23">
        <v>60.329415179314026</v>
      </c>
      <c r="Q6" s="23">
        <v>94.242028675226834</v>
      </c>
      <c r="R6" s="23">
        <v>1.0243896627039817</v>
      </c>
      <c r="S6" s="23">
        <v>97.194832215390122</v>
      </c>
      <c r="T6" s="23">
        <v>2.7081453301813951</v>
      </c>
      <c r="U6" s="30">
        <v>44.590363183330886</v>
      </c>
      <c r="V6" s="70">
        <v>3.0380252456423618</v>
      </c>
      <c r="W6" s="71">
        <v>94.242028675226834</v>
      </c>
      <c r="X6" s="72">
        <v>1.0243896627039817</v>
      </c>
    </row>
    <row r="7" spans="1:24" x14ac:dyDescent="0.25">
      <c r="A7" s="172" t="s">
        <v>7</v>
      </c>
      <c r="B7" s="22">
        <v>8.3726158694659977E-2</v>
      </c>
      <c r="C7" s="23">
        <v>21.175039853631315</v>
      </c>
      <c r="D7" s="22">
        <v>7.59467302083667E-4</v>
      </c>
      <c r="E7" s="24">
        <v>0.32589507317933925</v>
      </c>
      <c r="F7" s="23">
        <v>18654.377549481283</v>
      </c>
      <c r="G7" s="25">
        <v>23.053297508227125</v>
      </c>
      <c r="H7" s="26">
        <v>4.7987543018365955E-2</v>
      </c>
      <c r="I7" s="27">
        <v>1.6682430486334714</v>
      </c>
      <c r="J7" s="28">
        <v>0.1427628000620341</v>
      </c>
      <c r="K7" s="25">
        <v>1.8744500369782298</v>
      </c>
      <c r="L7" s="22">
        <v>2.157509288727372E-2</v>
      </c>
      <c r="M7" s="25">
        <v>0.77021765629686334</v>
      </c>
      <c r="N7" s="27">
        <v>0.41090327354818085</v>
      </c>
      <c r="O7" s="29">
        <v>98.65501937477201</v>
      </c>
      <c r="P7" s="23">
        <v>78.009583684554144</v>
      </c>
      <c r="Q7" s="23">
        <v>137.60286829929902</v>
      </c>
      <c r="R7" s="23">
        <v>2.0970497300406805</v>
      </c>
      <c r="S7" s="23">
        <v>135.50168987294316</v>
      </c>
      <c r="T7" s="23">
        <v>4.7499029702573239</v>
      </c>
      <c r="U7" s="30">
        <v>-39.478831560076429</v>
      </c>
      <c r="V7" s="70">
        <v>-1.550665846548549</v>
      </c>
      <c r="W7" s="71">
        <v>137.60286829929902</v>
      </c>
      <c r="X7" s="72">
        <v>2.0970497300406805</v>
      </c>
    </row>
    <row r="8" spans="1:24" x14ac:dyDescent="0.25">
      <c r="A8" s="172" t="s">
        <v>8</v>
      </c>
      <c r="B8" s="22">
        <v>0.17706344216959258</v>
      </c>
      <c r="C8" s="23">
        <v>11.60005699727385</v>
      </c>
      <c r="D8" s="22">
        <v>2.307178366226342E-4</v>
      </c>
      <c r="E8" s="24">
        <v>0.41030068938547687</v>
      </c>
      <c r="F8" s="23">
        <v>8820.3994991942327</v>
      </c>
      <c r="G8" s="25">
        <v>15.425249836669883</v>
      </c>
      <c r="H8" s="26">
        <v>4.9761065057688549E-2</v>
      </c>
      <c r="I8" s="27">
        <v>1.090810074088854</v>
      </c>
      <c r="J8" s="28">
        <v>0.16014109965721784</v>
      </c>
      <c r="K8" s="25">
        <v>1.2934255278916877</v>
      </c>
      <c r="L8" s="22">
        <v>2.3338840202879092E-2</v>
      </c>
      <c r="M8" s="25">
        <v>0.58803923740325637</v>
      </c>
      <c r="N8" s="27">
        <v>0.45463710489909182</v>
      </c>
      <c r="O8" s="29">
        <v>183.84764394059101</v>
      </c>
      <c r="P8" s="23">
        <v>50.421071196537468</v>
      </c>
      <c r="Q8" s="23">
        <v>148.72299256897341</v>
      </c>
      <c r="R8" s="23">
        <v>1.7289610085243794</v>
      </c>
      <c r="S8" s="23">
        <v>150.82665924409667</v>
      </c>
      <c r="T8" s="23">
        <v>3.6224793943117675</v>
      </c>
      <c r="U8" s="30">
        <v>19.105304054354853</v>
      </c>
      <c r="V8" s="70">
        <v>1.3947578535958294</v>
      </c>
      <c r="W8" s="71">
        <v>148.72299256897341</v>
      </c>
      <c r="X8" s="72">
        <v>1.7289610085243794</v>
      </c>
    </row>
    <row r="9" spans="1:24" x14ac:dyDescent="0.25">
      <c r="A9" s="172" t="s">
        <v>9</v>
      </c>
      <c r="B9" s="22">
        <v>4.9941060564431872E-2</v>
      </c>
      <c r="C9" s="23">
        <v>17.78775082077755</v>
      </c>
      <c r="D9" s="22">
        <v>1.2038486065520939E-3</v>
      </c>
      <c r="E9" s="24">
        <v>0.25401151757350299</v>
      </c>
      <c r="F9" s="23">
        <v>31258.671041325873</v>
      </c>
      <c r="G9" s="25">
        <v>22.722352856343154</v>
      </c>
      <c r="H9" s="26">
        <v>5.2534174942116409E-2</v>
      </c>
      <c r="I9" s="27">
        <v>0.75240691183634367</v>
      </c>
      <c r="J9" s="28">
        <v>0.26279466548068214</v>
      </c>
      <c r="K9" s="25">
        <v>1.0442117973979488</v>
      </c>
      <c r="L9" s="22">
        <v>3.6277784815667395E-2</v>
      </c>
      <c r="M9" s="25">
        <v>0.62206855177190468</v>
      </c>
      <c r="N9" s="27">
        <v>0.59573024679669906</v>
      </c>
      <c r="O9" s="29">
        <v>308.73067479731276</v>
      </c>
      <c r="P9" s="23">
        <v>34.085667010288148</v>
      </c>
      <c r="Q9" s="23">
        <v>229.7195162467022</v>
      </c>
      <c r="R9" s="23">
        <v>2.8073963800073329</v>
      </c>
      <c r="S9" s="23">
        <v>236.91653889906971</v>
      </c>
      <c r="T9" s="23">
        <v>4.4081956377160623</v>
      </c>
      <c r="U9" s="30">
        <v>25.592260504234897</v>
      </c>
      <c r="V9" s="70">
        <v>3.0377881957128983</v>
      </c>
      <c r="W9" s="71">
        <v>229.7195162467022</v>
      </c>
      <c r="X9" s="72">
        <v>2.8073963800073329</v>
      </c>
    </row>
    <row r="10" spans="1:24" x14ac:dyDescent="0.25">
      <c r="A10" s="172" t="s">
        <v>10</v>
      </c>
      <c r="B10" s="22">
        <v>6.2976279077579661E-2</v>
      </c>
      <c r="C10" s="23">
        <v>8.4769549585098698</v>
      </c>
      <c r="D10" s="22">
        <v>5.6983309517320445E-4</v>
      </c>
      <c r="E10" s="24">
        <v>0.27746924409473023</v>
      </c>
      <c r="F10" s="23">
        <v>24787.404945052767</v>
      </c>
      <c r="G10" s="25">
        <v>10.63660368747094</v>
      </c>
      <c r="H10" s="26">
        <v>5.141343542172843E-2</v>
      </c>
      <c r="I10" s="27">
        <v>0.82214932340654567</v>
      </c>
      <c r="J10" s="28">
        <v>0.26664720109718748</v>
      </c>
      <c r="K10" s="25">
        <v>1.0507589635976238</v>
      </c>
      <c r="L10" s="22">
        <v>3.761200944276373E-2</v>
      </c>
      <c r="M10" s="25">
        <v>0.53932555646896219</v>
      </c>
      <c r="N10" s="27">
        <v>0.51327238230012451</v>
      </c>
      <c r="O10" s="29">
        <v>259.40947947550745</v>
      </c>
      <c r="P10" s="23">
        <v>37.556980991354294</v>
      </c>
      <c r="Q10" s="23">
        <v>238.01404160544524</v>
      </c>
      <c r="R10" s="23">
        <v>2.5202771374868576</v>
      </c>
      <c r="S10" s="23">
        <v>240.00955515184677</v>
      </c>
      <c r="T10" s="23">
        <v>4.4870869433060534</v>
      </c>
      <c r="U10" s="30">
        <v>8.2477471190802394</v>
      </c>
      <c r="V10" s="70">
        <v>0.83143087579952146</v>
      </c>
      <c r="W10" s="71">
        <v>238.01404160544524</v>
      </c>
      <c r="X10" s="72">
        <v>2.5202771374868576</v>
      </c>
    </row>
    <row r="11" spans="1:24" x14ac:dyDescent="0.25">
      <c r="A11" s="172" t="s">
        <v>11</v>
      </c>
      <c r="B11" s="22">
        <v>7.8146307241402105E-2</v>
      </c>
      <c r="C11" s="23">
        <v>7.6965189647789147</v>
      </c>
      <c r="D11" s="22">
        <v>5.3555679656284018E-4</v>
      </c>
      <c r="E11" s="24">
        <v>0.3297313801248844</v>
      </c>
      <c r="F11" s="23">
        <v>19975.444920978705</v>
      </c>
      <c r="G11" s="25">
        <v>13.38973252722589</v>
      </c>
      <c r="H11" s="26">
        <v>5.1020551615478707E-2</v>
      </c>
      <c r="I11" s="27">
        <v>0.76145505247325329</v>
      </c>
      <c r="J11" s="28">
        <v>0.26606056689014435</v>
      </c>
      <c r="K11" s="25">
        <v>0.99167611014104773</v>
      </c>
      <c r="L11" s="22">
        <v>3.7818255674346997E-2</v>
      </c>
      <c r="M11" s="25">
        <v>0.5160570479560167</v>
      </c>
      <c r="N11" s="27">
        <v>0.52038870623052225</v>
      </c>
      <c r="O11" s="29">
        <v>241.75849533288982</v>
      </c>
      <c r="P11" s="23">
        <v>34.91004857111443</v>
      </c>
      <c r="Q11" s="23">
        <v>239.2952685963092</v>
      </c>
      <c r="R11" s="23">
        <v>2.4242939120395022</v>
      </c>
      <c r="S11" s="23">
        <v>239.53918233546938</v>
      </c>
      <c r="T11" s="23">
        <v>4.2276949846121852</v>
      </c>
      <c r="U11" s="30">
        <v>1.0188790814522841</v>
      </c>
      <c r="V11" s="70">
        <v>0.10182623852267314</v>
      </c>
      <c r="W11" s="71">
        <v>239.2952685963092</v>
      </c>
      <c r="X11" s="72">
        <v>2.4242939120395022</v>
      </c>
    </row>
    <row r="12" spans="1:24" x14ac:dyDescent="0.25">
      <c r="A12" s="172" t="s">
        <v>12</v>
      </c>
      <c r="B12" s="22">
        <v>3.3652360086809219E-2</v>
      </c>
      <c r="C12" s="23">
        <v>9.0842368622009353</v>
      </c>
      <c r="D12" s="22">
        <v>1.0341184720766446E-3</v>
      </c>
      <c r="E12" s="24">
        <v>0.34360568701115268</v>
      </c>
      <c r="F12" s="23">
        <v>46386.151942822675</v>
      </c>
      <c r="G12" s="25">
        <v>28.087515688326292</v>
      </c>
      <c r="H12" s="26">
        <v>5.1869800970566399E-2</v>
      </c>
      <c r="I12" s="27">
        <v>0.79044789041135333</v>
      </c>
      <c r="J12" s="28">
        <v>0.27098180513993386</v>
      </c>
      <c r="K12" s="25">
        <v>1.0198089332050471</v>
      </c>
      <c r="L12" s="22">
        <v>3.7887127647924609E-2</v>
      </c>
      <c r="M12" s="25">
        <v>0.52717128055946039</v>
      </c>
      <c r="N12" s="27">
        <v>0.51693142057764763</v>
      </c>
      <c r="O12" s="29">
        <v>279.67449148001458</v>
      </c>
      <c r="P12" s="23">
        <v>35.985722190752767</v>
      </c>
      <c r="Q12" s="23">
        <v>239.7230530699168</v>
      </c>
      <c r="R12" s="23">
        <v>2.4808454799077708</v>
      </c>
      <c r="S12" s="23">
        <v>243.47837408269442</v>
      </c>
      <c r="T12" s="23">
        <v>4.4107028495699865</v>
      </c>
      <c r="U12" s="30">
        <v>14.284977581858838</v>
      </c>
      <c r="V12" s="70">
        <v>1.5423632702188828</v>
      </c>
      <c r="W12" s="71">
        <v>239.7230530699168</v>
      </c>
      <c r="X12" s="72">
        <v>2.4808454799077708</v>
      </c>
    </row>
    <row r="13" spans="1:24" x14ac:dyDescent="0.25">
      <c r="A13" s="172" t="s">
        <v>13</v>
      </c>
      <c r="B13" s="22">
        <v>5.2382728754257681E-2</v>
      </c>
      <c r="C13" s="23">
        <v>9.0235176635236911</v>
      </c>
      <c r="D13" s="22">
        <v>7.0993184677869525E-4</v>
      </c>
      <c r="E13" s="24">
        <v>0.47682922422650587</v>
      </c>
      <c r="F13" s="23">
        <v>29799.819162810309</v>
      </c>
      <c r="G13" s="25">
        <v>12.834384065839716</v>
      </c>
      <c r="H13" s="26">
        <v>5.0536904060312866E-2</v>
      </c>
      <c r="I13" s="27">
        <v>0.82731954308167766</v>
      </c>
      <c r="J13" s="28">
        <v>0.26499155009154679</v>
      </c>
      <c r="K13" s="25">
        <v>1.0449452011602927</v>
      </c>
      <c r="L13" s="22">
        <v>3.8026777515311395E-2</v>
      </c>
      <c r="M13" s="25">
        <v>0.51976919235434949</v>
      </c>
      <c r="N13" s="27">
        <v>0.49741287081581398</v>
      </c>
      <c r="O13" s="29">
        <v>219.76334400612424</v>
      </c>
      <c r="P13" s="23">
        <v>38.063284756472228</v>
      </c>
      <c r="Q13" s="23">
        <v>240.59037313051311</v>
      </c>
      <c r="R13" s="23">
        <v>2.4546996381739064</v>
      </c>
      <c r="S13" s="23">
        <v>238.68146660673759</v>
      </c>
      <c r="T13" s="23">
        <v>4.4404085436473224</v>
      </c>
      <c r="U13" s="30">
        <v>-9.477025942874473</v>
      </c>
      <c r="V13" s="70">
        <v>-0.79977157460688897</v>
      </c>
      <c r="W13" s="71">
        <v>240.59037313051311</v>
      </c>
      <c r="X13" s="72">
        <v>2.4546996381739064</v>
      </c>
    </row>
    <row r="14" spans="1:24" x14ac:dyDescent="0.25">
      <c r="A14" s="172" t="s">
        <v>14</v>
      </c>
      <c r="B14" s="22">
        <v>1.3380644953530144E-2</v>
      </c>
      <c r="C14" s="23">
        <v>6.6979427989176026</v>
      </c>
      <c r="D14" s="22">
        <v>7.0783473881116043E-4</v>
      </c>
      <c r="E14" s="24">
        <v>0.32730598465346006</v>
      </c>
      <c r="F14" s="23">
        <v>116660.35224402945</v>
      </c>
      <c r="G14" s="25">
        <v>57.811141583973715</v>
      </c>
      <c r="H14" s="26">
        <v>5.1180136055728478E-2</v>
      </c>
      <c r="I14" s="27">
        <v>0.62535200925453815</v>
      </c>
      <c r="J14" s="28">
        <v>0.26902028548650947</v>
      </c>
      <c r="K14" s="25">
        <v>0.86628333398483071</v>
      </c>
      <c r="L14" s="22">
        <v>3.8119721970995064E-2</v>
      </c>
      <c r="M14" s="25">
        <v>0.47126303220052157</v>
      </c>
      <c r="N14" s="27">
        <v>0.54400565463120609</v>
      </c>
      <c r="O14" s="29">
        <v>248.95123972843604</v>
      </c>
      <c r="P14" s="23">
        <v>28.660430321184378</v>
      </c>
      <c r="Q14" s="23">
        <v>241.16755634741631</v>
      </c>
      <c r="R14" s="23">
        <v>2.2308803747494608</v>
      </c>
      <c r="S14" s="23">
        <v>241.91011221551119</v>
      </c>
      <c r="T14" s="23">
        <v>3.7259571647228995</v>
      </c>
      <c r="U14" s="30">
        <v>3.1265895239205976</v>
      </c>
      <c r="V14" s="70">
        <v>0.30695528239570447</v>
      </c>
      <c r="W14" s="71">
        <v>241.16755634741631</v>
      </c>
      <c r="X14" s="72">
        <v>2.2308803747494608</v>
      </c>
    </row>
    <row r="15" spans="1:24" x14ac:dyDescent="0.25">
      <c r="A15" s="172" t="s">
        <v>15</v>
      </c>
      <c r="B15" s="22">
        <v>0.16191428450004405</v>
      </c>
      <c r="C15" s="23">
        <v>11.628873467187521</v>
      </c>
      <c r="D15" s="22">
        <v>2.7320837472872872E-4</v>
      </c>
      <c r="E15" s="24">
        <v>0.41023665139411247</v>
      </c>
      <c r="F15" s="23">
        <v>9640.7463389874065</v>
      </c>
      <c r="G15" s="25">
        <v>16.778073630079398</v>
      </c>
      <c r="H15" s="26">
        <v>5.1468238624488648E-2</v>
      </c>
      <c r="I15" s="27">
        <v>2.0526216263289676</v>
      </c>
      <c r="J15" s="28">
        <v>0.27263273344372829</v>
      </c>
      <c r="K15" s="25">
        <v>2.186243433666947</v>
      </c>
      <c r="L15" s="22">
        <v>3.8415352558134788E-2</v>
      </c>
      <c r="M15" s="25">
        <v>0.65506639101400199</v>
      </c>
      <c r="N15" s="27">
        <v>0.29963103876098135</v>
      </c>
      <c r="O15" s="29">
        <v>261.85643694531393</v>
      </c>
      <c r="P15" s="23">
        <v>92.925851076975732</v>
      </c>
      <c r="Q15" s="23">
        <v>243.00307287285847</v>
      </c>
      <c r="R15" s="23">
        <v>3.1240258919265784</v>
      </c>
      <c r="S15" s="23">
        <v>244.79643924687599</v>
      </c>
      <c r="T15" s="23">
        <v>9.4889530114877516</v>
      </c>
      <c r="U15" s="30">
        <v>7.1998856672722544</v>
      </c>
      <c r="V15" s="70">
        <v>0.73259495911577321</v>
      </c>
      <c r="W15" s="71">
        <v>243.00307287285847</v>
      </c>
      <c r="X15" s="72">
        <v>3.1240258919265784</v>
      </c>
    </row>
    <row r="16" spans="1:24" x14ac:dyDescent="0.25">
      <c r="A16" s="172" t="s">
        <v>16</v>
      </c>
      <c r="B16" s="22">
        <v>9.4184664108475549E-2</v>
      </c>
      <c r="C16" s="23">
        <v>12.410208553102805</v>
      </c>
      <c r="D16" s="22">
        <v>4.3163572007678513E-4</v>
      </c>
      <c r="E16" s="24">
        <v>0.39200027201163917</v>
      </c>
      <c r="F16" s="23">
        <v>16573.525361036172</v>
      </c>
      <c r="G16" s="25">
        <v>18.350110627179578</v>
      </c>
      <c r="H16" s="26">
        <v>4.9097475149385235E-2</v>
      </c>
      <c r="I16" s="27">
        <v>1.1430472004367873</v>
      </c>
      <c r="J16" s="28">
        <v>0.2603985681435031</v>
      </c>
      <c r="K16" s="25">
        <v>1.3041402157617834</v>
      </c>
      <c r="L16" s="22">
        <v>3.8463213370068923E-2</v>
      </c>
      <c r="M16" s="25">
        <v>0.5068845689093896</v>
      </c>
      <c r="N16" s="27">
        <v>0.38867336716037448</v>
      </c>
      <c r="O16" s="29">
        <v>152.48843513765613</v>
      </c>
      <c r="P16" s="23">
        <v>53.120045406470012</v>
      </c>
      <c r="Q16" s="23">
        <v>243.30018279727622</v>
      </c>
      <c r="R16" s="23">
        <v>2.4203097713171928</v>
      </c>
      <c r="S16" s="23">
        <v>234.98806403709958</v>
      </c>
      <c r="T16" s="23">
        <v>5.4642488354551233</v>
      </c>
      <c r="U16" s="30">
        <v>-59.553203216782613</v>
      </c>
      <c r="V16" s="70">
        <v>-3.5372514745533268</v>
      </c>
      <c r="W16" s="71">
        <v>243.30018279727622</v>
      </c>
      <c r="X16" s="72">
        <v>2.4203097713171928</v>
      </c>
    </row>
    <row r="17" spans="1:24" x14ac:dyDescent="0.25">
      <c r="A17" s="172" t="s">
        <v>17</v>
      </c>
      <c r="B17" s="22">
        <v>0.39606851470435606</v>
      </c>
      <c r="C17" s="23">
        <v>17.783079224595394</v>
      </c>
      <c r="D17" s="22">
        <v>1.5888528136602696E-4</v>
      </c>
      <c r="E17" s="24">
        <v>0.53608788811490993</v>
      </c>
      <c r="F17" s="23">
        <v>3941.1386250069895</v>
      </c>
      <c r="G17" s="25">
        <v>23.489101318288707</v>
      </c>
      <c r="H17" s="26">
        <v>5.0773037064764596E-2</v>
      </c>
      <c r="I17" s="27">
        <v>0.87463621500702082</v>
      </c>
      <c r="J17" s="28">
        <v>0.27068751954763448</v>
      </c>
      <c r="K17" s="25">
        <v>1.12901667977566</v>
      </c>
      <c r="L17" s="22">
        <v>3.8663504959562493E-2</v>
      </c>
      <c r="M17" s="25">
        <v>0.61024365696620841</v>
      </c>
      <c r="N17" s="27">
        <v>0.54050898263740998</v>
      </c>
      <c r="O17" s="29">
        <v>230.53926514635833</v>
      </c>
      <c r="P17" s="23">
        <v>40.148421583917866</v>
      </c>
      <c r="Q17" s="23">
        <v>244.54340261210729</v>
      </c>
      <c r="R17" s="23">
        <v>2.9283872150164143</v>
      </c>
      <c r="S17" s="23">
        <v>243.24324309876087</v>
      </c>
      <c r="T17" s="23">
        <v>4.878294314182142</v>
      </c>
      <c r="U17" s="30">
        <v>-6.0745129281376098</v>
      </c>
      <c r="V17" s="70">
        <v>-0.53451002247102419</v>
      </c>
      <c r="W17" s="71">
        <v>244.54340261210729</v>
      </c>
      <c r="X17" s="72">
        <v>2.9283872150164143</v>
      </c>
    </row>
    <row r="18" spans="1:24" x14ac:dyDescent="0.25">
      <c r="A18" s="172" t="s">
        <v>18</v>
      </c>
      <c r="B18" s="22">
        <v>6.2070236411860984E-2</v>
      </c>
      <c r="C18" s="23">
        <v>8.9651557249986986</v>
      </c>
      <c r="D18" s="22">
        <v>5.0547389686382723E-4</v>
      </c>
      <c r="E18" s="24">
        <v>0.24402256586730894</v>
      </c>
      <c r="F18" s="23">
        <v>25148.231654373893</v>
      </c>
      <c r="G18" s="25">
        <v>20.293678475969237</v>
      </c>
      <c r="H18" s="26">
        <v>5.077898989984353E-2</v>
      </c>
      <c r="I18" s="27">
        <v>0.7896185214821908</v>
      </c>
      <c r="J18" s="28">
        <v>0.27125921073739723</v>
      </c>
      <c r="K18" s="25">
        <v>1.0309136632724509</v>
      </c>
      <c r="L18" s="22">
        <v>3.8740620054297181E-2</v>
      </c>
      <c r="M18" s="25">
        <v>0.54953865916034239</v>
      </c>
      <c r="N18" s="27">
        <v>0.53305982715946387</v>
      </c>
      <c r="O18" s="29">
        <v>230.81000270465316</v>
      </c>
      <c r="P18" s="23">
        <v>36.26575816613672</v>
      </c>
      <c r="Q18" s="23">
        <v>245.02199590514593</v>
      </c>
      <c r="R18" s="23">
        <v>2.6421739216258402</v>
      </c>
      <c r="S18" s="23">
        <v>243.69996829182077</v>
      </c>
      <c r="T18" s="23">
        <v>4.4622649326699388</v>
      </c>
      <c r="U18" s="30">
        <v>-6.1574424998723121</v>
      </c>
      <c r="V18" s="70">
        <v>-0.54248165175880825</v>
      </c>
      <c r="W18" s="71">
        <v>245.02199590514593</v>
      </c>
      <c r="X18" s="72">
        <v>2.6421739216258402</v>
      </c>
    </row>
    <row r="19" spans="1:24" x14ac:dyDescent="0.25">
      <c r="A19" s="172" t="s">
        <v>19</v>
      </c>
      <c r="B19" s="22">
        <v>6.1005692028032514E-2</v>
      </c>
      <c r="C19" s="23">
        <v>11.717789291538717</v>
      </c>
      <c r="D19" s="22">
        <v>7.2344959234475574E-4</v>
      </c>
      <c r="E19" s="24">
        <v>0.68733718193289539</v>
      </c>
      <c r="F19" s="23">
        <v>25587.057739458698</v>
      </c>
      <c r="G19" s="25">
        <v>16.243542553364264</v>
      </c>
      <c r="H19" s="26">
        <v>5.1474937827948201E-2</v>
      </c>
      <c r="I19" s="27">
        <v>0.61942173478656726</v>
      </c>
      <c r="J19" s="28">
        <v>0.27504406127627024</v>
      </c>
      <c r="K19" s="25">
        <v>0.86265667426919268</v>
      </c>
      <c r="L19" s="22">
        <v>3.8750077252382928E-2</v>
      </c>
      <c r="M19" s="25">
        <v>0.47244091524001969</v>
      </c>
      <c r="N19" s="27">
        <v>0.54765810006657889</v>
      </c>
      <c r="O19" s="29">
        <v>262.15530293692643</v>
      </c>
      <c r="P19" s="23">
        <v>28.322382916452625</v>
      </c>
      <c r="Q19" s="23">
        <v>245.08068691728141</v>
      </c>
      <c r="R19" s="23">
        <v>2.2720555183476563</v>
      </c>
      <c r="S19" s="23">
        <v>246.71852147740421</v>
      </c>
      <c r="T19" s="23">
        <v>3.7754715638106973</v>
      </c>
      <c r="U19" s="30">
        <v>6.5131682740566577</v>
      </c>
      <c r="V19" s="70">
        <v>0.6638474283629292</v>
      </c>
      <c r="W19" s="71">
        <v>245.08068691728141</v>
      </c>
      <c r="X19" s="72">
        <v>2.2720555183476563</v>
      </c>
    </row>
    <row r="20" spans="1:24" x14ac:dyDescent="0.25">
      <c r="A20" s="172" t="s">
        <v>20</v>
      </c>
      <c r="B20" s="22">
        <v>7.3134514872610371E-2</v>
      </c>
      <c r="C20" s="23">
        <v>7.1707760045643738</v>
      </c>
      <c r="D20" s="22">
        <v>4.810775171510543E-4</v>
      </c>
      <c r="E20" s="24">
        <v>0.30321996643743587</v>
      </c>
      <c r="F20" s="23">
        <v>21343.593262600389</v>
      </c>
      <c r="G20" s="25">
        <v>10.242568406030099</v>
      </c>
      <c r="H20" s="26">
        <v>5.1686388477194957E-2</v>
      </c>
      <c r="I20" s="27">
        <v>1.093406868094158</v>
      </c>
      <c r="J20" s="28">
        <v>0.27654023537195299</v>
      </c>
      <c r="K20" s="25">
        <v>1.2843079909027524</v>
      </c>
      <c r="L20" s="22">
        <v>3.8801478286352602E-2</v>
      </c>
      <c r="M20" s="25">
        <v>0.56268606039143376</v>
      </c>
      <c r="N20" s="27">
        <v>0.43812392695300173</v>
      </c>
      <c r="O20" s="29">
        <v>271.56040931031731</v>
      </c>
      <c r="P20" s="23">
        <v>49.745108864200688</v>
      </c>
      <c r="Q20" s="23">
        <v>245.39967043760959</v>
      </c>
      <c r="R20" s="23">
        <v>2.7094705536732704</v>
      </c>
      <c r="S20" s="23">
        <v>247.90930321844922</v>
      </c>
      <c r="T20" s="23">
        <v>5.6422127375718105</v>
      </c>
      <c r="U20" s="30">
        <v>9.6334877897511717</v>
      </c>
      <c r="V20" s="70">
        <v>1.0123189199673699</v>
      </c>
      <c r="W20" s="71">
        <v>245.39967043760959</v>
      </c>
      <c r="X20" s="72">
        <v>2.7094705536732704</v>
      </c>
    </row>
    <row r="21" spans="1:24" x14ac:dyDescent="0.25">
      <c r="A21" s="172" t="s">
        <v>21</v>
      </c>
      <c r="B21" s="22">
        <v>7.5732141979697451E-2</v>
      </c>
      <c r="C21" s="23">
        <v>9.838214325594981</v>
      </c>
      <c r="D21" s="22">
        <v>4.8462081586361902E-4</v>
      </c>
      <c r="E21" s="24">
        <v>0.19955376866142216</v>
      </c>
      <c r="F21" s="23">
        <v>20611.266223004994</v>
      </c>
      <c r="G21" s="25">
        <v>12.703682043835435</v>
      </c>
      <c r="H21" s="26">
        <v>5.1066227471675961E-2</v>
      </c>
      <c r="I21" s="27">
        <v>0.92784470505652183</v>
      </c>
      <c r="J21" s="28">
        <v>0.27552558050863141</v>
      </c>
      <c r="K21" s="25">
        <v>1.1420910271149627</v>
      </c>
      <c r="L21" s="22">
        <v>3.912859752566393E-2</v>
      </c>
      <c r="M21" s="25">
        <v>0.55333830860761013</v>
      </c>
      <c r="N21" s="27">
        <v>0.4844958024102497</v>
      </c>
      <c r="O21" s="29">
        <v>243.82043749959797</v>
      </c>
      <c r="P21" s="23">
        <v>42.472951891797948</v>
      </c>
      <c r="Q21" s="23">
        <v>247.42933076690028</v>
      </c>
      <c r="R21" s="23">
        <v>2.6860783920479321</v>
      </c>
      <c r="S21" s="23">
        <v>247.10190757763505</v>
      </c>
      <c r="T21" s="23">
        <v>5.0037801682253189</v>
      </c>
      <c r="U21" s="30">
        <v>-1.4801438732174654</v>
      </c>
      <c r="V21" s="70">
        <v>-0.13250532643596102</v>
      </c>
      <c r="W21" s="71">
        <v>247.42933076690028</v>
      </c>
      <c r="X21" s="72">
        <v>2.6860783920479321</v>
      </c>
    </row>
    <row r="22" spans="1:24" x14ac:dyDescent="0.25">
      <c r="A22" s="172" t="s">
        <v>22</v>
      </c>
      <c r="B22" s="22">
        <v>6.6103045922344963E-2</v>
      </c>
      <c r="C22" s="23">
        <v>10.252866357094272</v>
      </c>
      <c r="D22" s="22">
        <v>7.0686216588481375E-4</v>
      </c>
      <c r="E22" s="24">
        <v>0.28444515170411899</v>
      </c>
      <c r="F22" s="23">
        <v>23613.594712413149</v>
      </c>
      <c r="G22" s="25">
        <v>15.206452100689113</v>
      </c>
      <c r="H22" s="26">
        <v>5.1729521526158069E-2</v>
      </c>
      <c r="I22" s="27">
        <v>0.71511447650356452</v>
      </c>
      <c r="J22" s="28">
        <v>0.27972651205157595</v>
      </c>
      <c r="K22" s="25">
        <v>1.0157849393061056</v>
      </c>
      <c r="L22" s="22">
        <v>3.9215819948566266E-2</v>
      </c>
      <c r="M22" s="25">
        <v>0.61898101317712895</v>
      </c>
      <c r="N22" s="27">
        <v>0.60936226678056682</v>
      </c>
      <c r="O22" s="29">
        <v>273.47224799488487</v>
      </c>
      <c r="P22" s="23">
        <v>32.6095241512337</v>
      </c>
      <c r="Q22" s="23">
        <v>247.97040746198448</v>
      </c>
      <c r="R22" s="23">
        <v>3.0111359453063642</v>
      </c>
      <c r="S22" s="23">
        <v>250.44056723637539</v>
      </c>
      <c r="T22" s="23">
        <v>4.5039799106875194</v>
      </c>
      <c r="U22" s="30">
        <v>9.3252023632677261</v>
      </c>
      <c r="V22" s="70">
        <v>0.98632573853718597</v>
      </c>
      <c r="W22" s="71">
        <v>247.97040746198448</v>
      </c>
      <c r="X22" s="72">
        <v>3.0111359453063642</v>
      </c>
    </row>
    <row r="23" spans="1:24" x14ac:dyDescent="0.25">
      <c r="A23" s="172" t="s">
        <v>23</v>
      </c>
      <c r="B23" s="22">
        <v>7.4874096779354068E-2</v>
      </c>
      <c r="C23" s="23">
        <v>10.41864359947955</v>
      </c>
      <c r="D23" s="22">
        <v>7.3565878741849926E-4</v>
      </c>
      <c r="E23" s="24">
        <v>0.20150018933176944</v>
      </c>
      <c r="F23" s="23">
        <v>20846.98734398439</v>
      </c>
      <c r="G23" s="25">
        <v>19.604636877878654</v>
      </c>
      <c r="H23" s="26">
        <v>5.0592220218101759E-2</v>
      </c>
      <c r="I23" s="27">
        <v>0.57727363623623074</v>
      </c>
      <c r="J23" s="28">
        <v>0.27751995324135276</v>
      </c>
      <c r="K23" s="25">
        <v>0.97308191131483146</v>
      </c>
      <c r="L23" s="22">
        <v>3.9781083373751677E-2</v>
      </c>
      <c r="M23" s="25">
        <v>0.69018165818309707</v>
      </c>
      <c r="N23" s="27">
        <v>0.70927395747242017</v>
      </c>
      <c r="O23" s="29">
        <v>222.29410031357128</v>
      </c>
      <c r="P23" s="23">
        <v>26.593839822113807</v>
      </c>
      <c r="Q23" s="23">
        <v>251.47586939385508</v>
      </c>
      <c r="R23" s="23">
        <v>3.4039954891868547</v>
      </c>
      <c r="S23" s="23">
        <v>248.68828953583406</v>
      </c>
      <c r="T23" s="23">
        <v>4.2882215285877692</v>
      </c>
      <c r="U23" s="30">
        <v>-13.127549961568729</v>
      </c>
      <c r="V23" s="70">
        <v>-1.1209131974906805</v>
      </c>
      <c r="W23" s="71">
        <v>251.47586939385508</v>
      </c>
      <c r="X23" s="72">
        <v>3.4039954891868547</v>
      </c>
    </row>
    <row r="24" spans="1:24" x14ac:dyDescent="0.25">
      <c r="A24" s="172" t="s">
        <v>24</v>
      </c>
      <c r="B24" s="22">
        <v>8.8132437477710157E-2</v>
      </c>
      <c r="C24" s="23">
        <v>10.404829380108808</v>
      </c>
      <c r="D24" s="22">
        <v>4.5319695455008655E-4</v>
      </c>
      <c r="E24" s="24">
        <v>0.44826757151406899</v>
      </c>
      <c r="F24" s="23">
        <v>17710.689426084977</v>
      </c>
      <c r="G24" s="25">
        <v>12.947418152486634</v>
      </c>
      <c r="H24" s="26">
        <v>5.2949923900669452E-2</v>
      </c>
      <c r="I24" s="27">
        <v>0.84392601826391422</v>
      </c>
      <c r="J24" s="28">
        <v>0.29218551152608441</v>
      </c>
      <c r="K24" s="25">
        <v>1.0812283075472546</v>
      </c>
      <c r="L24" s="22">
        <v>4.0018376694964358E-2</v>
      </c>
      <c r="M24" s="25">
        <v>0.56528815218113282</v>
      </c>
      <c r="N24" s="27">
        <v>0.52282034075067652</v>
      </c>
      <c r="O24" s="29">
        <v>326.65158972670673</v>
      </c>
      <c r="P24" s="23">
        <v>38.085845858663674</v>
      </c>
      <c r="Q24" s="23">
        <v>252.94686798501041</v>
      </c>
      <c r="R24" s="23">
        <v>2.8040729681515018</v>
      </c>
      <c r="S24" s="23">
        <v>260.27819447186329</v>
      </c>
      <c r="T24" s="23">
        <v>4.9588477255074395</v>
      </c>
      <c r="U24" s="30">
        <v>22.56371132415471</v>
      </c>
      <c r="V24" s="70">
        <v>2.8167271183546672</v>
      </c>
      <c r="W24" s="71">
        <v>252.94686798501041</v>
      </c>
      <c r="X24" s="72">
        <v>2.8040729681515018</v>
      </c>
    </row>
    <row r="25" spans="1:24" x14ac:dyDescent="0.25">
      <c r="A25" s="172" t="s">
        <v>25</v>
      </c>
      <c r="B25" s="22">
        <v>7.3401578652120311E-2</v>
      </c>
      <c r="C25" s="23">
        <v>18.670022558994926</v>
      </c>
      <c r="D25" s="22">
        <v>8.5739604827833767E-4</v>
      </c>
      <c r="E25" s="24">
        <v>0.36304321072804552</v>
      </c>
      <c r="F25" s="23">
        <v>21265.015253707606</v>
      </c>
      <c r="G25" s="25">
        <v>19.990823983261453</v>
      </c>
      <c r="H25" s="26">
        <v>5.2022257225244097E-2</v>
      </c>
      <c r="I25" s="27">
        <v>0.65139429559811968</v>
      </c>
      <c r="J25" s="28">
        <v>0.28713637857983038</v>
      </c>
      <c r="K25" s="25">
        <v>0.97376769351787784</v>
      </c>
      <c r="L25" s="22">
        <v>4.0028116747520277E-2</v>
      </c>
      <c r="M25" s="25">
        <v>0.62178465633931601</v>
      </c>
      <c r="N25" s="27">
        <v>0.63853489952313802</v>
      </c>
      <c r="O25" s="29">
        <v>286.38832521659924</v>
      </c>
      <c r="P25" s="23">
        <v>29.648427195405475</v>
      </c>
      <c r="Q25" s="23">
        <v>253.00724010950745</v>
      </c>
      <c r="R25" s="23">
        <v>3.0850081743367923</v>
      </c>
      <c r="S25" s="23">
        <v>256.30287786206668</v>
      </c>
      <c r="T25" s="23">
        <v>4.4066406899928552</v>
      </c>
      <c r="U25" s="30">
        <v>11.655881950440971</v>
      </c>
      <c r="V25" s="70">
        <v>1.2858372016926078</v>
      </c>
      <c r="W25" s="71">
        <v>253.00724010950745</v>
      </c>
      <c r="X25" s="72">
        <v>3.0850081743367923</v>
      </c>
    </row>
    <row r="26" spans="1:24" x14ac:dyDescent="0.25">
      <c r="A26" s="172" t="s">
        <v>26</v>
      </c>
      <c r="B26" s="22">
        <v>0.13522217859254934</v>
      </c>
      <c r="C26" s="23">
        <v>9.2047064770558258</v>
      </c>
      <c r="D26" s="22">
        <v>3.0334344730812351E-4</v>
      </c>
      <c r="E26" s="24">
        <v>0.42507793501776509</v>
      </c>
      <c r="F26" s="23">
        <v>11542.938477363761</v>
      </c>
      <c r="G26" s="25">
        <v>12.703900111669341</v>
      </c>
      <c r="H26" s="26">
        <v>5.2680875698861679E-2</v>
      </c>
      <c r="I26" s="27">
        <v>1.1373151492912625</v>
      </c>
      <c r="J26" s="28">
        <v>0.29397194140630245</v>
      </c>
      <c r="K26" s="25">
        <v>1.3375137358974571</v>
      </c>
      <c r="L26" s="22">
        <v>4.046867882319382E-2</v>
      </c>
      <c r="M26" s="25">
        <v>0.5984683877738316</v>
      </c>
      <c r="N26" s="27">
        <v>0.44744840498573707</v>
      </c>
      <c r="O26" s="29">
        <v>315.07692094463505</v>
      </c>
      <c r="P26" s="23">
        <v>51.327042210678997</v>
      </c>
      <c r="Q26" s="23">
        <v>255.73740115682975</v>
      </c>
      <c r="R26" s="23">
        <v>3.0007436127861524</v>
      </c>
      <c r="S26" s="23">
        <v>261.68097906462305</v>
      </c>
      <c r="T26" s="23">
        <v>6.1614110076717452</v>
      </c>
      <c r="U26" s="30">
        <v>18.833343810108005</v>
      </c>
      <c r="V26" s="70">
        <v>2.2713068137541259</v>
      </c>
      <c r="W26" s="71">
        <v>255.73740115682975</v>
      </c>
      <c r="X26" s="72">
        <v>3.0007436127861524</v>
      </c>
    </row>
    <row r="27" spans="1:24" x14ac:dyDescent="0.25">
      <c r="A27" s="172" t="s">
        <v>27</v>
      </c>
      <c r="B27" s="22">
        <v>3.301083806643678E-2</v>
      </c>
      <c r="C27" s="23">
        <v>17.583044559239962</v>
      </c>
      <c r="D27" s="22">
        <v>1.7765160216977893E-3</v>
      </c>
      <c r="E27" s="24">
        <v>0.5647472399455028</v>
      </c>
      <c r="F27" s="23">
        <v>47282.984870077795</v>
      </c>
      <c r="G27" s="25">
        <v>19.002811651012063</v>
      </c>
      <c r="H27" s="26">
        <v>5.2432752658368331E-2</v>
      </c>
      <c r="I27" s="27">
        <v>0.55472047719796436</v>
      </c>
      <c r="J27" s="28">
        <v>0.29393380201828234</v>
      </c>
      <c r="K27" s="25">
        <v>0.80564304852534607</v>
      </c>
      <c r="L27" s="22">
        <v>4.0654910119254366E-2</v>
      </c>
      <c r="M27" s="25">
        <v>0.45172234843111281</v>
      </c>
      <c r="N27" s="27">
        <v>0.56069787886576838</v>
      </c>
      <c r="O27" s="29">
        <v>304.32857310554755</v>
      </c>
      <c r="P27" s="23">
        <v>25.184524242159796</v>
      </c>
      <c r="Q27" s="23">
        <v>256.89112799713928</v>
      </c>
      <c r="R27" s="23">
        <v>2.2750331447940653</v>
      </c>
      <c r="S27" s="23">
        <v>261.65105054936834</v>
      </c>
      <c r="T27" s="23">
        <v>3.7131538257355032</v>
      </c>
      <c r="U27" s="30">
        <v>15.587575173874967</v>
      </c>
      <c r="V27" s="70">
        <v>1.819187250437182</v>
      </c>
      <c r="W27" s="71">
        <v>256.89112799713928</v>
      </c>
      <c r="X27" s="72">
        <v>2.2750331447940653</v>
      </c>
    </row>
    <row r="28" spans="1:24" x14ac:dyDescent="0.25">
      <c r="A28" s="172" t="s">
        <v>28</v>
      </c>
      <c r="B28" s="22">
        <v>0.11979002450256168</v>
      </c>
      <c r="C28" s="23">
        <v>12.802960275666504</v>
      </c>
      <c r="D28" s="22">
        <v>5.0315131605122194E-4</v>
      </c>
      <c r="E28" s="24">
        <v>0.61148210043603368</v>
      </c>
      <c r="F28" s="23">
        <v>13029.770874921318</v>
      </c>
      <c r="G28" s="25">
        <v>20.023383184916412</v>
      </c>
      <c r="H28" s="26">
        <v>5.2396775097176461E-2</v>
      </c>
      <c r="I28" s="27">
        <v>0.92513051415018055</v>
      </c>
      <c r="J28" s="28">
        <v>0.29560334803359523</v>
      </c>
      <c r="K28" s="25">
        <v>1.156618188938535</v>
      </c>
      <c r="L28" s="22">
        <v>4.0913904009402903E-2</v>
      </c>
      <c r="M28" s="25">
        <v>0.58703179899331137</v>
      </c>
      <c r="N28" s="27">
        <v>0.50754155918302557</v>
      </c>
      <c r="O28" s="29">
        <v>302.76413362744859</v>
      </c>
      <c r="P28" s="23">
        <v>41.904474314285267</v>
      </c>
      <c r="Q28" s="23">
        <v>258.49528528832917</v>
      </c>
      <c r="R28" s="23">
        <v>2.9745127955783346</v>
      </c>
      <c r="S28" s="23">
        <v>262.96034164444637</v>
      </c>
      <c r="T28" s="23">
        <v>5.3519839775516402</v>
      </c>
      <c r="U28" s="30">
        <v>14.621562933736488</v>
      </c>
      <c r="V28" s="70">
        <v>1.6979961039731539</v>
      </c>
      <c r="W28" s="71">
        <v>258.49528528832917</v>
      </c>
      <c r="X28" s="72">
        <v>2.9745127955783346</v>
      </c>
    </row>
    <row r="29" spans="1:24" x14ac:dyDescent="0.25">
      <c r="A29" s="172" t="s">
        <v>29</v>
      </c>
      <c r="B29" s="22">
        <v>9.535020007635911E-3</v>
      </c>
      <c r="C29" s="23">
        <v>11.627351957851477</v>
      </c>
      <c r="D29" s="22">
        <v>1.2011896259301767E-3</v>
      </c>
      <c r="E29" s="24">
        <v>0.6532033026316646</v>
      </c>
      <c r="F29" s="23">
        <v>163693.99321407487</v>
      </c>
      <c r="G29" s="25">
        <v>77.022965957382894</v>
      </c>
      <c r="H29" s="26">
        <v>5.2354642356152441E-2</v>
      </c>
      <c r="I29" s="27">
        <v>0.55691628098030155</v>
      </c>
      <c r="J29" s="28">
        <v>0.29680311562834194</v>
      </c>
      <c r="K29" s="25">
        <v>0.82558331305509269</v>
      </c>
      <c r="L29" s="22">
        <v>4.1113020955917123E-2</v>
      </c>
      <c r="M29" s="25">
        <v>0.48387935379775926</v>
      </c>
      <c r="N29" s="27">
        <v>0.5861060248506611</v>
      </c>
      <c r="O29" s="29">
        <v>300.93012032309019</v>
      </c>
      <c r="P29" s="23">
        <v>25.299162364838821</v>
      </c>
      <c r="Q29" s="23">
        <v>259.72830518488337</v>
      </c>
      <c r="R29" s="23">
        <v>2.4633454229485778</v>
      </c>
      <c r="S29" s="23">
        <v>263.90018174097719</v>
      </c>
      <c r="T29" s="23">
        <v>3.8335862439082575</v>
      </c>
      <c r="U29" s="30">
        <v>13.69148927132019</v>
      </c>
      <c r="V29" s="70">
        <v>1.5808539912975816</v>
      </c>
      <c r="W29" s="71">
        <v>259.72830518488337</v>
      </c>
      <c r="X29" s="72">
        <v>2.4633454229485778</v>
      </c>
    </row>
    <row r="30" spans="1:24" x14ac:dyDescent="0.25">
      <c r="A30" s="172" t="s">
        <v>30</v>
      </c>
      <c r="B30" s="22">
        <v>9.7876991934950641E-2</v>
      </c>
      <c r="C30" s="23">
        <v>14.040521347006587</v>
      </c>
      <c r="D30" s="22">
        <v>5.4464125163774559E-4</v>
      </c>
      <c r="E30" s="24">
        <v>0.50478393271248734</v>
      </c>
      <c r="F30" s="23">
        <v>15946.682743494042</v>
      </c>
      <c r="G30" s="25">
        <v>16.672940435845383</v>
      </c>
      <c r="H30" s="26">
        <v>5.10980988061061E-2</v>
      </c>
      <c r="I30" s="27">
        <v>1.1543791596103194</v>
      </c>
      <c r="J30" s="28">
        <v>0.29121911549694984</v>
      </c>
      <c r="K30" s="25">
        <v>1.3264317479361041</v>
      </c>
      <c r="L30" s="22">
        <v>4.133150961484728E-2</v>
      </c>
      <c r="M30" s="25">
        <v>0.53808652096837106</v>
      </c>
      <c r="N30" s="27">
        <v>0.4056646878406075</v>
      </c>
      <c r="O30" s="29">
        <v>245.25765555533937</v>
      </c>
      <c r="P30" s="23">
        <v>52.745308525934945</v>
      </c>
      <c r="Q30" s="23">
        <v>261.08101194278117</v>
      </c>
      <c r="R30" s="23">
        <v>2.7532534996925051</v>
      </c>
      <c r="S30" s="23">
        <v>259.51852857498852</v>
      </c>
      <c r="T30" s="23">
        <v>6.0661889669645461</v>
      </c>
      <c r="U30" s="30">
        <v>-6.4517278172674386</v>
      </c>
      <c r="V30" s="70">
        <v>-0.60207006273202968</v>
      </c>
      <c r="W30" s="71">
        <v>261.08101194278117</v>
      </c>
      <c r="X30" s="72">
        <v>2.7532534996925051</v>
      </c>
    </row>
    <row r="31" spans="1:24" x14ac:dyDescent="0.25">
      <c r="A31" s="172" t="s">
        <v>31</v>
      </c>
      <c r="B31" s="22">
        <v>5.2391170291363857E-2</v>
      </c>
      <c r="C31" s="23">
        <v>11.723651188890273</v>
      </c>
      <c r="D31" s="22">
        <v>7.6421429156867061E-4</v>
      </c>
      <c r="E31" s="24">
        <v>0.30171725430089519</v>
      </c>
      <c r="F31" s="23">
        <v>29791.526925803621</v>
      </c>
      <c r="G31" s="25">
        <v>14.431879993329849</v>
      </c>
      <c r="H31" s="26">
        <v>5.1615930628549779E-2</v>
      </c>
      <c r="I31" s="27">
        <v>0.69224128641225047</v>
      </c>
      <c r="J31" s="28">
        <v>0.29421863702656975</v>
      </c>
      <c r="K31" s="25">
        <v>0.9482874512548215</v>
      </c>
      <c r="L31" s="22">
        <v>4.1338293890585041E-2</v>
      </c>
      <c r="M31" s="25">
        <v>0.5317501836871541</v>
      </c>
      <c r="N31" s="27">
        <v>0.56074788607981219</v>
      </c>
      <c r="O31" s="29">
        <v>268.43256724077355</v>
      </c>
      <c r="P31" s="23">
        <v>31.600130854054896</v>
      </c>
      <c r="Q31" s="23">
        <v>261.12301020026632</v>
      </c>
      <c r="R31" s="23">
        <v>2.7212643066634428</v>
      </c>
      <c r="S31" s="23">
        <v>261.87454329051741</v>
      </c>
      <c r="T31" s="23">
        <v>4.3731536864304417</v>
      </c>
      <c r="U31" s="30">
        <v>2.723051496933615</v>
      </c>
      <c r="V31" s="70">
        <v>0.28698211013865604</v>
      </c>
      <c r="W31" s="71">
        <v>261.12301020026632</v>
      </c>
      <c r="X31" s="72">
        <v>2.7212643066634428</v>
      </c>
    </row>
    <row r="32" spans="1:24" x14ac:dyDescent="0.25">
      <c r="A32" s="172" t="s">
        <v>32</v>
      </c>
      <c r="B32" s="22">
        <v>0.14157344798416349</v>
      </c>
      <c r="C32" s="23">
        <v>9.3345942884625401</v>
      </c>
      <c r="D32" s="22">
        <v>3.3575665646545864E-4</v>
      </c>
      <c r="E32" s="24">
        <v>0.99012695226138403</v>
      </c>
      <c r="F32" s="23">
        <v>11024.646838303963</v>
      </c>
      <c r="G32" s="25">
        <v>15.550676169060173</v>
      </c>
      <c r="H32" s="26">
        <v>5.2722928082185178E-2</v>
      </c>
      <c r="I32" s="27">
        <v>0.99822944623060006</v>
      </c>
      <c r="J32" s="28">
        <v>0.30257575760283428</v>
      </c>
      <c r="K32" s="25">
        <v>1.2130320238316914</v>
      </c>
      <c r="L32" s="22">
        <v>4.1619871871207553E-2</v>
      </c>
      <c r="M32" s="25">
        <v>0.58111257926240278</v>
      </c>
      <c r="N32" s="27">
        <v>0.47905790436331658</v>
      </c>
      <c r="O32" s="29">
        <v>316.89151831589618</v>
      </c>
      <c r="P32" s="23">
        <v>45.079139217379861</v>
      </c>
      <c r="Q32" s="23">
        <v>262.86588562479295</v>
      </c>
      <c r="R32" s="23">
        <v>2.9932951671285082</v>
      </c>
      <c r="S32" s="23">
        <v>268.41006872185022</v>
      </c>
      <c r="T32" s="23">
        <v>5.7141568863926295</v>
      </c>
      <c r="U32" s="30">
        <v>17.048620606262897</v>
      </c>
      <c r="V32" s="70">
        <v>2.0655645011598445</v>
      </c>
      <c r="W32" s="71">
        <v>262.86588562479295</v>
      </c>
      <c r="X32" s="72">
        <v>2.9932951671285082</v>
      </c>
    </row>
    <row r="33" spans="1:24" x14ac:dyDescent="0.25">
      <c r="A33" s="172" t="s">
        <v>33</v>
      </c>
      <c r="B33" s="22">
        <v>5.4509566620492035E-2</v>
      </c>
      <c r="C33" s="23">
        <v>15.055924223121536</v>
      </c>
      <c r="D33" s="22">
        <v>7.6423851566614974E-4</v>
      </c>
      <c r="E33" s="24">
        <v>0.62902135895634903</v>
      </c>
      <c r="F33" s="23">
        <v>28633.301241258585</v>
      </c>
      <c r="G33" s="25">
        <v>49.580199270522797</v>
      </c>
      <c r="H33" s="26">
        <v>5.1741351781003378E-2</v>
      </c>
      <c r="I33" s="27">
        <v>0.43606485147841872</v>
      </c>
      <c r="J33" s="28">
        <v>0.29801962216147687</v>
      </c>
      <c r="K33" s="25">
        <v>0.82177729367040486</v>
      </c>
      <c r="L33" s="22">
        <v>4.1770841090251989E-2</v>
      </c>
      <c r="M33" s="25">
        <v>0.58980719896844558</v>
      </c>
      <c r="N33" s="27">
        <v>0.71772145995190162</v>
      </c>
      <c r="O33" s="29">
        <v>273.99622136700066</v>
      </c>
      <c r="P33" s="23">
        <v>19.921850068077447</v>
      </c>
      <c r="Q33" s="23">
        <v>263.80014160506511</v>
      </c>
      <c r="R33" s="23">
        <v>3.0486526466205532</v>
      </c>
      <c r="S33" s="23">
        <v>264.85224693636007</v>
      </c>
      <c r="T33" s="23">
        <v>3.8279676739178967</v>
      </c>
      <c r="U33" s="30">
        <v>3.7212483117708972</v>
      </c>
      <c r="V33" s="70">
        <v>0.39724236568314808</v>
      </c>
      <c r="W33" s="71">
        <v>263.80014160506511</v>
      </c>
      <c r="X33" s="72">
        <v>3.0486526466205532</v>
      </c>
    </row>
    <row r="34" spans="1:24" x14ac:dyDescent="0.25">
      <c r="A34" s="172" t="s">
        <v>34</v>
      </c>
      <c r="B34" s="22">
        <v>3.0950205723243376E-2</v>
      </c>
      <c r="C34" s="23">
        <v>17.515935943262708</v>
      </c>
      <c r="D34" s="22">
        <v>1.3827566027555063E-3</v>
      </c>
      <c r="E34" s="24">
        <v>0.94508557931193948</v>
      </c>
      <c r="F34" s="23">
        <v>50428.929877449322</v>
      </c>
      <c r="G34" s="25">
        <v>20.418007682688806</v>
      </c>
      <c r="H34" s="26">
        <v>5.1835172285323958E-2</v>
      </c>
      <c r="I34" s="27">
        <v>0.81815736026110886</v>
      </c>
      <c r="J34" s="28">
        <v>0.29895527902279806</v>
      </c>
      <c r="K34" s="25">
        <v>1.061029181849652</v>
      </c>
      <c r="L34" s="22">
        <v>4.182614239040363E-2</v>
      </c>
      <c r="M34" s="25">
        <v>0.56489700374914398</v>
      </c>
      <c r="N34" s="27">
        <v>0.53240477586524082</v>
      </c>
      <c r="O34" s="29">
        <v>278.14563964519925</v>
      </c>
      <c r="P34" s="23">
        <v>37.25019441245729</v>
      </c>
      <c r="Q34" s="23">
        <v>264.14233358220537</v>
      </c>
      <c r="R34" s="23">
        <v>2.9236191044358293</v>
      </c>
      <c r="S34" s="23">
        <v>265.58390603812768</v>
      </c>
      <c r="T34" s="23">
        <v>4.953013769768404</v>
      </c>
      <c r="U34" s="30">
        <v>5.0345229502272275</v>
      </c>
      <c r="V34" s="70">
        <v>0.54279360426130463</v>
      </c>
      <c r="W34" s="71">
        <v>264.14233358220537</v>
      </c>
      <c r="X34" s="72">
        <v>2.9236191044358293</v>
      </c>
    </row>
    <row r="35" spans="1:24" x14ac:dyDescent="0.25">
      <c r="A35" s="172" t="s">
        <v>35</v>
      </c>
      <c r="B35" s="22">
        <v>4.7340106435843118E-2</v>
      </c>
      <c r="C35" s="23">
        <v>16.619407481086814</v>
      </c>
      <c r="D35" s="22">
        <v>1.2552189678308419E-3</v>
      </c>
      <c r="E35" s="24">
        <v>0.33636992161763274</v>
      </c>
      <c r="F35" s="23">
        <v>32969.432092115087</v>
      </c>
      <c r="G35" s="25">
        <v>20.853008903546069</v>
      </c>
      <c r="H35" s="26">
        <v>5.1002276605161288E-2</v>
      </c>
      <c r="I35" s="27">
        <v>0.77879568948694156</v>
      </c>
      <c r="J35" s="28">
        <v>0.29532618742532846</v>
      </c>
      <c r="K35" s="25">
        <v>1.0570531784277453</v>
      </c>
      <c r="L35" s="22">
        <v>4.1993157207429951E-2</v>
      </c>
      <c r="M35" s="25">
        <v>0.61118398401659879</v>
      </c>
      <c r="N35" s="27">
        <v>0.57819606098311005</v>
      </c>
      <c r="O35" s="29">
        <v>240.93277476163141</v>
      </c>
      <c r="P35" s="23">
        <v>35.706026437437401</v>
      </c>
      <c r="Q35" s="23">
        <v>265.17567336134476</v>
      </c>
      <c r="R35" s="23">
        <v>3.1752677073454834</v>
      </c>
      <c r="S35" s="23">
        <v>262.74310363632117</v>
      </c>
      <c r="T35" s="23">
        <v>4.8882876365607899</v>
      </c>
      <c r="U35" s="30">
        <v>-10.062100776325789</v>
      </c>
      <c r="V35" s="70">
        <v>-0.92583580362615159</v>
      </c>
      <c r="W35" s="71">
        <v>265.17567336134476</v>
      </c>
      <c r="X35" s="72">
        <v>3.1752677073454834</v>
      </c>
    </row>
    <row r="36" spans="1:24" x14ac:dyDescent="0.25">
      <c r="A36" s="172" t="s">
        <v>36</v>
      </c>
      <c r="B36" s="22">
        <v>0.21119775009237951</v>
      </c>
      <c r="C36" s="23">
        <v>14.572196301559257</v>
      </c>
      <c r="D36" s="22">
        <v>2.7651628451968156E-4</v>
      </c>
      <c r="E36" s="24">
        <v>0.56934220245463307</v>
      </c>
      <c r="F36" s="23">
        <v>7389.9917688106198</v>
      </c>
      <c r="G36" s="25">
        <v>18.715654828065645</v>
      </c>
      <c r="H36" s="26">
        <v>5.1286057605393363E-2</v>
      </c>
      <c r="I36" s="27">
        <v>0.82818348277330578</v>
      </c>
      <c r="J36" s="28">
        <v>0.3003552358643049</v>
      </c>
      <c r="K36" s="25">
        <v>1.1129478505828079</v>
      </c>
      <c r="L36" s="22">
        <v>4.2471932537293047E-2</v>
      </c>
      <c r="M36" s="25">
        <v>0.64457133293066482</v>
      </c>
      <c r="N36" s="27">
        <v>0.57915681547264553</v>
      </c>
      <c r="O36" s="29">
        <v>253.70778966871086</v>
      </c>
      <c r="P36" s="23">
        <v>37.869859315396297</v>
      </c>
      <c r="Q36" s="23">
        <v>268.13699341024835</v>
      </c>
      <c r="R36" s="23">
        <v>3.3853207316134331</v>
      </c>
      <c r="S36" s="23">
        <v>266.67765192301755</v>
      </c>
      <c r="T36" s="23">
        <v>5.2137511518658357</v>
      </c>
      <c r="U36" s="30">
        <v>-5.6873317765997689</v>
      </c>
      <c r="V36" s="70">
        <v>-0.54723051470846329</v>
      </c>
      <c r="W36" s="71">
        <v>268.13699341024835</v>
      </c>
      <c r="X36" s="72">
        <v>3.3853207316134331</v>
      </c>
    </row>
    <row r="37" spans="1:24" x14ac:dyDescent="0.25">
      <c r="A37" s="172" t="s">
        <v>37</v>
      </c>
      <c r="B37" s="22">
        <v>0.56961981212627777</v>
      </c>
      <c r="C37" s="23">
        <v>13.635346130827969</v>
      </c>
      <c r="D37" s="22">
        <v>9.965329625831118E-5</v>
      </c>
      <c r="E37" s="24">
        <v>0.39175547451140819</v>
      </c>
      <c r="F37" s="23">
        <v>2739.9818770200632</v>
      </c>
      <c r="G37" s="25">
        <v>23.507891425518451</v>
      </c>
      <c r="H37" s="26">
        <v>5.2626112511290027E-2</v>
      </c>
      <c r="I37" s="27">
        <v>2.3860659211675088</v>
      </c>
      <c r="J37" s="28">
        <v>0.30841988069256093</v>
      </c>
      <c r="K37" s="25">
        <v>2.59976590147089</v>
      </c>
      <c r="L37" s="22">
        <v>4.2501788538922537E-2</v>
      </c>
      <c r="M37" s="25">
        <v>0.96342063946722811</v>
      </c>
      <c r="N37" s="27">
        <v>0.3705797660174503</v>
      </c>
      <c r="O37" s="29">
        <v>312.71078631249287</v>
      </c>
      <c r="P37" s="23">
        <v>106.8040841647412</v>
      </c>
      <c r="Q37" s="23">
        <v>268.32161362909585</v>
      </c>
      <c r="R37" s="23">
        <v>5.0630156299860118</v>
      </c>
      <c r="S37" s="23">
        <v>272.95548685201652</v>
      </c>
      <c r="T37" s="23">
        <v>12.406864935300291</v>
      </c>
      <c r="U37" s="30">
        <v>14.194960527852974</v>
      </c>
      <c r="V37" s="70">
        <v>1.6976662665267983</v>
      </c>
      <c r="W37" s="71">
        <v>268.32161362909585</v>
      </c>
      <c r="X37" s="72">
        <v>5.0630156299860118</v>
      </c>
    </row>
    <row r="38" spans="1:24" x14ac:dyDescent="0.25">
      <c r="A38" s="172" t="s">
        <v>38</v>
      </c>
      <c r="B38" s="22">
        <v>4.3638455862820856E-2</v>
      </c>
      <c r="C38" s="23">
        <v>13.435269720495194</v>
      </c>
      <c r="D38" s="22">
        <v>8.5164792546738477E-4</v>
      </c>
      <c r="E38" s="24">
        <v>0.29674665692142427</v>
      </c>
      <c r="F38" s="23">
        <v>35762.910975522675</v>
      </c>
      <c r="G38" s="25">
        <v>19.826023923780198</v>
      </c>
      <c r="H38" s="26">
        <v>5.2570362070760754E-2</v>
      </c>
      <c r="I38" s="27">
        <v>0.75798025491432597</v>
      </c>
      <c r="J38" s="28">
        <v>0.32222089373213608</v>
      </c>
      <c r="K38" s="25">
        <v>0.99367304552710256</v>
      </c>
      <c r="L38" s="22">
        <v>4.4450726248435025E-2</v>
      </c>
      <c r="M38" s="25">
        <v>0.52493734942825754</v>
      </c>
      <c r="N38" s="27">
        <v>0.52827975136409178</v>
      </c>
      <c r="O38" s="29">
        <v>310.29843668804182</v>
      </c>
      <c r="P38" s="23">
        <v>34.327234730398004</v>
      </c>
      <c r="Q38" s="23">
        <v>280.36181411657913</v>
      </c>
      <c r="R38" s="23">
        <v>2.8800370324053119</v>
      </c>
      <c r="S38" s="23">
        <v>283.60950199559147</v>
      </c>
      <c r="T38" s="23">
        <v>4.9116543359559728</v>
      </c>
      <c r="U38" s="30">
        <v>9.6476872042895465</v>
      </c>
      <c r="V38" s="70">
        <v>1.1451266111185632</v>
      </c>
      <c r="W38" s="71">
        <v>280.36181411657913</v>
      </c>
      <c r="X38" s="72">
        <v>2.8800370324053119</v>
      </c>
    </row>
    <row r="39" spans="1:24" x14ac:dyDescent="0.25">
      <c r="A39" s="172" t="s">
        <v>39</v>
      </c>
      <c r="B39" s="22">
        <v>0.10663767103629657</v>
      </c>
      <c r="C39" s="23">
        <v>10.823682751672502</v>
      </c>
      <c r="D39" s="22">
        <v>5.2643745014137398E-4</v>
      </c>
      <c r="E39" s="24">
        <v>0.38331780748621735</v>
      </c>
      <c r="F39" s="23">
        <v>14634.841746370997</v>
      </c>
      <c r="G39" s="25">
        <v>17.456206151645237</v>
      </c>
      <c r="H39" s="26">
        <v>5.2309383288540484E-2</v>
      </c>
      <c r="I39" s="27">
        <v>0.65223799372271385</v>
      </c>
      <c r="J39" s="28">
        <v>0.32224816367925585</v>
      </c>
      <c r="K39" s="25">
        <v>0.95858298941189024</v>
      </c>
      <c r="L39" s="22">
        <v>4.4676277786529474E-2</v>
      </c>
      <c r="M39" s="25">
        <v>0.59680324512526639</v>
      </c>
      <c r="N39" s="27">
        <v>0.62258902120870829</v>
      </c>
      <c r="O39" s="29">
        <v>298.95770329325251</v>
      </c>
      <c r="P39" s="23">
        <v>29.620038689754665</v>
      </c>
      <c r="Q39" s="23">
        <v>281.75378180146396</v>
      </c>
      <c r="R39" s="23">
        <v>3.2901766115173814</v>
      </c>
      <c r="S39" s="23">
        <v>283.63044339559917</v>
      </c>
      <c r="T39" s="23">
        <v>4.7387118388260205</v>
      </c>
      <c r="U39" s="30">
        <v>5.75463395064717</v>
      </c>
      <c r="V39" s="70">
        <v>0.66165732129033206</v>
      </c>
      <c r="W39" s="71">
        <v>281.75378180146396</v>
      </c>
      <c r="X39" s="72">
        <v>3.2901766115173814</v>
      </c>
    </row>
    <row r="40" spans="1:24" x14ac:dyDescent="0.25">
      <c r="A40" s="172" t="s">
        <v>40</v>
      </c>
      <c r="B40" s="22">
        <v>6.1732930661942596E-2</v>
      </c>
      <c r="C40" s="23">
        <v>16.566459442078482</v>
      </c>
      <c r="D40" s="22">
        <v>1.087880825802037E-3</v>
      </c>
      <c r="E40" s="24">
        <v>0.37315495487993638</v>
      </c>
      <c r="F40" s="23">
        <v>25279.370820869222</v>
      </c>
      <c r="G40" s="25">
        <v>20.284563215090355</v>
      </c>
      <c r="H40" s="26">
        <v>5.187206639802356E-2</v>
      </c>
      <c r="I40" s="27">
        <v>0.74705600174820019</v>
      </c>
      <c r="J40" s="28">
        <v>0.32657975133826023</v>
      </c>
      <c r="K40" s="25">
        <v>0.9895305705760854</v>
      </c>
      <c r="L40" s="22">
        <v>4.565852065946753E-2</v>
      </c>
      <c r="M40" s="25">
        <v>0.53271497690065939</v>
      </c>
      <c r="N40" s="27">
        <v>0.53835120686622462</v>
      </c>
      <c r="O40" s="29">
        <v>279.77445959223456</v>
      </c>
      <c r="P40" s="23">
        <v>34.019995959304424</v>
      </c>
      <c r="Q40" s="23">
        <v>287.81208868812274</v>
      </c>
      <c r="R40" s="23">
        <v>2.9986415744391479</v>
      </c>
      <c r="S40" s="23">
        <v>286.9513270198085</v>
      </c>
      <c r="T40" s="23">
        <v>4.9410195039231439</v>
      </c>
      <c r="U40" s="30">
        <v>-2.8728959418250266</v>
      </c>
      <c r="V40" s="70">
        <v>-0.29996782982462111</v>
      </c>
      <c r="W40" s="71">
        <v>287.81208868812274</v>
      </c>
      <c r="X40" s="72">
        <v>2.9986415744391479</v>
      </c>
    </row>
    <row r="41" spans="1:24" x14ac:dyDescent="0.25">
      <c r="A41" s="172" t="s">
        <v>41</v>
      </c>
      <c r="B41" s="22">
        <v>5.994960565816309E-2</v>
      </c>
      <c r="C41" s="23">
        <v>11.144566951879044</v>
      </c>
      <c r="D41" s="22">
        <v>6.6673529314402967E-4</v>
      </c>
      <c r="E41" s="24">
        <v>0.19756210861819606</v>
      </c>
      <c r="F41" s="23">
        <v>26030.986867511503</v>
      </c>
      <c r="G41" s="25">
        <v>16.022508652292846</v>
      </c>
      <c r="H41" s="26">
        <v>5.3001393308039588E-2</v>
      </c>
      <c r="I41" s="27">
        <v>0.97927893923633724</v>
      </c>
      <c r="J41" s="28">
        <v>0.33654237437817786</v>
      </c>
      <c r="K41" s="25">
        <v>1.189635348822873</v>
      </c>
      <c r="L41" s="22">
        <v>4.6048829889071378E-2</v>
      </c>
      <c r="M41" s="25">
        <v>0.56475852237457802</v>
      </c>
      <c r="N41" s="27">
        <v>0.47473246565294019</v>
      </c>
      <c r="O41" s="29">
        <v>328.85643522964841</v>
      </c>
      <c r="P41" s="23">
        <v>44.135427669403953</v>
      </c>
      <c r="Q41" s="23">
        <v>290.21786976612077</v>
      </c>
      <c r="R41" s="23">
        <v>3.2049676840290431</v>
      </c>
      <c r="S41" s="23">
        <v>294.54836937334568</v>
      </c>
      <c r="T41" s="23">
        <v>6.0740887375152397</v>
      </c>
      <c r="U41" s="30">
        <v>11.749371860868528</v>
      </c>
      <c r="V41" s="70">
        <v>1.4702167988361547</v>
      </c>
      <c r="W41" s="71">
        <v>290.21786976612077</v>
      </c>
      <c r="X41" s="72">
        <v>3.2049676840290431</v>
      </c>
    </row>
    <row r="42" spans="1:24" x14ac:dyDescent="0.25">
      <c r="A42" s="172" t="s">
        <v>42</v>
      </c>
      <c r="B42" s="22">
        <v>3.4349407697083383E-2</v>
      </c>
      <c r="C42" s="23">
        <v>9.624229231231487</v>
      </c>
      <c r="D42" s="22">
        <v>1.1380167501358919E-3</v>
      </c>
      <c r="E42" s="24">
        <v>0.31750772599671478</v>
      </c>
      <c r="F42" s="23">
        <v>45429.659651097863</v>
      </c>
      <c r="G42" s="25">
        <v>13.397270555716091</v>
      </c>
      <c r="H42" s="26">
        <v>5.0873797462239682E-2</v>
      </c>
      <c r="I42" s="27">
        <v>1.2627822280563599</v>
      </c>
      <c r="J42" s="28">
        <v>0.33106162688364393</v>
      </c>
      <c r="K42" s="25">
        <v>1.4823200031892638</v>
      </c>
      <c r="L42" s="22">
        <v>4.7193351398222422E-2</v>
      </c>
      <c r="M42" s="25">
        <v>0.68217358686604035</v>
      </c>
      <c r="N42" s="27">
        <v>0.4602066931555398</v>
      </c>
      <c r="O42" s="29">
        <v>235.11583086857951</v>
      </c>
      <c r="P42" s="23">
        <v>57.760136272918317</v>
      </c>
      <c r="Q42" s="23">
        <v>297.26727904090086</v>
      </c>
      <c r="R42" s="23">
        <v>3.9630567825153094</v>
      </c>
      <c r="S42" s="23">
        <v>290.37603648365001</v>
      </c>
      <c r="T42" s="23">
        <v>7.4733134870767799</v>
      </c>
      <c r="U42" s="30">
        <v>-26.434395311756596</v>
      </c>
      <c r="V42" s="70">
        <v>-2.3732132446951715</v>
      </c>
      <c r="W42" s="71">
        <v>297.26727904090086</v>
      </c>
      <c r="X42" s="72">
        <v>3.9630567825153094</v>
      </c>
    </row>
    <row r="43" spans="1:24" x14ac:dyDescent="0.25">
      <c r="A43" s="172" t="s">
        <v>43</v>
      </c>
      <c r="B43" s="22">
        <v>1.0485541749821149E-2</v>
      </c>
      <c r="C43" s="23">
        <v>15.59252056064895</v>
      </c>
      <c r="D43" s="22">
        <v>1.3922664393710262E-3</v>
      </c>
      <c r="E43" s="24">
        <v>0.42030925887768283</v>
      </c>
      <c r="F43" s="23">
        <v>148813.39626402425</v>
      </c>
      <c r="G43" s="25">
        <v>78.345339852901461</v>
      </c>
      <c r="H43" s="26">
        <v>5.4001426723169529E-2</v>
      </c>
      <c r="I43" s="27">
        <v>0.77136460833212828</v>
      </c>
      <c r="J43" s="28">
        <v>0.36340792202157568</v>
      </c>
      <c r="K43" s="25">
        <v>1.0004500489154586</v>
      </c>
      <c r="L43" s="22">
        <v>4.8803985289526307E-2</v>
      </c>
      <c r="M43" s="25">
        <v>0.51827030364975524</v>
      </c>
      <c r="N43" s="27">
        <v>0.51803716158701596</v>
      </c>
      <c r="O43" s="29">
        <v>371.10907145492371</v>
      </c>
      <c r="P43" s="23">
        <v>34.556498836197193</v>
      </c>
      <c r="Q43" s="23">
        <v>307.17455804455363</v>
      </c>
      <c r="R43" s="23">
        <v>3.1089455886369706</v>
      </c>
      <c r="S43" s="23">
        <v>314.7559429550767</v>
      </c>
      <c r="T43" s="23">
        <v>5.4081095808616055</v>
      </c>
      <c r="U43" s="30">
        <v>17.227957581235199</v>
      </c>
      <c r="V43" s="70">
        <v>2.4086550485259983</v>
      </c>
      <c r="W43" s="71">
        <v>307.17455804455363</v>
      </c>
      <c r="X43" s="72">
        <v>3.1089455886369706</v>
      </c>
    </row>
    <row r="44" spans="1:24" x14ac:dyDescent="0.25">
      <c r="A44" s="172" t="s">
        <v>44</v>
      </c>
      <c r="B44" s="22">
        <v>5.8980363138229623E-2</v>
      </c>
      <c r="C44" s="23">
        <v>9.1176320461267064</v>
      </c>
      <c r="D44" s="22">
        <v>7.797781891515595E-4</v>
      </c>
      <c r="E44" s="24">
        <v>0.26342092290854441</v>
      </c>
      <c r="F44" s="23">
        <v>26447.443617963261</v>
      </c>
      <c r="G44" s="25">
        <v>14.74519904167375</v>
      </c>
      <c r="H44" s="26">
        <v>5.4109729364068972E-2</v>
      </c>
      <c r="I44" s="27">
        <v>0.65453064826377827</v>
      </c>
      <c r="J44" s="28">
        <v>0.42837057087688191</v>
      </c>
      <c r="K44" s="25">
        <v>0.93418560883819057</v>
      </c>
      <c r="L44" s="22">
        <v>5.7413020614923573E-2</v>
      </c>
      <c r="M44" s="25">
        <v>0.554075399653714</v>
      </c>
      <c r="N44" s="27">
        <v>0.59311061357795436</v>
      </c>
      <c r="O44" s="29">
        <v>375.61927916405648</v>
      </c>
      <c r="P44" s="23">
        <v>29.322945399440982</v>
      </c>
      <c r="Q44" s="23">
        <v>359.87351198098207</v>
      </c>
      <c r="R44" s="23">
        <v>3.878086520675879</v>
      </c>
      <c r="S44" s="23">
        <v>362.01892031008668</v>
      </c>
      <c r="T44" s="23">
        <v>5.6815149481396929</v>
      </c>
      <c r="U44" s="30">
        <v>4.1919486183235151</v>
      </c>
      <c r="V44" s="70">
        <v>0.59262326048233893</v>
      </c>
      <c r="W44" s="71">
        <v>359.87351198098207</v>
      </c>
      <c r="X44" s="72">
        <v>3.878086520675879</v>
      </c>
    </row>
    <row r="45" spans="1:24" x14ac:dyDescent="0.25">
      <c r="A45" s="172" t="s">
        <v>45</v>
      </c>
      <c r="B45" s="22">
        <v>4.822319208733275E-2</v>
      </c>
      <c r="C45" s="23">
        <v>14.257475838470118</v>
      </c>
      <c r="D45" s="22">
        <v>1.0396466079085063E-3</v>
      </c>
      <c r="E45" s="24">
        <v>0.22422093194909762</v>
      </c>
      <c r="F45" s="23">
        <v>32334.899794355577</v>
      </c>
      <c r="G45" s="25">
        <v>15.616526784350434</v>
      </c>
      <c r="H45" s="26">
        <v>5.5518634844024133E-2</v>
      </c>
      <c r="I45" s="27">
        <v>0.64345756056055337</v>
      </c>
      <c r="J45" s="28">
        <v>0.51218542386021926</v>
      </c>
      <c r="K45" s="25">
        <v>0.95496136520960317</v>
      </c>
      <c r="L45" s="22">
        <v>6.6904382616860977E-2</v>
      </c>
      <c r="M45" s="25">
        <v>0.60051706308654906</v>
      </c>
      <c r="N45" s="27">
        <v>0.6288391184859532</v>
      </c>
      <c r="O45" s="29">
        <v>433.16913922934987</v>
      </c>
      <c r="P45" s="23">
        <v>28.540922492252662</v>
      </c>
      <c r="Q45" s="23">
        <v>417.47851739929973</v>
      </c>
      <c r="R45" s="23">
        <v>4.8542357177450413</v>
      </c>
      <c r="S45" s="23">
        <v>419.91765757881177</v>
      </c>
      <c r="T45" s="23">
        <v>6.5579251601964188</v>
      </c>
      <c r="U45" s="30">
        <v>3.6222852481977985</v>
      </c>
      <c r="V45" s="70">
        <v>0.58086154165932768</v>
      </c>
      <c r="W45" s="71">
        <v>417.47851739929973</v>
      </c>
      <c r="X45" s="72">
        <v>4.8542357177450413</v>
      </c>
    </row>
    <row r="46" spans="1:24" x14ac:dyDescent="0.25">
      <c r="A46" s="172" t="s">
        <v>46</v>
      </c>
      <c r="B46" s="22">
        <v>4.8872871181248917E-2</v>
      </c>
      <c r="C46" s="23">
        <v>7.8416797223805244</v>
      </c>
      <c r="D46" s="22">
        <v>8.0755387498889896E-4</v>
      </c>
      <c r="E46" s="24">
        <v>0.70797680411355246</v>
      </c>
      <c r="F46" s="23">
        <v>31898.481928787674</v>
      </c>
      <c r="G46" s="25">
        <v>12.128190231913493</v>
      </c>
      <c r="H46" s="26">
        <v>5.6530085135716883E-2</v>
      </c>
      <c r="I46" s="27">
        <v>0.60423818639961946</v>
      </c>
      <c r="J46" s="28">
        <v>0.56056523720403229</v>
      </c>
      <c r="K46" s="25">
        <v>0.91952069635414291</v>
      </c>
      <c r="L46" s="22">
        <v>7.1913868851494075E-2</v>
      </c>
      <c r="M46" s="25">
        <v>0.58576590151505914</v>
      </c>
      <c r="N46" s="27">
        <v>0.63703395022819387</v>
      </c>
      <c r="O46" s="29">
        <v>473.24835205442878</v>
      </c>
      <c r="P46" s="23">
        <v>26.623591694445054</v>
      </c>
      <c r="Q46" s="23">
        <v>447.67583045968399</v>
      </c>
      <c r="R46" s="23">
        <v>5.0657030742193001</v>
      </c>
      <c r="S46" s="23">
        <v>451.89428560315895</v>
      </c>
      <c r="T46" s="23">
        <v>6.6965235599768675</v>
      </c>
      <c r="U46" s="30">
        <v>5.4036155612019243</v>
      </c>
      <c r="V46" s="70">
        <v>0.93350486560024315</v>
      </c>
      <c r="W46" s="71">
        <v>447.67583045968399</v>
      </c>
      <c r="X46" s="72">
        <v>5.0657030742193001</v>
      </c>
    </row>
    <row r="47" spans="1:24" x14ac:dyDescent="0.25">
      <c r="A47" s="172" t="s">
        <v>47</v>
      </c>
      <c r="B47" s="22">
        <v>1.662009124681366E-2</v>
      </c>
      <c r="C47" s="23">
        <v>9.2168445414454006</v>
      </c>
      <c r="D47" s="22">
        <v>2.5151204686663289E-3</v>
      </c>
      <c r="E47" s="24">
        <v>0.4818369272638503</v>
      </c>
      <c r="F47" s="23">
        <v>93790.962153481829</v>
      </c>
      <c r="G47" s="25">
        <v>14.194229048713321</v>
      </c>
      <c r="H47" s="26">
        <v>5.639622218959231E-2</v>
      </c>
      <c r="I47" s="27">
        <v>0.39365602342832751</v>
      </c>
      <c r="J47" s="28">
        <v>0.57779003388016925</v>
      </c>
      <c r="K47" s="25">
        <v>0.75106370466362482</v>
      </c>
      <c r="L47" s="22">
        <v>7.4299546832133134E-2</v>
      </c>
      <c r="M47" s="25">
        <v>0.52138161641861591</v>
      </c>
      <c r="N47" s="27">
        <v>0.69419093637619522</v>
      </c>
      <c r="O47" s="29">
        <v>468.00115495009152</v>
      </c>
      <c r="P47" s="23">
        <v>17.385866230259921</v>
      </c>
      <c r="Q47" s="23">
        <v>462.00718687567587</v>
      </c>
      <c r="R47" s="23">
        <v>4.6482170334522834</v>
      </c>
      <c r="S47" s="23">
        <v>463.04021444183905</v>
      </c>
      <c r="T47" s="23">
        <v>5.577774579802508</v>
      </c>
      <c r="U47" s="30">
        <v>1.280759248351615</v>
      </c>
      <c r="V47" s="70">
        <v>0.22309672765861155</v>
      </c>
      <c r="W47" s="71">
        <v>462.00718687567587</v>
      </c>
      <c r="X47" s="72">
        <v>4.6482170334522834</v>
      </c>
    </row>
    <row r="48" spans="1:24" x14ac:dyDescent="0.25">
      <c r="A48" s="172" t="s">
        <v>48</v>
      </c>
      <c r="B48" s="22">
        <v>1.9695854977734305E-2</v>
      </c>
      <c r="C48" s="23">
        <v>10.324667044603572</v>
      </c>
      <c r="D48" s="22">
        <v>1.9714097895148865E-3</v>
      </c>
      <c r="E48" s="24">
        <v>5.8952014519883987E-2</v>
      </c>
      <c r="F48" s="23">
        <v>79136.318444623976</v>
      </c>
      <c r="G48" s="25">
        <v>14.366904655268137</v>
      </c>
      <c r="H48" s="26">
        <v>5.665925280769097E-2</v>
      </c>
      <c r="I48" s="27">
        <v>0.45119298943849606</v>
      </c>
      <c r="J48" s="28">
        <v>0.59900434593107221</v>
      </c>
      <c r="K48" s="25">
        <v>0.74504988813826578</v>
      </c>
      <c r="L48" s="22">
        <v>7.6669964399544252E-2</v>
      </c>
      <c r="M48" s="25">
        <v>0.46285136745400179</v>
      </c>
      <c r="N48" s="27">
        <v>0.62123540292124191</v>
      </c>
      <c r="O48" s="29">
        <v>478.29525478830988</v>
      </c>
      <c r="P48" s="23">
        <v>19.883844346904425</v>
      </c>
      <c r="Q48" s="23">
        <v>476.21538418409841</v>
      </c>
      <c r="R48" s="23">
        <v>4.248746840955846</v>
      </c>
      <c r="S48" s="23">
        <v>476.60166700891989</v>
      </c>
      <c r="T48" s="23">
        <v>5.660049469564342</v>
      </c>
      <c r="U48" s="30">
        <v>0.43485077123167626</v>
      </c>
      <c r="V48" s="70">
        <v>8.1049406991318129E-2</v>
      </c>
      <c r="W48" s="71">
        <v>476.21538418409841</v>
      </c>
      <c r="X48" s="72">
        <v>4.248746840955846</v>
      </c>
    </row>
    <row r="49" spans="1:24" x14ac:dyDescent="0.25">
      <c r="A49" s="172" t="s">
        <v>49</v>
      </c>
      <c r="B49" s="22">
        <v>2.2130592247449146E-2</v>
      </c>
      <c r="C49" s="23">
        <v>11.845964706620228</v>
      </c>
      <c r="D49" s="22">
        <v>2.1204502618621742E-3</v>
      </c>
      <c r="E49" s="24">
        <v>0.35961211751354305</v>
      </c>
      <c r="F49" s="23">
        <v>70425.657205031763</v>
      </c>
      <c r="G49" s="25">
        <v>15.866553683976047</v>
      </c>
      <c r="H49" s="26">
        <v>5.6843957540780726E-2</v>
      </c>
      <c r="I49" s="27">
        <v>0.49190484316993466</v>
      </c>
      <c r="J49" s="28">
        <v>0.61221237461379074</v>
      </c>
      <c r="K49" s="25">
        <v>0.76360089204708503</v>
      </c>
      <c r="L49" s="22">
        <v>7.810591574304776E-2</v>
      </c>
      <c r="M49" s="25">
        <v>0.45146773290979475</v>
      </c>
      <c r="N49" s="27">
        <v>0.5912352088791909</v>
      </c>
      <c r="O49" s="29">
        <v>485.48459521735913</v>
      </c>
      <c r="P49" s="23">
        <v>21.64518832475153</v>
      </c>
      <c r="Q49" s="23">
        <v>484.8072183151337</v>
      </c>
      <c r="R49" s="23">
        <v>4.2162504705303263</v>
      </c>
      <c r="S49" s="23">
        <v>484.95444122965029</v>
      </c>
      <c r="T49" s="23">
        <v>5.8799995702444221</v>
      </c>
      <c r="U49" s="30">
        <v>0.13952593118267131</v>
      </c>
      <c r="V49" s="70">
        <v>3.0358091812354715E-2</v>
      </c>
      <c r="W49" s="71">
        <v>484.8072183151337</v>
      </c>
      <c r="X49" s="72">
        <v>4.2162504705303263</v>
      </c>
    </row>
    <row r="50" spans="1:24" x14ac:dyDescent="0.25">
      <c r="A50" s="172" t="s">
        <v>50</v>
      </c>
      <c r="B50" s="22">
        <v>4.706945395046408E-2</v>
      </c>
      <c r="C50" s="23">
        <v>12.503319502418801</v>
      </c>
      <c r="D50" s="22">
        <v>6.7911553708406883E-4</v>
      </c>
      <c r="E50" s="24">
        <v>1.2379095114306995</v>
      </c>
      <c r="F50" s="23">
        <v>33106.644393206705</v>
      </c>
      <c r="G50" s="25">
        <v>25.940799115473933</v>
      </c>
      <c r="H50" s="26">
        <v>5.7310263824788363E-2</v>
      </c>
      <c r="I50" s="27">
        <v>0.85682616043350013</v>
      </c>
      <c r="J50" s="28">
        <v>0.64640796774637077</v>
      </c>
      <c r="K50" s="25">
        <v>1.0639395976216175</v>
      </c>
      <c r="L50" s="22">
        <v>8.1797574232060674E-2</v>
      </c>
      <c r="M50" s="25">
        <v>0.51041509033499266</v>
      </c>
      <c r="N50" s="27">
        <v>0.4797406652370112</v>
      </c>
      <c r="O50" s="29">
        <v>503.49237069555329</v>
      </c>
      <c r="P50" s="23">
        <v>37.492980270103999</v>
      </c>
      <c r="Q50" s="23">
        <v>506.84337217399195</v>
      </c>
      <c r="R50" s="23">
        <v>4.9748768691879377</v>
      </c>
      <c r="S50" s="23">
        <v>506.26585325890517</v>
      </c>
      <c r="T50" s="23">
        <v>8.4652663325219919</v>
      </c>
      <c r="U50" s="30">
        <v>-0.66555158994949792</v>
      </c>
      <c r="V50" s="70">
        <v>-0.114074238143691</v>
      </c>
      <c r="W50" s="71">
        <v>506.84337217399195</v>
      </c>
      <c r="X50" s="72">
        <v>4.9748768691879377</v>
      </c>
    </row>
    <row r="51" spans="1:24" x14ac:dyDescent="0.25">
      <c r="A51" s="172" t="s">
        <v>51</v>
      </c>
      <c r="B51" s="22">
        <v>7.073571446476648E-3</v>
      </c>
      <c r="C51" s="23">
        <v>16.457070176932749</v>
      </c>
      <c r="D51" s="22">
        <v>4.0592671714320952E-3</v>
      </c>
      <c r="E51" s="24">
        <v>0.12438751235949444</v>
      </c>
      <c r="F51" s="23">
        <v>220284.78651333394</v>
      </c>
      <c r="G51" s="25">
        <v>48.802177311881763</v>
      </c>
      <c r="H51" s="26">
        <v>5.7852182373833418E-2</v>
      </c>
      <c r="I51" s="27">
        <v>0.48074876772070047</v>
      </c>
      <c r="J51" s="28">
        <v>0.66549178797014985</v>
      </c>
      <c r="K51" s="25">
        <v>0.80419483446268358</v>
      </c>
      <c r="L51" s="22">
        <v>8.3423630398830509E-2</v>
      </c>
      <c r="M51" s="25">
        <v>0.52755769387730012</v>
      </c>
      <c r="N51" s="27">
        <v>0.6560073147321116</v>
      </c>
      <c r="O51" s="29">
        <v>524.16834322201134</v>
      </c>
      <c r="P51" s="23">
        <v>21.016506555755541</v>
      </c>
      <c r="Q51" s="23">
        <v>516.52573948367694</v>
      </c>
      <c r="R51" s="23">
        <v>5.2362545348976255</v>
      </c>
      <c r="S51" s="23">
        <v>517.96765798858996</v>
      </c>
      <c r="T51" s="23">
        <v>6.5151519274638758</v>
      </c>
      <c r="U51" s="30">
        <v>1.4580437443734273</v>
      </c>
      <c r="V51" s="70">
        <v>0.27838002675927287</v>
      </c>
      <c r="W51" s="71">
        <v>516.52573948367694</v>
      </c>
      <c r="X51" s="72">
        <v>5.2362545348976255</v>
      </c>
    </row>
    <row r="52" spans="1:24" x14ac:dyDescent="0.25">
      <c r="A52" s="172" t="s">
        <v>52</v>
      </c>
      <c r="B52" s="22">
        <v>5.1782225902524293E-2</v>
      </c>
      <c r="C52" s="23">
        <v>17.624047851935138</v>
      </c>
      <c r="D52" s="22">
        <v>1.0503463878335391E-3</v>
      </c>
      <c r="E52" s="24">
        <v>0.40422446058183253</v>
      </c>
      <c r="F52" s="23">
        <v>30088.057456851227</v>
      </c>
      <c r="G52" s="25">
        <v>20.52592988767389</v>
      </c>
      <c r="H52" s="26">
        <v>5.8908915316741708E-2</v>
      </c>
      <c r="I52" s="27">
        <v>1.1660314510599941</v>
      </c>
      <c r="J52" s="28">
        <v>0.69800283141988406</v>
      </c>
      <c r="K52" s="25">
        <v>1.3484380379073091</v>
      </c>
      <c r="L52" s="22">
        <v>8.5929500915200616E-2</v>
      </c>
      <c r="M52" s="25">
        <v>0.56688884578185328</v>
      </c>
      <c r="N52" s="27">
        <v>0.42040407482247322</v>
      </c>
      <c r="O52" s="29">
        <v>563.73146049652451</v>
      </c>
      <c r="P52" s="23">
        <v>50.399126586915827</v>
      </c>
      <c r="Q52" s="23">
        <v>531.41855355516407</v>
      </c>
      <c r="R52" s="23">
        <v>5.7821503659108657</v>
      </c>
      <c r="S52" s="23">
        <v>537.59735532379716</v>
      </c>
      <c r="T52" s="23">
        <v>11.225579907807742</v>
      </c>
      <c r="U52" s="30">
        <v>5.7319680035064602</v>
      </c>
      <c r="V52" s="70">
        <v>1.149336340189322</v>
      </c>
      <c r="W52" s="71">
        <v>531.41855355516407</v>
      </c>
      <c r="X52" s="72">
        <v>5.7821503659108657</v>
      </c>
    </row>
    <row r="53" spans="1:24" x14ac:dyDescent="0.25">
      <c r="A53" s="172" t="s">
        <v>53</v>
      </c>
      <c r="B53" s="22">
        <v>5.706735537857445E-2</v>
      </c>
      <c r="C53" s="23">
        <v>11.028729003111634</v>
      </c>
      <c r="D53" s="22">
        <v>6.9505801261604127E-4</v>
      </c>
      <c r="E53" s="24">
        <v>0.41091355788853157</v>
      </c>
      <c r="F53" s="23">
        <v>27300.059398908401</v>
      </c>
      <c r="G53" s="25">
        <v>13.288711684103943</v>
      </c>
      <c r="H53" s="26">
        <v>5.9111745013675603E-2</v>
      </c>
      <c r="I53" s="27">
        <v>0.78958890385612368</v>
      </c>
      <c r="J53" s="28">
        <v>0.71024627177035748</v>
      </c>
      <c r="K53" s="25">
        <v>1.2174305800965617</v>
      </c>
      <c r="L53" s="22">
        <v>8.7136741185541267E-2</v>
      </c>
      <c r="M53" s="25">
        <v>0.84934901337387803</v>
      </c>
      <c r="N53" s="27">
        <v>0.69765703873358509</v>
      </c>
      <c r="O53" s="29">
        <v>571.21411046128549</v>
      </c>
      <c r="P53" s="23">
        <v>34.172274105078486</v>
      </c>
      <c r="Q53" s="23">
        <v>538.58112545453457</v>
      </c>
      <c r="R53" s="23">
        <v>8.7741234722429908</v>
      </c>
      <c r="S53" s="23">
        <v>544.89250010056855</v>
      </c>
      <c r="T53" s="23">
        <v>10.241389044595735</v>
      </c>
      <c r="U53" s="30">
        <v>5.712916471968466</v>
      </c>
      <c r="V53" s="70">
        <v>1.1582788614027728</v>
      </c>
      <c r="W53" s="71">
        <v>538.58112545453457</v>
      </c>
      <c r="X53" s="72">
        <v>8.7741234722429908</v>
      </c>
    </row>
    <row r="54" spans="1:24" x14ac:dyDescent="0.25">
      <c r="A54" s="172" t="s">
        <v>54</v>
      </c>
      <c r="B54" s="22">
        <v>0.13110788989648103</v>
      </c>
      <c r="C54" s="23">
        <v>13.002593283476399</v>
      </c>
      <c r="D54" s="22">
        <v>4.1101473794177216E-4</v>
      </c>
      <c r="E54" s="24">
        <v>0.2451773641891333</v>
      </c>
      <c r="F54" s="23">
        <v>11882.181302690395</v>
      </c>
      <c r="G54" s="25">
        <v>19.900230056203601</v>
      </c>
      <c r="H54" s="26">
        <v>5.889075582823796E-2</v>
      </c>
      <c r="I54" s="27">
        <v>0.85122845688388593</v>
      </c>
      <c r="J54" s="28">
        <v>0.71849626561146751</v>
      </c>
      <c r="K54" s="25">
        <v>1.2181418116117557</v>
      </c>
      <c r="L54" s="22">
        <v>8.8479674894668681E-2</v>
      </c>
      <c r="M54" s="25">
        <v>0.7886613681710879</v>
      </c>
      <c r="N54" s="27">
        <v>0.64742984819443083</v>
      </c>
      <c r="O54" s="29">
        <v>563.0598148581405</v>
      </c>
      <c r="P54" s="23">
        <v>36.875124940016349</v>
      </c>
      <c r="Q54" s="23">
        <v>546.53942908165391</v>
      </c>
      <c r="R54" s="23">
        <v>8.2627153431637907</v>
      </c>
      <c r="S54" s="23">
        <v>549.77879296762364</v>
      </c>
      <c r="T54" s="23">
        <v>10.316445488206455</v>
      </c>
      <c r="U54" s="30">
        <v>2.934037439814241</v>
      </c>
      <c r="V54" s="70">
        <v>0.58921222997418976</v>
      </c>
      <c r="W54" s="71">
        <v>546.53942908165391</v>
      </c>
      <c r="X54" s="72">
        <v>8.2627153431637907</v>
      </c>
    </row>
    <row r="55" spans="1:24" x14ac:dyDescent="0.25">
      <c r="A55" s="172" t="s">
        <v>55</v>
      </c>
      <c r="B55" s="22">
        <v>4.9647451767376151E-2</v>
      </c>
      <c r="C55" s="23">
        <v>10.189933401689864</v>
      </c>
      <c r="D55" s="22">
        <v>8.8820747666317097E-4</v>
      </c>
      <c r="E55" s="24">
        <v>0.22500633624927013</v>
      </c>
      <c r="F55" s="23">
        <v>31378.085768851095</v>
      </c>
      <c r="G55" s="25">
        <v>13.50756207345159</v>
      </c>
      <c r="H55" s="26">
        <v>5.9069966608715607E-2</v>
      </c>
      <c r="I55" s="27">
        <v>0.80390734435943423</v>
      </c>
      <c r="J55" s="28">
        <v>0.72134248387298894</v>
      </c>
      <c r="K55" s="25">
        <v>1.067191421950489</v>
      </c>
      <c r="L55" s="22">
        <v>8.8560674761352501E-2</v>
      </c>
      <c r="M55" s="25">
        <v>0.59610207098055978</v>
      </c>
      <c r="N55" s="27">
        <v>0.55857089807850357</v>
      </c>
      <c r="O55" s="29">
        <v>569.67572497406422</v>
      </c>
      <c r="P55" s="23">
        <v>34.797581207226813</v>
      </c>
      <c r="Q55" s="23">
        <v>547.01912500429864</v>
      </c>
      <c r="R55" s="23">
        <v>6.251033416126802</v>
      </c>
      <c r="S55" s="23">
        <v>551.45910571401976</v>
      </c>
      <c r="T55" s="23">
        <v>9.0616470997335909</v>
      </c>
      <c r="U55" s="30">
        <v>3.9771046889521378</v>
      </c>
      <c r="V55" s="70">
        <v>0.80513326622330128</v>
      </c>
      <c r="W55" s="71">
        <v>547.01912500429864</v>
      </c>
      <c r="X55" s="72">
        <v>6.251033416126802</v>
      </c>
    </row>
    <row r="56" spans="1:24" x14ac:dyDescent="0.25">
      <c r="A56" s="172" t="s">
        <v>56</v>
      </c>
      <c r="B56" s="22">
        <v>2.1951161321859761E-2</v>
      </c>
      <c r="C56" s="23">
        <v>10.45123080144649</v>
      </c>
      <c r="D56" s="22">
        <v>2.153081920946532E-3</v>
      </c>
      <c r="E56" s="24">
        <v>0.26142452567344776</v>
      </c>
      <c r="F56" s="23">
        <v>70944.21625413021</v>
      </c>
      <c r="G56" s="25">
        <v>19.882471003611052</v>
      </c>
      <c r="H56" s="26">
        <v>5.9341500060347017E-2</v>
      </c>
      <c r="I56" s="27">
        <v>0.48336381515120397</v>
      </c>
      <c r="J56" s="28">
        <v>0.78542900711755159</v>
      </c>
      <c r="K56" s="25">
        <v>0.90911428420101548</v>
      </c>
      <c r="L56" s="22">
        <v>9.5987470528379623E-2</v>
      </c>
      <c r="M56" s="25">
        <v>0.67494842039850844</v>
      </c>
      <c r="N56" s="27">
        <v>0.74242417276689676</v>
      </c>
      <c r="O56" s="29">
        <v>579.64778785356771</v>
      </c>
      <c r="P56" s="23">
        <v>20.933114581947166</v>
      </c>
      <c r="Q56" s="23">
        <v>590.85096832118859</v>
      </c>
      <c r="R56" s="23">
        <v>7.6190252842197879</v>
      </c>
      <c r="S56" s="23">
        <v>588.57564753659915</v>
      </c>
      <c r="T56" s="23">
        <v>8.1054241694691882</v>
      </c>
      <c r="U56" s="30">
        <v>-1.9327565294618321</v>
      </c>
      <c r="V56" s="70">
        <v>-0.38658085738214609</v>
      </c>
      <c r="W56" s="71">
        <v>590.85096832118859</v>
      </c>
      <c r="X56" s="72">
        <v>7.6190252842197879</v>
      </c>
    </row>
    <row r="57" spans="1:24" x14ac:dyDescent="0.25">
      <c r="A57" s="172" t="s">
        <v>57</v>
      </c>
      <c r="B57" s="22">
        <v>1.6821347280081222E-2</v>
      </c>
      <c r="C57" s="23">
        <v>10.174582466173938</v>
      </c>
      <c r="D57" s="22">
        <v>2.5648519666264377E-3</v>
      </c>
      <c r="E57" s="24">
        <v>0.25966776051452173</v>
      </c>
      <c r="F57" s="23">
        <v>92501.328399522507</v>
      </c>
      <c r="G57" s="25">
        <v>16.061377195900786</v>
      </c>
      <c r="H57" s="26">
        <v>6.4434269882551784E-2</v>
      </c>
      <c r="I57" s="27">
        <v>0.39689419830107719</v>
      </c>
      <c r="J57" s="28">
        <v>1.0053680581318889</v>
      </c>
      <c r="K57" s="25">
        <v>0.73861722189023682</v>
      </c>
      <c r="L57" s="22">
        <v>0.1131551442116616</v>
      </c>
      <c r="M57" s="25">
        <v>0.50073701888859834</v>
      </c>
      <c r="N57" s="27">
        <v>0.677938455871817</v>
      </c>
      <c r="O57" s="29">
        <v>755.91728928574253</v>
      </c>
      <c r="P57" s="23">
        <v>16.706085123093089</v>
      </c>
      <c r="Q57" s="23">
        <v>691.04564320275824</v>
      </c>
      <c r="R57" s="23">
        <v>6.5609389740809547</v>
      </c>
      <c r="S57" s="23">
        <v>706.53156729673447</v>
      </c>
      <c r="T57" s="23">
        <v>7.5059812230001626</v>
      </c>
      <c r="U57" s="30">
        <v>8.5818444692911768</v>
      </c>
      <c r="V57" s="70">
        <v>2.1918233821069055</v>
      </c>
      <c r="W57" s="71">
        <v>691.04564320275824</v>
      </c>
      <c r="X57" s="72">
        <v>6.5609389740809547</v>
      </c>
    </row>
    <row r="58" spans="1:24" x14ac:dyDescent="0.25">
      <c r="A58" s="172" t="s">
        <v>58</v>
      </c>
      <c r="B58" s="22">
        <v>2.7074901970530064E-2</v>
      </c>
      <c r="C58" s="23">
        <v>9.5352574584379663</v>
      </c>
      <c r="D58" s="22">
        <v>1.8693451873660041E-3</v>
      </c>
      <c r="E58" s="24">
        <v>0.25652717415538462</v>
      </c>
      <c r="F58" s="23">
        <v>57429.756644505382</v>
      </c>
      <c r="G58" s="25">
        <v>18.897525747494338</v>
      </c>
      <c r="H58" s="26">
        <v>6.4522378098024483E-2</v>
      </c>
      <c r="I58" s="27">
        <v>0.55652104424840643</v>
      </c>
      <c r="J58" s="28">
        <v>1.1249912796856141</v>
      </c>
      <c r="K58" s="25">
        <v>0.84369622652647913</v>
      </c>
      <c r="L58" s="22">
        <v>0.12644594937455528</v>
      </c>
      <c r="M58" s="25">
        <v>0.51460160922924347</v>
      </c>
      <c r="N58" s="27">
        <v>0.60993707575044243</v>
      </c>
      <c r="O58" s="29">
        <v>758.80015917317553</v>
      </c>
      <c r="P58" s="23">
        <v>23.389286669412968</v>
      </c>
      <c r="Q58" s="23">
        <v>767.55841233419187</v>
      </c>
      <c r="R58" s="23">
        <v>7.4454079692584401</v>
      </c>
      <c r="S58" s="23">
        <v>765.36294734284604</v>
      </c>
      <c r="T58" s="23">
        <v>9.0504444074151706</v>
      </c>
      <c r="U58" s="30">
        <v>-1.1542239488404604</v>
      </c>
      <c r="V58" s="70">
        <v>-0.28685279303994893</v>
      </c>
      <c r="W58" s="71">
        <v>767.55841233419187</v>
      </c>
      <c r="X58" s="72">
        <v>7.4454079692584401</v>
      </c>
    </row>
    <row r="59" spans="1:24" x14ac:dyDescent="0.25">
      <c r="A59" s="172" t="s">
        <v>59</v>
      </c>
      <c r="B59" s="22">
        <v>1.7313111979237857E-2</v>
      </c>
      <c r="C59" s="23">
        <v>12.935020728807052</v>
      </c>
      <c r="D59" s="22">
        <v>3.1981590568080317E-3</v>
      </c>
      <c r="E59" s="24">
        <v>0.26695438756102574</v>
      </c>
      <c r="F59" s="23">
        <v>89665.368866727586</v>
      </c>
      <c r="G59" s="25">
        <v>18.067821924657782</v>
      </c>
      <c r="H59" s="26">
        <v>7.2414479800905443E-2</v>
      </c>
      <c r="I59" s="27">
        <v>0.43798466259087782</v>
      </c>
      <c r="J59" s="28">
        <v>1.5401972047836545</v>
      </c>
      <c r="K59" s="25">
        <v>0.80106606927657953</v>
      </c>
      <c r="L59" s="22">
        <v>0.15424711396135396</v>
      </c>
      <c r="M59" s="25">
        <v>0.55909162839290361</v>
      </c>
      <c r="N59" s="27">
        <v>0.69793447736190306</v>
      </c>
      <c r="O59" s="29">
        <v>997.61247719112771</v>
      </c>
      <c r="P59" s="23">
        <v>17.745107706520002</v>
      </c>
      <c r="Q59" s="23">
        <v>924.72703976449657</v>
      </c>
      <c r="R59" s="23">
        <v>9.6291344666874465</v>
      </c>
      <c r="S59" s="23">
        <v>946.58244168680062</v>
      </c>
      <c r="T59" s="23">
        <v>9.8397612793326061</v>
      </c>
      <c r="U59" s="30">
        <v>7.3059869531550969</v>
      </c>
      <c r="V59" s="70">
        <v>2.3088746378348124</v>
      </c>
      <c r="W59" s="71">
        <v>924.72703976449657</v>
      </c>
      <c r="X59" s="72">
        <v>9.6291344666874465</v>
      </c>
    </row>
    <row r="60" spans="1:24" x14ac:dyDescent="0.25">
      <c r="A60" s="172" t="s">
        <v>60</v>
      </c>
      <c r="B60" s="22">
        <v>8.5218867746145333E-3</v>
      </c>
      <c r="C60" s="23">
        <v>13.478056839330296</v>
      </c>
      <c r="D60" s="22">
        <v>5.852214157087662E-3</v>
      </c>
      <c r="E60" s="24">
        <v>0.11847732071464877</v>
      </c>
      <c r="F60" s="23">
        <v>182159.60350912134</v>
      </c>
      <c r="G60" s="25">
        <v>16.29384296607931</v>
      </c>
      <c r="H60" s="26">
        <v>7.0397330916569106E-2</v>
      </c>
      <c r="I60" s="27">
        <v>0.31944763142864535</v>
      </c>
      <c r="J60" s="28">
        <v>1.5016163095521033</v>
      </c>
      <c r="K60" s="25">
        <v>0.67022851832632613</v>
      </c>
      <c r="L60" s="22">
        <v>0.15469237759432977</v>
      </c>
      <c r="M60" s="25">
        <v>0.4581120428565208</v>
      </c>
      <c r="N60" s="27">
        <v>0.68351618937448977</v>
      </c>
      <c r="O60" s="29">
        <v>939.96474439373605</v>
      </c>
      <c r="P60" s="23">
        <v>13.067600163301222</v>
      </c>
      <c r="Q60" s="23">
        <v>927.21333604421568</v>
      </c>
      <c r="R60" s="23">
        <v>7.9102332656843828</v>
      </c>
      <c r="S60" s="23">
        <v>931.04233821242633</v>
      </c>
      <c r="T60" s="23">
        <v>8.1535913586678817</v>
      </c>
      <c r="U60" s="30">
        <v>1.3565836831193945</v>
      </c>
      <c r="V60" s="70">
        <v>0.41125972590700943</v>
      </c>
      <c r="W60" s="71">
        <v>927.21333604421568</v>
      </c>
      <c r="X60" s="72">
        <v>7.9102332656843828</v>
      </c>
    </row>
    <row r="61" spans="1:24" x14ac:dyDescent="0.25">
      <c r="A61" s="172" t="s">
        <v>61</v>
      </c>
      <c r="B61" s="22">
        <v>1.9317941123246179E-2</v>
      </c>
      <c r="C61" s="23">
        <v>13.36482319204196</v>
      </c>
      <c r="D61" s="22">
        <v>1.2371514958503117E-3</v>
      </c>
      <c r="E61" s="24">
        <v>0.19144953951047125</v>
      </c>
      <c r="F61" s="23">
        <v>80334.418547218724</v>
      </c>
      <c r="G61" s="25">
        <v>53.57808814652163</v>
      </c>
      <c r="H61" s="26">
        <v>7.1671646424566499E-2</v>
      </c>
      <c r="I61" s="27">
        <v>0.40369335706971415</v>
      </c>
      <c r="J61" s="28">
        <v>1.5740503098302443</v>
      </c>
      <c r="K61" s="25">
        <v>0.79659214741357087</v>
      </c>
      <c r="L61" s="22">
        <v>0.15927123929446438</v>
      </c>
      <c r="M61" s="25">
        <v>0.57818499551302127</v>
      </c>
      <c r="N61" s="27">
        <v>0.72582311712500713</v>
      </c>
      <c r="O61" s="29">
        <v>976.63121278028905</v>
      </c>
      <c r="P61" s="23">
        <v>16.411922013301364</v>
      </c>
      <c r="Q61" s="23">
        <v>952.72564515102658</v>
      </c>
      <c r="R61" s="23">
        <v>10.237522739495262</v>
      </c>
      <c r="S61" s="23">
        <v>960.02503363103176</v>
      </c>
      <c r="T61" s="23">
        <v>9.8682893410014003</v>
      </c>
      <c r="U61" s="30">
        <v>2.4477578963719271</v>
      </c>
      <c r="V61" s="70">
        <v>0.76033313968878469</v>
      </c>
      <c r="W61" s="71">
        <v>952.72564515102658</v>
      </c>
      <c r="X61" s="72">
        <v>10.237522739495262</v>
      </c>
    </row>
    <row r="62" spans="1:24" x14ac:dyDescent="0.25">
      <c r="A62" s="172" t="s">
        <v>62</v>
      </c>
      <c r="B62" s="22">
        <v>3.7691084910260075E-2</v>
      </c>
      <c r="C62" s="23">
        <v>14.420920174537114</v>
      </c>
      <c r="D62" s="22">
        <v>1.2861596936447183E-3</v>
      </c>
      <c r="E62" s="24">
        <v>0.21647105036798728</v>
      </c>
      <c r="F62" s="23">
        <v>41170.705196221461</v>
      </c>
      <c r="G62" s="25">
        <v>17.072233422295728</v>
      </c>
      <c r="H62" s="26">
        <v>7.3243474480296278E-2</v>
      </c>
      <c r="I62" s="27">
        <v>0.45394278631281659</v>
      </c>
      <c r="J62" s="28">
        <v>1.6215080356439471</v>
      </c>
      <c r="K62" s="25">
        <v>0.92116828042227084</v>
      </c>
      <c r="L62" s="22">
        <v>0.16055221390409319</v>
      </c>
      <c r="M62" s="25">
        <v>0.71077008509666739</v>
      </c>
      <c r="N62" s="27">
        <v>0.77159635237423152</v>
      </c>
      <c r="O62" s="29">
        <v>1020.6970431545697</v>
      </c>
      <c r="P62" s="23">
        <v>18.325419405287448</v>
      </c>
      <c r="Q62" s="23">
        <v>959.84488840062204</v>
      </c>
      <c r="R62" s="23">
        <v>12.671135216730818</v>
      </c>
      <c r="S62" s="23">
        <v>978.57515186118985</v>
      </c>
      <c r="T62" s="23">
        <v>11.538051154349432</v>
      </c>
      <c r="U62" s="30">
        <v>5.9618233600322483</v>
      </c>
      <c r="V62" s="70">
        <v>1.9140342389589615</v>
      </c>
      <c r="W62" s="71">
        <v>959.84488840062204</v>
      </c>
      <c r="X62" s="72">
        <v>12.671135216730818</v>
      </c>
    </row>
    <row r="63" spans="1:24" x14ac:dyDescent="0.25">
      <c r="A63" s="172" t="s">
        <v>63</v>
      </c>
      <c r="B63" s="22">
        <v>5.5701591750604929E-3</v>
      </c>
      <c r="C63" s="23">
        <v>11.042047018971148</v>
      </c>
      <c r="D63" s="22">
        <v>9.0693962807304601E-3</v>
      </c>
      <c r="E63" s="24">
        <v>0.1768723160213875</v>
      </c>
      <c r="F63" s="23">
        <v>278518.51094803499</v>
      </c>
      <c r="G63" s="25">
        <v>15.333800931548069</v>
      </c>
      <c r="H63" s="26">
        <v>7.3994735314022286E-2</v>
      </c>
      <c r="I63" s="27">
        <v>0.37599142140208403</v>
      </c>
      <c r="J63" s="28">
        <v>1.6763933318710316</v>
      </c>
      <c r="K63" s="25">
        <v>0.81723838708947272</v>
      </c>
      <c r="L63" s="22">
        <v>0.16430138898794525</v>
      </c>
      <c r="M63" s="25">
        <v>0.62387194088393416</v>
      </c>
      <c r="N63" s="27">
        <v>0.76339040204144448</v>
      </c>
      <c r="O63" s="29">
        <v>1041.3239441479705</v>
      </c>
      <c r="P63" s="23">
        <v>15.139038417213214</v>
      </c>
      <c r="Q63" s="23">
        <v>980.63652564876725</v>
      </c>
      <c r="R63" s="23">
        <v>11.345623599488135</v>
      </c>
      <c r="S63" s="23">
        <v>999.61427270027627</v>
      </c>
      <c r="T63" s="23">
        <v>10.368727556181739</v>
      </c>
      <c r="U63" s="30">
        <v>5.8279096375584372</v>
      </c>
      <c r="V63" s="70">
        <v>1.8985070111338098</v>
      </c>
      <c r="W63" s="71">
        <v>980.63652564876725</v>
      </c>
      <c r="X63" s="72">
        <v>11.345623599488135</v>
      </c>
    </row>
    <row r="64" spans="1:24" x14ac:dyDescent="0.25">
      <c r="A64" s="172" t="s">
        <v>64</v>
      </c>
      <c r="B64" s="22">
        <v>0.18249191729936601</v>
      </c>
      <c r="C64" s="23">
        <v>14.846138111743489</v>
      </c>
      <c r="D64" s="22">
        <v>2.7601287637818477E-4</v>
      </c>
      <c r="E64" s="24">
        <v>0.64527870986857394</v>
      </c>
      <c r="F64" s="23">
        <v>8500.7138206924301</v>
      </c>
      <c r="G64" s="25">
        <v>27.306008171775275</v>
      </c>
      <c r="H64" s="26">
        <v>7.1168648229989792E-2</v>
      </c>
      <c r="I64" s="27">
        <v>0.99279024703512952</v>
      </c>
      <c r="J64" s="28">
        <v>1.6201961451178906</v>
      </c>
      <c r="K64" s="25">
        <v>1.3793698308447782</v>
      </c>
      <c r="L64" s="22">
        <v>0.16509921519323481</v>
      </c>
      <c r="M64" s="25">
        <v>0.88302651256591513</v>
      </c>
      <c r="N64" s="27">
        <v>0.64016661291273602</v>
      </c>
      <c r="O64" s="29">
        <v>962.26135990760167</v>
      </c>
      <c r="P64" s="23">
        <v>40.295154924557892</v>
      </c>
      <c r="Q64" s="23">
        <v>985.05235550346697</v>
      </c>
      <c r="R64" s="23">
        <v>16.122503218262409</v>
      </c>
      <c r="S64" s="23">
        <v>978.06689294776686</v>
      </c>
      <c r="T64" s="23">
        <v>17.24760710633268</v>
      </c>
      <c r="U64" s="30">
        <v>-2.36848288266025</v>
      </c>
      <c r="V64" s="70">
        <v>-0.7142111246242866</v>
      </c>
      <c r="W64" s="71">
        <v>985.05235550346697</v>
      </c>
      <c r="X64" s="72">
        <v>16.122503218262409</v>
      </c>
    </row>
    <row r="65" spans="1:24" x14ac:dyDescent="0.25">
      <c r="A65" s="172" t="s">
        <v>65</v>
      </c>
      <c r="B65" s="22">
        <v>1.308343079149832E-2</v>
      </c>
      <c r="C65" s="23">
        <v>12.577429888630565</v>
      </c>
      <c r="D65" s="22">
        <v>3.5986220016792935E-3</v>
      </c>
      <c r="E65" s="24">
        <v>0.20284909002073523</v>
      </c>
      <c r="F65" s="23">
        <v>118529.03016965318</v>
      </c>
      <c r="G65" s="25">
        <v>18.93962856336157</v>
      </c>
      <c r="H65" s="26">
        <v>7.3846388463038745E-2</v>
      </c>
      <c r="I65" s="27">
        <v>0.28189523997020838</v>
      </c>
      <c r="J65" s="28">
        <v>1.7351603763670902</v>
      </c>
      <c r="K65" s="25">
        <v>0.64256943103117348</v>
      </c>
      <c r="L65" s="22">
        <v>0.17040270808920413</v>
      </c>
      <c r="M65" s="25">
        <v>0.4428743768107482</v>
      </c>
      <c r="N65" s="27">
        <v>0.68922416072616233</v>
      </c>
      <c r="O65" s="29">
        <v>1037.2725983396017</v>
      </c>
      <c r="P65" s="23">
        <v>11.364203187066778</v>
      </c>
      <c r="Q65" s="23">
        <v>1014.3296343994205</v>
      </c>
      <c r="R65" s="23">
        <v>8.31055354361024</v>
      </c>
      <c r="S65" s="23">
        <v>1021.6683481547623</v>
      </c>
      <c r="T65" s="23">
        <v>8.2613897867195192</v>
      </c>
      <c r="U65" s="30">
        <v>2.2118548178084341</v>
      </c>
      <c r="V65" s="70">
        <v>0.71830685257072702</v>
      </c>
      <c r="W65" s="71">
        <v>1037.2725983396017</v>
      </c>
      <c r="X65" s="72">
        <v>11.364203187066778</v>
      </c>
    </row>
    <row r="66" spans="1:24" x14ac:dyDescent="0.25">
      <c r="A66" s="172" t="s">
        <v>66</v>
      </c>
      <c r="B66" s="22">
        <v>8.0779054871241585E-3</v>
      </c>
      <c r="C66" s="23">
        <v>8.9239083421120409</v>
      </c>
      <c r="D66" s="22">
        <v>5.4410457841503734E-3</v>
      </c>
      <c r="E66" s="24">
        <v>0.2364976214279019</v>
      </c>
      <c r="F66" s="23">
        <v>191970.20181555959</v>
      </c>
      <c r="G66" s="25">
        <v>14.972806208124309</v>
      </c>
      <c r="H66" s="26">
        <v>7.4098502833669991E-2</v>
      </c>
      <c r="I66" s="27">
        <v>0.20275375053970332</v>
      </c>
      <c r="J66" s="28">
        <v>1.7459118616053284</v>
      </c>
      <c r="K66" s="25">
        <v>0.61224883558980414</v>
      </c>
      <c r="L66" s="22">
        <v>0.17087519126589812</v>
      </c>
      <c r="M66" s="25">
        <v>0.4432231036180298</v>
      </c>
      <c r="N66" s="27">
        <v>0.7239264133365888</v>
      </c>
      <c r="O66" s="29">
        <v>1044.1515379634702</v>
      </c>
      <c r="P66" s="23">
        <v>8.1694628068030397</v>
      </c>
      <c r="Q66" s="23">
        <v>1016.9314804196949</v>
      </c>
      <c r="R66" s="23">
        <v>8.3367846157270833</v>
      </c>
      <c r="S66" s="23">
        <v>1025.6518351208422</v>
      </c>
      <c r="T66" s="23">
        <v>7.8900480981405963</v>
      </c>
      <c r="U66" s="30">
        <v>2.6069068094144332</v>
      </c>
      <c r="V66" s="70">
        <v>0.85022562262756507</v>
      </c>
      <c r="W66" s="71">
        <v>1044.1515379634702</v>
      </c>
      <c r="X66" s="72">
        <v>8.1694628068030397</v>
      </c>
    </row>
    <row r="67" spans="1:24" x14ac:dyDescent="0.25">
      <c r="A67" s="172" t="s">
        <v>67</v>
      </c>
      <c r="B67" s="22">
        <v>3.7785178431460197E-2</v>
      </c>
      <c r="C67" s="23">
        <v>8.3807928885885747</v>
      </c>
      <c r="D67" s="22">
        <v>9.7539651811593385E-4</v>
      </c>
      <c r="E67" s="24">
        <v>0.25419899311611355</v>
      </c>
      <c r="F67" s="23">
        <v>41037.361997585976</v>
      </c>
      <c r="G67" s="25">
        <v>12.288468794692847</v>
      </c>
      <c r="H67" s="26">
        <v>7.4588905984983925E-2</v>
      </c>
      <c r="I67" s="27">
        <v>0.62205919690447287</v>
      </c>
      <c r="J67" s="28">
        <v>1.7685945708133988</v>
      </c>
      <c r="K67" s="25">
        <v>0.89214935312296739</v>
      </c>
      <c r="L67" s="22">
        <v>0.17195712739533051</v>
      </c>
      <c r="M67" s="25">
        <v>0.52122930662227296</v>
      </c>
      <c r="N67" s="27">
        <v>0.58423996475221396</v>
      </c>
      <c r="O67" s="29">
        <v>1057.4451830614323</v>
      </c>
      <c r="P67" s="23">
        <v>24.946361724458257</v>
      </c>
      <c r="Q67" s="23">
        <v>1022.8854779372904</v>
      </c>
      <c r="R67" s="23">
        <v>9.8564260331329479</v>
      </c>
      <c r="S67" s="23">
        <v>1034.0049919107475</v>
      </c>
      <c r="T67" s="23">
        <v>11.540690127066682</v>
      </c>
      <c r="U67" s="30">
        <v>3.2682266350759992</v>
      </c>
      <c r="V67" s="70">
        <v>1.0753830068952919</v>
      </c>
      <c r="W67" s="71">
        <v>1057.4451830614323</v>
      </c>
      <c r="X67" s="72">
        <v>24.946361724458257</v>
      </c>
    </row>
    <row r="68" spans="1:24" x14ac:dyDescent="0.25">
      <c r="A68" s="172" t="s">
        <v>68</v>
      </c>
      <c r="B68" s="22">
        <v>3.6658941484228144E-2</v>
      </c>
      <c r="C68" s="23">
        <v>8.5982073891129343</v>
      </c>
      <c r="D68" s="22">
        <v>1.0391646607645472E-3</v>
      </c>
      <c r="E68" s="24">
        <v>0.29691547775840871</v>
      </c>
      <c r="F68" s="23">
        <v>42297.330244870835</v>
      </c>
      <c r="G68" s="25">
        <v>11.467159600094206</v>
      </c>
      <c r="H68" s="26">
        <v>7.412620547437232E-2</v>
      </c>
      <c r="I68" s="27">
        <v>0.55102090354292443</v>
      </c>
      <c r="J68" s="28">
        <v>1.7604200565750703</v>
      </c>
      <c r="K68" s="25">
        <v>0.8988402140894366</v>
      </c>
      <c r="L68" s="22">
        <v>0.17223074096294413</v>
      </c>
      <c r="M68" s="25">
        <v>0.60580265811626111</v>
      </c>
      <c r="N68" s="27">
        <v>0.67398259292388785</v>
      </c>
      <c r="O68" s="29">
        <v>1044.9055426798536</v>
      </c>
      <c r="P68" s="23">
        <v>22.149348227526843</v>
      </c>
      <c r="Q68" s="23">
        <v>1024.3903286487043</v>
      </c>
      <c r="R68" s="23">
        <v>11.470536542672562</v>
      </c>
      <c r="S68" s="23">
        <v>1031.0025512107645</v>
      </c>
      <c r="T68" s="23">
        <v>11.607581973246397</v>
      </c>
      <c r="U68" s="30">
        <v>1.9633558434893783</v>
      </c>
      <c r="V68" s="70">
        <v>0.64133910767680824</v>
      </c>
      <c r="W68" s="71">
        <v>1044.9055426798536</v>
      </c>
      <c r="X68" s="72">
        <v>22.149348227526843</v>
      </c>
    </row>
    <row r="69" spans="1:24" x14ac:dyDescent="0.25">
      <c r="A69" s="172" t="s">
        <v>69</v>
      </c>
      <c r="B69" s="22">
        <v>0.12405520609937055</v>
      </c>
      <c r="C69" s="23">
        <v>12.029648560161608</v>
      </c>
      <c r="D69" s="22">
        <v>4.0246468221246431E-4</v>
      </c>
      <c r="E69" s="24">
        <v>0.42750671338096274</v>
      </c>
      <c r="F69" s="23">
        <v>12498.134835884754</v>
      </c>
      <c r="G69" s="25">
        <v>17.169173307026988</v>
      </c>
      <c r="H69" s="26">
        <v>7.5192523395878799E-2</v>
      </c>
      <c r="I69" s="27">
        <v>0.83774590647719605</v>
      </c>
      <c r="J69" s="28">
        <v>1.7972429153610736</v>
      </c>
      <c r="K69" s="25">
        <v>1.1307022360901058</v>
      </c>
      <c r="L69" s="22">
        <v>0.1733397843627339</v>
      </c>
      <c r="M69" s="25">
        <v>0.6628548175411495</v>
      </c>
      <c r="N69" s="27">
        <v>0.58623287049759254</v>
      </c>
      <c r="O69" s="29">
        <v>1073.652359848523</v>
      </c>
      <c r="P69" s="23">
        <v>33.468057045697151</v>
      </c>
      <c r="Q69" s="23">
        <v>1030.4863752664155</v>
      </c>
      <c r="R69" s="23">
        <v>12.619103989842188</v>
      </c>
      <c r="S69" s="23">
        <v>1044.457794574615</v>
      </c>
      <c r="T69" s="23">
        <v>14.699818554538524</v>
      </c>
      <c r="U69" s="30">
        <v>4.0204805760588709</v>
      </c>
      <c r="V69" s="70">
        <v>1.3376719845237806</v>
      </c>
      <c r="W69" s="71">
        <v>1073.652359848523</v>
      </c>
      <c r="X69" s="72">
        <v>33.468057045697151</v>
      </c>
    </row>
    <row r="70" spans="1:24" x14ac:dyDescent="0.25">
      <c r="A70" s="172" t="s">
        <v>70</v>
      </c>
      <c r="B70" s="22">
        <v>0.32124135440844465</v>
      </c>
      <c r="C70" s="23">
        <v>13.921940172150276</v>
      </c>
      <c r="D70" s="22">
        <v>1.6612132831059101E-4</v>
      </c>
      <c r="E70" s="24">
        <v>0.38328092674274827</v>
      </c>
      <c r="F70" s="23">
        <v>4825.0689099016308</v>
      </c>
      <c r="G70" s="25">
        <v>27.768994391513974</v>
      </c>
      <c r="H70" s="26">
        <v>7.1707959368129695E-2</v>
      </c>
      <c r="I70" s="27">
        <v>1.2953571978475016</v>
      </c>
      <c r="J70" s="28">
        <v>1.755469322262025</v>
      </c>
      <c r="K70" s="25">
        <v>2.526159371466477</v>
      </c>
      <c r="L70" s="22">
        <v>0.17753828154424409</v>
      </c>
      <c r="M70" s="25">
        <v>2.1368757723111136</v>
      </c>
      <c r="N70" s="27">
        <v>0.84589903410196243</v>
      </c>
      <c r="O70" s="29">
        <v>977.66348850607903</v>
      </c>
      <c r="P70" s="23">
        <v>52.349137838125444</v>
      </c>
      <c r="Q70" s="23">
        <v>1053.5120531543539</v>
      </c>
      <c r="R70" s="23">
        <v>41.471122384996306</v>
      </c>
      <c r="S70" s="23">
        <v>1029.1798558203227</v>
      </c>
      <c r="T70" s="23">
        <v>32.42252283530388</v>
      </c>
      <c r="U70" s="30">
        <v>-7.7581463908584114</v>
      </c>
      <c r="V70" s="70">
        <v>-2.364231790626814</v>
      </c>
      <c r="W70" s="71">
        <v>977.66348850607903</v>
      </c>
      <c r="X70" s="72">
        <v>52.349137838125444</v>
      </c>
    </row>
    <row r="71" spans="1:24" x14ac:dyDescent="0.25">
      <c r="A71" s="172" t="s">
        <v>71</v>
      </c>
      <c r="B71" s="22">
        <v>5.3856811632460519E-3</v>
      </c>
      <c r="C71" s="23">
        <v>18.13590140024381</v>
      </c>
      <c r="D71" s="22">
        <v>1.2176951627024715E-2</v>
      </c>
      <c r="E71" s="24">
        <v>5.9597349504658219E-3</v>
      </c>
      <c r="F71" s="23">
        <v>287789.28901349165</v>
      </c>
      <c r="G71" s="25">
        <v>19.655063984938785</v>
      </c>
      <c r="H71" s="26">
        <v>7.8393692305709556E-2</v>
      </c>
      <c r="I71" s="27">
        <v>0.26569415054688877</v>
      </c>
      <c r="J71" s="28">
        <v>1.9262025620008636</v>
      </c>
      <c r="K71" s="25">
        <v>0.65387757930134127</v>
      </c>
      <c r="L71" s="22">
        <v>0.17819149332511022</v>
      </c>
      <c r="M71" s="25">
        <v>0.46868931429657423</v>
      </c>
      <c r="N71" s="27">
        <v>0.71678450085008572</v>
      </c>
      <c r="O71" s="29">
        <v>1156.8681658322921</v>
      </c>
      <c r="P71" s="23">
        <v>10.523541513971395</v>
      </c>
      <c r="Q71" s="23">
        <v>1057.0870589474125</v>
      </c>
      <c r="R71" s="23">
        <v>9.1358815030398546</v>
      </c>
      <c r="S71" s="23">
        <v>1090.2223978271588</v>
      </c>
      <c r="T71" s="23">
        <v>8.7220976762723694</v>
      </c>
      <c r="U71" s="30">
        <v>8.6251061125096733</v>
      </c>
      <c r="V71" s="70">
        <v>3.0393192201688346</v>
      </c>
      <c r="W71" s="71">
        <v>1156.8681658322921</v>
      </c>
      <c r="X71" s="72">
        <v>10.523541513971395</v>
      </c>
    </row>
    <row r="72" spans="1:24" x14ac:dyDescent="0.25">
      <c r="A72" s="172" t="s">
        <v>72</v>
      </c>
      <c r="B72" s="22">
        <v>3.7197336755059131E-2</v>
      </c>
      <c r="C72" s="23">
        <v>12.483025265734883</v>
      </c>
      <c r="D72" s="22">
        <v>1.2376757987684617E-3</v>
      </c>
      <c r="E72" s="24">
        <v>0.36437434595539642</v>
      </c>
      <c r="F72" s="23">
        <v>41664.285119008331</v>
      </c>
      <c r="G72" s="25">
        <v>15.863622209342992</v>
      </c>
      <c r="H72" s="26">
        <v>7.5213285922194797E-2</v>
      </c>
      <c r="I72" s="27">
        <v>0.42285594848869956</v>
      </c>
      <c r="J72" s="28">
        <v>1.8615722510840911</v>
      </c>
      <c r="K72" s="25">
        <v>0.8478212087179936</v>
      </c>
      <c r="L72" s="22">
        <v>0.17949463213378708</v>
      </c>
      <c r="M72" s="25">
        <v>0.63458712170781273</v>
      </c>
      <c r="N72" s="27">
        <v>0.74849168100829144</v>
      </c>
      <c r="O72" s="29">
        <v>1074.2068216343653</v>
      </c>
      <c r="P72" s="23">
        <v>16.937094844804506</v>
      </c>
      <c r="Q72" s="23">
        <v>1064.2131757466398</v>
      </c>
      <c r="R72" s="23">
        <v>12.444725887109598</v>
      </c>
      <c r="S72" s="23">
        <v>1067.544511268108</v>
      </c>
      <c r="T72" s="23">
        <v>11.16977555298763</v>
      </c>
      <c r="U72" s="30">
        <v>0.93032791139052717</v>
      </c>
      <c r="V72" s="70">
        <v>0.31205588959574149</v>
      </c>
      <c r="W72" s="71">
        <v>1074.2068216343653</v>
      </c>
      <c r="X72" s="72">
        <v>16.937094844804506</v>
      </c>
    </row>
    <row r="73" spans="1:24" x14ac:dyDescent="0.25">
      <c r="A73" s="172" t="s">
        <v>73</v>
      </c>
      <c r="B73" s="22">
        <v>1.5187926277306066E-2</v>
      </c>
      <c r="C73" s="23">
        <v>14.68411883886245</v>
      </c>
      <c r="D73" s="22">
        <v>2.3626267506591304E-3</v>
      </c>
      <c r="E73" s="24">
        <v>0.29887913764144597</v>
      </c>
      <c r="F73" s="23">
        <v>102026.71143572289</v>
      </c>
      <c r="G73" s="25">
        <v>24.858996319731421</v>
      </c>
      <c r="H73" s="26">
        <v>7.7208126899825341E-2</v>
      </c>
      <c r="I73" s="27">
        <v>0.41623038975778243</v>
      </c>
      <c r="J73" s="28">
        <v>1.9330539363021877</v>
      </c>
      <c r="K73" s="25">
        <v>0.74658799644283602</v>
      </c>
      <c r="L73" s="22">
        <v>0.18157125139856298</v>
      </c>
      <c r="M73" s="25">
        <v>0.49684309931029202</v>
      </c>
      <c r="N73" s="27">
        <v>0.66548498191443095</v>
      </c>
      <c r="O73" s="29">
        <v>1126.5705386999853</v>
      </c>
      <c r="P73" s="23">
        <v>16.543406601079369</v>
      </c>
      <c r="Q73" s="23">
        <v>1075.5527587921717</v>
      </c>
      <c r="R73" s="23">
        <v>9.8398594761115419</v>
      </c>
      <c r="S73" s="23">
        <v>1092.5970242084456</v>
      </c>
      <c r="T73" s="23">
        <v>9.9677825192211458</v>
      </c>
      <c r="U73" s="30">
        <v>4.5285916997870217</v>
      </c>
      <c r="V73" s="70">
        <v>1.5599772870168671</v>
      </c>
      <c r="W73" s="71">
        <v>1126.5705386999853</v>
      </c>
      <c r="X73" s="72">
        <v>16.543406601079369</v>
      </c>
    </row>
    <row r="74" spans="1:24" x14ac:dyDescent="0.25">
      <c r="A74" s="172" t="s">
        <v>74</v>
      </c>
      <c r="B74" s="22">
        <v>9.9628251905869991E-3</v>
      </c>
      <c r="C74" s="23">
        <v>12.464640083569604</v>
      </c>
      <c r="D74" s="22">
        <v>4.4021112410904378E-3</v>
      </c>
      <c r="E74" s="24">
        <v>0.19546972101078083</v>
      </c>
      <c r="F74" s="23">
        <v>155518.82125625433</v>
      </c>
      <c r="G74" s="25">
        <v>16.841432910146629</v>
      </c>
      <c r="H74" s="26">
        <v>7.5122082463863288E-2</v>
      </c>
      <c r="I74" s="27">
        <v>0.29337484820838983</v>
      </c>
      <c r="J74" s="28">
        <v>1.8966052467967078</v>
      </c>
      <c r="K74" s="25">
        <v>0.74057774617437377</v>
      </c>
      <c r="L74" s="22">
        <v>0.18309456818044301</v>
      </c>
      <c r="M74" s="25">
        <v>0.57016994205680771</v>
      </c>
      <c r="N74" s="27">
        <v>0.76989883236723333</v>
      </c>
      <c r="O74" s="29">
        <v>1071.7697550444775</v>
      </c>
      <c r="P74" s="23">
        <v>11.76499842429439</v>
      </c>
      <c r="Q74" s="23">
        <v>1083.85831485312</v>
      </c>
      <c r="R74" s="23">
        <v>11.371479734755667</v>
      </c>
      <c r="S74" s="23">
        <v>1079.8999306969492</v>
      </c>
      <c r="T74" s="23">
        <v>9.8235250796760738</v>
      </c>
      <c r="U74" s="30">
        <v>-1.1279064138305372</v>
      </c>
      <c r="V74" s="70">
        <v>-0.36655101492746311</v>
      </c>
      <c r="W74" s="71">
        <v>1071.7697550444775</v>
      </c>
      <c r="X74" s="72">
        <v>11.76499842429439</v>
      </c>
    </row>
    <row r="75" spans="1:24" x14ac:dyDescent="0.25">
      <c r="A75" s="172" t="s">
        <v>75</v>
      </c>
      <c r="B75" s="22">
        <v>1.1645366850216582E-2</v>
      </c>
      <c r="C75" s="23">
        <v>14.385097041966128</v>
      </c>
      <c r="D75" s="22">
        <v>4.3069373477962608E-3</v>
      </c>
      <c r="E75" s="24">
        <v>0.3116018662085559</v>
      </c>
      <c r="F75" s="23">
        <v>133047.53470542852</v>
      </c>
      <c r="G75" s="25">
        <v>16.589998031298833</v>
      </c>
      <c r="H75" s="26">
        <v>7.5843073588514512E-2</v>
      </c>
      <c r="I75" s="27">
        <v>0.36905737835691865</v>
      </c>
      <c r="J75" s="28">
        <v>1.9166554584472597</v>
      </c>
      <c r="K75" s="25">
        <v>0.71910597932107911</v>
      </c>
      <c r="L75" s="22">
        <v>0.18327121406956898</v>
      </c>
      <c r="M75" s="25">
        <v>0.49357595892961648</v>
      </c>
      <c r="N75" s="27">
        <v>0.68637443314768487</v>
      </c>
      <c r="O75" s="29">
        <v>1090.931317002578</v>
      </c>
      <c r="P75" s="23">
        <v>14.750576209156407</v>
      </c>
      <c r="Q75" s="23">
        <v>1084.820746422685</v>
      </c>
      <c r="R75" s="23">
        <v>9.8524945999420197</v>
      </c>
      <c r="S75" s="23">
        <v>1086.9041670060897</v>
      </c>
      <c r="T75" s="23">
        <v>9.5738716985133578</v>
      </c>
      <c r="U75" s="30">
        <v>0.56012422456459543</v>
      </c>
      <c r="V75" s="70">
        <v>0.19168392638915233</v>
      </c>
      <c r="W75" s="71">
        <v>1090.931317002578</v>
      </c>
      <c r="X75" s="72">
        <v>14.750576209156407</v>
      </c>
    </row>
    <row r="76" spans="1:24" x14ac:dyDescent="0.25">
      <c r="A76" s="172" t="s">
        <v>76</v>
      </c>
      <c r="B76" s="22">
        <v>2.5417653332359114E-2</v>
      </c>
      <c r="C76" s="23">
        <v>9.0173481149820169</v>
      </c>
      <c r="D76" s="22">
        <v>1.2286367405786197E-3</v>
      </c>
      <c r="E76" s="24">
        <v>0.23029969366558523</v>
      </c>
      <c r="F76" s="23">
        <v>60947.304254085502</v>
      </c>
      <c r="G76" s="25">
        <v>14.159422568339558</v>
      </c>
      <c r="H76" s="26">
        <v>7.7412805374616478E-2</v>
      </c>
      <c r="I76" s="27">
        <v>0.55752333549597155</v>
      </c>
      <c r="J76" s="28">
        <v>1.9803817562295332</v>
      </c>
      <c r="K76" s="25">
        <v>0.93669644632685023</v>
      </c>
      <c r="L76" s="22">
        <v>0.18552491526167489</v>
      </c>
      <c r="M76" s="25">
        <v>0.65519091049589517</v>
      </c>
      <c r="N76" s="27">
        <v>0.69946983685606223</v>
      </c>
      <c r="O76" s="29">
        <v>1131.8439735101465</v>
      </c>
      <c r="P76" s="23">
        <v>22.1218768589506</v>
      </c>
      <c r="Q76" s="23">
        <v>1097.0871424461654</v>
      </c>
      <c r="R76" s="23">
        <v>13.212502146393945</v>
      </c>
      <c r="S76" s="23">
        <v>1108.8504832509705</v>
      </c>
      <c r="T76" s="23">
        <v>12.600499095985015</v>
      </c>
      <c r="U76" s="30">
        <v>3.0708146950847781</v>
      </c>
      <c r="V76" s="70">
        <v>1.0608590592229183</v>
      </c>
      <c r="W76" s="71">
        <v>1131.8439735101465</v>
      </c>
      <c r="X76" s="72">
        <v>22.1218768589506</v>
      </c>
    </row>
    <row r="77" spans="1:24" x14ac:dyDescent="0.25">
      <c r="A77" s="172" t="s">
        <v>77</v>
      </c>
      <c r="B77" s="22">
        <v>8.1347397445995437E-3</v>
      </c>
      <c r="C77" s="23">
        <v>7.3020605597712107</v>
      </c>
      <c r="D77" s="22">
        <v>8.2233463836965909E-4</v>
      </c>
      <c r="E77" s="24">
        <v>0.38666031702616593</v>
      </c>
      <c r="F77" s="23">
        <v>190399.5403031311</v>
      </c>
      <c r="G77" s="25">
        <v>83.919780958962278</v>
      </c>
      <c r="H77" s="26">
        <v>7.7030431355154805E-2</v>
      </c>
      <c r="I77" s="27">
        <v>0.62543264193043491</v>
      </c>
      <c r="J77" s="28">
        <v>1.9977708991866154</v>
      </c>
      <c r="K77" s="25">
        <v>0.92178075968266715</v>
      </c>
      <c r="L77" s="22">
        <v>0.18808297432113152</v>
      </c>
      <c r="M77" s="25">
        <v>0.56676357115354137</v>
      </c>
      <c r="N77" s="27">
        <v>0.61485723714677643</v>
      </c>
      <c r="O77" s="29">
        <v>1121.9776124378468</v>
      </c>
      <c r="P77" s="23">
        <v>24.841667702562518</v>
      </c>
      <c r="Q77" s="23">
        <v>1110.9818675658423</v>
      </c>
      <c r="R77" s="23">
        <v>11.562668705651049</v>
      </c>
      <c r="S77" s="23">
        <v>1114.7575558484648</v>
      </c>
      <c r="T77" s="23">
        <v>12.436674619194491</v>
      </c>
      <c r="U77" s="30">
        <v>0.98003246678984857</v>
      </c>
      <c r="V77" s="70">
        <v>0.33870039837933241</v>
      </c>
      <c r="W77" s="71">
        <v>1121.9776124378468</v>
      </c>
      <c r="X77" s="72">
        <v>24.841667702562518</v>
      </c>
    </row>
    <row r="78" spans="1:24" x14ac:dyDescent="0.25">
      <c r="A78" s="172" t="s">
        <v>78</v>
      </c>
      <c r="B78" s="22">
        <v>2.2924471933973463E-2</v>
      </c>
      <c r="C78" s="23">
        <v>8.5577966432489454</v>
      </c>
      <c r="D78" s="22">
        <v>1.5015013155049086E-3</v>
      </c>
      <c r="E78" s="24">
        <v>0.19061134249587353</v>
      </c>
      <c r="F78" s="23">
        <v>67556.383004918462</v>
      </c>
      <c r="G78" s="25">
        <v>12.451386632590951</v>
      </c>
      <c r="H78" s="26">
        <v>7.701563888841105E-2</v>
      </c>
      <c r="I78" s="27">
        <v>0.50715414736069375</v>
      </c>
      <c r="J78" s="28">
        <v>2.0120644345572671</v>
      </c>
      <c r="K78" s="25">
        <v>0.8251071910117278</v>
      </c>
      <c r="L78" s="22">
        <v>0.18946504322024338</v>
      </c>
      <c r="M78" s="25">
        <v>0.53507355917832033</v>
      </c>
      <c r="N78" s="27">
        <v>0.64848975382486385</v>
      </c>
      <c r="O78" s="29">
        <v>1121.594650756592</v>
      </c>
      <c r="P78" s="23">
        <v>20.160224626262334</v>
      </c>
      <c r="Q78" s="23">
        <v>1118.4764708206922</v>
      </c>
      <c r="R78" s="23">
        <v>10.983837362307895</v>
      </c>
      <c r="S78" s="23">
        <v>1119.5874522253368</v>
      </c>
      <c r="T78" s="23">
        <v>11.162302489159629</v>
      </c>
      <c r="U78" s="30">
        <v>0.27801308911347133</v>
      </c>
      <c r="V78" s="70">
        <v>9.9231319754111702E-2</v>
      </c>
      <c r="W78" s="71">
        <v>1121.594650756592</v>
      </c>
      <c r="X78" s="72">
        <v>20.160224626262334</v>
      </c>
    </row>
    <row r="79" spans="1:24" x14ac:dyDescent="0.25">
      <c r="A79" s="172" t="s">
        <v>79</v>
      </c>
      <c r="B79" s="22">
        <v>3.0519693219253359E-2</v>
      </c>
      <c r="C79" s="23">
        <v>17.348480568226371</v>
      </c>
      <c r="D79" s="22">
        <v>1.8800992812866462E-3</v>
      </c>
      <c r="E79" s="24">
        <v>0.3220997230605851</v>
      </c>
      <c r="F79" s="23">
        <v>50721.403515550293</v>
      </c>
      <c r="G79" s="25">
        <v>18.510760307763825</v>
      </c>
      <c r="H79" s="26">
        <v>7.7353468067327513E-2</v>
      </c>
      <c r="I79" s="27">
        <v>0.45790224643456656</v>
      </c>
      <c r="J79" s="28">
        <v>2.0851457217086171</v>
      </c>
      <c r="K79" s="25">
        <v>0.77945032760282573</v>
      </c>
      <c r="L79" s="22">
        <v>0.19548919260486611</v>
      </c>
      <c r="M79" s="25">
        <v>0.51046597552429873</v>
      </c>
      <c r="N79" s="27">
        <v>0.6549050753422867</v>
      </c>
      <c r="O79" s="29">
        <v>1130.3170369985496</v>
      </c>
      <c r="P79" s="23">
        <v>18.184765290689029</v>
      </c>
      <c r="Q79" s="23">
        <v>1151.0425000002158</v>
      </c>
      <c r="R79" s="23">
        <v>10.757488842366001</v>
      </c>
      <c r="S79" s="23">
        <v>1143.9294225554527</v>
      </c>
      <c r="T79" s="23">
        <v>10.670079175420597</v>
      </c>
      <c r="U79" s="30">
        <v>-1.8335973291794927</v>
      </c>
      <c r="V79" s="70">
        <v>-0.6218108656452781</v>
      </c>
      <c r="W79" s="71">
        <v>1130.3170369985496</v>
      </c>
      <c r="X79" s="72">
        <v>18.184765290689029</v>
      </c>
    </row>
    <row r="80" spans="1:24" x14ac:dyDescent="0.25">
      <c r="A80" s="172" t="s">
        <v>80</v>
      </c>
      <c r="B80" s="22">
        <v>3.7329719768807675E-2</v>
      </c>
      <c r="C80" s="23">
        <v>10.900470086026159</v>
      </c>
      <c r="D80" s="22">
        <v>1.2663366512280004E-3</v>
      </c>
      <c r="E80" s="24">
        <v>0.2349579759521371</v>
      </c>
      <c r="F80" s="23">
        <v>41467.067028475147</v>
      </c>
      <c r="G80" s="25">
        <v>15.873001646599628</v>
      </c>
      <c r="H80" s="26">
        <v>7.987682264162245E-2</v>
      </c>
      <c r="I80" s="27">
        <v>0.55901702680904919</v>
      </c>
      <c r="J80" s="28">
        <v>2.1576674357417538</v>
      </c>
      <c r="K80" s="25">
        <v>0.85578277567556071</v>
      </c>
      <c r="L80" s="22">
        <v>0.19589793465835109</v>
      </c>
      <c r="M80" s="25">
        <v>0.53157434958637895</v>
      </c>
      <c r="N80" s="27">
        <v>0.62115570060024938</v>
      </c>
      <c r="O80" s="29">
        <v>1193.9481344351805</v>
      </c>
      <c r="P80" s="23">
        <v>21.980823660465376</v>
      </c>
      <c r="Q80" s="23">
        <v>1153.246175487159</v>
      </c>
      <c r="R80" s="23">
        <v>11.221707488109587</v>
      </c>
      <c r="S80" s="23">
        <v>1167.5215533160306</v>
      </c>
      <c r="T80" s="23">
        <v>11.84063101386937</v>
      </c>
      <c r="U80" s="30">
        <v>3.4090223665600217</v>
      </c>
      <c r="V80" s="70">
        <v>1.2227078625080767</v>
      </c>
      <c r="W80" s="71">
        <v>1193.9481344351805</v>
      </c>
      <c r="X80" s="72">
        <v>21.980823660465376</v>
      </c>
    </row>
    <row r="81" spans="1:24" x14ac:dyDescent="0.25">
      <c r="A81" s="172" t="s">
        <v>81</v>
      </c>
      <c r="B81" s="22">
        <v>2.4481958164881756E-2</v>
      </c>
      <c r="C81" s="23">
        <v>14.67965811596657</v>
      </c>
      <c r="D81" s="22">
        <v>2.2946297488158967E-3</v>
      </c>
      <c r="E81" s="24">
        <v>0.44229088932608424</v>
      </c>
      <c r="F81" s="23">
        <v>63228.304486662484</v>
      </c>
      <c r="G81" s="25">
        <v>19.151368794115729</v>
      </c>
      <c r="H81" s="26">
        <v>7.9105812112925639E-2</v>
      </c>
      <c r="I81" s="27">
        <v>0.40928988302433639</v>
      </c>
      <c r="J81" s="28">
        <v>2.1369607461190663</v>
      </c>
      <c r="K81" s="25">
        <v>0.71253411566424296</v>
      </c>
      <c r="L81" s="22">
        <v>0.19590895249278364</v>
      </c>
      <c r="M81" s="25">
        <v>0.45043736956095626</v>
      </c>
      <c r="N81" s="27">
        <v>0.63216253040887294</v>
      </c>
      <c r="O81" s="29">
        <v>1174.7837623138037</v>
      </c>
      <c r="P81" s="23">
        <v>16.153798483793707</v>
      </c>
      <c r="Q81" s="23">
        <v>1153.3055661716867</v>
      </c>
      <c r="R81" s="23">
        <v>9.5099580050350596</v>
      </c>
      <c r="S81" s="23">
        <v>1160.8411595055147</v>
      </c>
      <c r="T81" s="23">
        <v>9.8333418795273246</v>
      </c>
      <c r="U81" s="30">
        <v>1.8282680465224077</v>
      </c>
      <c r="V81" s="70">
        <v>0.64914939241454972</v>
      </c>
      <c r="W81" s="71">
        <v>1174.7837623138037</v>
      </c>
      <c r="X81" s="72">
        <v>16.153798483793707</v>
      </c>
    </row>
    <row r="82" spans="1:24" x14ac:dyDescent="0.25">
      <c r="A82" s="172" t="s">
        <v>82</v>
      </c>
      <c r="B82" s="22">
        <v>3.6489109438780212E-2</v>
      </c>
      <c r="C82" s="23">
        <v>17.344963337180026</v>
      </c>
      <c r="D82" s="22">
        <v>1.3739888969002676E-3</v>
      </c>
      <c r="E82" s="24">
        <v>0.37569163617274143</v>
      </c>
      <c r="F82" s="23">
        <v>42413.890415305774</v>
      </c>
      <c r="G82" s="25">
        <v>16.448397582463468</v>
      </c>
      <c r="H82" s="26">
        <v>7.9854983064366239E-2</v>
      </c>
      <c r="I82" s="27">
        <v>0.4989426629114001</v>
      </c>
      <c r="J82" s="28">
        <v>2.1860369426498796</v>
      </c>
      <c r="K82" s="25">
        <v>0.87107848432933854</v>
      </c>
      <c r="L82" s="22">
        <v>0.19852792633873473</v>
      </c>
      <c r="M82" s="25">
        <v>0.61036145950250054</v>
      </c>
      <c r="N82" s="27">
        <v>0.70069628682475216</v>
      </c>
      <c r="O82" s="29">
        <v>1193.4085669316075</v>
      </c>
      <c r="P82" s="23">
        <v>19.627745078370481</v>
      </c>
      <c r="Q82" s="23">
        <v>1167.4074178638252</v>
      </c>
      <c r="R82" s="23">
        <v>13.02834661632005</v>
      </c>
      <c r="S82" s="23">
        <v>1176.6033474419351</v>
      </c>
      <c r="T82" s="23">
        <v>12.101223218263385</v>
      </c>
      <c r="U82" s="30">
        <v>2.1787298824772372</v>
      </c>
      <c r="V82" s="70">
        <v>0.78156581809007974</v>
      </c>
      <c r="W82" s="71">
        <v>1193.4085669316075</v>
      </c>
      <c r="X82" s="72">
        <v>19.627745078370481</v>
      </c>
    </row>
    <row r="83" spans="1:24" x14ac:dyDescent="0.25">
      <c r="A83" s="172" t="s">
        <v>83</v>
      </c>
      <c r="B83" s="22">
        <v>2.0956453096920277E-2</v>
      </c>
      <c r="C83" s="23">
        <v>8.4934692134319345</v>
      </c>
      <c r="D83" s="22">
        <v>1.3914773627847687E-3</v>
      </c>
      <c r="E83" s="24">
        <v>0.35424945314064538</v>
      </c>
      <c r="F83" s="23">
        <v>73837.757533226308</v>
      </c>
      <c r="G83" s="25">
        <v>32.120118305053609</v>
      </c>
      <c r="H83" s="26">
        <v>8.1042448924567287E-2</v>
      </c>
      <c r="I83" s="27">
        <v>0.45764745760666348</v>
      </c>
      <c r="J83" s="28">
        <v>2.2437271276908963</v>
      </c>
      <c r="K83" s="25">
        <v>0.79613313865720947</v>
      </c>
      <c r="L83" s="22">
        <v>0.20078146284654363</v>
      </c>
      <c r="M83" s="25">
        <v>0.53581148296017378</v>
      </c>
      <c r="N83" s="27">
        <v>0.67301743507862921</v>
      </c>
      <c r="O83" s="29">
        <v>1222.4739490851621</v>
      </c>
      <c r="P83" s="23">
        <v>17.932639608070076</v>
      </c>
      <c r="Q83" s="23">
        <v>1179.5169307438227</v>
      </c>
      <c r="R83" s="23">
        <v>11.545835938593882</v>
      </c>
      <c r="S83" s="23">
        <v>1194.8246095483007</v>
      </c>
      <c r="T83" s="23">
        <v>11.152654516390612</v>
      </c>
      <c r="U83" s="30">
        <v>3.5139414114702561</v>
      </c>
      <c r="V83" s="70">
        <v>1.2811653427748704</v>
      </c>
      <c r="W83" s="71">
        <v>1222.4739490851621</v>
      </c>
      <c r="X83" s="72">
        <v>17.932639608070076</v>
      </c>
    </row>
    <row r="84" spans="1:24" x14ac:dyDescent="0.25">
      <c r="A84" s="172" t="s">
        <v>84</v>
      </c>
      <c r="B84" s="22">
        <v>1.2121952413218368E-2</v>
      </c>
      <c r="C84" s="23">
        <v>13.089178620565349</v>
      </c>
      <c r="D84" s="22">
        <v>3.8044590008807434E-3</v>
      </c>
      <c r="E84" s="24">
        <v>0.30569649598259085</v>
      </c>
      <c r="F84" s="23">
        <v>127644.16267156485</v>
      </c>
      <c r="G84" s="25">
        <v>16.219649363767637</v>
      </c>
      <c r="H84" s="26">
        <v>8.0072760454533154E-2</v>
      </c>
      <c r="I84" s="27">
        <v>0.35924472378576261</v>
      </c>
      <c r="J84" s="28">
        <v>2.2243667817167427</v>
      </c>
      <c r="K84" s="25">
        <v>0.73003360272997719</v>
      </c>
      <c r="L84" s="22">
        <v>0.20145949049695061</v>
      </c>
      <c r="M84" s="25">
        <v>0.5163326987559913</v>
      </c>
      <c r="N84" s="27">
        <v>0.70727251023124615</v>
      </c>
      <c r="O84" s="29">
        <v>1198.7804928042046</v>
      </c>
      <c r="P84" s="23">
        <v>14.133863847604516</v>
      </c>
      <c r="Q84" s="23">
        <v>1183.1559055697496</v>
      </c>
      <c r="R84" s="23">
        <v>11.157541096243222</v>
      </c>
      <c r="S84" s="23">
        <v>1188.7460874393969</v>
      </c>
      <c r="T84" s="23">
        <v>10.201720151102109</v>
      </c>
      <c r="U84" s="30">
        <v>1.3033734973369238</v>
      </c>
      <c r="V84" s="70">
        <v>0.47025869769117268</v>
      </c>
      <c r="W84" s="71">
        <v>1198.7804928042046</v>
      </c>
      <c r="X84" s="72">
        <v>14.133863847604516</v>
      </c>
    </row>
    <row r="85" spans="1:24" x14ac:dyDescent="0.25">
      <c r="A85" s="172" t="s">
        <v>85</v>
      </c>
      <c r="B85" s="22">
        <v>7.9643230705651866E-2</v>
      </c>
      <c r="C85" s="23">
        <v>13.146883729754874</v>
      </c>
      <c r="D85" s="22">
        <v>6.4665989315411052E-4</v>
      </c>
      <c r="E85" s="24">
        <v>0.37609168543159571</v>
      </c>
      <c r="F85" s="23">
        <v>19425.172422688283</v>
      </c>
      <c r="G85" s="25">
        <v>16.666829931619009</v>
      </c>
      <c r="H85" s="26">
        <v>7.8353002417471132E-2</v>
      </c>
      <c r="I85" s="27">
        <v>0.71471311276319349</v>
      </c>
      <c r="J85" s="28">
        <v>2.1957408495550728</v>
      </c>
      <c r="K85" s="25">
        <v>1.0185051791776021</v>
      </c>
      <c r="L85" s="22">
        <v>0.20323175612800407</v>
      </c>
      <c r="M85" s="25">
        <v>0.62389512957995585</v>
      </c>
      <c r="N85" s="27">
        <v>0.612559604344598</v>
      </c>
      <c r="O85" s="29">
        <v>1155.8381487853519</v>
      </c>
      <c r="P85" s="23">
        <v>28.230905723452906</v>
      </c>
      <c r="Q85" s="23">
        <v>1192.6579656642177</v>
      </c>
      <c r="R85" s="23">
        <v>13.579174018301728</v>
      </c>
      <c r="S85" s="23">
        <v>1179.6912613545335</v>
      </c>
      <c r="T85" s="23">
        <v>14.161768661665974</v>
      </c>
      <c r="U85" s="30">
        <v>-3.1855512744201286</v>
      </c>
      <c r="V85" s="70">
        <v>-1.0991608342335146</v>
      </c>
      <c r="W85" s="71">
        <v>1155.8381487853519</v>
      </c>
      <c r="X85" s="72">
        <v>28.230905723452906</v>
      </c>
    </row>
    <row r="86" spans="1:24" x14ac:dyDescent="0.25">
      <c r="A86" s="172" t="s">
        <v>86</v>
      </c>
      <c r="B86" s="22">
        <v>2.5698461572951407E-2</v>
      </c>
      <c r="C86" s="23">
        <v>9.137976125727068</v>
      </c>
      <c r="D86" s="22">
        <v>1.6612870569572258E-3</v>
      </c>
      <c r="E86" s="24">
        <v>0.27828838047918947</v>
      </c>
      <c r="F86" s="23">
        <v>60195.734257165626</v>
      </c>
      <c r="G86" s="25">
        <v>13.799352721297243</v>
      </c>
      <c r="H86" s="26">
        <v>8.0534652857768341E-2</v>
      </c>
      <c r="I86" s="27">
        <v>0.38437314639048464</v>
      </c>
      <c r="J86" s="28">
        <v>2.2702562245818516</v>
      </c>
      <c r="K86" s="25">
        <v>0.73477184832720477</v>
      </c>
      <c r="L86" s="22">
        <v>0.20443639559996948</v>
      </c>
      <c r="M86" s="25">
        <v>0.50483078321918906</v>
      </c>
      <c r="N86" s="27">
        <v>0.68705787295538912</v>
      </c>
      <c r="O86" s="29">
        <v>1210.1121090027098</v>
      </c>
      <c r="P86" s="23">
        <v>15.09533290395575</v>
      </c>
      <c r="Q86" s="23">
        <v>1199.1086932022592</v>
      </c>
      <c r="R86" s="23">
        <v>11.042880495560894</v>
      </c>
      <c r="S86" s="23">
        <v>1203.0952307262212</v>
      </c>
      <c r="T86" s="23">
        <v>10.332376258939348</v>
      </c>
      <c r="U86" s="30">
        <v>0.90928895914600405</v>
      </c>
      <c r="V86" s="70">
        <v>0.33135677227774663</v>
      </c>
      <c r="W86" s="71">
        <v>1210.1121090027098</v>
      </c>
      <c r="X86" s="72">
        <v>15.09533290395575</v>
      </c>
    </row>
    <row r="87" spans="1:24" x14ac:dyDescent="0.25">
      <c r="A87" s="172" t="s">
        <v>87</v>
      </c>
      <c r="B87" s="22">
        <v>4.551409705128099E-2</v>
      </c>
      <c r="C87" s="23">
        <v>10.597748320596196</v>
      </c>
      <c r="D87" s="22">
        <v>1.152121500554512E-3</v>
      </c>
      <c r="E87" s="24">
        <v>0.22620657752969717</v>
      </c>
      <c r="F87" s="23">
        <v>33984.467499327613</v>
      </c>
      <c r="G87" s="25">
        <v>17.398180667559064</v>
      </c>
      <c r="H87" s="26">
        <v>8.0928935728954501E-2</v>
      </c>
      <c r="I87" s="27">
        <v>0.36167600002912836</v>
      </c>
      <c r="J87" s="28">
        <v>2.2965433640139752</v>
      </c>
      <c r="K87" s="25">
        <v>0.72630210026877851</v>
      </c>
      <c r="L87" s="22">
        <v>0.20579601097365344</v>
      </c>
      <c r="M87" s="25">
        <v>0.50932541475505888</v>
      </c>
      <c r="N87" s="27">
        <v>0.70125835319294239</v>
      </c>
      <c r="O87" s="29">
        <v>1219.7192159509302</v>
      </c>
      <c r="P87" s="23">
        <v>14.186368704550659</v>
      </c>
      <c r="Q87" s="23">
        <v>1206.381555962626</v>
      </c>
      <c r="R87" s="23">
        <v>11.202577714859217</v>
      </c>
      <c r="S87" s="23">
        <v>1211.2245053021279</v>
      </c>
      <c r="T87" s="23">
        <v>10.249357743471137</v>
      </c>
      <c r="U87" s="30">
        <v>1.0935024892516632</v>
      </c>
      <c r="V87" s="70">
        <v>0.39983911473900902</v>
      </c>
      <c r="W87" s="71">
        <v>1219.7192159509302</v>
      </c>
      <c r="X87" s="72">
        <v>14.186368704550659</v>
      </c>
    </row>
    <row r="88" spans="1:24" x14ac:dyDescent="0.25">
      <c r="A88" s="172" t="s">
        <v>88</v>
      </c>
      <c r="B88" s="22">
        <v>3.3623390669646737E-2</v>
      </c>
      <c r="C88" s="23">
        <v>11.877855683885704</v>
      </c>
      <c r="D88" s="22">
        <v>1.2420190960370429E-3</v>
      </c>
      <c r="E88" s="24">
        <v>0.20560843959159256</v>
      </c>
      <c r="F88" s="23">
        <v>45999.312144986485</v>
      </c>
      <c r="G88" s="25">
        <v>14.803575455099194</v>
      </c>
      <c r="H88" s="26">
        <v>8.0459071524124431E-2</v>
      </c>
      <c r="I88" s="27">
        <v>0.48205087181391787</v>
      </c>
      <c r="J88" s="28">
        <v>2.2940518930097191</v>
      </c>
      <c r="K88" s="25">
        <v>0.8173315761594474</v>
      </c>
      <c r="L88" s="22">
        <v>0.20677324925192803</v>
      </c>
      <c r="M88" s="25">
        <v>0.54622800058983823</v>
      </c>
      <c r="N88" s="27">
        <v>0.66830649460100944</v>
      </c>
      <c r="O88" s="29">
        <v>1208.2635927821934</v>
      </c>
      <c r="P88" s="23">
        <v>18.924615563927546</v>
      </c>
      <c r="Q88" s="23">
        <v>1211.6039411971308</v>
      </c>
      <c r="R88" s="23">
        <v>12.061121237097268</v>
      </c>
      <c r="S88" s="23">
        <v>1210.4568060406029</v>
      </c>
      <c r="T88" s="23">
        <v>11.526511470536661</v>
      </c>
      <c r="U88" s="30">
        <v>-0.27645858361466935</v>
      </c>
      <c r="V88" s="70">
        <v>-9.4768780744858283E-2</v>
      </c>
      <c r="W88" s="71">
        <v>1208.2635927821934</v>
      </c>
      <c r="X88" s="72">
        <v>18.924615563927546</v>
      </c>
    </row>
    <row r="89" spans="1:24" x14ac:dyDescent="0.25">
      <c r="A89" s="172" t="s">
        <v>89</v>
      </c>
      <c r="B89" s="22">
        <v>5.0141282619932358E-2</v>
      </c>
      <c r="C89" s="23">
        <v>30.370831318816492</v>
      </c>
      <c r="D89" s="22">
        <v>1.4677267049775465E-3</v>
      </c>
      <c r="E89" s="24">
        <v>0.1558535741854869</v>
      </c>
      <c r="F89" s="23">
        <v>30828.273847188993</v>
      </c>
      <c r="G89" s="25">
        <v>37.266613220418172</v>
      </c>
      <c r="H89" s="26">
        <v>7.9054428474796434E-2</v>
      </c>
      <c r="I89" s="27">
        <v>0.98619478693907137</v>
      </c>
      <c r="J89" s="28">
        <v>2.3313711402104182</v>
      </c>
      <c r="K89" s="25">
        <v>1.327877792185939</v>
      </c>
      <c r="L89" s="22">
        <v>0.2138707261872658</v>
      </c>
      <c r="M89" s="25">
        <v>0.80832322708953963</v>
      </c>
      <c r="N89" s="27">
        <v>0.60873314686503344</v>
      </c>
      <c r="O89" s="29">
        <v>1173.4980176570496</v>
      </c>
      <c r="P89" s="23">
        <v>38.786850907472854</v>
      </c>
      <c r="Q89" s="23">
        <v>1249.4066148257007</v>
      </c>
      <c r="R89" s="23">
        <v>18.348606745349571</v>
      </c>
      <c r="S89" s="23">
        <v>1221.8956928079958</v>
      </c>
      <c r="T89" s="23">
        <v>18.784354498257017</v>
      </c>
      <c r="U89" s="30">
        <v>-6.4685748102247809</v>
      </c>
      <c r="V89" s="70">
        <v>-2.2514951300370845</v>
      </c>
      <c r="W89" s="71">
        <v>1173.4980176570496</v>
      </c>
      <c r="X89" s="72">
        <v>38.786850907472854</v>
      </c>
    </row>
    <row r="90" spans="1:24" x14ac:dyDescent="0.25">
      <c r="A90" s="172" t="s">
        <v>90</v>
      </c>
      <c r="B90" s="22">
        <v>8.5244222020554594E-3</v>
      </c>
      <c r="C90" s="23">
        <v>8.6631917849204569</v>
      </c>
      <c r="D90" s="22">
        <v>3.6894340418314646E-3</v>
      </c>
      <c r="E90" s="24">
        <v>0.21478110507552528</v>
      </c>
      <c r="F90" s="23">
        <v>181297.8369454956</v>
      </c>
      <c r="G90" s="25">
        <v>23.40833486874563</v>
      </c>
      <c r="H90" s="26">
        <v>8.4512274016663488E-2</v>
      </c>
      <c r="I90" s="27">
        <v>0.35419457320822001</v>
      </c>
      <c r="J90" s="28">
        <v>2.5207295034577184</v>
      </c>
      <c r="K90" s="25">
        <v>0.83700022022019827</v>
      </c>
      <c r="L90" s="22">
        <v>0.21630800315237048</v>
      </c>
      <c r="M90" s="25">
        <v>0.6616817507050885</v>
      </c>
      <c r="N90" s="27">
        <v>0.79053951805533962</v>
      </c>
      <c r="O90" s="29">
        <v>1304.3712459450951</v>
      </c>
      <c r="P90" s="23">
        <v>13.727192656159332</v>
      </c>
      <c r="Q90" s="23">
        <v>1262.3371057988709</v>
      </c>
      <c r="R90" s="23">
        <v>15.162505889503791</v>
      </c>
      <c r="S90" s="23">
        <v>1278.0303735981656</v>
      </c>
      <c r="T90" s="23">
        <v>12.133358033546756</v>
      </c>
      <c r="U90" s="30">
        <v>3.2225595494301151</v>
      </c>
      <c r="V90" s="70">
        <v>1.2279260433468386</v>
      </c>
      <c r="W90" s="71">
        <v>1304.3712459450951</v>
      </c>
      <c r="X90" s="72">
        <v>13.727192656159332</v>
      </c>
    </row>
    <row r="91" spans="1:24" x14ac:dyDescent="0.25">
      <c r="A91" s="172" t="s">
        <v>91</v>
      </c>
      <c r="B91" s="22">
        <v>5.9038328104632512E-2</v>
      </c>
      <c r="C91" s="23">
        <v>16.987402842591177</v>
      </c>
      <c r="D91" s="22">
        <v>9.497523428368043E-4</v>
      </c>
      <c r="E91" s="24">
        <v>0.51763579047295438</v>
      </c>
      <c r="F91" s="23">
        <v>26162.693985078371</v>
      </c>
      <c r="G91" s="25">
        <v>19.931725951893657</v>
      </c>
      <c r="H91" s="26">
        <v>8.5521723699866117E-2</v>
      </c>
      <c r="I91" s="27">
        <v>1.018262670712905</v>
      </c>
      <c r="J91" s="28">
        <v>2.6288125076312845</v>
      </c>
      <c r="K91" s="25">
        <v>1.3326063202892713</v>
      </c>
      <c r="L91" s="22">
        <v>0.22292013538337185</v>
      </c>
      <c r="M91" s="25">
        <v>0.77568544176436482</v>
      </c>
      <c r="N91" s="27">
        <v>0.5820814669376515</v>
      </c>
      <c r="O91" s="29">
        <v>1327.3945890381299</v>
      </c>
      <c r="P91" s="23">
        <v>39.172015205923344</v>
      </c>
      <c r="Q91" s="23">
        <v>1297.2863971085912</v>
      </c>
      <c r="R91" s="23">
        <v>18.217055757569142</v>
      </c>
      <c r="S91" s="23">
        <v>1308.7327632362101</v>
      </c>
      <c r="T91" s="23">
        <v>19.510524822590014</v>
      </c>
      <c r="U91" s="30">
        <v>2.268217166031683</v>
      </c>
      <c r="V91" s="70">
        <v>0.87461447051379038</v>
      </c>
      <c r="W91" s="71">
        <v>1327.3945890381299</v>
      </c>
      <c r="X91" s="72">
        <v>39.172015205923344</v>
      </c>
    </row>
    <row r="92" spans="1:24" x14ac:dyDescent="0.25">
      <c r="A92" s="172" t="s">
        <v>92</v>
      </c>
      <c r="B92" s="22">
        <v>2.5286144590495944E-2</v>
      </c>
      <c r="C92" s="23">
        <v>11.535633657145963</v>
      </c>
      <c r="D92" s="22">
        <v>1.7328262130854003E-3</v>
      </c>
      <c r="E92" s="24">
        <v>0.44786346642038954</v>
      </c>
      <c r="F92" s="23">
        <v>61077.132097159461</v>
      </c>
      <c r="G92" s="25">
        <v>19.166444482850377</v>
      </c>
      <c r="H92" s="26">
        <v>8.5355163576526699E-2</v>
      </c>
      <c r="I92" s="27">
        <v>0.29613495813422902</v>
      </c>
      <c r="J92" s="28">
        <v>2.6412127647511201</v>
      </c>
      <c r="K92" s="25">
        <v>0.73206971089224704</v>
      </c>
      <c r="L92" s="22">
        <v>0.22440871546006486</v>
      </c>
      <c r="M92" s="25">
        <v>0.55761753418838989</v>
      </c>
      <c r="N92" s="27">
        <v>0.76170004835846228</v>
      </c>
      <c r="O92" s="29">
        <v>1323.61960172249</v>
      </c>
      <c r="P92" s="23">
        <v>11.450270144513979</v>
      </c>
      <c r="Q92" s="23">
        <v>1305.1284203803623</v>
      </c>
      <c r="R92" s="23">
        <v>13.169706635362672</v>
      </c>
      <c r="S92" s="23">
        <v>1312.1965814965768</v>
      </c>
      <c r="T92" s="23">
        <v>10.755215748714363</v>
      </c>
      <c r="U92" s="30">
        <v>1.3970162815709397</v>
      </c>
      <c r="V92" s="70">
        <v>0.53865108443988952</v>
      </c>
      <c r="W92" s="71">
        <v>1323.61960172249</v>
      </c>
      <c r="X92" s="72">
        <v>11.450270144513979</v>
      </c>
    </row>
    <row r="93" spans="1:24" x14ac:dyDescent="0.25">
      <c r="A93" s="172" t="s">
        <v>93</v>
      </c>
      <c r="B93" s="22">
        <v>1.3078331495847478E-2</v>
      </c>
      <c r="C93" s="23">
        <v>11.571722523260652</v>
      </c>
      <c r="D93" s="22">
        <v>3.4377935644472782E-3</v>
      </c>
      <c r="E93" s="24">
        <v>0.24721299018145224</v>
      </c>
      <c r="F93" s="23">
        <v>118085.21202106224</v>
      </c>
      <c r="G93" s="25">
        <v>16.847609862973435</v>
      </c>
      <c r="H93" s="26">
        <v>8.5598457682819429E-2</v>
      </c>
      <c r="I93" s="27">
        <v>0.27188814331930422</v>
      </c>
      <c r="J93" s="28">
        <v>2.6529838959634082</v>
      </c>
      <c r="K93" s="25">
        <v>0.66002009012251406</v>
      </c>
      <c r="L93" s="22">
        <v>0.22476816777972169</v>
      </c>
      <c r="M93" s="25">
        <v>0.47371987835149687</v>
      </c>
      <c r="N93" s="27">
        <v>0.71773554387346639</v>
      </c>
      <c r="O93" s="29">
        <v>1329.1305762571239</v>
      </c>
      <c r="P93" s="23">
        <v>10.50625839461236</v>
      </c>
      <c r="Q93" s="23">
        <v>1307.0206304234364</v>
      </c>
      <c r="R93" s="23">
        <v>11.203713982410591</v>
      </c>
      <c r="S93" s="23">
        <v>1315.4737669309898</v>
      </c>
      <c r="T93" s="23">
        <v>9.7110259831729309</v>
      </c>
      <c r="U93" s="30">
        <v>1.6634893688135532</v>
      </c>
      <c r="V93" s="70">
        <v>0.6425925563893653</v>
      </c>
      <c r="W93" s="71">
        <v>1329.1305762571239</v>
      </c>
      <c r="X93" s="72">
        <v>10.50625839461236</v>
      </c>
    </row>
    <row r="94" spans="1:24" x14ac:dyDescent="0.25">
      <c r="A94" s="172" t="s">
        <v>94</v>
      </c>
      <c r="B94" s="22">
        <v>2.6729058699244738E-2</v>
      </c>
      <c r="C94" s="23">
        <v>8.9851846682034715</v>
      </c>
      <c r="D94" s="22">
        <v>1.5455287965223151E-3</v>
      </c>
      <c r="E94" s="24">
        <v>0.79281594016871515</v>
      </c>
      <c r="F94" s="23">
        <v>57751.90877083024</v>
      </c>
      <c r="G94" s="25">
        <v>13.385841491069206</v>
      </c>
      <c r="H94" s="26">
        <v>8.7096226383617595E-2</v>
      </c>
      <c r="I94" s="27">
        <v>0.41918579122236027</v>
      </c>
      <c r="J94" s="28">
        <v>2.7623598122823139</v>
      </c>
      <c r="K94" s="25">
        <v>0.80693333438493842</v>
      </c>
      <c r="L94" s="22">
        <v>0.23001017035721585</v>
      </c>
      <c r="M94" s="25">
        <v>0.58149105310101068</v>
      </c>
      <c r="N94" s="27">
        <v>0.7206184554814995</v>
      </c>
      <c r="O94" s="29">
        <v>1362.6246604650864</v>
      </c>
      <c r="P94" s="23">
        <v>16.107748091575104</v>
      </c>
      <c r="Q94" s="23">
        <v>1334.5523799080997</v>
      </c>
      <c r="R94" s="23">
        <v>14.011788094512667</v>
      </c>
      <c r="S94" s="23">
        <v>1345.4296290671509</v>
      </c>
      <c r="T94" s="23">
        <v>11.995936042268568</v>
      </c>
      <c r="U94" s="30">
        <v>2.0601623742377617</v>
      </c>
      <c r="V94" s="70">
        <v>0.80845916605782886</v>
      </c>
      <c r="W94" s="71">
        <v>1362.6246604650864</v>
      </c>
      <c r="X94" s="72">
        <v>16.107748091575104</v>
      </c>
    </row>
    <row r="95" spans="1:24" x14ac:dyDescent="0.25">
      <c r="A95" s="172" t="s">
        <v>95</v>
      </c>
      <c r="B95" s="22">
        <v>2.4090717551783436E-2</v>
      </c>
      <c r="C95" s="23">
        <v>12.82189950721153</v>
      </c>
      <c r="D95" s="22">
        <v>2.0261768600846148E-3</v>
      </c>
      <c r="E95" s="24">
        <v>0.31672465036929009</v>
      </c>
      <c r="F95" s="23">
        <v>64060.876321233693</v>
      </c>
      <c r="G95" s="25">
        <v>15.802210077794168</v>
      </c>
      <c r="H95" s="26">
        <v>8.7519837669785647E-2</v>
      </c>
      <c r="I95" s="27">
        <v>0.53618264894855194</v>
      </c>
      <c r="J95" s="28">
        <v>2.8095282747357708</v>
      </c>
      <c r="K95" s="25">
        <v>0.86814865059212887</v>
      </c>
      <c r="L95" s="22">
        <v>0.23280539207823436</v>
      </c>
      <c r="M95" s="25">
        <v>0.57349578267768608</v>
      </c>
      <c r="N95" s="27">
        <v>0.66059629567646971</v>
      </c>
      <c r="O95" s="29">
        <v>1371.9654243159562</v>
      </c>
      <c r="P95" s="23">
        <v>20.561722325842766</v>
      </c>
      <c r="Q95" s="23">
        <v>1349.1853592968378</v>
      </c>
      <c r="R95" s="23">
        <v>13.955386689516217</v>
      </c>
      <c r="S95" s="23">
        <v>1358.0802853915943</v>
      </c>
      <c r="T95" s="23">
        <v>12.96073392358312</v>
      </c>
      <c r="U95" s="30">
        <v>1.6603964367743584</v>
      </c>
      <c r="V95" s="70">
        <v>0.65496319992538465</v>
      </c>
      <c r="W95" s="71">
        <v>1371.9654243159562</v>
      </c>
      <c r="X95" s="72">
        <v>20.561722325842766</v>
      </c>
    </row>
    <row r="96" spans="1:24" x14ac:dyDescent="0.25">
      <c r="A96" s="172" t="s">
        <v>96</v>
      </c>
      <c r="B96" s="22">
        <v>1.4070181924206815E-2</v>
      </c>
      <c r="C96" s="23">
        <v>11.876608283750661</v>
      </c>
      <c r="D96" s="22">
        <v>2.7360679286348713E-3</v>
      </c>
      <c r="E96" s="24">
        <v>0.44953707808144983</v>
      </c>
      <c r="F96" s="23">
        <v>109671.82381120014</v>
      </c>
      <c r="G96" s="25">
        <v>12.263852107316488</v>
      </c>
      <c r="H96" s="26">
        <v>8.7330994088818586E-2</v>
      </c>
      <c r="I96" s="27">
        <v>0.32542015395887075</v>
      </c>
      <c r="J96" s="28">
        <v>2.8183247607478097</v>
      </c>
      <c r="K96" s="25">
        <v>0.70229536907984158</v>
      </c>
      <c r="L96" s="22">
        <v>0.23403928556619163</v>
      </c>
      <c r="M96" s="25">
        <v>0.50002767432015172</v>
      </c>
      <c r="N96" s="27">
        <v>0.7119905617137926</v>
      </c>
      <c r="O96" s="29">
        <v>1367.8084540087566</v>
      </c>
      <c r="P96" s="23">
        <v>12.503108788552709</v>
      </c>
      <c r="Q96" s="23">
        <v>1355.6342364518716</v>
      </c>
      <c r="R96" s="23">
        <v>12.220702653650278</v>
      </c>
      <c r="S96" s="23">
        <v>1360.4221781214908</v>
      </c>
      <c r="T96" s="23">
        <v>10.499646702247446</v>
      </c>
      <c r="U96" s="30">
        <v>0.89005280828649003</v>
      </c>
      <c r="V96" s="70">
        <v>0.35194528188524643</v>
      </c>
      <c r="W96" s="71">
        <v>1367.8084540087566</v>
      </c>
      <c r="X96" s="72">
        <v>12.503108788552709</v>
      </c>
    </row>
    <row r="97" spans="1:24" x14ac:dyDescent="0.25">
      <c r="A97" s="172" t="s">
        <v>97</v>
      </c>
      <c r="B97" s="22">
        <v>1.0314740729512065E-2</v>
      </c>
      <c r="C97" s="23">
        <v>9.9318139174524553</v>
      </c>
      <c r="D97" s="22">
        <v>4.3212343239245566E-3</v>
      </c>
      <c r="E97" s="24">
        <v>0.75422505982573307</v>
      </c>
      <c r="F97" s="23">
        <v>149551.79605404317</v>
      </c>
      <c r="G97" s="25">
        <v>15.172046447933555</v>
      </c>
      <c r="H97" s="26">
        <v>8.7924224697558451E-2</v>
      </c>
      <c r="I97" s="27">
        <v>0.31023981521520166</v>
      </c>
      <c r="J97" s="28">
        <v>2.8822732547707548</v>
      </c>
      <c r="K97" s="25">
        <v>0.72214155211601583</v>
      </c>
      <c r="L97" s="22">
        <v>0.23773478715631538</v>
      </c>
      <c r="M97" s="25">
        <v>0.53660678769971759</v>
      </c>
      <c r="N97" s="27">
        <v>0.74307701326333442</v>
      </c>
      <c r="O97" s="29">
        <v>1380.8290272976994</v>
      </c>
      <c r="P97" s="23">
        <v>11.899573315868111</v>
      </c>
      <c r="Q97" s="23">
        <v>1374.9100690399387</v>
      </c>
      <c r="R97" s="23">
        <v>13.281459110738524</v>
      </c>
      <c r="S97" s="23">
        <v>1377.2867669931888</v>
      </c>
      <c r="T97" s="23">
        <v>10.858496374930382</v>
      </c>
      <c r="U97" s="30">
        <v>0.42865250807656574</v>
      </c>
      <c r="V97" s="70">
        <v>0.17256376886847224</v>
      </c>
      <c r="W97" s="71">
        <v>1380.8290272976994</v>
      </c>
      <c r="X97" s="72">
        <v>11.899573315868111</v>
      </c>
    </row>
    <row r="98" spans="1:24" x14ac:dyDescent="0.25">
      <c r="A98" s="172" t="s">
        <v>98</v>
      </c>
      <c r="B98" s="22">
        <v>3.0028486095743111E-2</v>
      </c>
      <c r="C98" s="23">
        <v>11.191652716111053</v>
      </c>
      <c r="D98" s="22">
        <v>1.3060290341033276E-3</v>
      </c>
      <c r="E98" s="24">
        <v>0.26148045000380921</v>
      </c>
      <c r="F98" s="23">
        <v>51370.636930451423</v>
      </c>
      <c r="G98" s="25">
        <v>14.19123932664065</v>
      </c>
      <c r="H98" s="26">
        <v>8.7901934946131494E-2</v>
      </c>
      <c r="I98" s="27">
        <v>0.44092013327538382</v>
      </c>
      <c r="J98" s="28">
        <v>2.8820214389741916</v>
      </c>
      <c r="K98" s="25">
        <v>0.74248968303029672</v>
      </c>
      <c r="L98" s="22">
        <v>0.23777429534353525</v>
      </c>
      <c r="M98" s="25">
        <v>0.46860167705258177</v>
      </c>
      <c r="N98" s="27">
        <v>0.63112213915228355</v>
      </c>
      <c r="O98" s="29">
        <v>1380.3418115128559</v>
      </c>
      <c r="P98" s="23">
        <v>16.899163713097096</v>
      </c>
      <c r="Q98" s="23">
        <v>1375.1158336967733</v>
      </c>
      <c r="R98" s="23">
        <v>11.600590221343737</v>
      </c>
      <c r="S98" s="23">
        <v>1377.2209040906207</v>
      </c>
      <c r="T98" s="23">
        <v>11.163371446847123</v>
      </c>
      <c r="U98" s="30">
        <v>0.37860026933147495</v>
      </c>
      <c r="V98" s="70">
        <v>0.15284914624770218</v>
      </c>
      <c r="W98" s="71">
        <v>1380.3418115128559</v>
      </c>
      <c r="X98" s="72">
        <v>16.899163713097096</v>
      </c>
    </row>
    <row r="99" spans="1:24" x14ac:dyDescent="0.25">
      <c r="A99" s="172" t="s">
        <v>99</v>
      </c>
      <c r="B99" s="22">
        <v>2.6472462390976531E-2</v>
      </c>
      <c r="C99" s="23">
        <v>12.847959459071598</v>
      </c>
      <c r="D99" s="22">
        <v>1.4970137680195828E-3</v>
      </c>
      <c r="E99" s="24">
        <v>0.25586908928968094</v>
      </c>
      <c r="F99" s="23">
        <v>58270.640743408279</v>
      </c>
      <c r="G99" s="25">
        <v>12.95909479138875</v>
      </c>
      <c r="H99" s="26">
        <v>8.8275702058541225E-2</v>
      </c>
      <c r="I99" s="27">
        <v>0.44872643569132636</v>
      </c>
      <c r="J99" s="28">
        <v>2.8955861802916436</v>
      </c>
      <c r="K99" s="25">
        <v>0.88118883230011347</v>
      </c>
      <c r="L99" s="22">
        <v>0.23788192609802181</v>
      </c>
      <c r="M99" s="25">
        <v>0.66169895748734531</v>
      </c>
      <c r="N99" s="27">
        <v>0.7509161864434355</v>
      </c>
      <c r="O99" s="29">
        <v>1388.4911231324052</v>
      </c>
      <c r="P99" s="23">
        <v>17.178219449594053</v>
      </c>
      <c r="Q99" s="23">
        <v>1375.6763577441602</v>
      </c>
      <c r="R99" s="23">
        <v>16.383809988076791</v>
      </c>
      <c r="S99" s="23">
        <v>1380.7627187707005</v>
      </c>
      <c r="T99" s="23">
        <v>13.25788201758769</v>
      </c>
      <c r="U99" s="30">
        <v>0.92292742638030445</v>
      </c>
      <c r="V99" s="70">
        <v>0.36837328799467217</v>
      </c>
      <c r="W99" s="71">
        <v>1388.4911231324052</v>
      </c>
      <c r="X99" s="72">
        <v>17.178219449594053</v>
      </c>
    </row>
    <row r="100" spans="1:24" x14ac:dyDescent="0.25">
      <c r="A100" s="172" t="s">
        <v>100</v>
      </c>
      <c r="B100" s="22">
        <v>8.3898461767904168E-3</v>
      </c>
      <c r="C100" s="23">
        <v>11.20597836138027</v>
      </c>
      <c r="D100" s="22">
        <v>5.5135350610185097E-3</v>
      </c>
      <c r="E100" s="24">
        <v>0.37247465293331572</v>
      </c>
      <c r="F100" s="23">
        <v>181336.53181354419</v>
      </c>
      <c r="G100" s="25">
        <v>19.10183003177109</v>
      </c>
      <c r="H100" s="26">
        <v>0.11948484645380412</v>
      </c>
      <c r="I100" s="27">
        <v>0.35810528135718167</v>
      </c>
      <c r="J100" s="28">
        <v>5.8456645109653032</v>
      </c>
      <c r="K100" s="25">
        <v>0.72081144158543098</v>
      </c>
      <c r="L100" s="22">
        <v>0.35480292258423901</v>
      </c>
      <c r="M100" s="25">
        <v>0.50402074167855881</v>
      </c>
      <c r="N100" s="27">
        <v>0.69924076200838448</v>
      </c>
      <c r="O100" s="29">
        <v>1948.5327781727972</v>
      </c>
      <c r="P100" s="23">
        <v>12.771740777713148</v>
      </c>
      <c r="Q100" s="23">
        <v>1957.4923395087646</v>
      </c>
      <c r="R100" s="23">
        <v>17.006745263474386</v>
      </c>
      <c r="S100" s="23">
        <v>1953.2066139916344</v>
      </c>
      <c r="T100" s="23">
        <v>12.461395817749235</v>
      </c>
      <c r="U100" s="30">
        <v>-0.45981065529567822</v>
      </c>
      <c r="V100" s="70">
        <v>-0.21941997771406374</v>
      </c>
      <c r="W100" s="71">
        <v>1948.5327781727972</v>
      </c>
      <c r="X100" s="72">
        <v>12.771740777713148</v>
      </c>
    </row>
    <row r="101" spans="1:24" ht="15.75" thickBot="1" x14ac:dyDescent="0.3">
      <c r="A101" s="173" t="s">
        <v>101</v>
      </c>
      <c r="B101" s="32">
        <v>1.9411163359369661E-2</v>
      </c>
      <c r="C101" s="33">
        <v>22.810109357541979</v>
      </c>
      <c r="D101" s="32">
        <v>3.3209052218926916E-3</v>
      </c>
      <c r="E101" s="34">
        <v>0.46564851309020788</v>
      </c>
      <c r="F101" s="33">
        <v>76461.811532372885</v>
      </c>
      <c r="G101" s="35">
        <v>20.205779226412819</v>
      </c>
      <c r="H101" s="36">
        <v>0.17763958799737176</v>
      </c>
      <c r="I101" s="37">
        <v>0.33235669509103877</v>
      </c>
      <c r="J101" s="38">
        <v>11.79901899467777</v>
      </c>
      <c r="K101" s="35">
        <v>0.76444674290155057</v>
      </c>
      <c r="L101" s="32">
        <v>0.48169515078088265</v>
      </c>
      <c r="M101" s="35">
        <v>0.58019394707166283</v>
      </c>
      <c r="N101" s="37">
        <v>0.75897235806050556</v>
      </c>
      <c r="O101" s="39">
        <v>2630.9558724618641</v>
      </c>
      <c r="P101" s="33">
        <v>11.025715869647684</v>
      </c>
      <c r="Q101" s="33">
        <v>2534.644992664118</v>
      </c>
      <c r="R101" s="33">
        <v>24.295483654203963</v>
      </c>
      <c r="S101" s="33">
        <v>2588.5855987690488</v>
      </c>
      <c r="T101" s="33">
        <v>14.261018808924746</v>
      </c>
      <c r="U101" s="40">
        <v>3.6606801659362365</v>
      </c>
      <c r="V101" s="73">
        <v>2.0837868421496708</v>
      </c>
      <c r="W101" s="74">
        <v>2630.9558724618641</v>
      </c>
      <c r="X101" s="75">
        <v>11.025715869647684</v>
      </c>
    </row>
    <row r="102" spans="1:24" x14ac:dyDescent="0.25">
      <c r="A102" s="217" t="s">
        <v>102</v>
      </c>
      <c r="B102" s="218"/>
      <c r="C102" s="218"/>
      <c r="D102" s="218"/>
      <c r="E102" s="218"/>
      <c r="F102" s="218"/>
      <c r="G102" s="218"/>
      <c r="H102" s="218"/>
      <c r="I102" s="218"/>
      <c r="J102" s="218"/>
      <c r="K102" s="218"/>
      <c r="L102" s="218"/>
      <c r="M102" s="218"/>
      <c r="N102" s="218"/>
      <c r="O102" s="218"/>
      <c r="P102" s="218"/>
      <c r="Q102" s="218"/>
      <c r="R102" s="218"/>
      <c r="S102" s="218"/>
      <c r="T102" s="218"/>
      <c r="U102" s="218"/>
      <c r="V102" s="219"/>
    </row>
    <row r="103" spans="1:24" x14ac:dyDescent="0.25">
      <c r="A103" s="174" t="s">
        <v>103</v>
      </c>
      <c r="B103" s="76">
        <v>0.11733337214690615</v>
      </c>
      <c r="C103" s="77">
        <v>26.124892331469042</v>
      </c>
      <c r="D103" s="76">
        <v>7.1291358039828393E-4</v>
      </c>
      <c r="E103" s="78">
        <v>0.27919376438406951</v>
      </c>
      <c r="F103" s="77">
        <v>13303.52718344905</v>
      </c>
      <c r="G103" s="79">
        <v>22.037718364290555</v>
      </c>
      <c r="H103" s="80">
        <v>5.8944669797977835E-2</v>
      </c>
      <c r="I103" s="81">
        <v>0.85029155801265277</v>
      </c>
      <c r="J103" s="82">
        <v>0.31620716461570941</v>
      </c>
      <c r="K103" s="79">
        <v>1.0386265899414033</v>
      </c>
      <c r="L103" s="76">
        <v>3.8903914135220291E-2</v>
      </c>
      <c r="M103" s="79">
        <v>0.46739343808334238</v>
      </c>
      <c r="N103" s="81">
        <v>0.45001104594261498</v>
      </c>
      <c r="O103" s="83">
        <v>565.05304581007465</v>
      </c>
      <c r="P103" s="77">
        <v>36.822410782506267</v>
      </c>
      <c r="Q103" s="77">
        <v>246.03531773567315</v>
      </c>
      <c r="R103" s="77">
        <v>2.2563721158416001</v>
      </c>
      <c r="S103" s="77">
        <v>278.9807995478111</v>
      </c>
      <c r="T103" s="77">
        <v>5.0608740999075508</v>
      </c>
      <c r="U103" s="84">
        <v>56.458014064334336</v>
      </c>
      <c r="V103" s="85">
        <v>11.809229117393738</v>
      </c>
    </row>
    <row r="104" spans="1:24" x14ac:dyDescent="0.25">
      <c r="A104" s="175" t="s">
        <v>104</v>
      </c>
      <c r="B104" s="76">
        <v>0.25018230819206377</v>
      </c>
      <c r="C104" s="77">
        <v>22.155329937991372</v>
      </c>
      <c r="D104" s="76">
        <v>4.1026519967998917E-4</v>
      </c>
      <c r="E104" s="78">
        <v>0.28952438182128681</v>
      </c>
      <c r="F104" s="77">
        <v>6239.2364174618415</v>
      </c>
      <c r="G104" s="79">
        <v>24.577848223608807</v>
      </c>
      <c r="H104" s="80">
        <v>6.0280670061680607E-2</v>
      </c>
      <c r="I104" s="81">
        <v>1.0821318752238722</v>
      </c>
      <c r="J104" s="82">
        <v>0.32354600407914647</v>
      </c>
      <c r="K104" s="79">
        <v>1.2916928364628277</v>
      </c>
      <c r="L104" s="76">
        <v>3.8924594824080706E-2</v>
      </c>
      <c r="M104" s="79">
        <v>0.60014011251664845</v>
      </c>
      <c r="N104" s="81">
        <v>0.46461518990851758</v>
      </c>
      <c r="O104" s="83">
        <v>613.66429880201156</v>
      </c>
      <c r="P104" s="77">
        <v>46.409961211046493</v>
      </c>
      <c r="Q104" s="77">
        <v>246.16364043929801</v>
      </c>
      <c r="R104" s="77">
        <v>2.8986255003418933</v>
      </c>
      <c r="S104" s="77">
        <v>284.62659439603323</v>
      </c>
      <c r="T104" s="77">
        <v>6.4022318025940876</v>
      </c>
      <c r="U104" s="84">
        <v>59.886269916653802</v>
      </c>
      <c r="V104" s="85">
        <v>13.513478611635765</v>
      </c>
    </row>
    <row r="105" spans="1:24" x14ac:dyDescent="0.25">
      <c r="A105" s="175" t="s">
        <v>105</v>
      </c>
      <c r="B105" s="76">
        <v>4.2868400741689211E-2</v>
      </c>
      <c r="C105" s="77">
        <v>3.5378705953698311</v>
      </c>
      <c r="D105" s="76">
        <v>7.3488297322925225E-4</v>
      </c>
      <c r="E105" s="78">
        <v>0.26870818336669461</v>
      </c>
      <c r="F105" s="77">
        <v>36416.726030788952</v>
      </c>
      <c r="G105" s="79">
        <v>13.619319979836558</v>
      </c>
      <c r="H105" s="80">
        <v>5.8423781104977944E-2</v>
      </c>
      <c r="I105" s="81">
        <v>1.0037246474040691</v>
      </c>
      <c r="J105" s="82">
        <v>0.2869593422516874</v>
      </c>
      <c r="K105" s="79">
        <v>1.5404401440648892</v>
      </c>
      <c r="L105" s="76">
        <v>3.5620239810357848E-2</v>
      </c>
      <c r="M105" s="79">
        <v>1.1082417768239374</v>
      </c>
      <c r="N105" s="81">
        <v>0.71943189814537456</v>
      </c>
      <c r="O105" s="83">
        <v>545.69031035726061</v>
      </c>
      <c r="P105" s="77">
        <v>43.563770829915256</v>
      </c>
      <c r="Q105" s="77">
        <v>225.62780175155447</v>
      </c>
      <c r="R105" s="77">
        <v>4.9135600598588667</v>
      </c>
      <c r="S105" s="77">
        <v>256.16320963898079</v>
      </c>
      <c r="T105" s="77">
        <v>6.9633060786227361</v>
      </c>
      <c r="U105" s="84">
        <v>58.652774757199346</v>
      </c>
      <c r="V105" s="85">
        <v>11.920294069730343</v>
      </c>
    </row>
    <row r="106" spans="1:24" x14ac:dyDescent="0.25">
      <c r="A106" s="175" t="s">
        <v>106</v>
      </c>
      <c r="B106" s="76">
        <v>3.1485574582161793E-2</v>
      </c>
      <c r="C106" s="77">
        <v>9.7142789962262643</v>
      </c>
      <c r="D106" s="76">
        <v>1.7180776831604277E-3</v>
      </c>
      <c r="E106" s="78">
        <v>0.22177944213743186</v>
      </c>
      <c r="F106" s="77">
        <v>49108.025891345344</v>
      </c>
      <c r="G106" s="79">
        <v>20.111655160278691</v>
      </c>
      <c r="H106" s="80">
        <v>8.90772027185322E-2</v>
      </c>
      <c r="I106" s="81">
        <v>0.45051550808104163</v>
      </c>
      <c r="J106" s="82">
        <v>2.58534048408421</v>
      </c>
      <c r="K106" s="79">
        <v>1.2796873656308203</v>
      </c>
      <c r="L106" s="76">
        <v>0.21048313695643031</v>
      </c>
      <c r="M106" s="79">
        <v>1.1390095245393141</v>
      </c>
      <c r="N106" s="81">
        <v>0.89006858638308151</v>
      </c>
      <c r="O106" s="83">
        <v>1405.8202460211016</v>
      </c>
      <c r="P106" s="77">
        <v>17.205543101746571</v>
      </c>
      <c r="Q106" s="77">
        <v>1231.3912435504506</v>
      </c>
      <c r="R106" s="77">
        <v>25.509644374541494</v>
      </c>
      <c r="S106" s="77">
        <v>1296.4953487147538</v>
      </c>
      <c r="T106" s="77">
        <v>18.653272425485284</v>
      </c>
      <c r="U106" s="84">
        <v>12.407631983131429</v>
      </c>
      <c r="V106" s="85">
        <v>5.0215456020603959</v>
      </c>
    </row>
    <row r="107" spans="1:24" x14ac:dyDescent="0.25">
      <c r="A107" s="175" t="s">
        <v>107</v>
      </c>
      <c r="B107" s="76">
        <v>1.2277441752492197E-2</v>
      </c>
      <c r="C107" s="77">
        <v>11.663463770612445</v>
      </c>
      <c r="D107" s="76">
        <v>3.8555292358224587E-3</v>
      </c>
      <c r="E107" s="78">
        <v>8.2609423631834294E-2</v>
      </c>
      <c r="F107" s="77">
        <v>126538.91409610504</v>
      </c>
      <c r="G107" s="79">
        <v>14.765689931970142</v>
      </c>
      <c r="H107" s="80">
        <v>7.6244315640192101E-2</v>
      </c>
      <c r="I107" s="81">
        <v>0.35711778080718254</v>
      </c>
      <c r="J107" s="82">
        <v>1.4885607409212744</v>
      </c>
      <c r="K107" s="79">
        <v>0.86119573132878968</v>
      </c>
      <c r="L107" s="76">
        <v>0.14158760038886306</v>
      </c>
      <c r="M107" s="79">
        <v>0.69053033571880518</v>
      </c>
      <c r="N107" s="81">
        <v>0.80182740183041235</v>
      </c>
      <c r="O107" s="83">
        <v>1101.492840559474</v>
      </c>
      <c r="P107" s="77">
        <v>14.252095207165439</v>
      </c>
      <c r="Q107" s="77">
        <v>853.63368582748603</v>
      </c>
      <c r="R107" s="77">
        <v>11.037253921371985</v>
      </c>
      <c r="S107" s="77">
        <v>925.72932697048032</v>
      </c>
      <c r="T107" s="77">
        <v>10.434313586011513</v>
      </c>
      <c r="U107" s="84">
        <v>22.50211218859075</v>
      </c>
      <c r="V107" s="85">
        <v>7.7879828414783798</v>
      </c>
    </row>
    <row r="108" spans="1:24" x14ac:dyDescent="0.25">
      <c r="A108" s="176" t="s">
        <v>108</v>
      </c>
      <c r="B108" s="76">
        <v>4.7386917005654589E-2</v>
      </c>
      <c r="C108" s="77">
        <v>8.5950222956691373</v>
      </c>
      <c r="D108" s="76">
        <v>7.0194359873318034E-4</v>
      </c>
      <c r="E108" s="78">
        <v>0.25343627232149213</v>
      </c>
      <c r="F108" s="77">
        <v>32542.790633862045</v>
      </c>
      <c r="G108" s="79">
        <v>12.269919124453436</v>
      </c>
      <c r="H108" s="80">
        <v>7.8982330650060426E-2</v>
      </c>
      <c r="I108" s="81">
        <v>0.69190092393028191</v>
      </c>
      <c r="J108" s="82">
        <v>2.6265421952536694</v>
      </c>
      <c r="K108" s="79">
        <v>1.1014715214644228</v>
      </c>
      <c r="L108" s="76">
        <v>0.24116849233542006</v>
      </c>
      <c r="M108" s="79">
        <v>0.77279996785663563</v>
      </c>
      <c r="N108" s="81">
        <v>0.70160685301167514</v>
      </c>
      <c r="O108" s="83">
        <v>1171.6921364626448</v>
      </c>
      <c r="P108" s="77">
        <v>27.270712105924304</v>
      </c>
      <c r="Q108" s="77">
        <v>1392.7688536918185</v>
      </c>
      <c r="R108" s="77">
        <v>19.345468696934404</v>
      </c>
      <c r="S108" s="77">
        <v>1308.0973051825458</v>
      </c>
      <c r="T108" s="77">
        <v>16.136088703860423</v>
      </c>
      <c r="U108" s="84">
        <v>-18.868157457863255</v>
      </c>
      <c r="V108" s="85">
        <v>-6.4728784451900445</v>
      </c>
    </row>
    <row r="109" spans="1:24" x14ac:dyDescent="0.25">
      <c r="A109" s="220" t="s">
        <v>109</v>
      </c>
      <c r="B109" s="221"/>
      <c r="C109" s="221"/>
      <c r="D109" s="221"/>
      <c r="E109" s="221"/>
      <c r="F109" s="221"/>
      <c r="G109" s="221"/>
      <c r="H109" s="221"/>
      <c r="I109" s="221"/>
      <c r="J109" s="221"/>
      <c r="K109" s="221"/>
      <c r="L109" s="221"/>
      <c r="M109" s="221"/>
      <c r="N109" s="221"/>
      <c r="O109" s="221"/>
      <c r="P109" s="221"/>
      <c r="Q109" s="221"/>
      <c r="R109" s="221"/>
      <c r="S109" s="221"/>
      <c r="T109" s="221"/>
      <c r="U109" s="221"/>
      <c r="V109" s="222"/>
    </row>
    <row r="110" spans="1:24" x14ac:dyDescent="0.25">
      <c r="A110" s="177" t="s">
        <v>110</v>
      </c>
      <c r="B110" s="86">
        <v>0.27225738136502531</v>
      </c>
      <c r="C110" s="87">
        <v>13.535788083623938</v>
      </c>
      <c r="D110" s="86">
        <v>2.1314021227862077E-4</v>
      </c>
      <c r="E110" s="88">
        <v>0.66197407432286026</v>
      </c>
      <c r="F110" s="87">
        <v>5733.5707990036335</v>
      </c>
      <c r="G110" s="89">
        <v>25.276304456976327</v>
      </c>
      <c r="H110" s="90">
        <v>5.2073666236973022E-2</v>
      </c>
      <c r="I110" s="91">
        <v>4.2852828237257556</v>
      </c>
      <c r="J110" s="92">
        <v>0.27158966299252657</v>
      </c>
      <c r="K110" s="89">
        <v>4.3582861343082602</v>
      </c>
      <c r="L110" s="86">
        <v>3.7823456317431295E-2</v>
      </c>
      <c r="M110" s="89">
        <v>0.70264949686333167</v>
      </c>
      <c r="N110" s="91">
        <v>0.16122151580000726</v>
      </c>
      <c r="O110" s="93">
        <v>288.64600956322619</v>
      </c>
      <c r="P110" s="87">
        <v>190.16098099514284</v>
      </c>
      <c r="Q110" s="87">
        <v>239.32757234039161</v>
      </c>
      <c r="R110" s="87">
        <v>3.3011789688926001</v>
      </c>
      <c r="S110" s="87">
        <v>243.96387357154387</v>
      </c>
      <c r="T110" s="87">
        <v>18.816045907135731</v>
      </c>
      <c r="U110" s="94">
        <v>17.086131659142744</v>
      </c>
      <c r="V110" s="95">
        <v>1.9004048276814345</v>
      </c>
    </row>
    <row r="111" spans="1:24" x14ac:dyDescent="0.25">
      <c r="A111" s="178" t="s">
        <v>111</v>
      </c>
      <c r="B111" s="86">
        <v>0.27983092640995066</v>
      </c>
      <c r="C111" s="87">
        <v>8.1593586095328359</v>
      </c>
      <c r="D111" s="86">
        <v>1.5114945121503474E-4</v>
      </c>
      <c r="E111" s="88">
        <v>0.37059505179608826</v>
      </c>
      <c r="F111" s="87">
        <v>5582.1237081424597</v>
      </c>
      <c r="G111" s="89">
        <v>19.798375242916574</v>
      </c>
      <c r="H111" s="90">
        <v>3.9740038493531492E-2</v>
      </c>
      <c r="I111" s="91">
        <v>11.10070736120848</v>
      </c>
      <c r="J111" s="92">
        <v>9.7144458868317907E-2</v>
      </c>
      <c r="K111" s="89">
        <v>11.157558598732775</v>
      </c>
      <c r="L111" s="86">
        <v>1.7727842360868454E-2</v>
      </c>
      <c r="M111" s="89">
        <v>1.0621285850711391</v>
      </c>
      <c r="N111" s="91">
        <v>9.5193637180787077E-2</v>
      </c>
      <c r="O111" s="93">
        <v>-367.82448516788759</v>
      </c>
      <c r="P111" s="87">
        <v>531.16925147521943</v>
      </c>
      <c r="Q111" s="87">
        <v>113.27985149801363</v>
      </c>
      <c r="R111" s="87">
        <v>2.3851151546107587</v>
      </c>
      <c r="S111" s="87">
        <v>94.137034075464044</v>
      </c>
      <c r="T111" s="87">
        <v>19.963966470618516</v>
      </c>
      <c r="U111" s="94">
        <v>130.79725686187226</v>
      </c>
      <c r="V111" s="95">
        <v>-20.335054753481963</v>
      </c>
    </row>
    <row r="112" spans="1:24" x14ac:dyDescent="0.25">
      <c r="A112" s="179" t="s">
        <v>112</v>
      </c>
      <c r="B112" s="86">
        <v>0.37771081449764288</v>
      </c>
      <c r="C112" s="87">
        <v>15.597972458833942</v>
      </c>
      <c r="D112" s="86">
        <v>1.6967753753133896E-4</v>
      </c>
      <c r="E112" s="88">
        <v>0.44116779300147402</v>
      </c>
      <c r="F112" s="87">
        <v>4135.5767734126275</v>
      </c>
      <c r="G112" s="89">
        <v>21.791910917945764</v>
      </c>
      <c r="H112" s="90">
        <v>5.3117300281648142E-2</v>
      </c>
      <c r="I112" s="91">
        <v>4.5895219993518284</v>
      </c>
      <c r="J112" s="92">
        <v>0.1296633382321839</v>
      </c>
      <c r="K112" s="89">
        <v>4.6454522616819753</v>
      </c>
      <c r="L112" s="86">
        <v>1.7703019025537323E-2</v>
      </c>
      <c r="M112" s="89">
        <v>0.61580979148549997</v>
      </c>
      <c r="N112" s="91">
        <v>0.13256185981395366</v>
      </c>
      <c r="O112" s="93">
        <v>333.81067103218999</v>
      </c>
      <c r="P112" s="87">
        <v>201.64435088593257</v>
      </c>
      <c r="Q112" s="87">
        <v>113.12261550049682</v>
      </c>
      <c r="R112" s="87">
        <v>1.3810131198949023</v>
      </c>
      <c r="S112" s="87">
        <v>123.79515415147695</v>
      </c>
      <c r="T112" s="87">
        <v>10.799428933426015</v>
      </c>
      <c r="U112" s="94">
        <v>66.111743776582799</v>
      </c>
      <c r="V112" s="95">
        <v>8.6211279626673516</v>
      </c>
    </row>
    <row r="113" spans="1:22" x14ac:dyDescent="0.25">
      <c r="A113" s="223" t="s">
        <v>114</v>
      </c>
      <c r="B113" s="224"/>
      <c r="C113" s="224"/>
      <c r="D113" s="224"/>
      <c r="E113" s="224"/>
      <c r="F113" s="224"/>
      <c r="G113" s="224"/>
      <c r="H113" s="224"/>
      <c r="I113" s="224"/>
      <c r="J113" s="224"/>
      <c r="K113" s="224"/>
      <c r="L113" s="224"/>
      <c r="M113" s="224"/>
      <c r="N113" s="224"/>
      <c r="O113" s="224"/>
      <c r="P113" s="224"/>
      <c r="Q113" s="224"/>
      <c r="R113" s="224"/>
      <c r="S113" s="224"/>
      <c r="T113" s="224"/>
      <c r="U113" s="224"/>
      <c r="V113" s="225"/>
    </row>
    <row r="114" spans="1:22" ht="15.75" thickBot="1" x14ac:dyDescent="0.3">
      <c r="A114" s="203" t="s">
        <v>113</v>
      </c>
      <c r="B114" s="96">
        <v>1.5227035374545341</v>
      </c>
      <c r="C114" s="97">
        <v>481.63336449530448</v>
      </c>
      <c r="D114" s="96">
        <v>6.2215686725710668E-3</v>
      </c>
      <c r="E114" s="98">
        <v>5.3450807413519034E-2</v>
      </c>
      <c r="F114" s="97">
        <v>1022.8598530185586</v>
      </c>
      <c r="G114" s="99">
        <v>13.701005520377937</v>
      </c>
      <c r="H114" s="100">
        <v>6.1994407233769241E-2</v>
      </c>
      <c r="I114" s="101">
        <v>1.2247115516160167</v>
      </c>
      <c r="J114" s="102">
        <v>0.79651809589582079</v>
      </c>
      <c r="K114" s="99">
        <v>1.458940925723873</v>
      </c>
      <c r="L114" s="96">
        <v>9.3177116473534383E-2</v>
      </c>
      <c r="M114" s="99">
        <v>0.70092610619662621</v>
      </c>
      <c r="N114" s="101">
        <v>0.48043487836826038</v>
      </c>
      <c r="O114" s="103">
        <v>673.91575447037462</v>
      </c>
      <c r="P114" s="97">
        <v>51.955034357201384</v>
      </c>
      <c r="Q114" s="97">
        <v>574.29970826903912</v>
      </c>
      <c r="R114" s="97">
        <v>7.7003323868993903</v>
      </c>
      <c r="S114" s="97">
        <v>594.86256829190359</v>
      </c>
      <c r="T114" s="97">
        <v>13.093652911047684</v>
      </c>
      <c r="U114" s="104">
        <v>14.781676424766621</v>
      </c>
      <c r="V114" s="105">
        <v>3.4567412910025519</v>
      </c>
    </row>
  </sheetData>
  <mergeCells count="5">
    <mergeCell ref="A1:X1"/>
    <mergeCell ref="A102:V102"/>
    <mergeCell ref="A109:V109"/>
    <mergeCell ref="A113:V113"/>
    <mergeCell ref="A2:X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7104E-A07A-4A12-9974-7A0EDE19D968}">
  <dimension ref="A1:X110"/>
  <sheetViews>
    <sheetView zoomScaleNormal="100" workbookViewId="0">
      <selection sqref="A1:X1"/>
    </sheetView>
  </sheetViews>
  <sheetFormatPr baseColWidth="10" defaultRowHeight="15" x14ac:dyDescent="0.25"/>
  <cols>
    <col min="1" max="1" width="10.140625" bestFit="1" customWidth="1"/>
    <col min="2" max="2" width="8.7109375" bestFit="1" customWidth="1"/>
    <col min="3" max="3" width="9.28515625" bestFit="1" customWidth="1"/>
    <col min="4" max="4" width="10" bestFit="1" customWidth="1"/>
    <col min="5" max="5" width="6.42578125" bestFit="1" customWidth="1"/>
    <col min="6" max="6" width="10.85546875" bestFit="1" customWidth="1"/>
    <col min="7" max="7" width="6.42578125" bestFit="1" customWidth="1"/>
    <col min="8" max="8" width="10.85546875" bestFit="1" customWidth="1"/>
    <col min="9" max="9" width="6.42578125" bestFit="1" customWidth="1"/>
    <col min="10" max="10" width="9.7109375" bestFit="1" customWidth="1"/>
    <col min="11" max="11" width="6.42578125" bestFit="1" customWidth="1"/>
    <col min="12" max="12" width="9.7109375" bestFit="1" customWidth="1"/>
    <col min="13" max="13" width="5.42578125" bestFit="1" customWidth="1"/>
    <col min="14" max="14" width="5.140625" bestFit="1" customWidth="1"/>
    <col min="15" max="15" width="10.85546875" bestFit="1" customWidth="1"/>
    <col min="16" max="16" width="7.140625" bestFit="1" customWidth="1"/>
    <col min="17" max="17" width="9.7109375" bestFit="1" customWidth="1"/>
    <col min="18" max="18" width="7.140625" bestFit="1" customWidth="1"/>
    <col min="19" max="19" width="9.7109375" bestFit="1" customWidth="1"/>
    <col min="20" max="20" width="7.140625" bestFit="1" customWidth="1"/>
    <col min="21" max="22" width="12.42578125" bestFit="1" customWidth="1"/>
    <col min="23" max="23" width="9.85546875" bestFit="1" customWidth="1"/>
    <col min="24" max="24" width="7" bestFit="1" customWidth="1"/>
  </cols>
  <sheetData>
    <row r="1" spans="1:24" ht="15.75" thickBot="1" x14ac:dyDescent="0.3">
      <c r="A1" s="214" t="s">
        <v>384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6"/>
    </row>
    <row r="2" spans="1:24" ht="15.75" thickBot="1" x14ac:dyDescent="0.3">
      <c r="A2" s="226" t="s">
        <v>370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8"/>
    </row>
    <row r="3" spans="1:24" ht="18" customHeight="1" thickBot="1" x14ac:dyDescent="0.3">
      <c r="A3" s="160" t="s">
        <v>0</v>
      </c>
      <c r="B3" s="161" t="s">
        <v>1</v>
      </c>
      <c r="C3" s="162" t="s">
        <v>374</v>
      </c>
      <c r="D3" s="163" t="s">
        <v>375</v>
      </c>
      <c r="E3" s="164" t="s">
        <v>2</v>
      </c>
      <c r="F3" s="165" t="s">
        <v>376</v>
      </c>
      <c r="G3" s="166" t="s">
        <v>371</v>
      </c>
      <c r="H3" s="167" t="s">
        <v>377</v>
      </c>
      <c r="I3" s="166" t="s">
        <v>372</v>
      </c>
      <c r="J3" s="168" t="s">
        <v>378</v>
      </c>
      <c r="K3" s="166" t="s">
        <v>372</v>
      </c>
      <c r="L3" s="163" t="s">
        <v>379</v>
      </c>
      <c r="M3" s="166" t="s">
        <v>372</v>
      </c>
      <c r="N3" s="166" t="s">
        <v>3</v>
      </c>
      <c r="O3" s="162" t="s">
        <v>377</v>
      </c>
      <c r="P3" s="169" t="s">
        <v>373</v>
      </c>
      <c r="Q3" s="162" t="s">
        <v>379</v>
      </c>
      <c r="R3" s="169" t="s">
        <v>373</v>
      </c>
      <c r="S3" s="162" t="s">
        <v>378</v>
      </c>
      <c r="T3" s="169" t="s">
        <v>373</v>
      </c>
      <c r="U3" s="166" t="s">
        <v>380</v>
      </c>
      <c r="V3" s="170" t="s">
        <v>381</v>
      </c>
      <c r="W3" s="65" t="s">
        <v>382</v>
      </c>
      <c r="X3" s="66" t="s">
        <v>373</v>
      </c>
    </row>
    <row r="4" spans="1:24" x14ac:dyDescent="0.25">
      <c r="A4" s="198" t="s">
        <v>115</v>
      </c>
      <c r="B4" s="22">
        <v>0.70331962824428418</v>
      </c>
      <c r="C4" s="23">
        <v>13.050178813369431</v>
      </c>
      <c r="D4" s="22">
        <v>6.0542602982599138E-5</v>
      </c>
      <c r="E4" s="24">
        <v>0.41012133766101899</v>
      </c>
      <c r="F4" s="23">
        <v>2220.5739346619052</v>
      </c>
      <c r="G4" s="25">
        <v>14.909633612022366</v>
      </c>
      <c r="H4" s="26">
        <v>5.1489393853273835E-2</v>
      </c>
      <c r="I4" s="27">
        <v>2.2364858431943069</v>
      </c>
      <c r="J4" s="28">
        <v>0.16529208833223263</v>
      </c>
      <c r="K4" s="25">
        <v>2.4096558985113492</v>
      </c>
      <c r="L4" s="22">
        <v>2.3280935021110345E-2</v>
      </c>
      <c r="M4" s="25">
        <v>0.81687195366203613</v>
      </c>
      <c r="N4" s="27">
        <v>0.33899942069184558</v>
      </c>
      <c r="O4" s="29">
        <v>262.80003020073758</v>
      </c>
      <c r="P4" s="23">
        <v>101.10408095184459</v>
      </c>
      <c r="Q4" s="23">
        <v>148.35821471468813</v>
      </c>
      <c r="R4" s="23">
        <v>2.3958927260305813</v>
      </c>
      <c r="S4" s="23">
        <v>155.32494815580114</v>
      </c>
      <c r="T4" s="23">
        <v>6.9293268915783415</v>
      </c>
      <c r="U4" s="30">
        <v>43.547108955289701</v>
      </c>
      <c r="V4" s="70">
        <v>4.4852636513516897</v>
      </c>
      <c r="W4" s="71">
        <v>148.35821471468813</v>
      </c>
      <c r="X4" s="31">
        <v>2.3958927260305813</v>
      </c>
    </row>
    <row r="5" spans="1:24" x14ac:dyDescent="0.25">
      <c r="A5" s="199" t="s">
        <v>116</v>
      </c>
      <c r="B5" s="22">
        <v>0.35424677149377903</v>
      </c>
      <c r="C5" s="23">
        <v>5.6321777627661467</v>
      </c>
      <c r="D5" s="22">
        <v>9.8396004076374625E-5</v>
      </c>
      <c r="E5" s="24">
        <v>0.52283700976741299</v>
      </c>
      <c r="F5" s="23">
        <v>4408.6789539183292</v>
      </c>
      <c r="G5" s="25">
        <v>10.923487559435779</v>
      </c>
      <c r="H5" s="26">
        <v>5.13869395901871E-2</v>
      </c>
      <c r="I5" s="27">
        <v>2.3420944307516867</v>
      </c>
      <c r="J5" s="28">
        <v>0.16677078491541125</v>
      </c>
      <c r="K5" s="25">
        <v>2.4356568676598491</v>
      </c>
      <c r="L5" s="22">
        <v>2.3536037671625973E-2</v>
      </c>
      <c r="M5" s="25">
        <v>0.55652962246241877</v>
      </c>
      <c r="N5" s="27">
        <v>0.2284926213753278</v>
      </c>
      <c r="O5" s="29">
        <v>258.22511975521019</v>
      </c>
      <c r="P5" s="23">
        <v>105.88764440034333</v>
      </c>
      <c r="Q5" s="23">
        <v>149.96509737653207</v>
      </c>
      <c r="R5" s="23">
        <v>1.6498289170501153</v>
      </c>
      <c r="S5" s="23">
        <v>156.61260096302991</v>
      </c>
      <c r="T5" s="23">
        <v>7.0575759783874332</v>
      </c>
      <c r="U5" s="30">
        <v>41.924667314049621</v>
      </c>
      <c r="V5" s="70">
        <v>4.2445521915998601</v>
      </c>
      <c r="W5" s="71">
        <v>149.96509737653207</v>
      </c>
      <c r="X5" s="31">
        <v>1.6498289170501153</v>
      </c>
    </row>
    <row r="6" spans="1:24" x14ac:dyDescent="0.25">
      <c r="A6" s="199" t="s">
        <v>17</v>
      </c>
      <c r="B6" s="22">
        <v>0.4914161398037995</v>
      </c>
      <c r="C6" s="23">
        <v>11.373450780151961</v>
      </c>
      <c r="D6" s="22">
        <v>1.0132099003978216E-4</v>
      </c>
      <c r="E6" s="24">
        <v>0.3372102199709503</v>
      </c>
      <c r="F6" s="23">
        <v>3178.0523287701189</v>
      </c>
      <c r="G6" s="25">
        <v>15.737989295891982</v>
      </c>
      <c r="H6" s="26">
        <v>5.2062809257188543E-2</v>
      </c>
      <c r="I6" s="27">
        <v>1.6574727799676106</v>
      </c>
      <c r="J6" s="28">
        <v>0.17095271129556222</v>
      </c>
      <c r="K6" s="25">
        <v>1.8484361358674566</v>
      </c>
      <c r="L6" s="22">
        <v>2.3813022691799832E-2</v>
      </c>
      <c r="M6" s="25">
        <v>0.72952539250165893</v>
      </c>
      <c r="N6" s="27">
        <v>0.39467167858590813</v>
      </c>
      <c r="O6" s="29">
        <v>288.16947498725551</v>
      </c>
      <c r="P6" s="23">
        <v>74.889841563868345</v>
      </c>
      <c r="Q6" s="23">
        <v>151.70936288332135</v>
      </c>
      <c r="R6" s="23">
        <v>2.187487838786808</v>
      </c>
      <c r="S6" s="23">
        <v>160.24541871309941</v>
      </c>
      <c r="T6" s="23">
        <v>5.4728765741553502</v>
      </c>
      <c r="U6" s="30">
        <v>47.354117610815372</v>
      </c>
      <c r="V6" s="70">
        <v>5.3268641926424554</v>
      </c>
      <c r="W6" s="71">
        <v>151.70936288332135</v>
      </c>
      <c r="X6" s="31">
        <v>2.187487838786808</v>
      </c>
    </row>
    <row r="7" spans="1:24" x14ac:dyDescent="0.25">
      <c r="A7" s="199" t="s">
        <v>117</v>
      </c>
      <c r="B7" s="22">
        <v>0.14037921429287853</v>
      </c>
      <c r="C7" s="23">
        <v>5.675781238973145</v>
      </c>
      <c r="D7" s="22">
        <v>2.8065877478789485E-4</v>
      </c>
      <c r="E7" s="24">
        <v>0.45647593297772843</v>
      </c>
      <c r="F7" s="23">
        <v>11125.168922163555</v>
      </c>
      <c r="G7" s="25">
        <v>14.543071590768902</v>
      </c>
      <c r="H7" s="26">
        <v>4.9527226916255142E-2</v>
      </c>
      <c r="I7" s="27">
        <v>1.3740093850106416</v>
      </c>
      <c r="J7" s="28">
        <v>0.16312833810331309</v>
      </c>
      <c r="K7" s="25">
        <v>1.5190701967663445</v>
      </c>
      <c r="L7" s="22">
        <v>2.3886445666126292E-2</v>
      </c>
      <c r="M7" s="25">
        <v>0.53139405234163484</v>
      </c>
      <c r="N7" s="27">
        <v>0.34981533669268028</v>
      </c>
      <c r="O7" s="29">
        <v>172.86572214085604</v>
      </c>
      <c r="P7" s="23">
        <v>63.51210081172951</v>
      </c>
      <c r="Q7" s="23">
        <v>152.17165230665472</v>
      </c>
      <c r="R7" s="23">
        <v>1.5982242252241576</v>
      </c>
      <c r="S7" s="23">
        <v>153.43780103975251</v>
      </c>
      <c r="T7" s="23">
        <v>4.3219257802198854</v>
      </c>
      <c r="U7" s="30">
        <v>11.97118178081551</v>
      </c>
      <c r="V7" s="70">
        <v>0.82518696469702224</v>
      </c>
      <c r="W7" s="71">
        <v>152.17165230665472</v>
      </c>
      <c r="X7" s="31">
        <v>1.5982242252241576</v>
      </c>
    </row>
    <row r="8" spans="1:24" x14ac:dyDescent="0.25">
      <c r="A8" s="199" t="s">
        <v>118</v>
      </c>
      <c r="B8" s="22">
        <v>7.836868961336782E-2</v>
      </c>
      <c r="C8" s="23">
        <v>9.731657492970184</v>
      </c>
      <c r="D8" s="22">
        <v>4.9246087657896242E-4</v>
      </c>
      <c r="E8" s="24">
        <v>1.032838464056421</v>
      </c>
      <c r="F8" s="23">
        <v>19928.088319853814</v>
      </c>
      <c r="G8" s="25">
        <v>17.270547584831554</v>
      </c>
      <c r="H8" s="26">
        <v>4.848533738788971E-2</v>
      </c>
      <c r="I8" s="27">
        <v>1.261344348430127</v>
      </c>
      <c r="J8" s="28">
        <v>0.16026204128126256</v>
      </c>
      <c r="K8" s="25">
        <v>1.4435268700545281</v>
      </c>
      <c r="L8" s="22">
        <v>2.3971012553764666E-2</v>
      </c>
      <c r="M8" s="25">
        <v>0.59622766248342107</v>
      </c>
      <c r="N8" s="27">
        <v>0.41303537526869805</v>
      </c>
      <c r="O8" s="29">
        <v>123.0177321579869</v>
      </c>
      <c r="P8" s="23">
        <v>58.886945900015007</v>
      </c>
      <c r="Q8" s="23">
        <v>152.70406551923512</v>
      </c>
      <c r="R8" s="23">
        <v>1.7994042127309626</v>
      </c>
      <c r="S8" s="23">
        <v>150.93250470985467</v>
      </c>
      <c r="T8" s="23">
        <v>4.0450766726979737</v>
      </c>
      <c r="U8" s="30">
        <v>-24.131751447932093</v>
      </c>
      <c r="V8" s="70">
        <v>-1.1737437292159258</v>
      </c>
      <c r="W8" s="71">
        <v>152.70406551923512</v>
      </c>
      <c r="X8" s="31">
        <v>1.7994042127309626</v>
      </c>
    </row>
    <row r="9" spans="1:24" x14ac:dyDescent="0.25">
      <c r="A9" s="199" t="s">
        <v>119</v>
      </c>
      <c r="B9" s="22">
        <v>6.2128475113597953E-2</v>
      </c>
      <c r="C9" s="23">
        <v>13.364556925311071</v>
      </c>
      <c r="D9" s="22">
        <v>5.291149433572207E-4</v>
      </c>
      <c r="E9" s="24">
        <v>0.41633122352518998</v>
      </c>
      <c r="F9" s="23">
        <v>25137.157765134783</v>
      </c>
      <c r="G9" s="25">
        <v>27.050175123724795</v>
      </c>
      <c r="H9" s="26">
        <v>5.2110756018071837E-2</v>
      </c>
      <c r="I9" s="27">
        <v>1.0636089688632147</v>
      </c>
      <c r="J9" s="28">
        <v>0.17293510504893281</v>
      </c>
      <c r="K9" s="25">
        <v>1.2402042576189571</v>
      </c>
      <c r="L9" s="22">
        <v>2.4066997862129763E-2</v>
      </c>
      <c r="M9" s="25">
        <v>0.51918178726488617</v>
      </c>
      <c r="N9" s="27">
        <v>0.4186260320228643</v>
      </c>
      <c r="O9" s="29">
        <v>290.27289822213885</v>
      </c>
      <c r="P9" s="23">
        <v>48.237809319462258</v>
      </c>
      <c r="Q9" s="23">
        <v>153.30831314591498</v>
      </c>
      <c r="R9" s="23">
        <v>1.5730216691118244</v>
      </c>
      <c r="S9" s="23">
        <v>161.96298342586272</v>
      </c>
      <c r="T9" s="23">
        <v>3.7099285323467939</v>
      </c>
      <c r="U9" s="30">
        <v>47.184765065944312</v>
      </c>
      <c r="V9" s="70">
        <v>5.343610062548243</v>
      </c>
      <c r="W9" s="71">
        <v>153.30831314591498</v>
      </c>
      <c r="X9" s="31">
        <v>1.5730216691118244</v>
      </c>
    </row>
    <row r="10" spans="1:24" x14ac:dyDescent="0.25">
      <c r="A10" s="199" t="s">
        <v>120</v>
      </c>
      <c r="B10" s="22">
        <v>0.326506355592243</v>
      </c>
      <c r="C10" s="23">
        <v>11.865356349825207</v>
      </c>
      <c r="D10" s="22">
        <v>1.3912920178581095E-4</v>
      </c>
      <c r="E10" s="24">
        <v>0.49006242832297353</v>
      </c>
      <c r="F10" s="23">
        <v>4783.1263534595082</v>
      </c>
      <c r="G10" s="25">
        <v>14.870307392118246</v>
      </c>
      <c r="H10" s="26">
        <v>5.1889074598012189E-2</v>
      </c>
      <c r="I10" s="27">
        <v>1.3109939090853076</v>
      </c>
      <c r="J10" s="28">
        <v>0.1739019439491393</v>
      </c>
      <c r="K10" s="25">
        <v>1.4840833895298799</v>
      </c>
      <c r="L10" s="22">
        <v>2.4304944995368435E-2</v>
      </c>
      <c r="M10" s="25">
        <v>0.58864729989813536</v>
      </c>
      <c r="N10" s="27">
        <v>0.39664031283619722</v>
      </c>
      <c r="O10" s="29">
        <v>280.52479567018764</v>
      </c>
      <c r="P10" s="23">
        <v>59.458521810442903</v>
      </c>
      <c r="Q10" s="23">
        <v>154.80599601210662</v>
      </c>
      <c r="R10" s="23">
        <v>1.8006877173932025</v>
      </c>
      <c r="S10" s="23">
        <v>162.79960895165996</v>
      </c>
      <c r="T10" s="23">
        <v>4.4597843514638953</v>
      </c>
      <c r="U10" s="30">
        <v>44.815574807828519</v>
      </c>
      <c r="V10" s="70">
        <v>4.9100934523294111</v>
      </c>
      <c r="W10" s="71">
        <v>154.80599601210662</v>
      </c>
      <c r="X10" s="31">
        <v>1.8006877173932025</v>
      </c>
    </row>
    <row r="11" spans="1:24" x14ac:dyDescent="0.25">
      <c r="A11" s="199" t="s">
        <v>11</v>
      </c>
      <c r="B11" s="22">
        <v>7.2258988494203744E-2</v>
      </c>
      <c r="C11" s="23">
        <v>12.360656293609466</v>
      </c>
      <c r="D11" s="22">
        <v>6.376608670832616E-4</v>
      </c>
      <c r="E11" s="24">
        <v>0.47329968138333284</v>
      </c>
      <c r="F11" s="23">
        <v>21612.741135062333</v>
      </c>
      <c r="G11" s="25">
        <v>14.260017456312918</v>
      </c>
      <c r="H11" s="26">
        <v>4.9701164903831793E-2</v>
      </c>
      <c r="I11" s="27">
        <v>0.65729361372417527</v>
      </c>
      <c r="J11" s="28">
        <v>0.16742124348338483</v>
      </c>
      <c r="K11" s="25">
        <v>0.913857450449298</v>
      </c>
      <c r="L11" s="22">
        <v>2.4429249584988016E-2</v>
      </c>
      <c r="M11" s="25">
        <v>0.51556542878353484</v>
      </c>
      <c r="N11" s="27">
        <v>0.5641639497823836</v>
      </c>
      <c r="O11" s="29">
        <v>181.04153573276653</v>
      </c>
      <c r="P11" s="23">
        <v>30.491285676550604</v>
      </c>
      <c r="Q11" s="23">
        <v>155.58825353729264</v>
      </c>
      <c r="R11" s="23">
        <v>1.5850152677336951</v>
      </c>
      <c r="S11" s="23">
        <v>157.1785052381081</v>
      </c>
      <c r="T11" s="23">
        <v>2.6597260230205961</v>
      </c>
      <c r="U11" s="30">
        <v>14.059360517713026</v>
      </c>
      <c r="V11" s="70">
        <v>1.0117488383073803</v>
      </c>
      <c r="W11" s="71">
        <v>155.58825353729264</v>
      </c>
      <c r="X11" s="31">
        <v>1.5850152677336951</v>
      </c>
    </row>
    <row r="12" spans="1:24" x14ac:dyDescent="0.25">
      <c r="A12" s="199" t="s">
        <v>121</v>
      </c>
      <c r="B12" s="22">
        <v>0.19990228880548974</v>
      </c>
      <c r="C12" s="23">
        <v>11.056733522433818</v>
      </c>
      <c r="D12" s="22">
        <v>2.5077575844561931E-4</v>
      </c>
      <c r="E12" s="24">
        <v>0.89466604961872842</v>
      </c>
      <c r="F12" s="23">
        <v>7812.3839458723096</v>
      </c>
      <c r="G12" s="25">
        <v>16.621270245597646</v>
      </c>
      <c r="H12" s="26">
        <v>4.9750540165516381E-2</v>
      </c>
      <c r="I12" s="27">
        <v>1.1812430715264188</v>
      </c>
      <c r="J12" s="28">
        <v>0.16777323871784172</v>
      </c>
      <c r="K12" s="25">
        <v>1.3817356167018948</v>
      </c>
      <c r="L12" s="22">
        <v>2.4456314976461065E-2</v>
      </c>
      <c r="M12" s="25">
        <v>0.61364915602569003</v>
      </c>
      <c r="N12" s="27">
        <v>0.44411474135003265</v>
      </c>
      <c r="O12" s="29">
        <v>183.35493952449772</v>
      </c>
      <c r="P12" s="23">
        <v>54.57131516886858</v>
      </c>
      <c r="Q12" s="23">
        <v>155.75856536579562</v>
      </c>
      <c r="R12" s="23">
        <v>1.8885744457180067</v>
      </c>
      <c r="S12" s="23">
        <v>157.48461250354205</v>
      </c>
      <c r="T12" s="23">
        <v>4.027340218061056</v>
      </c>
      <c r="U12" s="30">
        <v>15.050793957484309</v>
      </c>
      <c r="V12" s="70">
        <v>1.0960100230158143</v>
      </c>
      <c r="W12" s="71">
        <v>155.75856536579562</v>
      </c>
      <c r="X12" s="31">
        <v>1.8885744457180067</v>
      </c>
    </row>
    <row r="13" spans="1:24" x14ac:dyDescent="0.25">
      <c r="A13" s="199" t="s">
        <v>122</v>
      </c>
      <c r="B13" s="22">
        <v>0.29540037048096207</v>
      </c>
      <c r="C13" s="23">
        <v>11.899384981561077</v>
      </c>
      <c r="D13" s="22">
        <v>1.8704478249754157E-4</v>
      </c>
      <c r="E13" s="24">
        <v>0.41406714363621844</v>
      </c>
      <c r="F13" s="23">
        <v>5286.6995262452592</v>
      </c>
      <c r="G13" s="25">
        <v>18.649330079050646</v>
      </c>
      <c r="H13" s="26">
        <v>5.14164938164519E-2</v>
      </c>
      <c r="I13" s="27">
        <v>1.1474065803651043</v>
      </c>
      <c r="J13" s="28">
        <v>0.17622691758881726</v>
      </c>
      <c r="K13" s="25">
        <v>1.3167948204841062</v>
      </c>
      <c r="L13" s="22">
        <v>2.4856267737536387E-2</v>
      </c>
      <c r="M13" s="25">
        <v>0.52925788123208017</v>
      </c>
      <c r="N13" s="27">
        <v>0.4019288905142443</v>
      </c>
      <c r="O13" s="29">
        <v>259.54613367724784</v>
      </c>
      <c r="P13" s="23">
        <v>52.294738375307247</v>
      </c>
      <c r="Q13" s="23">
        <v>158.27478588349689</v>
      </c>
      <c r="R13" s="23">
        <v>1.6548575648003521</v>
      </c>
      <c r="S13" s="23">
        <v>164.80863887490466</v>
      </c>
      <c r="T13" s="23">
        <v>4.0024977351046118</v>
      </c>
      <c r="U13" s="30">
        <v>39.018630853382085</v>
      </c>
      <c r="V13" s="70">
        <v>3.9645088000315187</v>
      </c>
      <c r="W13" s="71">
        <v>158.27478588349689</v>
      </c>
      <c r="X13" s="31">
        <v>1.6548575648003521</v>
      </c>
    </row>
    <row r="14" spans="1:24" x14ac:dyDescent="0.25">
      <c r="A14" s="199" t="s">
        <v>19</v>
      </c>
      <c r="B14" s="22">
        <v>0.12588034411063997</v>
      </c>
      <c r="C14" s="23">
        <v>6.9899324320488017</v>
      </c>
      <c r="D14" s="22">
        <v>2.6395237714938369E-4</v>
      </c>
      <c r="E14" s="24">
        <v>0.4236191803828257</v>
      </c>
      <c r="F14" s="23">
        <v>12406.094388225971</v>
      </c>
      <c r="G14" s="25">
        <v>10.358127385627707</v>
      </c>
      <c r="H14" s="26">
        <v>5.5133160194940647E-2</v>
      </c>
      <c r="I14" s="27">
        <v>1.3509681434449181</v>
      </c>
      <c r="J14" s="28">
        <v>0.19038716570905925</v>
      </c>
      <c r="K14" s="25">
        <v>1.5021754111872403</v>
      </c>
      <c r="L14" s="22">
        <v>2.5043262928559351E-2</v>
      </c>
      <c r="M14" s="25">
        <v>0.54233127111590096</v>
      </c>
      <c r="N14" s="27">
        <v>0.36103058742472094</v>
      </c>
      <c r="O14" s="29">
        <v>417.62713575371453</v>
      </c>
      <c r="P14" s="23">
        <v>59.793382643810787</v>
      </c>
      <c r="Q14" s="23">
        <v>159.45089079664729</v>
      </c>
      <c r="R14" s="23">
        <v>1.7081767064049131</v>
      </c>
      <c r="S14" s="23">
        <v>176.95954058401153</v>
      </c>
      <c r="T14" s="23">
        <v>4.8731390669241819</v>
      </c>
      <c r="U14" s="30">
        <v>61.81979638155515</v>
      </c>
      <c r="V14" s="70">
        <v>9.8941541832563757</v>
      </c>
      <c r="W14" s="71">
        <v>159.45089079664729</v>
      </c>
      <c r="X14" s="31">
        <v>1.7081767064049131</v>
      </c>
    </row>
    <row r="15" spans="1:24" x14ac:dyDescent="0.25">
      <c r="A15" s="199" t="s">
        <v>123</v>
      </c>
      <c r="B15" s="22">
        <v>7.0029568399029504E-2</v>
      </c>
      <c r="C15" s="23">
        <v>12.181030057937884</v>
      </c>
      <c r="D15" s="22">
        <v>6.4765960817758184E-4</v>
      </c>
      <c r="E15" s="24">
        <v>0.96896918632722095</v>
      </c>
      <c r="F15" s="23">
        <v>22299.017969786408</v>
      </c>
      <c r="G15" s="25">
        <v>14.756461961134121</v>
      </c>
      <c r="H15" s="26">
        <v>4.9855902000131083E-2</v>
      </c>
      <c r="I15" s="27">
        <v>0.86193807576227177</v>
      </c>
      <c r="J15" s="28">
        <v>0.18457081017139942</v>
      </c>
      <c r="K15" s="25">
        <v>1.0675854182103375</v>
      </c>
      <c r="L15" s="22">
        <v>2.6848039112170194E-2</v>
      </c>
      <c r="M15" s="25">
        <v>0.5094198121237703</v>
      </c>
      <c r="N15" s="27">
        <v>0.47717007317104776</v>
      </c>
      <c r="O15" s="29">
        <v>188.28057418462893</v>
      </c>
      <c r="P15" s="23">
        <v>39.873961080117624</v>
      </c>
      <c r="Q15" s="23">
        <v>170.79100201428523</v>
      </c>
      <c r="R15" s="23">
        <v>1.7171233948270128</v>
      </c>
      <c r="S15" s="23">
        <v>171.98611308596645</v>
      </c>
      <c r="T15" s="23">
        <v>3.3752315529956718</v>
      </c>
      <c r="U15" s="30">
        <v>9.2891007190116888</v>
      </c>
      <c r="V15" s="70">
        <v>0.69488812220778184</v>
      </c>
      <c r="W15" s="71">
        <v>170.79100201428523</v>
      </c>
      <c r="X15" s="31">
        <v>1.7171233948270128</v>
      </c>
    </row>
    <row r="16" spans="1:24" x14ac:dyDescent="0.25">
      <c r="A16" s="199" t="s">
        <v>124</v>
      </c>
      <c r="B16" s="22">
        <v>9.5505892144513438E-2</v>
      </c>
      <c r="C16" s="23">
        <v>9.3064941623980371</v>
      </c>
      <c r="D16" s="22">
        <v>3.837619248648616E-4</v>
      </c>
      <c r="E16" s="24">
        <v>0.87546888774858578</v>
      </c>
      <c r="F16" s="23">
        <v>16349.693818889895</v>
      </c>
      <c r="G16" s="25">
        <v>13.670309965562646</v>
      </c>
      <c r="H16" s="26">
        <v>5.0151067221996658E-2</v>
      </c>
      <c r="I16" s="27">
        <v>1.1014107745124886</v>
      </c>
      <c r="J16" s="28">
        <v>0.19878122498374429</v>
      </c>
      <c r="K16" s="25">
        <v>1.3050212340555225</v>
      </c>
      <c r="L16" s="22">
        <v>2.8744933916202888E-2</v>
      </c>
      <c r="M16" s="25">
        <v>0.59387026645660834</v>
      </c>
      <c r="N16" s="27">
        <v>0.45506559660418677</v>
      </c>
      <c r="O16" s="29">
        <v>202.00079953761758</v>
      </c>
      <c r="P16" s="23">
        <v>50.739307395228707</v>
      </c>
      <c r="Q16" s="23">
        <v>182.68846731808932</v>
      </c>
      <c r="R16" s="23">
        <v>2.1392293950083285</v>
      </c>
      <c r="S16" s="23">
        <v>184.0944253737527</v>
      </c>
      <c r="T16" s="23">
        <v>4.3897868759823382</v>
      </c>
      <c r="U16" s="30">
        <v>9.560522663145111</v>
      </c>
      <c r="V16" s="70">
        <v>0.76371571426401275</v>
      </c>
      <c r="W16" s="71">
        <v>182.68846731808932</v>
      </c>
      <c r="X16" s="31">
        <v>2.1392293950083285</v>
      </c>
    </row>
    <row r="17" spans="1:24" x14ac:dyDescent="0.25">
      <c r="A17" s="199" t="s">
        <v>125</v>
      </c>
      <c r="B17" s="22">
        <v>9.2796867419979598E-2</v>
      </c>
      <c r="C17" s="23">
        <v>15.491687424141846</v>
      </c>
      <c r="D17" s="22">
        <v>6.3084240936010099E-4</v>
      </c>
      <c r="E17" s="24">
        <v>0.54429244546049327</v>
      </c>
      <c r="F17" s="23">
        <v>16826.947047608628</v>
      </c>
      <c r="G17" s="25">
        <v>23.303334842134653</v>
      </c>
      <c r="H17" s="26">
        <v>5.0248063124925003E-2</v>
      </c>
      <c r="I17" s="27">
        <v>1.0115897421468965</v>
      </c>
      <c r="J17" s="28">
        <v>0.19971258004011441</v>
      </c>
      <c r="K17" s="25">
        <v>1.2375360466813021</v>
      </c>
      <c r="L17" s="22">
        <v>2.8823865828065197E-2</v>
      </c>
      <c r="M17" s="25">
        <v>0.60900642580879694</v>
      </c>
      <c r="N17" s="27">
        <v>0.4921120701429007</v>
      </c>
      <c r="O17" s="29">
        <v>206.48439539704842</v>
      </c>
      <c r="P17" s="23">
        <v>46.592970484485818</v>
      </c>
      <c r="Q17" s="23">
        <v>183.18305860112545</v>
      </c>
      <c r="R17" s="23">
        <v>2.1996026098458401</v>
      </c>
      <c r="S17" s="23">
        <v>184.88298875161382</v>
      </c>
      <c r="T17" s="23">
        <v>4.1792563831286884</v>
      </c>
      <c r="U17" s="30">
        <v>11.284793095922275</v>
      </c>
      <c r="V17" s="70">
        <v>0.91946271637364241</v>
      </c>
      <c r="W17" s="71">
        <v>183.18305860112545</v>
      </c>
      <c r="X17" s="31">
        <v>2.1996026098458401</v>
      </c>
    </row>
    <row r="18" spans="1:24" x14ac:dyDescent="0.25">
      <c r="A18" s="199" t="s">
        <v>126</v>
      </c>
      <c r="B18" s="22">
        <v>7.4950249689484799E-2</v>
      </c>
      <c r="C18" s="23">
        <v>9.4332880135089656</v>
      </c>
      <c r="D18" s="22">
        <v>4.297395070495259E-4</v>
      </c>
      <c r="E18" s="24">
        <v>0.42778007388610917</v>
      </c>
      <c r="F18" s="23">
        <v>20833.656922379374</v>
      </c>
      <c r="G18" s="25">
        <v>30.450276893607981</v>
      </c>
      <c r="H18" s="26">
        <v>5.0945274565336082E-2</v>
      </c>
      <c r="I18" s="27">
        <v>0.91061290709594855</v>
      </c>
      <c r="J18" s="28">
        <v>0.20250869351186368</v>
      </c>
      <c r="K18" s="25">
        <v>1.1306840305200767</v>
      </c>
      <c r="L18" s="22">
        <v>2.8827427985579142E-2</v>
      </c>
      <c r="M18" s="25">
        <v>0.55851381053742544</v>
      </c>
      <c r="N18" s="27">
        <v>0.4939609965841012</v>
      </c>
      <c r="O18" s="29">
        <v>238.35455226981216</v>
      </c>
      <c r="P18" s="23">
        <v>41.730324910472348</v>
      </c>
      <c r="Q18" s="23">
        <v>183.20537836228738</v>
      </c>
      <c r="R18" s="23">
        <v>2.0174905064747577</v>
      </c>
      <c r="S18" s="23">
        <v>187.24674062379202</v>
      </c>
      <c r="T18" s="23">
        <v>3.8631668240974477</v>
      </c>
      <c r="U18" s="30">
        <v>23.137453588508407</v>
      </c>
      <c r="V18" s="70">
        <v>2.1583084693711063</v>
      </c>
      <c r="W18" s="71">
        <v>183.20537836228738</v>
      </c>
      <c r="X18" s="31">
        <v>2.0174905064747577</v>
      </c>
    </row>
    <row r="19" spans="1:24" x14ac:dyDescent="0.25">
      <c r="A19" s="199" t="s">
        <v>127</v>
      </c>
      <c r="B19" s="22">
        <v>5.4055224266245427E-2</v>
      </c>
      <c r="C19" s="23">
        <v>11.176679036322188</v>
      </c>
      <c r="D19" s="22">
        <v>5.2292439084295774E-4</v>
      </c>
      <c r="E19" s="24">
        <v>0.43055386350049452</v>
      </c>
      <c r="F19" s="23">
        <v>28886.221568140521</v>
      </c>
      <c r="G19" s="25">
        <v>30.867985925987966</v>
      </c>
      <c r="H19" s="26">
        <v>5.055092943960314E-2</v>
      </c>
      <c r="I19" s="27">
        <v>0.72227583610731183</v>
      </c>
      <c r="J19" s="28">
        <v>0.20581901808124919</v>
      </c>
      <c r="K19" s="25">
        <v>0.93451330995467385</v>
      </c>
      <c r="L19" s="22">
        <v>2.952721512434479E-2</v>
      </c>
      <c r="M19" s="25">
        <v>0.46296858350817705</v>
      </c>
      <c r="N19" s="27">
        <v>0.49541143884898992</v>
      </c>
      <c r="O19" s="29">
        <v>220.40538811174247</v>
      </c>
      <c r="P19" s="23">
        <v>33.251170826155999</v>
      </c>
      <c r="Q19" s="23">
        <v>187.58860544582291</v>
      </c>
      <c r="R19" s="23">
        <v>1.7118099550643819</v>
      </c>
      <c r="S19" s="23">
        <v>190.03809627626552</v>
      </c>
      <c r="T19" s="23">
        <v>3.2367013432701697</v>
      </c>
      <c r="U19" s="30">
        <v>14.88928330975371</v>
      </c>
      <c r="V19" s="70">
        <v>1.2889472576496974</v>
      </c>
      <c r="W19" s="71">
        <v>187.58860544582291</v>
      </c>
      <c r="X19" s="31">
        <v>1.7118099550643819</v>
      </c>
    </row>
    <row r="20" spans="1:24" x14ac:dyDescent="0.25">
      <c r="A20" s="199" t="s">
        <v>128</v>
      </c>
      <c r="B20" s="22">
        <v>0.17843816576584826</v>
      </c>
      <c r="C20" s="23">
        <v>7.468478549464538</v>
      </c>
      <c r="D20" s="22">
        <v>2.300875442420601E-4</v>
      </c>
      <c r="E20" s="24">
        <v>0.94620384727383777</v>
      </c>
      <c r="F20" s="23">
        <v>8749.170344706683</v>
      </c>
      <c r="G20" s="25">
        <v>13.405624417834888</v>
      </c>
      <c r="H20" s="26">
        <v>5.181867999214685E-2</v>
      </c>
      <c r="I20" s="27">
        <v>1.1021395139799495</v>
      </c>
      <c r="J20" s="28">
        <v>0.24668628890016051</v>
      </c>
      <c r="K20" s="25">
        <v>1.3251341971109751</v>
      </c>
      <c r="L20" s="22">
        <v>3.4524293268511357E-2</v>
      </c>
      <c r="M20" s="25">
        <v>0.63559129818982985</v>
      </c>
      <c r="N20" s="27">
        <v>0.47964296716176402</v>
      </c>
      <c r="O20" s="29">
        <v>277.41700017727749</v>
      </c>
      <c r="P20" s="23">
        <v>50.086800079349814</v>
      </c>
      <c r="Q20" s="23">
        <v>218.8022628799107</v>
      </c>
      <c r="R20" s="23">
        <v>2.7344135178311149</v>
      </c>
      <c r="S20" s="23">
        <v>223.88085738330622</v>
      </c>
      <c r="T20" s="23">
        <v>5.317883733647534</v>
      </c>
      <c r="U20" s="30">
        <v>21.128747430730733</v>
      </c>
      <c r="V20" s="70">
        <v>2.2684362400401503</v>
      </c>
      <c r="W20" s="71">
        <v>218.8022628799107</v>
      </c>
      <c r="X20" s="31">
        <v>2.7344135178311149</v>
      </c>
    </row>
    <row r="21" spans="1:24" x14ac:dyDescent="0.25">
      <c r="A21" s="199" t="s">
        <v>129</v>
      </c>
      <c r="B21" s="22">
        <v>5.1129732129587713E-2</v>
      </c>
      <c r="C21" s="23">
        <v>15.069772702001186</v>
      </c>
      <c r="D21" s="22">
        <v>1.0783911775543887E-3</v>
      </c>
      <c r="E21" s="24">
        <v>0.82216830743332503</v>
      </c>
      <c r="F21" s="23">
        <v>30533.538614075915</v>
      </c>
      <c r="G21" s="25">
        <v>18.724649581901502</v>
      </c>
      <c r="H21" s="26">
        <v>5.144551071843146E-2</v>
      </c>
      <c r="I21" s="27">
        <v>0.50578522517486901</v>
      </c>
      <c r="J21" s="28">
        <v>0.24678933127874095</v>
      </c>
      <c r="K21" s="25">
        <v>0.79195362303216088</v>
      </c>
      <c r="L21" s="22">
        <v>3.4789247059945121E-2</v>
      </c>
      <c r="M21" s="25">
        <v>0.48381712793804321</v>
      </c>
      <c r="N21" s="27">
        <v>0.61091598531445268</v>
      </c>
      <c r="O21" s="29">
        <v>260.84208569618488</v>
      </c>
      <c r="P21" s="23">
        <v>23.150426998286775</v>
      </c>
      <c r="Q21" s="23">
        <v>220.45305369024487</v>
      </c>
      <c r="R21" s="23">
        <v>2.0969459879883061</v>
      </c>
      <c r="S21" s="23">
        <v>223.96477838433057</v>
      </c>
      <c r="T21" s="23">
        <v>3.1809202729006074</v>
      </c>
      <c r="U21" s="30">
        <v>15.484093334916448</v>
      </c>
      <c r="V21" s="70">
        <v>1.5679807867197137</v>
      </c>
      <c r="W21" s="71">
        <v>220.45305369024487</v>
      </c>
      <c r="X21" s="31">
        <v>2.0969459879883061</v>
      </c>
    </row>
    <row r="22" spans="1:24" x14ac:dyDescent="0.25">
      <c r="A22" s="199" t="s">
        <v>130</v>
      </c>
      <c r="B22" s="22">
        <v>0.13483145156109985</v>
      </c>
      <c r="C22" s="23">
        <v>11.016700041982244</v>
      </c>
      <c r="D22" s="22">
        <v>3.1029146237584066E-4</v>
      </c>
      <c r="E22" s="24">
        <v>0.74866597845778149</v>
      </c>
      <c r="F22" s="23">
        <v>11578.499539378698</v>
      </c>
      <c r="G22" s="25">
        <v>14.818197383550883</v>
      </c>
      <c r="H22" s="26">
        <v>5.2083664931658412E-2</v>
      </c>
      <c r="I22" s="27">
        <v>1.3133459092045769</v>
      </c>
      <c r="J22" s="28">
        <v>0.25328066858928189</v>
      </c>
      <c r="K22" s="25">
        <v>1.4787336157667941</v>
      </c>
      <c r="L22" s="22">
        <v>3.5266847420638681E-2</v>
      </c>
      <c r="M22" s="25">
        <v>0.56963391351988923</v>
      </c>
      <c r="N22" s="27">
        <v>0.38521739645751324</v>
      </c>
      <c r="O22" s="29">
        <v>289.08474839385377</v>
      </c>
      <c r="P22" s="23">
        <v>59.473277689191946</v>
      </c>
      <c r="Q22" s="23">
        <v>223.42766853415574</v>
      </c>
      <c r="R22" s="23">
        <v>2.5015906040773643</v>
      </c>
      <c r="S22" s="23">
        <v>229.23759771360622</v>
      </c>
      <c r="T22" s="23">
        <v>6.0597601055848145</v>
      </c>
      <c r="U22" s="30">
        <v>22.712052512104776</v>
      </c>
      <c r="V22" s="70">
        <v>2.534457365370324</v>
      </c>
      <c r="W22" s="71">
        <v>223.42766853415574</v>
      </c>
      <c r="X22" s="31">
        <v>2.5015906040773643</v>
      </c>
    </row>
    <row r="23" spans="1:24" x14ac:dyDescent="0.25">
      <c r="A23" s="199" t="s">
        <v>131</v>
      </c>
      <c r="B23" s="22">
        <v>0.13331402036002576</v>
      </c>
      <c r="C23" s="23">
        <v>15.997267714339602</v>
      </c>
      <c r="D23" s="22">
        <v>4.8247231846944945E-4</v>
      </c>
      <c r="E23" s="24">
        <v>0.8706052754868191</v>
      </c>
      <c r="F23" s="23">
        <v>11710.223102864953</v>
      </c>
      <c r="G23" s="25">
        <v>22.273443717731041</v>
      </c>
      <c r="H23" s="26">
        <v>5.1309543224017852E-2</v>
      </c>
      <c r="I23" s="27">
        <v>1.0112295109652418</v>
      </c>
      <c r="J23" s="28">
        <v>0.25069239547057792</v>
      </c>
      <c r="K23" s="25">
        <v>1.2175756786225445</v>
      </c>
      <c r="L23" s="22">
        <v>3.5433099440796915E-2</v>
      </c>
      <c r="M23" s="25">
        <v>0.56798994320655982</v>
      </c>
      <c r="N23" s="27">
        <v>0.4664925172036391</v>
      </c>
      <c r="O23" s="29">
        <v>254.76055960924697</v>
      </c>
      <c r="P23" s="23">
        <v>46.171873245474558</v>
      </c>
      <c r="Q23" s="23">
        <v>224.46280584072792</v>
      </c>
      <c r="R23" s="23">
        <v>2.505726945333663</v>
      </c>
      <c r="S23" s="23">
        <v>227.13846203546129</v>
      </c>
      <c r="T23" s="23">
        <v>4.9501356767456173</v>
      </c>
      <c r="U23" s="30">
        <v>11.892639039178555</v>
      </c>
      <c r="V23" s="70">
        <v>1.1779846401864025</v>
      </c>
      <c r="W23" s="71">
        <v>224.46280584072792</v>
      </c>
      <c r="X23" s="31">
        <v>2.505726945333663</v>
      </c>
    </row>
    <row r="24" spans="1:24" x14ac:dyDescent="0.25">
      <c r="A24" s="199" t="s">
        <v>132</v>
      </c>
      <c r="B24" s="22">
        <v>0.19645029121786398</v>
      </c>
      <c r="C24" s="23">
        <v>11.897671494079542</v>
      </c>
      <c r="D24" s="22">
        <v>2.0855163766463251E-4</v>
      </c>
      <c r="E24" s="24">
        <v>0.81025126753401411</v>
      </c>
      <c r="F24" s="23">
        <v>7946.7183054452889</v>
      </c>
      <c r="G24" s="25">
        <v>24.536533612208022</v>
      </c>
      <c r="H24" s="26">
        <v>5.1670955581660051E-2</v>
      </c>
      <c r="I24" s="27">
        <v>1.2175909017220587</v>
      </c>
      <c r="J24" s="28">
        <v>0.25269501119745907</v>
      </c>
      <c r="K24" s="25">
        <v>1.5139423606286966</v>
      </c>
      <c r="L24" s="22">
        <v>3.5466334514167218E-2</v>
      </c>
      <c r="M24" s="25">
        <v>0.81987867005264803</v>
      </c>
      <c r="N24" s="27">
        <v>0.54155210355047867</v>
      </c>
      <c r="O24" s="29">
        <v>270.87581073540076</v>
      </c>
      <c r="P24" s="23">
        <v>55.353737641915245</v>
      </c>
      <c r="Q24" s="23">
        <v>224.6697179146058</v>
      </c>
      <c r="R24" s="23">
        <v>3.6200714232749647</v>
      </c>
      <c r="S24" s="23">
        <v>228.76299885273579</v>
      </c>
      <c r="T24" s="23">
        <v>6.1923893467725293</v>
      </c>
      <c r="U24" s="30">
        <v>17.0580358192007</v>
      </c>
      <c r="V24" s="70">
        <v>1.7893107533377806</v>
      </c>
      <c r="W24" s="71">
        <v>224.6697179146058</v>
      </c>
      <c r="X24" s="31">
        <v>3.6200714232749647</v>
      </c>
    </row>
    <row r="25" spans="1:24" x14ac:dyDescent="0.25">
      <c r="A25" s="199" t="s">
        <v>133</v>
      </c>
      <c r="B25" s="22">
        <v>1.0407755803726115E-2</v>
      </c>
      <c r="C25" s="23">
        <v>7.6909854863224787</v>
      </c>
      <c r="D25" s="22">
        <v>8.0692624178153275E-4</v>
      </c>
      <c r="E25" s="24">
        <v>0.43387688063494428</v>
      </c>
      <c r="F25" s="23">
        <v>149996.99684501751</v>
      </c>
      <c r="G25" s="25">
        <v>76.787100366343026</v>
      </c>
      <c r="H25" s="26">
        <v>5.1161419125351423E-2</v>
      </c>
      <c r="I25" s="27">
        <v>0.75479207036084839</v>
      </c>
      <c r="J25" s="28">
        <v>0.25059614963455407</v>
      </c>
      <c r="K25" s="25">
        <v>1.0413483779721637</v>
      </c>
      <c r="L25" s="22">
        <v>3.5522043566967497E-2</v>
      </c>
      <c r="M25" s="25">
        <v>0.61433097031102402</v>
      </c>
      <c r="N25" s="27">
        <v>0.58993799126793833</v>
      </c>
      <c r="O25" s="29">
        <v>248.10928132859965</v>
      </c>
      <c r="P25" s="23">
        <v>34.566567535025456</v>
      </c>
      <c r="Q25" s="23">
        <v>225.01653166974847</v>
      </c>
      <c r="R25" s="23">
        <v>2.7167110451963481</v>
      </c>
      <c r="S25" s="23">
        <v>227.06032119794406</v>
      </c>
      <c r="T25" s="23">
        <v>4.2331195831282002</v>
      </c>
      <c r="U25" s="30">
        <v>9.3074912535282337</v>
      </c>
      <c r="V25" s="70">
        <v>0.90010862197885677</v>
      </c>
      <c r="W25" s="71">
        <v>225.01653166974847</v>
      </c>
      <c r="X25" s="31">
        <v>2.7167110451963481</v>
      </c>
    </row>
    <row r="26" spans="1:24" x14ac:dyDescent="0.25">
      <c r="A26" s="199" t="s">
        <v>134</v>
      </c>
      <c r="B26" s="22">
        <v>6.8103777105500626E-2</v>
      </c>
      <c r="C26" s="23">
        <v>12.699662065698663</v>
      </c>
      <c r="D26" s="22">
        <v>6.8010749671396542E-4</v>
      </c>
      <c r="E26" s="24">
        <v>0.62952252330184244</v>
      </c>
      <c r="F26" s="23">
        <v>22922.813721668575</v>
      </c>
      <c r="G26" s="25">
        <v>15.474597400697093</v>
      </c>
      <c r="H26" s="26">
        <v>5.1999156019958762E-2</v>
      </c>
      <c r="I26" s="27">
        <v>0.91081716772499877</v>
      </c>
      <c r="J26" s="28">
        <v>0.25495391997120814</v>
      </c>
      <c r="K26" s="25">
        <v>1.0771470400894287</v>
      </c>
      <c r="L26" s="22">
        <v>3.5557525500497053E-2</v>
      </c>
      <c r="M26" s="25">
        <v>0.4397328725584122</v>
      </c>
      <c r="N26" s="27">
        <v>0.40823848201997009</v>
      </c>
      <c r="O26" s="29">
        <v>285.37278505060704</v>
      </c>
      <c r="P26" s="23">
        <v>41.38852002259955</v>
      </c>
      <c r="Q26" s="23">
        <v>225.23741284008312</v>
      </c>
      <c r="R26" s="23">
        <v>1.9465324596205846</v>
      </c>
      <c r="S26" s="23">
        <v>230.59232853250762</v>
      </c>
      <c r="T26" s="23">
        <v>4.4390911246438236</v>
      </c>
      <c r="U26" s="30">
        <v>21.072567308708045</v>
      </c>
      <c r="V26" s="70">
        <v>2.3222436437947636</v>
      </c>
      <c r="W26" s="71">
        <v>225.23741284008312</v>
      </c>
      <c r="X26" s="31">
        <v>1.9465324596205846</v>
      </c>
    </row>
    <row r="27" spans="1:24" x14ac:dyDescent="0.25">
      <c r="A27" s="199" t="s">
        <v>135</v>
      </c>
      <c r="B27" s="22">
        <v>5.8004739105495369E-2</v>
      </c>
      <c r="C27" s="23">
        <v>16.185417970452644</v>
      </c>
      <c r="D27" s="22">
        <v>1.0246249797968006E-3</v>
      </c>
      <c r="E27" s="24">
        <v>1.0465501838547848</v>
      </c>
      <c r="F27" s="23">
        <v>26913.801118961794</v>
      </c>
      <c r="G27" s="25">
        <v>22.067219893766435</v>
      </c>
      <c r="H27" s="26">
        <v>4.9491027312613727E-2</v>
      </c>
      <c r="I27" s="27">
        <v>1.3891447288582495</v>
      </c>
      <c r="J27" s="28">
        <v>0.24293212719813517</v>
      </c>
      <c r="K27" s="25">
        <v>1.5202856899239539</v>
      </c>
      <c r="L27" s="22">
        <v>3.559791940628821E-2</v>
      </c>
      <c r="M27" s="25">
        <v>0.49421925046535498</v>
      </c>
      <c r="N27" s="27">
        <v>0.32508314308350572</v>
      </c>
      <c r="O27" s="29">
        <v>171.15903206078787</v>
      </c>
      <c r="P27" s="23">
        <v>64.224886466128851</v>
      </c>
      <c r="Q27" s="23">
        <v>225.48886267484821</v>
      </c>
      <c r="R27" s="23">
        <v>2.1901023835136471</v>
      </c>
      <c r="S27" s="23">
        <v>220.81860893912145</v>
      </c>
      <c r="T27" s="23">
        <v>6.0252936410907978</v>
      </c>
      <c r="U27" s="30">
        <v>-31.742310037582389</v>
      </c>
      <c r="V27" s="70">
        <v>-2.1149728993240524</v>
      </c>
      <c r="W27" s="71">
        <v>225.48886267484821</v>
      </c>
      <c r="X27" s="31">
        <v>2.1901023835136471</v>
      </c>
    </row>
    <row r="28" spans="1:24" x14ac:dyDescent="0.25">
      <c r="A28" s="199" t="s">
        <v>136</v>
      </c>
      <c r="B28" s="22">
        <v>3.9372523337790968E-2</v>
      </c>
      <c r="C28" s="23">
        <v>9.2180950664887753</v>
      </c>
      <c r="D28" s="22">
        <v>1.0471511957569231E-3</v>
      </c>
      <c r="E28" s="24">
        <v>0.49560307491196198</v>
      </c>
      <c r="F28" s="23">
        <v>39650.046074927515</v>
      </c>
      <c r="G28" s="25">
        <v>13.328389088432719</v>
      </c>
      <c r="H28" s="26">
        <v>5.098775498156604E-2</v>
      </c>
      <c r="I28" s="27">
        <v>0.62548277932842822</v>
      </c>
      <c r="J28" s="28">
        <v>0.25101309234861763</v>
      </c>
      <c r="K28" s="25">
        <v>0.8807547853908303</v>
      </c>
      <c r="L28" s="22">
        <v>3.5702334538476495E-2</v>
      </c>
      <c r="M28" s="25">
        <v>0.49719960881931141</v>
      </c>
      <c r="N28" s="27">
        <v>0.56451536462408403</v>
      </c>
      <c r="O28" s="29">
        <v>240.27634451220877</v>
      </c>
      <c r="P28" s="23">
        <v>28.711325340315852</v>
      </c>
      <c r="Q28" s="23">
        <v>226.13879567056316</v>
      </c>
      <c r="R28" s="23">
        <v>2.209547918557405</v>
      </c>
      <c r="S28" s="23">
        <v>227.39878858354055</v>
      </c>
      <c r="T28" s="23">
        <v>3.5856341331403314</v>
      </c>
      <c r="U28" s="30">
        <v>5.883870453559048</v>
      </c>
      <c r="V28" s="70">
        <v>0.55408954499092111</v>
      </c>
      <c r="W28" s="71">
        <v>226.13879567056316</v>
      </c>
      <c r="X28" s="31">
        <v>2.209547918557405</v>
      </c>
    </row>
    <row r="29" spans="1:24" x14ac:dyDescent="0.25">
      <c r="A29" s="199" t="s">
        <v>137</v>
      </c>
      <c r="B29" s="22">
        <v>5.5726176553356238E-2</v>
      </c>
      <c r="C29" s="23">
        <v>14.445678418768573</v>
      </c>
      <c r="D29" s="22">
        <v>6.5863090411854284E-4</v>
      </c>
      <c r="E29" s="24">
        <v>0.76664885113846493</v>
      </c>
      <c r="F29" s="23">
        <v>28014.069271940065</v>
      </c>
      <c r="G29" s="25">
        <v>42.067529928802593</v>
      </c>
      <c r="H29" s="26">
        <v>5.1714112940937459E-2</v>
      </c>
      <c r="I29" s="27">
        <v>0.95945520439452314</v>
      </c>
      <c r="J29" s="28">
        <v>0.2552997204683366</v>
      </c>
      <c r="K29" s="25">
        <v>1.2605696408758009</v>
      </c>
      <c r="L29" s="22">
        <v>3.5802008469869154E-2</v>
      </c>
      <c r="M29" s="25">
        <v>0.72882693179907576</v>
      </c>
      <c r="N29" s="27">
        <v>0.5781726833375993</v>
      </c>
      <c r="O29" s="29">
        <v>272.78953309718554</v>
      </c>
      <c r="P29" s="23">
        <v>43.682153107908334</v>
      </c>
      <c r="Q29" s="23">
        <v>226.75915589097997</v>
      </c>
      <c r="R29" s="23">
        <v>3.2474955057092529</v>
      </c>
      <c r="S29" s="23">
        <v>230.87207712934782</v>
      </c>
      <c r="T29" s="23">
        <v>5.1996432466671081</v>
      </c>
      <c r="U29" s="30">
        <v>16.873952854271181</v>
      </c>
      <c r="V29" s="70">
        <v>1.7814719257121525</v>
      </c>
      <c r="W29" s="71">
        <v>226.75915589097997</v>
      </c>
      <c r="X29" s="31">
        <v>3.2474955057092529</v>
      </c>
    </row>
    <row r="30" spans="1:24" x14ac:dyDescent="0.25">
      <c r="A30" s="199" t="s">
        <v>138</v>
      </c>
      <c r="B30" s="22">
        <v>2.692328588712575E-2</v>
      </c>
      <c r="C30" s="23">
        <v>7.4030334210892885</v>
      </c>
      <c r="D30" s="22">
        <v>1.5183351654478095E-3</v>
      </c>
      <c r="E30" s="24">
        <v>0.37502984178398591</v>
      </c>
      <c r="F30" s="23">
        <v>57983.857743306668</v>
      </c>
      <c r="G30" s="25">
        <v>12.100927585638816</v>
      </c>
      <c r="H30" s="26">
        <v>5.0881325658077903E-2</v>
      </c>
      <c r="I30" s="27">
        <v>0.55231833669597485</v>
      </c>
      <c r="J30" s="28">
        <v>0.25131694025679663</v>
      </c>
      <c r="K30" s="25">
        <v>0.81496555306098173</v>
      </c>
      <c r="L30" s="22">
        <v>3.5820321296068706E-2</v>
      </c>
      <c r="M30" s="25">
        <v>0.47097820956284958</v>
      </c>
      <c r="N30" s="27">
        <v>0.57791179982254726</v>
      </c>
      <c r="O30" s="29">
        <v>235.4572473078679</v>
      </c>
      <c r="P30" s="23">
        <v>25.388066630751268</v>
      </c>
      <c r="Q30" s="23">
        <v>226.8731265320892</v>
      </c>
      <c r="R30" s="23">
        <v>2.0997070227223276</v>
      </c>
      <c r="S30" s="23">
        <v>227.64537637510179</v>
      </c>
      <c r="T30" s="23">
        <v>3.3212258957936456</v>
      </c>
      <c r="U30" s="30">
        <v>3.6457237455743696</v>
      </c>
      <c r="V30" s="70">
        <v>0.33923370432972222</v>
      </c>
      <c r="W30" s="71">
        <v>226.8731265320892</v>
      </c>
      <c r="X30" s="31">
        <v>2.0997070227223276</v>
      </c>
    </row>
    <row r="31" spans="1:24" x14ac:dyDescent="0.25">
      <c r="A31" s="199" t="s">
        <v>68</v>
      </c>
      <c r="B31" s="22">
        <v>0.15998405803585633</v>
      </c>
      <c r="C31" s="23">
        <v>9.9779551099151789</v>
      </c>
      <c r="D31" s="22">
        <v>3.0489794064922127E-4</v>
      </c>
      <c r="E31" s="24">
        <v>0.45203437181342632</v>
      </c>
      <c r="F31" s="23">
        <v>9757.928614754228</v>
      </c>
      <c r="G31" s="25">
        <v>25.869092345524049</v>
      </c>
      <c r="H31" s="26">
        <v>5.0839562913205606E-2</v>
      </c>
      <c r="I31" s="27">
        <v>1.5771649779515498</v>
      </c>
      <c r="J31" s="28">
        <v>0.25149403536739662</v>
      </c>
      <c r="K31" s="25">
        <v>1.9588207396045987</v>
      </c>
      <c r="L31" s="22">
        <v>3.587500849582434E-2</v>
      </c>
      <c r="M31" s="25">
        <v>1.1010161163606274</v>
      </c>
      <c r="N31" s="27">
        <v>0.56208110017401336</v>
      </c>
      <c r="O31" s="29">
        <v>233.5623315501735</v>
      </c>
      <c r="P31" s="23">
        <v>72.002009940682683</v>
      </c>
      <c r="Q31" s="23">
        <v>227.21346261828663</v>
      </c>
      <c r="R31" s="23">
        <v>4.9152288955299355</v>
      </c>
      <c r="S31" s="23">
        <v>227.78907030658084</v>
      </c>
      <c r="T31" s="23">
        <v>7.9781121441353662</v>
      </c>
      <c r="U31" s="30">
        <v>2.7182760549395391</v>
      </c>
      <c r="V31" s="70">
        <v>0.25269328660918466</v>
      </c>
      <c r="W31" s="71">
        <v>227.21346261828663</v>
      </c>
      <c r="X31" s="31">
        <v>4.9152288955299355</v>
      </c>
    </row>
    <row r="32" spans="1:24" x14ac:dyDescent="0.25">
      <c r="A32" s="199" t="s">
        <v>139</v>
      </c>
      <c r="B32" s="22">
        <v>9.2757638653913857E-2</v>
      </c>
      <c r="C32" s="23">
        <v>8.2438622389399701</v>
      </c>
      <c r="D32" s="22">
        <v>5.5973863885048851E-4</v>
      </c>
      <c r="E32" s="24">
        <v>1.0860449256679756</v>
      </c>
      <c r="F32" s="23">
        <v>16830.003329115996</v>
      </c>
      <c r="G32" s="25">
        <v>17.381735721770099</v>
      </c>
      <c r="H32" s="26">
        <v>5.0354278055150345E-2</v>
      </c>
      <c r="I32" s="27">
        <v>0.78279934619300917</v>
      </c>
      <c r="J32" s="28">
        <v>0.24930502263063525</v>
      </c>
      <c r="K32" s="25">
        <v>0.99223100499315386</v>
      </c>
      <c r="L32" s="22">
        <v>3.5905484026329391E-2</v>
      </c>
      <c r="M32" s="25">
        <v>0.48420524277125032</v>
      </c>
      <c r="N32" s="27">
        <v>0.48799648502678183</v>
      </c>
      <c r="O32" s="29">
        <v>211.3800296096183</v>
      </c>
      <c r="P32" s="23">
        <v>36.081147372854332</v>
      </c>
      <c r="Q32" s="23">
        <v>227.40311387987319</v>
      </c>
      <c r="R32" s="23">
        <v>2.1636245507649505</v>
      </c>
      <c r="S32" s="23">
        <v>226.01148885969681</v>
      </c>
      <c r="T32" s="23">
        <v>4.017035177600178</v>
      </c>
      <c r="U32" s="30">
        <v>-7.5802261452260655</v>
      </c>
      <c r="V32" s="70">
        <v>-0.61573198212072633</v>
      </c>
      <c r="W32" s="71">
        <v>227.40311387987319</v>
      </c>
      <c r="X32" s="31">
        <v>2.1636245507649505</v>
      </c>
    </row>
    <row r="33" spans="1:24" x14ac:dyDescent="0.25">
      <c r="A33" s="199" t="s">
        <v>58</v>
      </c>
      <c r="B33" s="22">
        <v>6.9663383482323649E-2</v>
      </c>
      <c r="C33" s="23">
        <v>9.0032600676553347</v>
      </c>
      <c r="D33" s="22">
        <v>5.9914097210235007E-4</v>
      </c>
      <c r="E33" s="24">
        <v>0.46729292131051148</v>
      </c>
      <c r="F33" s="23">
        <v>22409.273265065527</v>
      </c>
      <c r="G33" s="25">
        <v>14.633717475178523</v>
      </c>
      <c r="H33" s="26">
        <v>5.0448616499976874E-2</v>
      </c>
      <c r="I33" s="27">
        <v>0.95952983634797762</v>
      </c>
      <c r="J33" s="28">
        <v>0.25048734531604633</v>
      </c>
      <c r="K33" s="25">
        <v>1.1581274092515959</v>
      </c>
      <c r="L33" s="22">
        <v>3.6008303519215662E-2</v>
      </c>
      <c r="M33" s="25">
        <v>0.53222998363064833</v>
      </c>
      <c r="N33" s="27">
        <v>0.45956082152876915</v>
      </c>
      <c r="O33" s="29">
        <v>215.71595484026057</v>
      </c>
      <c r="P33" s="23">
        <v>44.13732387678175</v>
      </c>
      <c r="Q33" s="23">
        <v>228.04292528676459</v>
      </c>
      <c r="R33" s="23">
        <v>2.3847716310328337</v>
      </c>
      <c r="S33" s="23">
        <v>226.97197703716199</v>
      </c>
      <c r="T33" s="23">
        <v>4.7056483483189027</v>
      </c>
      <c r="U33" s="30">
        <v>-5.7144453944689699</v>
      </c>
      <c r="V33" s="70">
        <v>-0.47184161832773963</v>
      </c>
      <c r="W33" s="71">
        <v>228.04292528676459</v>
      </c>
      <c r="X33" s="31">
        <v>2.3847716310328337</v>
      </c>
    </row>
    <row r="34" spans="1:24" x14ac:dyDescent="0.25">
      <c r="A34" s="199" t="s">
        <v>140</v>
      </c>
      <c r="B34" s="22">
        <v>0.20932282322931461</v>
      </c>
      <c r="C34" s="23">
        <v>6.9751706502874455</v>
      </c>
      <c r="D34" s="22">
        <v>1.9550450741355263E-4</v>
      </c>
      <c r="E34" s="24">
        <v>0.48604629595993754</v>
      </c>
      <c r="F34" s="23">
        <v>7457.8626871233691</v>
      </c>
      <c r="G34" s="25">
        <v>12.483211121204128</v>
      </c>
      <c r="H34" s="26">
        <v>5.2883909472866579E-2</v>
      </c>
      <c r="I34" s="27">
        <v>1.3464767192389915</v>
      </c>
      <c r="J34" s="28">
        <v>0.26324151991066796</v>
      </c>
      <c r="K34" s="25">
        <v>1.5090064844440829</v>
      </c>
      <c r="L34" s="22">
        <v>3.6099149317332581E-2</v>
      </c>
      <c r="M34" s="25">
        <v>0.57167139240943032</v>
      </c>
      <c r="N34" s="27">
        <v>0.37883958637860565</v>
      </c>
      <c r="O34" s="29">
        <v>323.81925626707476</v>
      </c>
      <c r="P34" s="23">
        <v>60.584482250450378</v>
      </c>
      <c r="Q34" s="23">
        <v>228.60817555015254</v>
      </c>
      <c r="R34" s="23">
        <v>2.5677164545995765</v>
      </c>
      <c r="S34" s="23">
        <v>237.27578032469717</v>
      </c>
      <c r="T34" s="23">
        <v>6.3758350415321274</v>
      </c>
      <c r="U34" s="30">
        <v>29.402538259922217</v>
      </c>
      <c r="V34" s="70">
        <v>3.652966502811017</v>
      </c>
      <c r="W34" s="71">
        <v>228.60817555015254</v>
      </c>
      <c r="X34" s="31">
        <v>2.5677164545995765</v>
      </c>
    </row>
    <row r="35" spans="1:24" x14ac:dyDescent="0.25">
      <c r="A35" s="199" t="s">
        <v>141</v>
      </c>
      <c r="B35" s="22">
        <v>0.4120235447470158</v>
      </c>
      <c r="C35" s="23">
        <v>12.498346496820846</v>
      </c>
      <c r="D35" s="22">
        <v>1.1728693599529321E-4</v>
      </c>
      <c r="E35" s="24">
        <v>0.47665788986188129</v>
      </c>
      <c r="F35" s="23">
        <v>3788.8612653650998</v>
      </c>
      <c r="G35" s="25">
        <v>16.719186046385133</v>
      </c>
      <c r="H35" s="26">
        <v>5.2908744652576861E-2</v>
      </c>
      <c r="I35" s="27">
        <v>1.3598009033610019</v>
      </c>
      <c r="J35" s="28">
        <v>0.26347599626717566</v>
      </c>
      <c r="K35" s="25">
        <v>1.5731892568330883</v>
      </c>
      <c r="L35" s="22">
        <v>3.6114343900385856E-2</v>
      </c>
      <c r="M35" s="25">
        <v>0.69898004784921564</v>
      </c>
      <c r="N35" s="27">
        <v>0.44430766661622062</v>
      </c>
      <c r="O35" s="29">
        <v>324.88538604353027</v>
      </c>
      <c r="P35" s="23">
        <v>61.166815434728846</v>
      </c>
      <c r="Q35" s="23">
        <v>228.70271269703298</v>
      </c>
      <c r="R35" s="23">
        <v>3.1407410044697599</v>
      </c>
      <c r="S35" s="23">
        <v>237.46423298546853</v>
      </c>
      <c r="T35" s="23">
        <v>6.651254013186076</v>
      </c>
      <c r="U35" s="30">
        <v>29.605109210301663</v>
      </c>
      <c r="V35" s="70">
        <v>3.6896168228297777</v>
      </c>
      <c r="W35" s="71">
        <v>228.70271269703298</v>
      </c>
      <c r="X35" s="31">
        <v>3.1407410044697599</v>
      </c>
    </row>
    <row r="36" spans="1:24" x14ac:dyDescent="0.25">
      <c r="A36" s="199" t="s">
        <v>142</v>
      </c>
      <c r="B36" s="22">
        <v>5.8999974841802048E-2</v>
      </c>
      <c r="C36" s="23">
        <v>10.036581792254067</v>
      </c>
      <c r="D36" s="22">
        <v>7.1278703211010211E-4</v>
      </c>
      <c r="E36" s="24">
        <v>0.76869238223723335</v>
      </c>
      <c r="F36" s="23">
        <v>26459.314401113257</v>
      </c>
      <c r="G36" s="25">
        <v>18.601125611056958</v>
      </c>
      <c r="H36" s="26">
        <v>5.1194528299020714E-2</v>
      </c>
      <c r="I36" s="27">
        <v>0.63919048112720322</v>
      </c>
      <c r="J36" s="28">
        <v>0.25509119366854843</v>
      </c>
      <c r="K36" s="25">
        <v>0.88234849680084404</v>
      </c>
      <c r="L36" s="22">
        <v>3.6135831418148856E-2</v>
      </c>
      <c r="M36" s="25">
        <v>0.4823707753385641</v>
      </c>
      <c r="N36" s="27">
        <v>0.54668963237032697</v>
      </c>
      <c r="O36" s="29">
        <v>249.59836079309483</v>
      </c>
      <c r="P36" s="23">
        <v>29.288390111307933</v>
      </c>
      <c r="Q36" s="23">
        <v>228.8364006473584</v>
      </c>
      <c r="R36" s="23">
        <v>2.1687726108639254</v>
      </c>
      <c r="S36" s="23">
        <v>230.70339058897736</v>
      </c>
      <c r="T36" s="23">
        <v>3.6385731811062101</v>
      </c>
      <c r="U36" s="30">
        <v>8.3181476351710142</v>
      </c>
      <c r="V36" s="70">
        <v>0.80925986256751292</v>
      </c>
      <c r="W36" s="71">
        <v>228.8364006473584</v>
      </c>
      <c r="X36" s="31">
        <v>2.1687726108639254</v>
      </c>
    </row>
    <row r="37" spans="1:24" x14ac:dyDescent="0.25">
      <c r="A37" s="199" t="s">
        <v>143</v>
      </c>
      <c r="B37" s="22">
        <v>6.2789867487630907E-2</v>
      </c>
      <c r="C37" s="23">
        <v>7.9617949601387332</v>
      </c>
      <c r="D37" s="22">
        <v>7.1875235906903635E-4</v>
      </c>
      <c r="E37" s="24">
        <v>0.38064115177758945</v>
      </c>
      <c r="F37" s="23">
        <v>24862.230763626063</v>
      </c>
      <c r="G37" s="25">
        <v>13.718220358415181</v>
      </c>
      <c r="H37" s="26">
        <v>5.0462478761342161E-2</v>
      </c>
      <c r="I37" s="27">
        <v>0.78153767144089803</v>
      </c>
      <c r="J37" s="28">
        <v>0.25179111328244458</v>
      </c>
      <c r="K37" s="25">
        <v>0.97534071604588768</v>
      </c>
      <c r="L37" s="22">
        <v>3.6185780933656431E-2</v>
      </c>
      <c r="M37" s="25">
        <v>0.45077216723449959</v>
      </c>
      <c r="N37" s="27">
        <v>0.46216892191476172</v>
      </c>
      <c r="O37" s="29">
        <v>216.35211207049852</v>
      </c>
      <c r="P37" s="23">
        <v>35.990813605105245</v>
      </c>
      <c r="Q37" s="23">
        <v>229.14715865258486</v>
      </c>
      <c r="R37" s="23">
        <v>2.0294176559040125</v>
      </c>
      <c r="S37" s="23">
        <v>228.0300719216109</v>
      </c>
      <c r="T37" s="23">
        <v>3.9801471915615139</v>
      </c>
      <c r="U37" s="30">
        <v>-5.9139919918679063</v>
      </c>
      <c r="V37" s="70">
        <v>-0.48988570742458659</v>
      </c>
      <c r="W37" s="71">
        <v>229.14715865258486</v>
      </c>
      <c r="X37" s="31">
        <v>2.0294176559040125</v>
      </c>
    </row>
    <row r="38" spans="1:24" x14ac:dyDescent="0.25">
      <c r="A38" s="199" t="s">
        <v>144</v>
      </c>
      <c r="B38" s="22">
        <v>7.6097394012576799E-2</v>
      </c>
      <c r="C38" s="23">
        <v>11.1077273918164</v>
      </c>
      <c r="D38" s="22">
        <v>8.3531919576687889E-4</v>
      </c>
      <c r="E38" s="24">
        <v>0.6517914673048526</v>
      </c>
      <c r="F38" s="23">
        <v>20514.417436520147</v>
      </c>
      <c r="G38" s="25">
        <v>18.337616965317114</v>
      </c>
      <c r="H38" s="26">
        <v>5.2117692315590415E-2</v>
      </c>
      <c r="I38" s="27">
        <v>0.65626058247355323</v>
      </c>
      <c r="J38" s="28">
        <v>0.26037710788513424</v>
      </c>
      <c r="K38" s="25">
        <v>0.95335644617931037</v>
      </c>
      <c r="L38" s="22">
        <v>3.6231286266232628E-2</v>
      </c>
      <c r="M38" s="25">
        <v>0.58388160411230705</v>
      </c>
      <c r="N38" s="27">
        <v>0.61244837274901975</v>
      </c>
      <c r="O38" s="29">
        <v>290.57696752244129</v>
      </c>
      <c r="P38" s="23">
        <v>29.84652927834361</v>
      </c>
      <c r="Q38" s="23">
        <v>229.43025439230831</v>
      </c>
      <c r="R38" s="23">
        <v>2.6318171853578178</v>
      </c>
      <c r="S38" s="23">
        <v>234.97077540418078</v>
      </c>
      <c r="T38" s="23">
        <v>3.9956752504342035</v>
      </c>
      <c r="U38" s="30">
        <v>21.043207123913088</v>
      </c>
      <c r="V38" s="70">
        <v>2.3579617517719087</v>
      </c>
      <c r="W38" s="71">
        <v>229.43025439230831</v>
      </c>
      <c r="X38" s="31">
        <v>2.6318171853578178</v>
      </c>
    </row>
    <row r="39" spans="1:24" x14ac:dyDescent="0.25">
      <c r="A39" s="199" t="s">
        <v>36</v>
      </c>
      <c r="B39" s="22">
        <v>0.17469775542596194</v>
      </c>
      <c r="C39" s="23">
        <v>13.407707401962167</v>
      </c>
      <c r="D39" s="22">
        <v>3.322737558652924E-4</v>
      </c>
      <c r="E39" s="24">
        <v>0.5952372543702994</v>
      </c>
      <c r="F39" s="23">
        <v>8935.9203110563594</v>
      </c>
      <c r="G39" s="25">
        <v>18.481259976404584</v>
      </c>
      <c r="H39" s="26">
        <v>5.1502886129728184E-2</v>
      </c>
      <c r="I39" s="27">
        <v>0.90599462205929948</v>
      </c>
      <c r="J39" s="28">
        <v>0.2584159016680907</v>
      </c>
      <c r="K39" s="25">
        <v>1.0991175189661764</v>
      </c>
      <c r="L39" s="22">
        <v>3.6387632425552367E-2</v>
      </c>
      <c r="M39" s="25">
        <v>0.49994022798294013</v>
      </c>
      <c r="N39" s="27">
        <v>0.45485602709088013</v>
      </c>
      <c r="O39" s="29">
        <v>263.40154413524715</v>
      </c>
      <c r="P39" s="23">
        <v>41.333186143385774</v>
      </c>
      <c r="Q39" s="23">
        <v>230.40281340118293</v>
      </c>
      <c r="R39" s="23">
        <v>2.2628707532342105</v>
      </c>
      <c r="S39" s="23">
        <v>233.38956094820273</v>
      </c>
      <c r="T39" s="23">
        <v>4.5783545753575368</v>
      </c>
      <c r="U39" s="30">
        <v>12.527918483697487</v>
      </c>
      <c r="V39" s="70">
        <v>1.2797262803380782</v>
      </c>
      <c r="W39" s="71">
        <v>230.40281340118293</v>
      </c>
      <c r="X39" s="31">
        <v>2.2628707532342105</v>
      </c>
    </row>
    <row r="40" spans="1:24" x14ac:dyDescent="0.25">
      <c r="A40" s="199" t="s">
        <v>145</v>
      </c>
      <c r="B40" s="22">
        <v>9.9399379280204744E-2</v>
      </c>
      <c r="C40" s="23">
        <v>17.02191407924029</v>
      </c>
      <c r="D40" s="22">
        <v>5.7577467280876262E-4</v>
      </c>
      <c r="E40" s="24">
        <v>0.65746953163720867</v>
      </c>
      <c r="F40" s="23">
        <v>15705.156493034059</v>
      </c>
      <c r="G40" s="25">
        <v>17.336672530620671</v>
      </c>
      <c r="H40" s="26">
        <v>5.1159239650544426E-2</v>
      </c>
      <c r="I40" s="27">
        <v>0.93408390736001568</v>
      </c>
      <c r="J40" s="28">
        <v>0.25700526658828504</v>
      </c>
      <c r="K40" s="25">
        <v>1.1634575608702842</v>
      </c>
      <c r="L40" s="22">
        <v>3.6432088907528463E-2</v>
      </c>
      <c r="M40" s="25">
        <v>0.58636841338438495</v>
      </c>
      <c r="N40" s="27">
        <v>0.5039877973252177</v>
      </c>
      <c r="O40" s="29">
        <v>248.01121194032194</v>
      </c>
      <c r="P40" s="23">
        <v>42.724403015127393</v>
      </c>
      <c r="Q40" s="23">
        <v>230.67933035342176</v>
      </c>
      <c r="R40" s="23">
        <v>2.6571571316720792</v>
      </c>
      <c r="S40" s="23">
        <v>232.25071778142677</v>
      </c>
      <c r="T40" s="23">
        <v>4.8250224986221042</v>
      </c>
      <c r="U40" s="30">
        <v>6.9883459910153984</v>
      </c>
      <c r="V40" s="70">
        <v>0.67659098883123825</v>
      </c>
      <c r="W40" s="71">
        <v>230.67933035342176</v>
      </c>
      <c r="X40" s="31">
        <v>2.6571571316720792</v>
      </c>
    </row>
    <row r="41" spans="1:24" x14ac:dyDescent="0.25">
      <c r="A41" s="199" t="s">
        <v>146</v>
      </c>
      <c r="B41" s="22">
        <v>6.0043155186664671E-2</v>
      </c>
      <c r="C41" s="23">
        <v>10.866555948535405</v>
      </c>
      <c r="D41" s="22">
        <v>7.3186811809723804E-4</v>
      </c>
      <c r="E41" s="24">
        <v>0.30522973032080702</v>
      </c>
      <c r="F41" s="23">
        <v>25999.310824366443</v>
      </c>
      <c r="G41" s="25">
        <v>17.627263941331549</v>
      </c>
      <c r="H41" s="26">
        <v>5.1710309636599082E-2</v>
      </c>
      <c r="I41" s="27">
        <v>0.82134457177083608</v>
      </c>
      <c r="J41" s="28">
        <v>0.26005619701914279</v>
      </c>
      <c r="K41" s="25">
        <v>1.0323299277526488</v>
      </c>
      <c r="L41" s="22">
        <v>3.6471716236197042E-2</v>
      </c>
      <c r="M41" s="25">
        <v>0.50379096896829623</v>
      </c>
      <c r="N41" s="27">
        <v>0.48801352690126315</v>
      </c>
      <c r="O41" s="29">
        <v>272.62097422163117</v>
      </c>
      <c r="P41" s="23">
        <v>37.431518499922731</v>
      </c>
      <c r="Q41" s="23">
        <v>230.92580023101556</v>
      </c>
      <c r="R41" s="23">
        <v>2.2853821551236706</v>
      </c>
      <c r="S41" s="23">
        <v>234.7122107708216</v>
      </c>
      <c r="T41" s="23">
        <v>4.3220867533593719</v>
      </c>
      <c r="U41" s="30">
        <v>15.294191545482082</v>
      </c>
      <c r="V41" s="70">
        <v>1.6132141260870259</v>
      </c>
      <c r="W41" s="71">
        <v>230.92580023101556</v>
      </c>
      <c r="X41" s="31">
        <v>2.2853821551236706</v>
      </c>
    </row>
    <row r="42" spans="1:24" x14ac:dyDescent="0.25">
      <c r="A42" s="199" t="s">
        <v>147</v>
      </c>
      <c r="B42" s="22">
        <v>2.4962908071030809E-2</v>
      </c>
      <c r="C42" s="23">
        <v>13.06588532658879</v>
      </c>
      <c r="D42" s="22">
        <v>1.7770399827287519E-3</v>
      </c>
      <c r="E42" s="24">
        <v>0.35752692985243889</v>
      </c>
      <c r="F42" s="23">
        <v>62535.923455429431</v>
      </c>
      <c r="G42" s="25">
        <v>14.373110644380645</v>
      </c>
      <c r="H42" s="26">
        <v>5.0920754817438879E-2</v>
      </c>
      <c r="I42" s="27">
        <v>0.50861898455777421</v>
      </c>
      <c r="J42" s="28">
        <v>0.2563628442882957</v>
      </c>
      <c r="K42" s="25">
        <v>0.7570356315406821</v>
      </c>
      <c r="L42" s="22">
        <v>3.6511222940697086E-2</v>
      </c>
      <c r="M42" s="25">
        <v>0.42085251838056281</v>
      </c>
      <c r="N42" s="27">
        <v>0.55592167772085477</v>
      </c>
      <c r="O42" s="29">
        <v>237.24425685017044</v>
      </c>
      <c r="P42" s="23">
        <v>23.379012126404518</v>
      </c>
      <c r="Q42" s="23">
        <v>231.17151048303472</v>
      </c>
      <c r="R42" s="23">
        <v>1.9111655719091232</v>
      </c>
      <c r="S42" s="23">
        <v>231.73164958140759</v>
      </c>
      <c r="T42" s="23">
        <v>3.1345918756491642</v>
      </c>
      <c r="U42" s="30">
        <v>2.5597021600277992</v>
      </c>
      <c r="V42" s="70">
        <v>0.24171885859557429</v>
      </c>
      <c r="W42" s="71">
        <v>231.17151048303472</v>
      </c>
      <c r="X42" s="31">
        <v>1.9111655719091232</v>
      </c>
    </row>
    <row r="43" spans="1:24" x14ac:dyDescent="0.25">
      <c r="A43" s="199" t="s">
        <v>65</v>
      </c>
      <c r="B43" s="22">
        <v>1.8362314937814973E-2</v>
      </c>
      <c r="C43" s="23">
        <v>7.362292046955397</v>
      </c>
      <c r="D43" s="22">
        <v>1.9434733273386339E-3</v>
      </c>
      <c r="E43" s="24">
        <v>0.57454938929858224</v>
      </c>
      <c r="F43" s="23">
        <v>85015.1547626916</v>
      </c>
      <c r="G43" s="25">
        <v>12.789051833563239</v>
      </c>
      <c r="H43" s="26">
        <v>5.0852345260273719E-2</v>
      </c>
      <c r="I43" s="27">
        <v>0.42719427766300072</v>
      </c>
      <c r="J43" s="28">
        <v>0.25646518631552845</v>
      </c>
      <c r="K43" s="25">
        <v>0.74815067998796225</v>
      </c>
      <c r="L43" s="22">
        <v>3.6574935149120039E-2</v>
      </c>
      <c r="M43" s="25">
        <v>0.489838397184297</v>
      </c>
      <c r="N43" s="27">
        <v>0.65473227557873581</v>
      </c>
      <c r="O43" s="29">
        <v>234.14254393518644</v>
      </c>
      <c r="P43" s="23">
        <v>19.658589146264546</v>
      </c>
      <c r="Q43" s="23">
        <v>231.56774609772788</v>
      </c>
      <c r="R43" s="23">
        <v>2.2281599296906052</v>
      </c>
      <c r="S43" s="23">
        <v>231.81435827366985</v>
      </c>
      <c r="T43" s="23">
        <v>3.0988142729979131</v>
      </c>
      <c r="U43" s="30">
        <v>1.0996710782177566</v>
      </c>
      <c r="V43" s="70">
        <v>0.10638347761480205</v>
      </c>
      <c r="W43" s="71">
        <v>231.56774609772788</v>
      </c>
      <c r="X43" s="31">
        <v>2.2281599296906052</v>
      </c>
    </row>
    <row r="44" spans="1:24" x14ac:dyDescent="0.25">
      <c r="A44" s="199" t="s">
        <v>148</v>
      </c>
      <c r="B44" s="22">
        <v>0.34397060385253514</v>
      </c>
      <c r="C44" s="23">
        <v>8.9014958543210465</v>
      </c>
      <c r="D44" s="22">
        <v>1.169891776541945E-4</v>
      </c>
      <c r="E44" s="24">
        <v>0.39227714160795318</v>
      </c>
      <c r="F44" s="23">
        <v>4538.3950689498988</v>
      </c>
      <c r="G44" s="25">
        <v>13.779041725632263</v>
      </c>
      <c r="H44" s="26">
        <v>5.2485618131669035E-2</v>
      </c>
      <c r="I44" s="27">
        <v>1.6071913070726016</v>
      </c>
      <c r="J44" s="28">
        <v>0.26477607193926989</v>
      </c>
      <c r="K44" s="25">
        <v>1.8754709306292483</v>
      </c>
      <c r="L44" s="22">
        <v>3.6585125560358804E-2</v>
      </c>
      <c r="M44" s="25">
        <v>0.89276787596958596</v>
      </c>
      <c r="N44" s="27">
        <v>0.47602330774065849</v>
      </c>
      <c r="O44" s="29">
        <v>306.62462341289489</v>
      </c>
      <c r="P44" s="23">
        <v>72.405285107983786</v>
      </c>
      <c r="Q44" s="23">
        <v>231.63111950798901</v>
      </c>
      <c r="R44" s="23">
        <v>4.061794252691584</v>
      </c>
      <c r="S44" s="23">
        <v>238.5084919328643</v>
      </c>
      <c r="T44" s="23">
        <v>7.9576376519300425</v>
      </c>
      <c r="U44" s="30">
        <v>24.457756546160049</v>
      </c>
      <c r="V44" s="70">
        <v>2.8834916397069588</v>
      </c>
      <c r="W44" s="71">
        <v>231.63111950798901</v>
      </c>
      <c r="X44" s="31">
        <v>4.061794252691584</v>
      </c>
    </row>
    <row r="45" spans="1:24" x14ac:dyDescent="0.25">
      <c r="A45" s="199" t="s">
        <v>149</v>
      </c>
      <c r="B45" s="22">
        <v>1.3586948212054268E-2</v>
      </c>
      <c r="C45" s="23">
        <v>6.8801044729389771</v>
      </c>
      <c r="D45" s="22">
        <v>2.6290020755229261E-3</v>
      </c>
      <c r="E45" s="24">
        <v>0.42477150534968661</v>
      </c>
      <c r="F45" s="23">
        <v>114894.1831603418</v>
      </c>
      <c r="G45" s="25">
        <v>11.725486081439282</v>
      </c>
      <c r="H45" s="26">
        <v>5.0899512453826935E-2</v>
      </c>
      <c r="I45" s="27">
        <v>0.45179563681436724</v>
      </c>
      <c r="J45" s="28">
        <v>0.25847496005416126</v>
      </c>
      <c r="K45" s="25">
        <v>0.73404318098272092</v>
      </c>
      <c r="L45" s="22">
        <v>3.6827393792436311E-2</v>
      </c>
      <c r="M45" s="25">
        <v>0.44430536836772039</v>
      </c>
      <c r="N45" s="27">
        <v>0.60528505662690602</v>
      </c>
      <c r="O45" s="29">
        <v>236.28175375920725</v>
      </c>
      <c r="P45" s="23">
        <v>20.779033931202662</v>
      </c>
      <c r="Q45" s="23">
        <v>233.13758419812646</v>
      </c>
      <c r="R45" s="23">
        <v>2.0345108852782232</v>
      </c>
      <c r="S45" s="23">
        <v>233.43721250536134</v>
      </c>
      <c r="T45" s="23">
        <v>3.0593434889185005</v>
      </c>
      <c r="U45" s="30">
        <v>1.3306865684960978</v>
      </c>
      <c r="V45" s="70">
        <v>0.12835498848667859</v>
      </c>
      <c r="W45" s="71">
        <v>233.13758419812646</v>
      </c>
      <c r="X45" s="31">
        <v>2.0345108852782232</v>
      </c>
    </row>
    <row r="46" spans="1:24" x14ac:dyDescent="0.25">
      <c r="A46" s="199" t="s">
        <v>150</v>
      </c>
      <c r="B46" s="22">
        <v>0.38591854705091344</v>
      </c>
      <c r="C46" s="23">
        <v>14.802103208929415</v>
      </c>
      <c r="D46" s="22">
        <v>1.455770975961632E-4</v>
      </c>
      <c r="E46" s="24">
        <v>0.55425397718107527</v>
      </c>
      <c r="F46" s="23">
        <v>4045.0320869610573</v>
      </c>
      <c r="G46" s="25">
        <v>19.609530063840744</v>
      </c>
      <c r="H46" s="26">
        <v>5.1415131716511978E-2</v>
      </c>
      <c r="I46" s="27">
        <v>1.3840748871745663</v>
      </c>
      <c r="J46" s="28">
        <v>0.26218863393545011</v>
      </c>
      <c r="K46" s="25">
        <v>1.5761052226535792</v>
      </c>
      <c r="L46" s="22">
        <v>3.6981884620649962E-2</v>
      </c>
      <c r="M46" s="25">
        <v>0.65662131082248865</v>
      </c>
      <c r="N46" s="27">
        <v>0.41661007233830549</v>
      </c>
      <c r="O46" s="29">
        <v>259.48527418943377</v>
      </c>
      <c r="P46" s="23">
        <v>62.977840288118387</v>
      </c>
      <c r="Q46" s="23">
        <v>234.09805040706038</v>
      </c>
      <c r="R46" s="23">
        <v>3.0187712137951621</v>
      </c>
      <c r="S46" s="23">
        <v>236.42912642966746</v>
      </c>
      <c r="T46" s="23">
        <v>6.6378088914210593</v>
      </c>
      <c r="U46" s="30">
        <v>9.7836857454345445</v>
      </c>
      <c r="V46" s="70">
        <v>0.98595129026987083</v>
      </c>
      <c r="W46" s="71">
        <v>234.09805040706038</v>
      </c>
      <c r="X46" s="31">
        <v>3.0187712137951621</v>
      </c>
    </row>
    <row r="47" spans="1:24" x14ac:dyDescent="0.25">
      <c r="A47" s="199" t="s">
        <v>151</v>
      </c>
      <c r="B47" s="22">
        <v>0.16442542422714357</v>
      </c>
      <c r="C47" s="23">
        <v>4.5480433533310736</v>
      </c>
      <c r="D47" s="22">
        <v>1.926652127095263E-4</v>
      </c>
      <c r="E47" s="24">
        <v>0.5586022921602728</v>
      </c>
      <c r="F47" s="23">
        <v>9493.9860458400999</v>
      </c>
      <c r="G47" s="25">
        <v>9.8313383194366448</v>
      </c>
      <c r="H47" s="26">
        <v>5.201380017819858E-2</v>
      </c>
      <c r="I47" s="27">
        <v>1.4041546355961558</v>
      </c>
      <c r="J47" s="28">
        <v>0.26527082195675444</v>
      </c>
      <c r="K47" s="25">
        <v>1.5528212994666626</v>
      </c>
      <c r="L47" s="22">
        <v>3.6985971393424528E-2</v>
      </c>
      <c r="M47" s="25">
        <v>0.54982807646463883</v>
      </c>
      <c r="N47" s="27">
        <v>0.35408329126698912</v>
      </c>
      <c r="O47" s="29">
        <v>286.01662314907787</v>
      </c>
      <c r="P47" s="23">
        <v>63.580111141391512</v>
      </c>
      <c r="Q47" s="23">
        <v>234.12345584417659</v>
      </c>
      <c r="R47" s="23">
        <v>2.5281141644741183</v>
      </c>
      <c r="S47" s="23">
        <v>238.90560772622567</v>
      </c>
      <c r="T47" s="23">
        <v>6.6005692875115756</v>
      </c>
      <c r="U47" s="30">
        <v>18.143409545064614</v>
      </c>
      <c r="V47" s="70">
        <v>2.0016909303900432</v>
      </c>
      <c r="W47" s="71">
        <v>234.12345584417659</v>
      </c>
      <c r="X47" s="31">
        <v>2.5281141644741183</v>
      </c>
    </row>
    <row r="48" spans="1:24" x14ac:dyDescent="0.25">
      <c r="A48" s="199" t="s">
        <v>152</v>
      </c>
      <c r="B48" s="22">
        <v>0.1073870896505059</v>
      </c>
      <c r="C48" s="23">
        <v>18.926545140891754</v>
      </c>
      <c r="D48" s="22">
        <v>6.6267407312157697E-4</v>
      </c>
      <c r="E48" s="24">
        <v>0.60167106318020214</v>
      </c>
      <c r="F48" s="23">
        <v>14536.639627860743</v>
      </c>
      <c r="G48" s="25">
        <v>22.454608113798741</v>
      </c>
      <c r="H48" s="26">
        <v>5.1388793655976484E-2</v>
      </c>
      <c r="I48" s="27">
        <v>0.81782537640129127</v>
      </c>
      <c r="J48" s="28">
        <v>0.26276749452181231</v>
      </c>
      <c r="K48" s="25">
        <v>1.0683035487198842</v>
      </c>
      <c r="L48" s="22">
        <v>3.7082529300068348E-2</v>
      </c>
      <c r="M48" s="25">
        <v>0.57891389012462646</v>
      </c>
      <c r="N48" s="27">
        <v>0.54190018447315047</v>
      </c>
      <c r="O48" s="29">
        <v>258.30802432969034</v>
      </c>
      <c r="P48" s="23">
        <v>37.367991003857128</v>
      </c>
      <c r="Q48" s="23">
        <v>234.72367927847893</v>
      </c>
      <c r="R48" s="23">
        <v>2.6685371662110811</v>
      </c>
      <c r="S48" s="23">
        <v>236.89469114444694</v>
      </c>
      <c r="T48" s="23">
        <v>4.5094185596377656</v>
      </c>
      <c r="U48" s="30">
        <v>9.1303183911583208</v>
      </c>
      <c r="V48" s="70">
        <v>0.91644597668262273</v>
      </c>
      <c r="W48" s="71">
        <v>234.72367927847893</v>
      </c>
      <c r="X48" s="31">
        <v>2.6685371662110811</v>
      </c>
    </row>
    <row r="49" spans="1:24" x14ac:dyDescent="0.25">
      <c r="A49" s="199" t="s">
        <v>153</v>
      </c>
      <c r="B49" s="22">
        <v>4.6371673004476019E-2</v>
      </c>
      <c r="C49" s="23">
        <v>13.283051471494714</v>
      </c>
      <c r="D49" s="22">
        <v>1.0626061725362897E-3</v>
      </c>
      <c r="E49" s="24">
        <v>0.70122145757462728</v>
      </c>
      <c r="F49" s="23">
        <v>33663.729716424401</v>
      </c>
      <c r="G49" s="25">
        <v>16.069470350841769</v>
      </c>
      <c r="H49" s="26">
        <v>5.0926078317075789E-2</v>
      </c>
      <c r="I49" s="27">
        <v>0.80646826736743327</v>
      </c>
      <c r="J49" s="28">
        <v>0.2609112429988481</v>
      </c>
      <c r="K49" s="25">
        <v>1.1054955785066494</v>
      </c>
      <c r="L49" s="22">
        <v>3.7155121983567942E-2</v>
      </c>
      <c r="M49" s="25">
        <v>0.65911802743117698</v>
      </c>
      <c r="N49" s="27">
        <v>0.59621950575464233</v>
      </c>
      <c r="O49" s="29">
        <v>237.48537829270884</v>
      </c>
      <c r="P49" s="23">
        <v>36.990582451326134</v>
      </c>
      <c r="Q49" s="23">
        <v>235.17489325035078</v>
      </c>
      <c r="R49" s="23">
        <v>3.0439330627384038</v>
      </c>
      <c r="S49" s="23">
        <v>235.40099335250704</v>
      </c>
      <c r="T49" s="23">
        <v>4.6401170568947236</v>
      </c>
      <c r="U49" s="30">
        <v>0.97289570371372758</v>
      </c>
      <c r="V49" s="70">
        <v>9.6048915909918708E-2</v>
      </c>
      <c r="W49" s="71">
        <v>235.17489325035078</v>
      </c>
      <c r="X49" s="31">
        <v>3.0439330627384038</v>
      </c>
    </row>
    <row r="50" spans="1:24" x14ac:dyDescent="0.25">
      <c r="A50" s="199" t="s">
        <v>154</v>
      </c>
      <c r="B50" s="22">
        <v>6.2915538164895687E-2</v>
      </c>
      <c r="C50" s="23">
        <v>11.881522018007443</v>
      </c>
      <c r="D50" s="22">
        <v>6.8498825228859158E-4</v>
      </c>
      <c r="E50" s="24">
        <v>0.49833641838274573</v>
      </c>
      <c r="F50" s="23">
        <v>24811.64941478971</v>
      </c>
      <c r="G50" s="25">
        <v>13.616229923956706</v>
      </c>
      <c r="H50" s="26">
        <v>5.1165443133890293E-2</v>
      </c>
      <c r="I50" s="27">
        <v>0.58956419844725072</v>
      </c>
      <c r="J50" s="28">
        <v>0.2628092506359152</v>
      </c>
      <c r="K50" s="25">
        <v>0.84667727279449756</v>
      </c>
      <c r="L50" s="22">
        <v>3.7250322695480495E-2</v>
      </c>
      <c r="M50" s="25">
        <v>0.4816467859683306</v>
      </c>
      <c r="N50" s="27">
        <v>0.56886703050222798</v>
      </c>
      <c r="O50" s="29">
        <v>248.2903332812669</v>
      </c>
      <c r="P50" s="23">
        <v>27.030270399800202</v>
      </c>
      <c r="Q50" s="23">
        <v>235.76658396484009</v>
      </c>
      <c r="R50" s="23">
        <v>2.2299019681868799</v>
      </c>
      <c r="S50" s="23">
        <v>236.92826640658461</v>
      </c>
      <c r="T50" s="23">
        <v>3.5751836537730242</v>
      </c>
      <c r="U50" s="30">
        <v>5.043993920713663</v>
      </c>
      <c r="V50" s="70">
        <v>0.49030977154536082</v>
      </c>
      <c r="W50" s="71">
        <v>235.76658396484009</v>
      </c>
      <c r="X50" s="31">
        <v>2.2299019681868799</v>
      </c>
    </row>
    <row r="51" spans="1:24" x14ac:dyDescent="0.25">
      <c r="A51" s="199" t="s">
        <v>155</v>
      </c>
      <c r="B51" s="22">
        <v>0.11316545571647477</v>
      </c>
      <c r="C51" s="23">
        <v>10.49369671020775</v>
      </c>
      <c r="D51" s="22">
        <v>4.2504325583086154E-4</v>
      </c>
      <c r="E51" s="24">
        <v>0.35236254470079392</v>
      </c>
      <c r="F51" s="23">
        <v>13794.217402049277</v>
      </c>
      <c r="G51" s="25">
        <v>14.602400601347899</v>
      </c>
      <c r="H51" s="26">
        <v>5.1366627838617888E-2</v>
      </c>
      <c r="I51" s="27">
        <v>0.76904260271786806</v>
      </c>
      <c r="J51" s="28">
        <v>0.26505990469687474</v>
      </c>
      <c r="K51" s="25">
        <v>1.0038644053669381</v>
      </c>
      <c r="L51" s="22">
        <v>3.7422182553348587E-2</v>
      </c>
      <c r="M51" s="25">
        <v>0.52822758904215461</v>
      </c>
      <c r="N51" s="27">
        <v>0.52619416150040088</v>
      </c>
      <c r="O51" s="29">
        <v>257.31660229965854</v>
      </c>
      <c r="P51" s="23">
        <v>35.157309941622998</v>
      </c>
      <c r="Q51" s="23">
        <v>236.83458850514867</v>
      </c>
      <c r="R51" s="23">
        <v>2.4564135923167782</v>
      </c>
      <c r="S51" s="23">
        <v>238.73633197933512</v>
      </c>
      <c r="T51" s="23">
        <v>4.2668912577824472</v>
      </c>
      <c r="U51" s="30">
        <v>7.9598493107170381</v>
      </c>
      <c r="V51" s="70">
        <v>0.79658737252906731</v>
      </c>
      <c r="W51" s="71">
        <v>236.83458850514867</v>
      </c>
      <c r="X51" s="31">
        <v>2.4564135923167782</v>
      </c>
    </row>
    <row r="52" spans="1:24" x14ac:dyDescent="0.25">
      <c r="A52" s="199" t="s">
        <v>110</v>
      </c>
      <c r="B52" s="22">
        <v>0.1567566961169545</v>
      </c>
      <c r="C52" s="23">
        <v>11.752975102728929</v>
      </c>
      <c r="D52" s="22">
        <v>2.8428574342324523E-4</v>
      </c>
      <c r="E52" s="24">
        <v>0.83228903945358346</v>
      </c>
      <c r="F52" s="23">
        <v>9958.2524572994989</v>
      </c>
      <c r="G52" s="25">
        <v>16.642050327123041</v>
      </c>
      <c r="H52" s="26">
        <v>5.2261460065872005E-2</v>
      </c>
      <c r="I52" s="27">
        <v>1.4430399557951099</v>
      </c>
      <c r="J52" s="28">
        <v>0.2704882855682923</v>
      </c>
      <c r="K52" s="25">
        <v>1.5872349739690363</v>
      </c>
      <c r="L52" s="22">
        <v>3.7534709044529879E-2</v>
      </c>
      <c r="M52" s="25">
        <v>0.54741000614437008</v>
      </c>
      <c r="N52" s="27">
        <v>0.3448827773593709</v>
      </c>
      <c r="O52" s="29">
        <v>296.86655932003254</v>
      </c>
      <c r="P52" s="23">
        <v>65.197047851187335</v>
      </c>
      <c r="Q52" s="23">
        <v>237.5337763988959</v>
      </c>
      <c r="R52" s="23">
        <v>2.5529855280481115</v>
      </c>
      <c r="S52" s="23">
        <v>243.08402640366722</v>
      </c>
      <c r="T52" s="23">
        <v>6.8508769240007155</v>
      </c>
      <c r="U52" s="30">
        <v>19.986347757402278</v>
      </c>
      <c r="V52" s="70">
        <v>2.2832639753771922</v>
      </c>
      <c r="W52" s="71">
        <v>237.5337763988959</v>
      </c>
      <c r="X52" s="31">
        <v>2.5529855280481115</v>
      </c>
    </row>
    <row r="53" spans="1:24" x14ac:dyDescent="0.25">
      <c r="A53" s="199" t="s">
        <v>74</v>
      </c>
      <c r="B53" s="22">
        <v>6.3396884049951904E-2</v>
      </c>
      <c r="C53" s="23">
        <v>12.738977745358712</v>
      </c>
      <c r="D53" s="22">
        <v>8.1309335883106748E-4</v>
      </c>
      <c r="E53" s="24">
        <v>0.79526576151978923</v>
      </c>
      <c r="F53" s="23">
        <v>24623.019223740652</v>
      </c>
      <c r="G53" s="25">
        <v>16.565590891261962</v>
      </c>
      <c r="H53" s="26">
        <v>5.2119697266064594E-2</v>
      </c>
      <c r="I53" s="27">
        <v>0.63721789404303331</v>
      </c>
      <c r="J53" s="28">
        <v>0.26976241208122953</v>
      </c>
      <c r="K53" s="25">
        <v>0.88948907042586256</v>
      </c>
      <c r="L53" s="22">
        <v>3.7535800568085559E-2</v>
      </c>
      <c r="M53" s="25">
        <v>0.49784669143830879</v>
      </c>
      <c r="N53" s="27">
        <v>0.55969961632013498</v>
      </c>
      <c r="O53" s="29">
        <v>290.66484872559687</v>
      </c>
      <c r="P53" s="23">
        <v>28.983881342380528</v>
      </c>
      <c r="Q53" s="23">
        <v>237.54055825319526</v>
      </c>
      <c r="R53" s="23">
        <v>2.3219203122646945</v>
      </c>
      <c r="S53" s="23">
        <v>242.50373749099077</v>
      </c>
      <c r="T53" s="23">
        <v>3.8339766638088122</v>
      </c>
      <c r="U53" s="30">
        <v>18.276819748009419</v>
      </c>
      <c r="V53" s="70">
        <v>2.0466403071333739</v>
      </c>
      <c r="W53" s="71">
        <v>237.54055825319526</v>
      </c>
      <c r="X53" s="31">
        <v>2.3219203122646945</v>
      </c>
    </row>
    <row r="54" spans="1:24" x14ac:dyDescent="0.25">
      <c r="A54" s="199" t="s">
        <v>156</v>
      </c>
      <c r="B54" s="22">
        <v>3.2464088695901791E-3</v>
      </c>
      <c r="C54" s="23">
        <v>12.83877697158931</v>
      </c>
      <c r="D54" s="22">
        <v>3.7766469737179078E-3</v>
      </c>
      <c r="E54" s="24">
        <v>0.48167313321560495</v>
      </c>
      <c r="F54" s="23">
        <v>480844.91398276144</v>
      </c>
      <c r="G54" s="25">
        <v>75.127483895187908</v>
      </c>
      <c r="H54" s="26">
        <v>5.0886087519561952E-2</v>
      </c>
      <c r="I54" s="27">
        <v>0.46128815748225888</v>
      </c>
      <c r="J54" s="28">
        <v>0.26382715649770722</v>
      </c>
      <c r="K54" s="25">
        <v>0.77009679028533673</v>
      </c>
      <c r="L54" s="22">
        <v>3.7599889397219435E-2</v>
      </c>
      <c r="M54" s="25">
        <v>0.49291933258094534</v>
      </c>
      <c r="N54" s="27">
        <v>0.64007451894236389</v>
      </c>
      <c r="O54" s="29">
        <v>235.67316880204552</v>
      </c>
      <c r="P54" s="23">
        <v>21.216530477499873</v>
      </c>
      <c r="Q54" s="23">
        <v>237.93874246753148</v>
      </c>
      <c r="R54" s="23">
        <v>2.3027241696719898</v>
      </c>
      <c r="S54" s="23">
        <v>237.74640107358587</v>
      </c>
      <c r="T54" s="23">
        <v>3.2620317347742684</v>
      </c>
      <c r="U54" s="30">
        <v>-0.96132015239669411</v>
      </c>
      <c r="V54" s="70">
        <v>-8.09019161077007E-2</v>
      </c>
      <c r="W54" s="71">
        <v>237.93874246753148</v>
      </c>
      <c r="X54" s="31">
        <v>2.3027241696719898</v>
      </c>
    </row>
    <row r="55" spans="1:24" x14ac:dyDescent="0.25">
      <c r="A55" s="199" t="s">
        <v>157</v>
      </c>
      <c r="B55" s="22">
        <v>6.3382351809164211E-2</v>
      </c>
      <c r="C55" s="23">
        <v>14.397115162085239</v>
      </c>
      <c r="D55" s="22">
        <v>8.0292558155250853E-4</v>
      </c>
      <c r="E55" s="24">
        <v>0.57317171078127982</v>
      </c>
      <c r="F55" s="23">
        <v>24628.534808402641</v>
      </c>
      <c r="G55" s="25">
        <v>16.626611382709211</v>
      </c>
      <c r="H55" s="26">
        <v>5.2147961573493502E-2</v>
      </c>
      <c r="I55" s="27">
        <v>0.84259231379609689</v>
      </c>
      <c r="J55" s="28">
        <v>0.27099269149312777</v>
      </c>
      <c r="K55" s="25">
        <v>1.0417762074764776</v>
      </c>
      <c r="L55" s="22">
        <v>3.7686549205250795E-2</v>
      </c>
      <c r="M55" s="25">
        <v>0.48789653150381862</v>
      </c>
      <c r="N55" s="27">
        <v>0.46833142089668522</v>
      </c>
      <c r="O55" s="29">
        <v>291.90322599188107</v>
      </c>
      <c r="P55" s="23">
        <v>38.261880325957009</v>
      </c>
      <c r="Q55" s="23">
        <v>238.47712117559385</v>
      </c>
      <c r="R55" s="23">
        <v>2.2843236866221446</v>
      </c>
      <c r="S55" s="23">
        <v>243.48707111609085</v>
      </c>
      <c r="T55" s="23">
        <v>4.5057488761530635</v>
      </c>
      <c r="U55" s="30">
        <v>18.302677072083195</v>
      </c>
      <c r="V55" s="70">
        <v>2.0575835577357315</v>
      </c>
      <c r="W55" s="71">
        <v>238.47712117559385</v>
      </c>
      <c r="X55" s="31">
        <v>2.2843236866221446</v>
      </c>
    </row>
    <row r="56" spans="1:24" x14ac:dyDescent="0.25">
      <c r="A56" s="199" t="s">
        <v>158</v>
      </c>
      <c r="B56" s="22">
        <v>0.13090910847360857</v>
      </c>
      <c r="C56" s="23">
        <v>14.710244536024112</v>
      </c>
      <c r="D56" s="22">
        <v>4.0680693019945187E-4</v>
      </c>
      <c r="E56" s="24">
        <v>0.38833040965092575</v>
      </c>
      <c r="F56" s="23">
        <v>11924.377874861275</v>
      </c>
      <c r="G56" s="25">
        <v>19.847807705727163</v>
      </c>
      <c r="H56" s="26">
        <v>5.2186258050354727E-2</v>
      </c>
      <c r="I56" s="27">
        <v>1.0449109932748206</v>
      </c>
      <c r="J56" s="28">
        <v>0.27182097369218255</v>
      </c>
      <c r="K56" s="25">
        <v>1.2228712496044098</v>
      </c>
      <c r="L56" s="22">
        <v>3.7773996665788213E-2</v>
      </c>
      <c r="M56" s="25">
        <v>0.51602546012781403</v>
      </c>
      <c r="N56" s="27">
        <v>0.42197856912143833</v>
      </c>
      <c r="O56" s="29">
        <v>293.57964602548896</v>
      </c>
      <c r="P56" s="23">
        <v>47.368018358953123</v>
      </c>
      <c r="Q56" s="23">
        <v>239.02034764285034</v>
      </c>
      <c r="R56" s="23">
        <v>2.4214120587835168</v>
      </c>
      <c r="S56" s="23">
        <v>244.14856177071053</v>
      </c>
      <c r="T56" s="23">
        <v>5.3006692376742421</v>
      </c>
      <c r="U56" s="30">
        <v>18.584155652909839</v>
      </c>
      <c r="V56" s="70">
        <v>2.1004482232732991</v>
      </c>
      <c r="W56" s="71">
        <v>239.02034764285034</v>
      </c>
      <c r="X56" s="31">
        <v>2.4214120587835168</v>
      </c>
    </row>
    <row r="57" spans="1:24" x14ac:dyDescent="0.25">
      <c r="A57" s="199" t="s">
        <v>159</v>
      </c>
      <c r="B57" s="22">
        <v>4.634832764552347E-2</v>
      </c>
      <c r="C57" s="23">
        <v>11.970034482147684</v>
      </c>
      <c r="D57" s="22">
        <v>9.9209181558599182E-4</v>
      </c>
      <c r="E57" s="24">
        <v>0.45338650675790165</v>
      </c>
      <c r="F57" s="23">
        <v>33679.758979591599</v>
      </c>
      <c r="G57" s="25">
        <v>18.131232719119222</v>
      </c>
      <c r="H57" s="26">
        <v>5.1195200856678245E-2</v>
      </c>
      <c r="I57" s="27">
        <v>0.77084826793817607</v>
      </c>
      <c r="J57" s="28">
        <v>0.26784243548991782</v>
      </c>
      <c r="K57" s="25">
        <v>1.1010442454407179</v>
      </c>
      <c r="L57" s="22">
        <v>3.7941654535015967E-2</v>
      </c>
      <c r="M57" s="25">
        <v>0.69339638338577836</v>
      </c>
      <c r="N57" s="27">
        <v>0.62976250614545548</v>
      </c>
      <c r="O57" s="29">
        <v>249.62859482454294</v>
      </c>
      <c r="P57" s="23">
        <v>35.288232747990548</v>
      </c>
      <c r="Q57" s="23">
        <v>240.06171577789107</v>
      </c>
      <c r="R57" s="23">
        <v>3.2675185595070388</v>
      </c>
      <c r="S57" s="23">
        <v>240.9672397440396</v>
      </c>
      <c r="T57" s="23">
        <v>4.7181763911102053</v>
      </c>
      <c r="U57" s="30">
        <v>3.8324451785566316</v>
      </c>
      <c r="V57" s="70">
        <v>0.37578716804425039</v>
      </c>
      <c r="W57" s="71">
        <v>240.06171577789107</v>
      </c>
      <c r="X57" s="31">
        <v>3.2675185595070388</v>
      </c>
    </row>
    <row r="58" spans="1:24" x14ac:dyDescent="0.25">
      <c r="A58" s="199" t="s">
        <v>160</v>
      </c>
      <c r="B58" s="22">
        <v>4.9808462591879217E-2</v>
      </c>
      <c r="C58" s="23">
        <v>9.0618988652395647</v>
      </c>
      <c r="D58" s="22">
        <v>7.971241175300307E-4</v>
      </c>
      <c r="E58" s="24">
        <v>0.65322029773956547</v>
      </c>
      <c r="F58" s="23">
        <v>31340.028019037636</v>
      </c>
      <c r="G58" s="25">
        <v>12.319746460821836</v>
      </c>
      <c r="H58" s="26">
        <v>5.131353027744269E-2</v>
      </c>
      <c r="I58" s="27">
        <v>0.76919810853361548</v>
      </c>
      <c r="J58" s="28">
        <v>0.26870594649377788</v>
      </c>
      <c r="K58" s="25">
        <v>0.99140358743827905</v>
      </c>
      <c r="L58" s="22">
        <v>3.7976200745024676E-2</v>
      </c>
      <c r="M58" s="25">
        <v>0.50390724272572374</v>
      </c>
      <c r="N58" s="27">
        <v>0.50827659805809922</v>
      </c>
      <c r="O58" s="29">
        <v>254.93921615516163</v>
      </c>
      <c r="P58" s="23">
        <v>35.179430566798771</v>
      </c>
      <c r="Q58" s="23">
        <v>240.2762706819708</v>
      </c>
      <c r="R58" s="23">
        <v>2.3767466438868041</v>
      </c>
      <c r="S58" s="23">
        <v>241.65856854322092</v>
      </c>
      <c r="T58" s="23">
        <v>4.2596227603897887</v>
      </c>
      <c r="U58" s="30">
        <v>5.7515456799187126</v>
      </c>
      <c r="V58" s="70">
        <v>0.5720044894675036</v>
      </c>
      <c r="W58" s="71">
        <v>240.2762706819708</v>
      </c>
      <c r="X58" s="31">
        <v>2.3767466438868041</v>
      </c>
    </row>
    <row r="59" spans="1:24" x14ac:dyDescent="0.25">
      <c r="A59" s="199" t="s">
        <v>6</v>
      </c>
      <c r="B59" s="22">
        <v>0.13467564096655313</v>
      </c>
      <c r="C59" s="23">
        <v>9.8799762645730222</v>
      </c>
      <c r="D59" s="22">
        <v>3.1380637318788595E-4</v>
      </c>
      <c r="E59" s="24">
        <v>0.98892125405713649</v>
      </c>
      <c r="F59" s="23">
        <v>11590.684580362555</v>
      </c>
      <c r="G59" s="25">
        <v>17.378662983975747</v>
      </c>
      <c r="H59" s="26">
        <v>5.0429415207222314E-2</v>
      </c>
      <c r="I59" s="27">
        <v>1.4932232142659707</v>
      </c>
      <c r="J59" s="28">
        <v>0.26607388820699979</v>
      </c>
      <c r="K59" s="25">
        <v>1.6816890454148417</v>
      </c>
      <c r="L59" s="22">
        <v>3.826347907774566E-2</v>
      </c>
      <c r="M59" s="25">
        <v>0.67902109253183518</v>
      </c>
      <c r="N59" s="27">
        <v>0.40377327448448314</v>
      </c>
      <c r="O59" s="29">
        <v>214.83437187003565</v>
      </c>
      <c r="P59" s="23">
        <v>68.440860538888387</v>
      </c>
      <c r="Q59" s="23">
        <v>242.06018334685376</v>
      </c>
      <c r="R59" s="23">
        <v>3.2259230964246512</v>
      </c>
      <c r="S59" s="23">
        <v>239.54986600146106</v>
      </c>
      <c r="T59" s="23">
        <v>7.164444054121077</v>
      </c>
      <c r="U59" s="30">
        <v>-12.672930890820577</v>
      </c>
      <c r="V59" s="70">
        <v>-1.0479310163243438</v>
      </c>
      <c r="W59" s="71">
        <v>242.06018334685376</v>
      </c>
      <c r="X59" s="31">
        <v>3.2259230964246512</v>
      </c>
    </row>
    <row r="60" spans="1:24" x14ac:dyDescent="0.25">
      <c r="A60" s="199" t="s">
        <v>161</v>
      </c>
      <c r="B60" s="22">
        <v>2.8814615533360045E-2</v>
      </c>
      <c r="C60" s="23">
        <v>9.96913102678878</v>
      </c>
      <c r="D60" s="22">
        <v>1.0902664629146707E-3</v>
      </c>
      <c r="E60" s="24">
        <v>0.40538139563110825</v>
      </c>
      <c r="F60" s="23">
        <v>54173.284058759775</v>
      </c>
      <c r="G60" s="25">
        <v>15.96847831280804</v>
      </c>
      <c r="H60" s="26">
        <v>5.1323668646984837E-2</v>
      </c>
      <c r="I60" s="27">
        <v>0.61392087491450931</v>
      </c>
      <c r="J60" s="28">
        <v>0.27085959709670243</v>
      </c>
      <c r="K60" s="25">
        <v>0.92311281076779528</v>
      </c>
      <c r="L60" s="22">
        <v>3.8273014234716303E-2</v>
      </c>
      <c r="M60" s="25">
        <v>0.5813308756684672</v>
      </c>
      <c r="N60" s="27">
        <v>0.62975063165351108</v>
      </c>
      <c r="O60" s="29">
        <v>255.3934195735053</v>
      </c>
      <c r="P60" s="23">
        <v>28.106137140978262</v>
      </c>
      <c r="Q60" s="23">
        <v>242.11938536070977</v>
      </c>
      <c r="R60" s="23">
        <v>2.7625246562782309</v>
      </c>
      <c r="S60" s="23">
        <v>243.38073779739736</v>
      </c>
      <c r="T60" s="23">
        <v>3.9914846677390869</v>
      </c>
      <c r="U60" s="30">
        <v>5.1974848196803647</v>
      </c>
      <c r="V60" s="70">
        <v>0.51826305076682067</v>
      </c>
      <c r="W60" s="71">
        <v>242.11938536070977</v>
      </c>
      <c r="X60" s="31">
        <v>2.7625246562782309</v>
      </c>
    </row>
    <row r="61" spans="1:24" x14ac:dyDescent="0.25">
      <c r="A61" s="199" t="s">
        <v>162</v>
      </c>
      <c r="B61" s="22">
        <v>0.16228847262680021</v>
      </c>
      <c r="C61" s="23">
        <v>8.9083305130252946</v>
      </c>
      <c r="D61" s="22">
        <v>2.8264567468162994E-4</v>
      </c>
      <c r="E61" s="24">
        <v>1.1016208224366331</v>
      </c>
      <c r="F61" s="23">
        <v>9618.5188044567258</v>
      </c>
      <c r="G61" s="25">
        <v>14.69114222747899</v>
      </c>
      <c r="H61" s="26">
        <v>5.2886639723195683E-2</v>
      </c>
      <c r="I61" s="27">
        <v>0.99742180887978649</v>
      </c>
      <c r="J61" s="28">
        <v>0.28012220584257058</v>
      </c>
      <c r="K61" s="25">
        <v>1.1948247858702461</v>
      </c>
      <c r="L61" s="22">
        <v>3.8412068516343434E-2</v>
      </c>
      <c r="M61" s="25">
        <v>0.54356524020442876</v>
      </c>
      <c r="N61" s="27">
        <v>0.45493301330246932</v>
      </c>
      <c r="O61" s="29">
        <v>323.93649541927522</v>
      </c>
      <c r="P61" s="23">
        <v>44.986653933594198</v>
      </c>
      <c r="Q61" s="23">
        <v>242.98268572526607</v>
      </c>
      <c r="R61" s="23">
        <v>2.592114536107772</v>
      </c>
      <c r="S61" s="23">
        <v>250.75447701553253</v>
      </c>
      <c r="T61" s="23">
        <v>5.3026517606868993</v>
      </c>
      <c r="U61" s="30">
        <v>24.990641943332005</v>
      </c>
      <c r="V61" s="70">
        <v>3.0993629237515252</v>
      </c>
      <c r="W61" s="71">
        <v>242.98268572526607</v>
      </c>
      <c r="X61" s="31">
        <v>2.592114536107772</v>
      </c>
    </row>
    <row r="62" spans="1:24" x14ac:dyDescent="0.25">
      <c r="A62" s="199" t="s">
        <v>163</v>
      </c>
      <c r="B62" s="22">
        <v>0.12089141753593854</v>
      </c>
      <c r="C62" s="23">
        <v>10.719743147807261</v>
      </c>
      <c r="D62" s="22">
        <v>4.3072058767458033E-4</v>
      </c>
      <c r="E62" s="24">
        <v>0.54017120377258665</v>
      </c>
      <c r="F62" s="23">
        <v>12912.143827341604</v>
      </c>
      <c r="G62" s="25">
        <v>16.992654343749145</v>
      </c>
      <c r="H62" s="26">
        <v>5.1678169172299213E-2</v>
      </c>
      <c r="I62" s="27">
        <v>1.0414682469321594</v>
      </c>
      <c r="J62" s="28">
        <v>0.27467628211664652</v>
      </c>
      <c r="K62" s="25">
        <v>1.2086739323731663</v>
      </c>
      <c r="L62" s="22">
        <v>3.8546075908652694E-2</v>
      </c>
      <c r="M62" s="25">
        <v>0.48881871045215924</v>
      </c>
      <c r="N62" s="27">
        <v>0.40442562494285778</v>
      </c>
      <c r="O62" s="29">
        <v>271.19583938256829</v>
      </c>
      <c r="P62" s="23">
        <v>47.402420118086638</v>
      </c>
      <c r="Q62" s="23">
        <v>243.81454375553778</v>
      </c>
      <c r="R62" s="23">
        <v>2.3388966504745667</v>
      </c>
      <c r="S62" s="23">
        <v>246.4255978008288</v>
      </c>
      <c r="T62" s="23">
        <v>5.2823279727457475</v>
      </c>
      <c r="U62" s="30">
        <v>10.096502840666554</v>
      </c>
      <c r="V62" s="70">
        <v>1.05957094903808</v>
      </c>
      <c r="W62" s="71">
        <v>243.81454375553778</v>
      </c>
      <c r="X62" s="31">
        <v>2.3388966504745667</v>
      </c>
    </row>
    <row r="63" spans="1:24" x14ac:dyDescent="0.25">
      <c r="A63" s="199" t="s">
        <v>164</v>
      </c>
      <c r="B63" s="22">
        <v>8.5105045873298299E-2</v>
      </c>
      <c r="C63" s="23">
        <v>16.429124929420791</v>
      </c>
      <c r="D63" s="22">
        <v>6.06309479830901E-4</v>
      </c>
      <c r="E63" s="24">
        <v>0.36610653930498643</v>
      </c>
      <c r="F63" s="23">
        <v>18341.531447021694</v>
      </c>
      <c r="G63" s="25">
        <v>18.39626930160658</v>
      </c>
      <c r="H63" s="26">
        <v>5.1232085694414509E-2</v>
      </c>
      <c r="I63" s="27">
        <v>0.72555128400957936</v>
      </c>
      <c r="J63" s="28">
        <v>0.2736550704774901</v>
      </c>
      <c r="K63" s="25">
        <v>0.97117917984814739</v>
      </c>
      <c r="L63" s="22">
        <v>3.8737143645048239E-2</v>
      </c>
      <c r="M63" s="25">
        <v>0.52865064068836154</v>
      </c>
      <c r="N63" s="27">
        <v>0.54433893524264054</v>
      </c>
      <c r="O63" s="29">
        <v>251.28584815670999</v>
      </c>
      <c r="P63" s="23">
        <v>33.215254899854642</v>
      </c>
      <c r="Q63" s="23">
        <v>245.00042130706677</v>
      </c>
      <c r="R63" s="23">
        <v>2.5415349718466587</v>
      </c>
      <c r="S63" s="23">
        <v>245.6117938607415</v>
      </c>
      <c r="T63" s="23">
        <v>4.2330970176399774</v>
      </c>
      <c r="U63" s="30">
        <v>2.5013055433680487</v>
      </c>
      <c r="V63" s="70">
        <v>0.24891823965967896</v>
      </c>
      <c r="W63" s="71">
        <v>245.00042130706677</v>
      </c>
      <c r="X63" s="31">
        <v>2.5415349718466587</v>
      </c>
    </row>
    <row r="64" spans="1:24" x14ac:dyDescent="0.25">
      <c r="A64" s="199" t="s">
        <v>165</v>
      </c>
      <c r="B64" s="22">
        <v>9.1557032047500028E-2</v>
      </c>
      <c r="C64" s="23">
        <v>11.960883787951451</v>
      </c>
      <c r="D64" s="22">
        <v>6.2085176862083328E-4</v>
      </c>
      <c r="E64" s="24">
        <v>1.6703230064737828</v>
      </c>
      <c r="F64" s="23">
        <v>17049.001285500817</v>
      </c>
      <c r="G64" s="25">
        <v>19.409064329037857</v>
      </c>
      <c r="H64" s="26">
        <v>5.1323786227695595E-2</v>
      </c>
      <c r="I64" s="27">
        <v>1.3556501822759637</v>
      </c>
      <c r="J64" s="28">
        <v>0.27426310889274347</v>
      </c>
      <c r="K64" s="25">
        <v>1.5143642537515734</v>
      </c>
      <c r="L64" s="22">
        <v>3.8753848618645878E-2</v>
      </c>
      <c r="M64" s="25">
        <v>0.56410889249625451</v>
      </c>
      <c r="N64" s="27">
        <v>0.37250542007893617</v>
      </c>
      <c r="O64" s="29">
        <v>255.39868649620973</v>
      </c>
      <c r="P64" s="23">
        <v>61.741956832689425</v>
      </c>
      <c r="Q64" s="23">
        <v>245.1040917240401</v>
      </c>
      <c r="R64" s="23">
        <v>2.7131115070345118</v>
      </c>
      <c r="S64" s="23">
        <v>246.09641846077486</v>
      </c>
      <c r="T64" s="23">
        <v>6.6083300982552373</v>
      </c>
      <c r="U64" s="30">
        <v>4.0307939376667097</v>
      </c>
      <c r="V64" s="70">
        <v>0.40322680961443202</v>
      </c>
      <c r="W64" s="71">
        <v>245.1040917240401</v>
      </c>
      <c r="X64" s="31">
        <v>2.7131115070345118</v>
      </c>
    </row>
    <row r="65" spans="1:24" x14ac:dyDescent="0.25">
      <c r="A65" s="199" t="s">
        <v>166</v>
      </c>
      <c r="B65" s="22">
        <v>0.12463554433867116</v>
      </c>
      <c r="C65" s="23">
        <v>9.9874570547646506</v>
      </c>
      <c r="D65" s="22">
        <v>3.319654985528278E-4</v>
      </c>
      <c r="E65" s="24">
        <v>0.42517318297605733</v>
      </c>
      <c r="F65" s="23">
        <v>12524.042373442122</v>
      </c>
      <c r="G65" s="25">
        <v>13.373970661717586</v>
      </c>
      <c r="H65" s="26">
        <v>4.9865347092534644E-2</v>
      </c>
      <c r="I65" s="27">
        <v>1.5042170451148098</v>
      </c>
      <c r="J65" s="28">
        <v>0.26835955204448553</v>
      </c>
      <c r="K65" s="25">
        <v>1.6973785466146858</v>
      </c>
      <c r="L65" s="22">
        <v>3.9028723140692952E-2</v>
      </c>
      <c r="M65" s="25">
        <v>0.69363692083935224</v>
      </c>
      <c r="N65" s="27">
        <v>0.40865187216061333</v>
      </c>
      <c r="O65" s="29">
        <v>188.72140424843872</v>
      </c>
      <c r="P65" s="23">
        <v>69.26679468072831</v>
      </c>
      <c r="Q65" s="23">
        <v>246.80971294894266</v>
      </c>
      <c r="R65" s="23">
        <v>3.3587727514835137</v>
      </c>
      <c r="S65" s="23">
        <v>241.38130092364875</v>
      </c>
      <c r="T65" s="23">
        <v>7.2800541559483918</v>
      </c>
      <c r="U65" s="30">
        <v>-30.779926067122034</v>
      </c>
      <c r="V65" s="70">
        <v>-2.2488950074102787</v>
      </c>
      <c r="W65" s="71">
        <v>246.80971294894266</v>
      </c>
      <c r="X65" s="31">
        <v>3.3587727514835137</v>
      </c>
    </row>
    <row r="66" spans="1:24" x14ac:dyDescent="0.25">
      <c r="A66" s="199" t="s">
        <v>167</v>
      </c>
      <c r="B66" s="22">
        <v>3.6085142401800475E-2</v>
      </c>
      <c r="C66" s="23">
        <v>12.562336614550325</v>
      </c>
      <c r="D66" s="22">
        <v>1.2128356771788798E-3</v>
      </c>
      <c r="E66" s="24">
        <v>0.47466907016867282</v>
      </c>
      <c r="F66" s="23">
        <v>43256.891171651398</v>
      </c>
      <c r="G66" s="25">
        <v>16.160257198248079</v>
      </c>
      <c r="H66" s="26">
        <v>5.0683257324312066E-2</v>
      </c>
      <c r="I66" s="27">
        <v>0.52905183190550764</v>
      </c>
      <c r="J66" s="28">
        <v>0.27400008506483148</v>
      </c>
      <c r="K66" s="25">
        <v>0.82614115102639163</v>
      </c>
      <c r="L66" s="22">
        <v>3.9205979676424821E-2</v>
      </c>
      <c r="M66" s="25">
        <v>0.51509273614979423</v>
      </c>
      <c r="N66" s="27">
        <v>0.62349240866387901</v>
      </c>
      <c r="O66" s="29">
        <v>226.45057111186873</v>
      </c>
      <c r="P66" s="23">
        <v>24.362286984779701</v>
      </c>
      <c r="Q66" s="23">
        <v>247.90936646453036</v>
      </c>
      <c r="R66" s="23">
        <v>2.5051982844055942</v>
      </c>
      <c r="S66" s="23">
        <v>245.88680907737498</v>
      </c>
      <c r="T66" s="23">
        <v>3.6050381361604309</v>
      </c>
      <c r="U66" s="30">
        <v>-9.4761498049217963</v>
      </c>
      <c r="V66" s="70">
        <v>-0.82255627894172179</v>
      </c>
      <c r="W66" s="71">
        <v>247.90936646453036</v>
      </c>
      <c r="X66" s="31">
        <v>2.5051982844055942</v>
      </c>
    </row>
    <row r="67" spans="1:24" x14ac:dyDescent="0.25">
      <c r="A67" s="199" t="s">
        <v>168</v>
      </c>
      <c r="B67" s="22">
        <v>0.10109697779759241</v>
      </c>
      <c r="C67" s="23">
        <v>11.38071993074424</v>
      </c>
      <c r="D67" s="22">
        <v>6.2519565908225681E-4</v>
      </c>
      <c r="E67" s="24">
        <v>0.49481385333732858</v>
      </c>
      <c r="F67" s="23">
        <v>15439.803673397126</v>
      </c>
      <c r="G67" s="25">
        <v>19.077990655559599</v>
      </c>
      <c r="H67" s="26">
        <v>5.1707385462593243E-2</v>
      </c>
      <c r="I67" s="27">
        <v>0.86167718997001674</v>
      </c>
      <c r="J67" s="28">
        <v>0.28129419986664966</v>
      </c>
      <c r="K67" s="25">
        <v>1.0588506975753833</v>
      </c>
      <c r="L67" s="22">
        <v>3.9452481965497825E-2</v>
      </c>
      <c r="M67" s="25">
        <v>0.49130885021429804</v>
      </c>
      <c r="N67" s="27">
        <v>0.46400200834671501</v>
      </c>
      <c r="O67" s="29">
        <v>272.49136566845266</v>
      </c>
      <c r="P67" s="23">
        <v>39.259443890885677</v>
      </c>
      <c r="Q67" s="23">
        <v>249.43829090207035</v>
      </c>
      <c r="R67" s="23">
        <v>2.4039862993047336</v>
      </c>
      <c r="S67" s="23">
        <v>251.68366834183371</v>
      </c>
      <c r="T67" s="23">
        <v>4.7152232531644813</v>
      </c>
      <c r="U67" s="30">
        <v>8.4601120148634639</v>
      </c>
      <c r="V67" s="70">
        <v>0.89214268631594429</v>
      </c>
      <c r="W67" s="71">
        <v>249.43829090207035</v>
      </c>
      <c r="X67" s="31">
        <v>2.4039862993047336</v>
      </c>
    </row>
    <row r="68" spans="1:24" x14ac:dyDescent="0.25">
      <c r="A68" s="199" t="s">
        <v>169</v>
      </c>
      <c r="B68" s="22">
        <v>0.16300092316684012</v>
      </c>
      <c r="C68" s="23">
        <v>12.410792614199298</v>
      </c>
      <c r="D68" s="22">
        <v>2.9943042856796865E-4</v>
      </c>
      <c r="E68" s="24">
        <v>0.5534391358200651</v>
      </c>
      <c r="F68" s="23">
        <v>9576.0251572725647</v>
      </c>
      <c r="G68" s="25">
        <v>17.309575616596788</v>
      </c>
      <c r="H68" s="26">
        <v>5.4004002773935751E-2</v>
      </c>
      <c r="I68" s="27">
        <v>1.1048144962836397</v>
      </c>
      <c r="J68" s="28">
        <v>0.29602033947102885</v>
      </c>
      <c r="K68" s="25">
        <v>1.2651110864447894</v>
      </c>
      <c r="L68" s="22">
        <v>3.9752251618505034E-2</v>
      </c>
      <c r="M68" s="25">
        <v>0.49254254243129819</v>
      </c>
      <c r="N68" s="27">
        <v>0.38932750468216942</v>
      </c>
      <c r="O68" s="29">
        <v>371.21649641464097</v>
      </c>
      <c r="P68" s="23">
        <v>49.379837137737127</v>
      </c>
      <c r="Q68" s="23">
        <v>251.29711636998894</v>
      </c>
      <c r="R68" s="23">
        <v>2.4276323946792218</v>
      </c>
      <c r="S68" s="23">
        <v>263.28709127605271</v>
      </c>
      <c r="T68" s="23">
        <v>5.8596488043774571</v>
      </c>
      <c r="U68" s="30">
        <v>32.304431835029391</v>
      </c>
      <c r="V68" s="70">
        <v>4.5539547145866166</v>
      </c>
      <c r="W68" s="71">
        <v>251.29711636998894</v>
      </c>
      <c r="X68" s="31">
        <v>2.4276323946792218</v>
      </c>
    </row>
    <row r="69" spans="1:24" x14ac:dyDescent="0.25">
      <c r="A69" s="199" t="s">
        <v>170</v>
      </c>
      <c r="B69" s="22">
        <v>3.183794073435E-2</v>
      </c>
      <c r="C69" s="23">
        <v>10.925863856227707</v>
      </c>
      <c r="D69" s="22">
        <v>1.5913792046780663E-3</v>
      </c>
      <c r="E69" s="24">
        <v>0.47690045244752838</v>
      </c>
      <c r="F69" s="23">
        <v>49025.940243021796</v>
      </c>
      <c r="G69" s="25">
        <v>19.878121762827586</v>
      </c>
      <c r="H69" s="26">
        <v>5.1230628090036132E-2</v>
      </c>
      <c r="I69" s="27">
        <v>0.58718106197381859</v>
      </c>
      <c r="J69" s="28">
        <v>0.28285761567684509</v>
      </c>
      <c r="K69" s="25">
        <v>0.87737780293880807</v>
      </c>
      <c r="L69" s="22">
        <v>4.0040945777934975E-2</v>
      </c>
      <c r="M69" s="25">
        <v>0.53639293042197378</v>
      </c>
      <c r="N69" s="27">
        <v>0.61135913015499899</v>
      </c>
      <c r="O69" s="29">
        <v>251.22038936418889</v>
      </c>
      <c r="P69" s="23">
        <v>26.907236342652197</v>
      </c>
      <c r="Q69" s="23">
        <v>253.08675789581449</v>
      </c>
      <c r="R69" s="23">
        <v>2.6621976588864413</v>
      </c>
      <c r="S69" s="23">
        <v>252.92186812857142</v>
      </c>
      <c r="T69" s="23">
        <v>3.9247882307434452</v>
      </c>
      <c r="U69" s="30">
        <v>-0.7429208020691247</v>
      </c>
      <c r="V69" s="70">
        <v>-6.5193954347697591E-2</v>
      </c>
      <c r="W69" s="71">
        <v>253.08675789581449</v>
      </c>
      <c r="X69" s="31">
        <v>2.6621976588864413</v>
      </c>
    </row>
    <row r="70" spans="1:24" x14ac:dyDescent="0.25">
      <c r="A70" s="199" t="s">
        <v>39</v>
      </c>
      <c r="B70" s="22">
        <v>0.33202732721190531</v>
      </c>
      <c r="C70" s="23">
        <v>21.516107841017906</v>
      </c>
      <c r="D70" s="22">
        <v>2.5961169235970047E-4</v>
      </c>
      <c r="E70" s="24">
        <v>0.98036213871629663</v>
      </c>
      <c r="F70" s="23">
        <v>4700.9935939626257</v>
      </c>
      <c r="G70" s="25">
        <v>26.150423586064807</v>
      </c>
      <c r="H70" s="26">
        <v>5.2311297575914566E-2</v>
      </c>
      <c r="I70" s="27">
        <v>1.2905766841086406</v>
      </c>
      <c r="J70" s="28">
        <v>0.29229331044475004</v>
      </c>
      <c r="K70" s="25">
        <v>1.4868365861383077</v>
      </c>
      <c r="L70" s="22">
        <v>4.0521873316444156E-2</v>
      </c>
      <c r="M70" s="25">
        <v>0.63859378525961807</v>
      </c>
      <c r="N70" s="27">
        <v>0.42949829941850465</v>
      </c>
      <c r="O70" s="29">
        <v>299.04117774131265</v>
      </c>
      <c r="P70" s="23">
        <v>58.347853117140062</v>
      </c>
      <c r="Q70" s="23">
        <v>256.06696895368566</v>
      </c>
      <c r="R70" s="23">
        <v>3.205953300044257</v>
      </c>
      <c r="S70" s="23">
        <v>260.36289796744262</v>
      </c>
      <c r="T70" s="23">
        <v>6.8179166905230204</v>
      </c>
      <c r="U70" s="30">
        <v>14.370665977246144</v>
      </c>
      <c r="V70" s="70">
        <v>1.6499774150978141</v>
      </c>
      <c r="W70" s="71">
        <v>256.06696895368566</v>
      </c>
      <c r="X70" s="31">
        <v>3.205953300044257</v>
      </c>
    </row>
    <row r="71" spans="1:24" x14ac:dyDescent="0.25">
      <c r="A71" s="199" t="s">
        <v>171</v>
      </c>
      <c r="B71" s="22">
        <v>3.0836634396117335E-2</v>
      </c>
      <c r="C71" s="23">
        <v>11.15786618444808</v>
      </c>
      <c r="D71" s="22">
        <v>1.5880033682454302E-3</v>
      </c>
      <c r="E71" s="24">
        <v>0.36031591806104191</v>
      </c>
      <c r="F71" s="23">
        <v>50617.00549784406</v>
      </c>
      <c r="G71" s="25">
        <v>18.290539433518724</v>
      </c>
      <c r="H71" s="26">
        <v>5.1144733257748869E-2</v>
      </c>
      <c r="I71" s="27">
        <v>0.70998730484884298</v>
      </c>
      <c r="J71" s="28">
        <v>0.28580625703968876</v>
      </c>
      <c r="K71" s="25">
        <v>0.95631186773765153</v>
      </c>
      <c r="L71" s="22">
        <v>4.0526299133859134E-2</v>
      </c>
      <c r="M71" s="25">
        <v>0.52264479485305881</v>
      </c>
      <c r="N71" s="27">
        <v>0.54652128922072285</v>
      </c>
      <c r="O71" s="29">
        <v>247.3583198953863</v>
      </c>
      <c r="P71" s="23">
        <v>32.529325420742168</v>
      </c>
      <c r="Q71" s="23">
        <v>256.09438845557821</v>
      </c>
      <c r="R71" s="23">
        <v>2.624185409264669</v>
      </c>
      <c r="S71" s="23">
        <v>255.2530425705601</v>
      </c>
      <c r="T71" s="23">
        <v>4.3121561047091177</v>
      </c>
      <c r="U71" s="30">
        <v>-3.531746400883784</v>
      </c>
      <c r="V71" s="70">
        <v>-0.32961248044107716</v>
      </c>
      <c r="W71" s="71">
        <v>256.09438845557821</v>
      </c>
      <c r="X71" s="31">
        <v>2.624185409264669</v>
      </c>
    </row>
    <row r="72" spans="1:24" x14ac:dyDescent="0.25">
      <c r="A72" s="199" t="s">
        <v>172</v>
      </c>
      <c r="B72" s="22">
        <v>2.3515311601228561E-2</v>
      </c>
      <c r="C72" s="23">
        <v>15.848092293466451</v>
      </c>
      <c r="D72" s="22">
        <v>6.2292434110095571E-4</v>
      </c>
      <c r="E72" s="24">
        <v>0.50513759901021771</v>
      </c>
      <c r="F72" s="23">
        <v>66376.093654030614</v>
      </c>
      <c r="G72" s="25">
        <v>81.015405026622389</v>
      </c>
      <c r="H72" s="26">
        <v>5.2114526121108264E-2</v>
      </c>
      <c r="I72" s="27">
        <v>0.80636614050840361</v>
      </c>
      <c r="J72" s="28">
        <v>0.29168777644374105</v>
      </c>
      <c r="K72" s="25">
        <v>0.99776235745301356</v>
      </c>
      <c r="L72" s="22">
        <v>4.0590609067632441E-2</v>
      </c>
      <c r="M72" s="25">
        <v>0.45608172036316136</v>
      </c>
      <c r="N72" s="27">
        <v>0.45710455696825486</v>
      </c>
      <c r="O72" s="29">
        <v>290.438176842198</v>
      </c>
      <c r="P72" s="23">
        <v>36.635715084057324</v>
      </c>
      <c r="Q72" s="23">
        <v>256.49279804768287</v>
      </c>
      <c r="R72" s="23">
        <v>2.2934955635323604</v>
      </c>
      <c r="S72" s="23">
        <v>259.8870051854326</v>
      </c>
      <c r="T72" s="23">
        <v>4.5704493221576286</v>
      </c>
      <c r="U72" s="30">
        <v>11.687643533500925</v>
      </c>
      <c r="V72" s="70">
        <v>1.3060318792499581</v>
      </c>
      <c r="W72" s="71">
        <v>256.49279804768287</v>
      </c>
      <c r="X72" s="31">
        <v>2.2934955635323604</v>
      </c>
    </row>
    <row r="73" spans="1:24" x14ac:dyDescent="0.25">
      <c r="A73" s="199" t="s">
        <v>173</v>
      </c>
      <c r="B73" s="22">
        <v>0.26794742302444652</v>
      </c>
      <c r="C73" s="23">
        <v>12.77228684466969</v>
      </c>
      <c r="D73" s="22">
        <v>2.0913353259813301E-4</v>
      </c>
      <c r="E73" s="24">
        <v>0.34496500540270109</v>
      </c>
      <c r="F73" s="23">
        <v>5825.2034658961347</v>
      </c>
      <c r="G73" s="25">
        <v>19.416992784410684</v>
      </c>
      <c r="H73" s="26">
        <v>5.3894287851596577E-2</v>
      </c>
      <c r="I73" s="27">
        <v>1.7071263906041627</v>
      </c>
      <c r="J73" s="28">
        <v>0.30248846129283724</v>
      </c>
      <c r="K73" s="25">
        <v>1.8291675661056064</v>
      </c>
      <c r="L73" s="22">
        <v>4.0703542321675959E-2</v>
      </c>
      <c r="M73" s="25">
        <v>0.54247639363676947</v>
      </c>
      <c r="N73" s="27">
        <v>0.29657009214947438</v>
      </c>
      <c r="O73" s="29">
        <v>366.63487729511792</v>
      </c>
      <c r="P73" s="23">
        <v>76.045606143891746</v>
      </c>
      <c r="Q73" s="23">
        <v>257.19237675041114</v>
      </c>
      <c r="R73" s="23">
        <v>2.7351940978973062</v>
      </c>
      <c r="S73" s="23">
        <v>268.34201727561475</v>
      </c>
      <c r="T73" s="23">
        <v>8.6085004292622216</v>
      </c>
      <c r="U73" s="30">
        <v>29.850542684899139</v>
      </c>
      <c r="V73" s="70">
        <v>4.1550110707231465</v>
      </c>
      <c r="W73" s="71">
        <v>257.19237675041114</v>
      </c>
      <c r="X73" s="31">
        <v>2.7351940978973062</v>
      </c>
    </row>
    <row r="74" spans="1:24" x14ac:dyDescent="0.25">
      <c r="A74" s="199" t="s">
        <v>14</v>
      </c>
      <c r="B74" s="22">
        <v>5.5826888019875689E-2</v>
      </c>
      <c r="C74" s="23">
        <v>9.1774580817970968</v>
      </c>
      <c r="D74" s="22">
        <v>7.7100753794027662E-4</v>
      </c>
      <c r="E74" s="24">
        <v>0.47573859550308223</v>
      </c>
      <c r="F74" s="23">
        <v>27958.678489328358</v>
      </c>
      <c r="G74" s="25">
        <v>14.643190140659835</v>
      </c>
      <c r="H74" s="26">
        <v>5.278234966269206E-2</v>
      </c>
      <c r="I74" s="27">
        <v>0.86089051760339652</v>
      </c>
      <c r="J74" s="28">
        <v>0.29654173311204252</v>
      </c>
      <c r="K74" s="25">
        <v>1.0926576269981825</v>
      </c>
      <c r="L74" s="22">
        <v>4.0743959669846314E-2</v>
      </c>
      <c r="M74" s="25">
        <v>0.5616719441057203</v>
      </c>
      <c r="N74" s="27">
        <v>0.51404202947704725</v>
      </c>
      <c r="O74" s="29">
        <v>319.45214674516848</v>
      </c>
      <c r="P74" s="23">
        <v>38.896513188529639</v>
      </c>
      <c r="Q74" s="23">
        <v>257.44272845635777</v>
      </c>
      <c r="R74" s="23">
        <v>2.834670100037215</v>
      </c>
      <c r="S74" s="23">
        <v>263.69550138117421</v>
      </c>
      <c r="T74" s="23">
        <v>5.0687540764754431</v>
      </c>
      <c r="U74" s="30">
        <v>19.411175952521141</v>
      </c>
      <c r="V74" s="70">
        <v>2.3712095549851653</v>
      </c>
      <c r="W74" s="71">
        <v>257.44272845635777</v>
      </c>
      <c r="X74" s="31">
        <v>2.834670100037215</v>
      </c>
    </row>
    <row r="75" spans="1:24" x14ac:dyDescent="0.25">
      <c r="A75" s="199" t="s">
        <v>43</v>
      </c>
      <c r="B75" s="22">
        <v>6.3849292452839781E-2</v>
      </c>
      <c r="C75" s="23">
        <v>20.027727563972462</v>
      </c>
      <c r="D75" s="22">
        <v>1.0852462443436573E-3</v>
      </c>
      <c r="E75" s="24">
        <v>0.37601071635484173</v>
      </c>
      <c r="F75" s="23">
        <v>24445.626947168035</v>
      </c>
      <c r="G75" s="25">
        <v>22.39917810466282</v>
      </c>
      <c r="H75" s="26">
        <v>5.2539521379198907E-2</v>
      </c>
      <c r="I75" s="27">
        <v>0.53425750298948338</v>
      </c>
      <c r="J75" s="28">
        <v>0.2964853461116374</v>
      </c>
      <c r="K75" s="25">
        <v>0.78753904710024991</v>
      </c>
      <c r="L75" s="22">
        <v>4.0924487759265077E-2</v>
      </c>
      <c r="M75" s="25">
        <v>0.44440278741773853</v>
      </c>
      <c r="N75" s="27">
        <v>0.56429302020521688</v>
      </c>
      <c r="O75" s="29">
        <v>308.96239809287198</v>
      </c>
      <c r="P75" s="23">
        <v>24.238935948739254</v>
      </c>
      <c r="Q75" s="23">
        <v>258.56083046751559</v>
      </c>
      <c r="R75" s="23">
        <v>2.252428766071489</v>
      </c>
      <c r="S75" s="23">
        <v>263.6513410983116</v>
      </c>
      <c r="T75" s="23">
        <v>3.6540698025553411</v>
      </c>
      <c r="U75" s="30">
        <v>16.313172067691561</v>
      </c>
      <c r="V75" s="70">
        <v>1.9307736534129205</v>
      </c>
      <c r="W75" s="71">
        <v>258.56083046751559</v>
      </c>
      <c r="X75" s="31">
        <v>2.252428766071489</v>
      </c>
    </row>
    <row r="76" spans="1:24" x14ac:dyDescent="0.25">
      <c r="A76" s="199" t="s">
        <v>174</v>
      </c>
      <c r="B76" s="22">
        <v>0.13962568161541811</v>
      </c>
      <c r="C76" s="23">
        <v>8.0053995094437429</v>
      </c>
      <c r="D76" s="22">
        <v>2.6379850136188531E-4</v>
      </c>
      <c r="E76" s="24">
        <v>1.0942490205501694</v>
      </c>
      <c r="F76" s="23">
        <v>11178.676218688581</v>
      </c>
      <c r="G76" s="25">
        <v>12.908911235622963</v>
      </c>
      <c r="H76" s="26">
        <v>5.2165918659732587E-2</v>
      </c>
      <c r="I76" s="27">
        <v>1.3879164872201786</v>
      </c>
      <c r="J76" s="28">
        <v>0.29511425829928639</v>
      </c>
      <c r="K76" s="25">
        <v>1.6084380462368002</v>
      </c>
      <c r="L76" s="22">
        <v>4.1026971917350372E-2</v>
      </c>
      <c r="M76" s="25">
        <v>0.7235108425877933</v>
      </c>
      <c r="N76" s="27">
        <v>0.44982201476803124</v>
      </c>
      <c r="O76" s="29">
        <v>292.68950954287749</v>
      </c>
      <c r="P76" s="23">
        <v>62.777214324689794</v>
      </c>
      <c r="Q76" s="23">
        <v>259.19548054793438</v>
      </c>
      <c r="R76" s="23">
        <v>3.6756895040763311</v>
      </c>
      <c r="S76" s="23">
        <v>262.5769625896047</v>
      </c>
      <c r="T76" s="23">
        <v>7.4293650281182408</v>
      </c>
      <c r="U76" s="30">
        <v>11.443535864081388</v>
      </c>
      <c r="V76" s="70">
        <v>1.2878060620098775</v>
      </c>
      <c r="W76" s="71">
        <v>259.19548054793438</v>
      </c>
      <c r="X76" s="31">
        <v>3.6756895040763311</v>
      </c>
    </row>
    <row r="77" spans="1:24" x14ac:dyDescent="0.25">
      <c r="A77" s="199" t="s">
        <v>86</v>
      </c>
      <c r="B77" s="22">
        <v>5.8356659888076569E-2</v>
      </c>
      <c r="C77" s="23">
        <v>13.188340584955801</v>
      </c>
      <c r="D77" s="22">
        <v>8.0521157341127041E-4</v>
      </c>
      <c r="E77" s="24">
        <v>0.33850749239820588</v>
      </c>
      <c r="F77" s="23">
        <v>26746.309827596899</v>
      </c>
      <c r="G77" s="25">
        <v>16.361722148231966</v>
      </c>
      <c r="H77" s="26">
        <v>5.2194465666725913E-2</v>
      </c>
      <c r="I77" s="27">
        <v>0.87473337386751082</v>
      </c>
      <c r="J77" s="28">
        <v>0.29592022846196459</v>
      </c>
      <c r="K77" s="25">
        <v>1.0388671056236911</v>
      </c>
      <c r="L77" s="22">
        <v>4.1116518011818079E-2</v>
      </c>
      <c r="M77" s="25">
        <v>0.42046825569470841</v>
      </c>
      <c r="N77" s="27">
        <v>0.40473728874327708</v>
      </c>
      <c r="O77" s="29">
        <v>293.93870708275676</v>
      </c>
      <c r="P77" s="23">
        <v>39.698053432785059</v>
      </c>
      <c r="Q77" s="23">
        <v>259.74995838913685</v>
      </c>
      <c r="R77" s="23">
        <v>2.1407322447411161</v>
      </c>
      <c r="S77" s="23">
        <v>263.20865504695371</v>
      </c>
      <c r="T77" s="23">
        <v>4.8117346761345061</v>
      </c>
      <c r="U77" s="30">
        <v>11.631250961444239</v>
      </c>
      <c r="V77" s="70">
        <v>1.3140512637017432</v>
      </c>
      <c r="W77" s="71">
        <v>259.74995838913685</v>
      </c>
      <c r="X77" s="31">
        <v>2.1407322447411161</v>
      </c>
    </row>
    <row r="78" spans="1:24" x14ac:dyDescent="0.25">
      <c r="A78" s="199" t="s">
        <v>175</v>
      </c>
      <c r="B78" s="22">
        <v>9.0857555262535861E-2</v>
      </c>
      <c r="C78" s="23">
        <v>11.592538877364765</v>
      </c>
      <c r="D78" s="22">
        <v>5.5396291332094011E-4</v>
      </c>
      <c r="E78" s="24">
        <v>0.79822001170335122</v>
      </c>
      <c r="F78" s="23">
        <v>17178.738064358637</v>
      </c>
      <c r="G78" s="25">
        <v>16.95536798580914</v>
      </c>
      <c r="H78" s="26">
        <v>5.1722658761324702E-2</v>
      </c>
      <c r="I78" s="27">
        <v>1.0403383397790533</v>
      </c>
      <c r="J78" s="28">
        <v>0.29416321924484717</v>
      </c>
      <c r="K78" s="25">
        <v>1.217243824343579</v>
      </c>
      <c r="L78" s="22">
        <v>4.1245223338890455E-2</v>
      </c>
      <c r="M78" s="25">
        <v>0.51194319308492575</v>
      </c>
      <c r="N78" s="27">
        <v>0.42057571609451416</v>
      </c>
      <c r="O78" s="29">
        <v>273.16821196382841</v>
      </c>
      <c r="P78" s="23">
        <v>47.334634778869599</v>
      </c>
      <c r="Q78" s="23">
        <v>260.54683035459209</v>
      </c>
      <c r="R78" s="23">
        <v>2.6142467717415911</v>
      </c>
      <c r="S78" s="23">
        <v>261.83106417534549</v>
      </c>
      <c r="T78" s="23">
        <v>5.6109538007948458</v>
      </c>
      <c r="U78" s="30">
        <v>4.6203698148112426</v>
      </c>
      <c r="V78" s="70">
        <v>0.49048183980696658</v>
      </c>
      <c r="W78" s="71">
        <v>260.54683035459209</v>
      </c>
      <c r="X78" s="31">
        <v>2.6142467717415911</v>
      </c>
    </row>
    <row r="79" spans="1:24" x14ac:dyDescent="0.25">
      <c r="A79" s="199" t="s">
        <v>176</v>
      </c>
      <c r="B79" s="22">
        <v>3.6145939954678394E-2</v>
      </c>
      <c r="C79" s="23">
        <v>9.8412904906653722</v>
      </c>
      <c r="D79" s="22">
        <v>1.2563853701240068E-3</v>
      </c>
      <c r="E79" s="24">
        <v>0.56571052150021683</v>
      </c>
      <c r="F79" s="23">
        <v>43180.626828421504</v>
      </c>
      <c r="G79" s="25">
        <v>14.241838541745503</v>
      </c>
      <c r="H79" s="26">
        <v>5.2339502979788871E-2</v>
      </c>
      <c r="I79" s="27">
        <v>0.67767183206024595</v>
      </c>
      <c r="J79" s="28">
        <v>0.29945907143269435</v>
      </c>
      <c r="K79" s="25">
        <v>0.98643232411562787</v>
      </c>
      <c r="L79" s="22">
        <v>4.1492921137560528E-2</v>
      </c>
      <c r="M79" s="25">
        <v>0.61360963515081235</v>
      </c>
      <c r="N79" s="27">
        <v>0.62204939979124829</v>
      </c>
      <c r="O79" s="29">
        <v>300.27060464720313</v>
      </c>
      <c r="P79" s="23">
        <v>30.762383798203359</v>
      </c>
      <c r="Q79" s="23">
        <v>262.08016051804776</v>
      </c>
      <c r="R79" s="23">
        <v>3.15141052489912</v>
      </c>
      <c r="S79" s="23">
        <v>265.97764022581663</v>
      </c>
      <c r="T79" s="23">
        <v>4.611146416988845</v>
      </c>
      <c r="U79" s="30">
        <v>12.718675600639118</v>
      </c>
      <c r="V79" s="70">
        <v>1.465341110801599</v>
      </c>
      <c r="W79" s="71">
        <v>262.08016051804776</v>
      </c>
      <c r="X79" s="31">
        <v>3.15141052489912</v>
      </c>
    </row>
    <row r="80" spans="1:24" x14ac:dyDescent="0.25">
      <c r="A80" s="199" t="s">
        <v>177</v>
      </c>
      <c r="B80" s="22">
        <v>5.4308740728369866E-2</v>
      </c>
      <c r="C80" s="23">
        <v>13.474763084716534</v>
      </c>
      <c r="D80" s="22">
        <v>9.4512467452626296E-4</v>
      </c>
      <c r="E80" s="24">
        <v>0.43575666428970827</v>
      </c>
      <c r="F80" s="23">
        <v>28736.446035191893</v>
      </c>
      <c r="G80" s="25">
        <v>16.544662932220103</v>
      </c>
      <c r="H80" s="26">
        <v>5.2299935388912741E-2</v>
      </c>
      <c r="I80" s="27">
        <v>0.66679091076968866</v>
      </c>
      <c r="J80" s="28">
        <v>0.32031038852975419</v>
      </c>
      <c r="K80" s="25">
        <v>0.95424651080765321</v>
      </c>
      <c r="L80" s="22">
        <v>4.4415648054867182E-2</v>
      </c>
      <c r="M80" s="25">
        <v>0.57330921060205708</v>
      </c>
      <c r="N80" s="27">
        <v>0.60079780655086779</v>
      </c>
      <c r="O80" s="29">
        <v>298.54565499684043</v>
      </c>
      <c r="P80" s="23">
        <v>30.28007504375671</v>
      </c>
      <c r="Q80" s="23">
        <v>280.1453057105827</v>
      </c>
      <c r="R80" s="23">
        <v>3.1430176222041837</v>
      </c>
      <c r="S80" s="23">
        <v>282.14129236138473</v>
      </c>
      <c r="T80" s="23">
        <v>4.6958396002245308</v>
      </c>
      <c r="U80" s="30">
        <v>6.1633284485257178</v>
      </c>
      <c r="V80" s="70">
        <v>0.70744223013107232</v>
      </c>
      <c r="W80" s="71">
        <v>280.1453057105827</v>
      </c>
      <c r="X80" s="31">
        <v>3.1430176222041837</v>
      </c>
    </row>
    <row r="81" spans="1:24" x14ac:dyDescent="0.25">
      <c r="A81" s="199" t="s">
        <v>178</v>
      </c>
      <c r="B81" s="22">
        <v>7.5364134959103171E-2</v>
      </c>
      <c r="C81" s="23">
        <v>8.8975089776172069</v>
      </c>
      <c r="D81" s="22">
        <v>4.6551919396522221E-4</v>
      </c>
      <c r="E81" s="24">
        <v>0.3336437102048383</v>
      </c>
      <c r="F81" s="23">
        <v>20707.406447891633</v>
      </c>
      <c r="G81" s="25">
        <v>11.062793959029646</v>
      </c>
      <c r="H81" s="26">
        <v>5.2793575075745974E-2</v>
      </c>
      <c r="I81" s="27">
        <v>1.1170994221217287</v>
      </c>
      <c r="J81" s="28">
        <v>0.32903737568574171</v>
      </c>
      <c r="K81" s="25">
        <v>1.2871436404005614</v>
      </c>
      <c r="L81" s="22">
        <v>4.5199152467304327E-2</v>
      </c>
      <c r="M81" s="25">
        <v>0.52109000986063247</v>
      </c>
      <c r="N81" s="27">
        <v>0.40484215864087109</v>
      </c>
      <c r="O81" s="29">
        <v>319.93542373503237</v>
      </c>
      <c r="P81" s="23">
        <v>50.378335581554552</v>
      </c>
      <c r="Q81" s="23">
        <v>284.97949255833493</v>
      </c>
      <c r="R81" s="23">
        <v>2.9049807761615511</v>
      </c>
      <c r="S81" s="23">
        <v>288.83068741458163</v>
      </c>
      <c r="T81" s="23">
        <v>6.4610619257230155</v>
      </c>
      <c r="U81" s="30">
        <v>10.925933355115946</v>
      </c>
      <c r="V81" s="70">
        <v>1.3333745422690391</v>
      </c>
      <c r="W81" s="71">
        <v>284.97949255833493</v>
      </c>
      <c r="X81" s="31">
        <v>2.9049807761615511</v>
      </c>
    </row>
    <row r="82" spans="1:24" x14ac:dyDescent="0.25">
      <c r="A82" s="199" t="s">
        <v>5</v>
      </c>
      <c r="B82" s="22">
        <v>4.0731827989799775E-2</v>
      </c>
      <c r="C82" s="23">
        <v>11.187985694253735</v>
      </c>
      <c r="D82" s="22">
        <v>1.1012006865088002E-3</v>
      </c>
      <c r="E82" s="24">
        <v>0.27079506747992416</v>
      </c>
      <c r="F82" s="23">
        <v>38313.893198238853</v>
      </c>
      <c r="G82" s="25">
        <v>15.424933832506483</v>
      </c>
      <c r="H82" s="26">
        <v>5.2659575788953458E-2</v>
      </c>
      <c r="I82" s="27">
        <v>0.53127782264720314</v>
      </c>
      <c r="J82" s="28">
        <v>0.32831300810200698</v>
      </c>
      <c r="K82" s="25">
        <v>0.79563550819173645</v>
      </c>
      <c r="L82" s="22">
        <v>4.5214409704681012E-2</v>
      </c>
      <c r="M82" s="25">
        <v>0.46204642982758098</v>
      </c>
      <c r="N82" s="27">
        <v>0.58072625601852168</v>
      </c>
      <c r="O82" s="29">
        <v>314.15703401784032</v>
      </c>
      <c r="P82" s="23">
        <v>24.081960042932224</v>
      </c>
      <c r="Q82" s="23">
        <v>285.07359304943964</v>
      </c>
      <c r="R82" s="23">
        <v>2.576688376301604</v>
      </c>
      <c r="S82" s="23">
        <v>288.27712052964415</v>
      </c>
      <c r="T82" s="23">
        <v>3.9896523111403894</v>
      </c>
      <c r="U82" s="30">
        <v>9.2576125374130847</v>
      </c>
      <c r="V82" s="70">
        <v>1.1112666431240759</v>
      </c>
      <c r="W82" s="71">
        <v>285.07359304943964</v>
      </c>
      <c r="X82" s="31">
        <v>2.576688376301604</v>
      </c>
    </row>
    <row r="83" spans="1:24" x14ac:dyDescent="0.25">
      <c r="A83" s="199" t="s">
        <v>103</v>
      </c>
      <c r="B83" s="22">
        <v>7.6916689024030455E-2</v>
      </c>
      <c r="C83" s="23">
        <v>16.404838483037395</v>
      </c>
      <c r="D83" s="22">
        <v>7.7816100125532688E-4</v>
      </c>
      <c r="E83" s="24">
        <v>0.29574695963427156</v>
      </c>
      <c r="F83" s="23">
        <v>20288.990030796707</v>
      </c>
      <c r="G83" s="25">
        <v>19.265503023135601</v>
      </c>
      <c r="H83" s="26">
        <v>5.2691611076234011E-2</v>
      </c>
      <c r="I83" s="27">
        <v>0.64757920832036442</v>
      </c>
      <c r="J83" s="28">
        <v>0.3327227830294357</v>
      </c>
      <c r="K83" s="25">
        <v>0.87063623640912136</v>
      </c>
      <c r="L83" s="22">
        <v>4.5793853839502324E-2</v>
      </c>
      <c r="M83" s="25">
        <v>0.44872685606887153</v>
      </c>
      <c r="N83" s="27">
        <v>0.51540107946760194</v>
      </c>
      <c r="O83" s="29">
        <v>315.54035542973401</v>
      </c>
      <c r="P83" s="23">
        <v>29.322657780289092</v>
      </c>
      <c r="Q83" s="23">
        <v>288.64635462020146</v>
      </c>
      <c r="R83" s="23">
        <v>2.5330788469771051</v>
      </c>
      <c r="S83" s="23">
        <v>291.64243778220833</v>
      </c>
      <c r="T83" s="23">
        <v>4.4092812234682697</v>
      </c>
      <c r="U83" s="30">
        <v>8.5231572908972772</v>
      </c>
      <c r="V83" s="70">
        <v>1.0273138521233571</v>
      </c>
      <c r="W83" s="71">
        <v>288.64635462020146</v>
      </c>
      <c r="X83" s="31">
        <v>2.5330788469771051</v>
      </c>
    </row>
    <row r="84" spans="1:24" x14ac:dyDescent="0.25">
      <c r="A84" s="199" t="s">
        <v>179</v>
      </c>
      <c r="B84" s="22">
        <v>2.9358505923599166E-2</v>
      </c>
      <c r="C84" s="23">
        <v>16.567365452914462</v>
      </c>
      <c r="D84" s="22">
        <v>7.1765142089393952E-4</v>
      </c>
      <c r="E84" s="24">
        <v>0.29613829655149332</v>
      </c>
      <c r="F84" s="23">
        <v>53154.528205383525</v>
      </c>
      <c r="G84" s="25">
        <v>45.740915439646493</v>
      </c>
      <c r="H84" s="26">
        <v>5.4049816215507737E-2</v>
      </c>
      <c r="I84" s="27">
        <v>0.92790429272257335</v>
      </c>
      <c r="J84" s="28">
        <v>0.34448769775155558</v>
      </c>
      <c r="K84" s="25">
        <v>1.1187119297862946</v>
      </c>
      <c r="L84" s="22">
        <v>4.6221669384131026E-2</v>
      </c>
      <c r="M84" s="25">
        <v>0.50320688752325371</v>
      </c>
      <c r="N84" s="27">
        <v>0.44980917260744718</v>
      </c>
      <c r="O84" s="29">
        <v>373.12578684974</v>
      </c>
      <c r="P84" s="23">
        <v>41.509627116790512</v>
      </c>
      <c r="Q84" s="23">
        <v>291.28292801275154</v>
      </c>
      <c r="R84" s="23">
        <v>2.8659487720027528</v>
      </c>
      <c r="S84" s="23">
        <v>300.56663109132819</v>
      </c>
      <c r="T84" s="23">
        <v>5.812639298465001</v>
      </c>
      <c r="U84" s="30">
        <v>21.934388273718287</v>
      </c>
      <c r="V84" s="70">
        <v>3.0887337842089857</v>
      </c>
      <c r="W84" s="71">
        <v>291.28292801275154</v>
      </c>
      <c r="X84" s="31">
        <v>2.8659487720027528</v>
      </c>
    </row>
    <row r="85" spans="1:24" x14ac:dyDescent="0.25">
      <c r="A85" s="199" t="s">
        <v>180</v>
      </c>
      <c r="B85" s="22">
        <v>1.5700291780713419E-2</v>
      </c>
      <c r="C85" s="23">
        <v>10.228497744259817</v>
      </c>
      <c r="D85" s="22">
        <v>2.5250917899640431E-3</v>
      </c>
      <c r="E85" s="24">
        <v>0.3908498698007925</v>
      </c>
      <c r="F85" s="23">
        <v>99395.089179519506</v>
      </c>
      <c r="G85" s="25">
        <v>14.040415587118652</v>
      </c>
      <c r="H85" s="26">
        <v>5.4229723087161841E-2</v>
      </c>
      <c r="I85" s="27">
        <v>0.5044899767102895</v>
      </c>
      <c r="J85" s="28">
        <v>0.34637126267527357</v>
      </c>
      <c r="K85" s="25">
        <v>0.81830407084974277</v>
      </c>
      <c r="L85" s="22">
        <v>4.6320218275138464E-2</v>
      </c>
      <c r="M85" s="25">
        <v>0.52708498558179051</v>
      </c>
      <c r="N85" s="27">
        <v>0.64411873820260379</v>
      </c>
      <c r="O85" s="29">
        <v>380.60165960943721</v>
      </c>
      <c r="P85" s="23">
        <v>22.60488075203159</v>
      </c>
      <c r="Q85" s="23">
        <v>291.89011965162689</v>
      </c>
      <c r="R85" s="23">
        <v>3.0080438457320042</v>
      </c>
      <c r="S85" s="23">
        <v>301.98814016612431</v>
      </c>
      <c r="T85" s="23">
        <v>4.2706590563968803</v>
      </c>
      <c r="U85" s="30">
        <v>23.30823781715603</v>
      </c>
      <c r="V85" s="70">
        <v>3.3438467182659859</v>
      </c>
      <c r="W85" s="71">
        <v>291.89011965162689</v>
      </c>
      <c r="X85" s="31">
        <v>3.0080438457320042</v>
      </c>
    </row>
    <row r="86" spans="1:24" x14ac:dyDescent="0.25">
      <c r="A86" s="199" t="s">
        <v>181</v>
      </c>
      <c r="B86" s="22">
        <v>4.456319678650511E-2</v>
      </c>
      <c r="C86" s="23">
        <v>10.782005830339507</v>
      </c>
      <c r="D86" s="22">
        <v>1.1353224097620572E-3</v>
      </c>
      <c r="E86" s="24">
        <v>0.29667624615944382</v>
      </c>
      <c r="F86" s="23">
        <v>35017.956994728127</v>
      </c>
      <c r="G86" s="25">
        <v>16.499441276546364</v>
      </c>
      <c r="H86" s="26">
        <v>5.1961612667938979E-2</v>
      </c>
      <c r="I86" s="27">
        <v>0.70925395876781616</v>
      </c>
      <c r="J86" s="28">
        <v>0.33436439927904438</v>
      </c>
      <c r="K86" s="25">
        <v>0.93915726897212515</v>
      </c>
      <c r="L86" s="22">
        <v>4.6666318484715252E-2</v>
      </c>
      <c r="M86" s="25">
        <v>0.49161200564368374</v>
      </c>
      <c r="N86" s="27">
        <v>0.52346078967342291</v>
      </c>
      <c r="O86" s="29">
        <v>283.72100290870867</v>
      </c>
      <c r="P86" s="23">
        <v>32.284263136753452</v>
      </c>
      <c r="Q86" s="23">
        <v>294.02210213751175</v>
      </c>
      <c r="R86" s="23">
        <v>2.8256500944245317</v>
      </c>
      <c r="S86" s="23">
        <v>292.89239282031815</v>
      </c>
      <c r="T86" s="23">
        <v>4.7734600784983741</v>
      </c>
      <c r="U86" s="30">
        <v>-3.6307143719344737</v>
      </c>
      <c r="V86" s="70">
        <v>-0.38570797497177178</v>
      </c>
      <c r="W86" s="71">
        <v>294.02210213751175</v>
      </c>
      <c r="X86" s="31">
        <v>2.8256500944245317</v>
      </c>
    </row>
    <row r="87" spans="1:24" x14ac:dyDescent="0.25">
      <c r="A87" s="199" t="s">
        <v>182</v>
      </c>
      <c r="B87" s="22">
        <v>3.1670749555035772E-2</v>
      </c>
      <c r="C87" s="23">
        <v>10.801826918646935</v>
      </c>
      <c r="D87" s="22">
        <v>1.4888000893965262E-3</v>
      </c>
      <c r="E87" s="24">
        <v>0.30198895518349228</v>
      </c>
      <c r="F87" s="23">
        <v>49272.554021596166</v>
      </c>
      <c r="G87" s="25">
        <v>15.694184863707033</v>
      </c>
      <c r="H87" s="26">
        <v>5.3491049836288891E-2</v>
      </c>
      <c r="I87" s="27">
        <v>0.63290768710857903</v>
      </c>
      <c r="J87" s="28">
        <v>0.34593051965528671</v>
      </c>
      <c r="K87" s="25">
        <v>0.86975690011296281</v>
      </c>
      <c r="L87" s="22">
        <v>4.6900112978622309E-2</v>
      </c>
      <c r="M87" s="25">
        <v>0.46755971934141571</v>
      </c>
      <c r="N87" s="27">
        <v>0.53757517678869771</v>
      </c>
      <c r="O87" s="29">
        <v>349.68322886773592</v>
      </c>
      <c r="P87" s="23">
        <v>28.488330251466436</v>
      </c>
      <c r="Q87" s="23">
        <v>295.46188080881467</v>
      </c>
      <c r="R87" s="23">
        <v>2.7002778406499601</v>
      </c>
      <c r="S87" s="23">
        <v>301.65569378119773</v>
      </c>
      <c r="T87" s="23">
        <v>4.5346007771173618</v>
      </c>
      <c r="U87" s="30">
        <v>15.505847459281474</v>
      </c>
      <c r="V87" s="70">
        <v>2.0532723565548472</v>
      </c>
      <c r="W87" s="71">
        <v>295.46188080881467</v>
      </c>
      <c r="X87" s="31">
        <v>2.7002778406499601</v>
      </c>
    </row>
    <row r="88" spans="1:24" x14ac:dyDescent="0.25">
      <c r="A88" s="199" t="s">
        <v>183</v>
      </c>
      <c r="B88" s="22">
        <v>7.9736420937674468E-2</v>
      </c>
      <c r="C88" s="23">
        <v>10.498140635177014</v>
      </c>
      <c r="D88" s="22">
        <v>5.8663429991167584E-4</v>
      </c>
      <c r="E88" s="24">
        <v>0.41434940350301708</v>
      </c>
      <c r="F88" s="23">
        <v>19570.64579218291</v>
      </c>
      <c r="G88" s="25">
        <v>16.095517534884131</v>
      </c>
      <c r="H88" s="26">
        <v>5.3351996562053527E-2</v>
      </c>
      <c r="I88" s="27">
        <v>0.7707967340177061</v>
      </c>
      <c r="J88" s="28">
        <v>0.34573294822696138</v>
      </c>
      <c r="K88" s="25">
        <v>1.0276628987044292</v>
      </c>
      <c r="L88" s="22">
        <v>4.6995494578192049E-2</v>
      </c>
      <c r="M88" s="25">
        <v>0.56979873153497906</v>
      </c>
      <c r="N88" s="27">
        <v>0.5544607402420797</v>
      </c>
      <c r="O88" s="29">
        <v>343.79606127344556</v>
      </c>
      <c r="P88" s="23">
        <v>34.697795386765733</v>
      </c>
      <c r="Q88" s="23">
        <v>296.04917780144854</v>
      </c>
      <c r="R88" s="23">
        <v>3.2970501964734922</v>
      </c>
      <c r="S88" s="23">
        <v>301.50663303650708</v>
      </c>
      <c r="T88" s="23">
        <v>5.3545107064264812</v>
      </c>
      <c r="U88" s="30">
        <v>13.888141503174612</v>
      </c>
      <c r="V88" s="70">
        <v>1.8100614172550378</v>
      </c>
      <c r="W88" s="71">
        <v>296.04917780144854</v>
      </c>
      <c r="X88" s="31">
        <v>3.2970501964734922</v>
      </c>
    </row>
    <row r="89" spans="1:24" x14ac:dyDescent="0.25">
      <c r="A89" s="199" t="s">
        <v>184</v>
      </c>
      <c r="B89" s="22">
        <v>8.536010779064071E-2</v>
      </c>
      <c r="C89" s="23">
        <v>11.631913368671226</v>
      </c>
      <c r="D89" s="22">
        <v>5.908908791941571E-4</v>
      </c>
      <c r="E89" s="24">
        <v>0.4036815095051422</v>
      </c>
      <c r="F89" s="23">
        <v>18279.325405945765</v>
      </c>
      <c r="G89" s="25">
        <v>17.144165667334178</v>
      </c>
      <c r="H89" s="26">
        <v>5.3833182121659134E-2</v>
      </c>
      <c r="I89" s="27">
        <v>0.83935831565997543</v>
      </c>
      <c r="J89" s="28">
        <v>0.37044866305865776</v>
      </c>
      <c r="K89" s="25">
        <v>1.0800744342812107</v>
      </c>
      <c r="L89" s="22">
        <v>4.9905005863913957E-2</v>
      </c>
      <c r="M89" s="25">
        <v>0.56986451703713814</v>
      </c>
      <c r="N89" s="27">
        <v>0.52761596696470536</v>
      </c>
      <c r="O89" s="29">
        <v>364.07748853723297</v>
      </c>
      <c r="P89" s="23">
        <v>37.631343781867372</v>
      </c>
      <c r="Q89" s="23">
        <v>313.93836886977346</v>
      </c>
      <c r="R89" s="23">
        <v>3.4918462198580755</v>
      </c>
      <c r="S89" s="23">
        <v>319.98596487806265</v>
      </c>
      <c r="T89" s="23">
        <v>5.9203263350399311</v>
      </c>
      <c r="U89" s="30">
        <v>13.771551728975396</v>
      </c>
      <c r="V89" s="70">
        <v>1.8899566456277994</v>
      </c>
      <c r="W89" s="71">
        <v>313.93836886977346</v>
      </c>
      <c r="X89" s="31">
        <v>3.4918462198580755</v>
      </c>
    </row>
    <row r="90" spans="1:24" x14ac:dyDescent="0.25">
      <c r="A90" s="199" t="s">
        <v>185</v>
      </c>
      <c r="B90" s="22">
        <v>9.0518458519882217E-2</v>
      </c>
      <c r="C90" s="23">
        <v>11.72737037013091</v>
      </c>
      <c r="D90" s="22">
        <v>5.1919671784649284E-4</v>
      </c>
      <c r="E90" s="24">
        <v>0.30819611706956823</v>
      </c>
      <c r="F90" s="23">
        <v>17237.302140176849</v>
      </c>
      <c r="G90" s="25">
        <v>16.853069762099022</v>
      </c>
      <c r="H90" s="26">
        <v>5.3011144857655693E-2</v>
      </c>
      <c r="I90" s="27">
        <v>0.7655484976534328</v>
      </c>
      <c r="J90" s="28">
        <v>0.36870163277016854</v>
      </c>
      <c r="K90" s="25">
        <v>1.0279639232193074</v>
      </c>
      <c r="L90" s="22">
        <v>5.04398757997533E-2</v>
      </c>
      <c r="M90" s="25">
        <v>0.57736686035712703</v>
      </c>
      <c r="N90" s="27">
        <v>0.56166062574352693</v>
      </c>
      <c r="O90" s="29">
        <v>329.27383328890591</v>
      </c>
      <c r="P90" s="23">
        <v>34.551499917921319</v>
      </c>
      <c r="Q90" s="23">
        <v>317.22163272288299</v>
      </c>
      <c r="R90" s="23">
        <v>3.5739022334016681</v>
      </c>
      <c r="S90" s="23">
        <v>318.69074190932304</v>
      </c>
      <c r="T90" s="23">
        <v>5.6156940352570928</v>
      </c>
      <c r="U90" s="30">
        <v>3.6602363587902476</v>
      </c>
      <c r="V90" s="70">
        <v>0.46098269991728946</v>
      </c>
      <c r="W90" s="71">
        <v>317.22163272288299</v>
      </c>
      <c r="X90" s="31">
        <v>3.5739022334016681</v>
      </c>
    </row>
    <row r="91" spans="1:24" ht="15.75" thickBot="1" x14ac:dyDescent="0.3">
      <c r="A91" s="200" t="s">
        <v>186</v>
      </c>
      <c r="B91" s="32">
        <v>4.4926474957356063E-2</v>
      </c>
      <c r="C91" s="33">
        <v>16.641439824089886</v>
      </c>
      <c r="D91" s="32">
        <v>1.3819622693544537E-3</v>
      </c>
      <c r="E91" s="34">
        <v>0.13057369951563694</v>
      </c>
      <c r="F91" s="33">
        <v>34727.484960659429</v>
      </c>
      <c r="G91" s="35">
        <v>19.78163275113004</v>
      </c>
      <c r="H91" s="36">
        <v>5.2917421453575836E-2</v>
      </c>
      <c r="I91" s="37">
        <v>0.50660483199286699</v>
      </c>
      <c r="J91" s="38">
        <v>0.38180581734704488</v>
      </c>
      <c r="K91" s="35">
        <v>0.80765246715692407</v>
      </c>
      <c r="L91" s="32">
        <v>5.2325091759297969E-2</v>
      </c>
      <c r="M91" s="35">
        <v>0.50829245338071782</v>
      </c>
      <c r="N91" s="37">
        <v>0.62934550942436274</v>
      </c>
      <c r="O91" s="39">
        <v>325.25769993022283</v>
      </c>
      <c r="P91" s="33">
        <v>22.92224063324602</v>
      </c>
      <c r="Q91" s="33">
        <v>328.7805908960998</v>
      </c>
      <c r="R91" s="33">
        <v>3.2581198790607004</v>
      </c>
      <c r="S91" s="33">
        <v>328.36595120200383</v>
      </c>
      <c r="T91" s="33">
        <v>4.5268469868565262</v>
      </c>
      <c r="U91" s="40">
        <v>-1.0831076302368015</v>
      </c>
      <c r="V91" s="73">
        <v>-0.12627365674733326</v>
      </c>
      <c r="W91" s="74">
        <v>328.7805908960998</v>
      </c>
      <c r="X91" s="41">
        <v>3.2581198790607004</v>
      </c>
    </row>
    <row r="92" spans="1:24" ht="15.75" thickBot="1" x14ac:dyDescent="0.3">
      <c r="A92" s="229" t="s">
        <v>109</v>
      </c>
      <c r="B92" s="230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0"/>
      <c r="P92" s="230"/>
      <c r="Q92" s="230"/>
      <c r="R92" s="230"/>
      <c r="S92" s="230"/>
      <c r="T92" s="230"/>
      <c r="U92" s="230"/>
      <c r="V92" s="231"/>
    </row>
    <row r="93" spans="1:24" x14ac:dyDescent="0.25">
      <c r="A93" s="198" t="s">
        <v>98</v>
      </c>
      <c r="B93" s="42">
        <v>0.50758105136472753</v>
      </c>
      <c r="C93" s="43">
        <v>19.455375924780832</v>
      </c>
      <c r="D93" s="42">
        <v>1.2743370540901241E-4</v>
      </c>
      <c r="E93" s="44">
        <v>0.76202074465943226</v>
      </c>
      <c r="F93" s="43">
        <v>3076.5351699068597</v>
      </c>
      <c r="G93" s="45">
        <v>29.36621490094543</v>
      </c>
      <c r="H93" s="46">
        <v>7.9413597852579426E-2</v>
      </c>
      <c r="I93" s="47">
        <v>5.3303681440943746</v>
      </c>
      <c r="J93" s="48">
        <v>0.29392134428766559</v>
      </c>
      <c r="K93" s="45">
        <v>5.4358734550196042</v>
      </c>
      <c r="L93" s="42">
        <v>2.6841228191065103E-2</v>
      </c>
      <c r="M93" s="45">
        <v>0.9993011726543255</v>
      </c>
      <c r="N93" s="47">
        <v>0.18383451729023401</v>
      </c>
      <c r="O93" s="49">
        <v>1182.4628579022924</v>
      </c>
      <c r="P93" s="43">
        <v>203.76863699723026</v>
      </c>
      <c r="Q93" s="43">
        <v>170.74824382383804</v>
      </c>
      <c r="R93" s="43">
        <v>3.3673400005769736</v>
      </c>
      <c r="S93" s="43">
        <v>261.64127460146142</v>
      </c>
      <c r="T93" s="43">
        <v>24.922113947658772</v>
      </c>
      <c r="U93" s="50">
        <v>85.559948654391732</v>
      </c>
      <c r="V93" s="51">
        <v>34.739561224074421</v>
      </c>
    </row>
    <row r="94" spans="1:24" x14ac:dyDescent="0.25">
      <c r="A94" s="199" t="s">
        <v>67</v>
      </c>
      <c r="B94" s="22">
        <v>0.3827330558814333</v>
      </c>
      <c r="C94" s="23">
        <v>14.730257270089078</v>
      </c>
      <c r="D94" s="22">
        <v>1.8538598573802174E-4</v>
      </c>
      <c r="E94" s="24">
        <v>1.3133619123053497</v>
      </c>
      <c r="F94" s="23">
        <v>4080.0312073038549</v>
      </c>
      <c r="G94" s="25">
        <v>24.066508814963942</v>
      </c>
      <c r="H94" s="26">
        <v>4.7131381585024751E-2</v>
      </c>
      <c r="I94" s="27">
        <v>3.680916514443024</v>
      </c>
      <c r="J94" s="28">
        <v>0.17797474470635105</v>
      </c>
      <c r="K94" s="25">
        <v>3.7557432519152756</v>
      </c>
      <c r="L94" s="22">
        <v>2.7385100511970142E-2</v>
      </c>
      <c r="M94" s="25">
        <v>0.64743196883178122</v>
      </c>
      <c r="N94" s="27">
        <v>0.17238451230701604</v>
      </c>
      <c r="O94" s="29">
        <v>55.889155030295747</v>
      </c>
      <c r="P94" s="23">
        <v>171.05873967207458</v>
      </c>
      <c r="Q94" s="23">
        <v>174.16172000771473</v>
      </c>
      <c r="R94" s="23">
        <v>2.2247742340683203</v>
      </c>
      <c r="S94" s="23">
        <v>166.31633839756245</v>
      </c>
      <c r="T94" s="23">
        <v>11.490764631725312</v>
      </c>
      <c r="U94" s="30">
        <v>-211.61988388142058</v>
      </c>
      <c r="V94" s="52">
        <v>-4.7171442599936775</v>
      </c>
    </row>
    <row r="95" spans="1:24" x14ac:dyDescent="0.25">
      <c r="A95" s="199" t="s">
        <v>187</v>
      </c>
      <c r="B95" s="22">
        <v>8.9656056453588789E-2</v>
      </c>
      <c r="C95" s="23">
        <v>18.247240196129717</v>
      </c>
      <c r="D95" s="22">
        <v>5.2620797585607271E-4</v>
      </c>
      <c r="E95" s="24">
        <v>0.73991868988629361</v>
      </c>
      <c r="F95" s="23">
        <v>17411.235178900079</v>
      </c>
      <c r="G95" s="25">
        <v>45.873801837323434</v>
      </c>
      <c r="H95" s="26">
        <v>4.4422110181689296E-2</v>
      </c>
      <c r="I95" s="27">
        <v>6.8812825230409267</v>
      </c>
      <c r="J95" s="28">
        <v>0.22992223576401952</v>
      </c>
      <c r="K95" s="25">
        <v>6.9244170288417424</v>
      </c>
      <c r="L95" s="22">
        <v>3.7535993927000619E-2</v>
      </c>
      <c r="M95" s="25">
        <v>0.67691151095447799</v>
      </c>
      <c r="N95" s="27">
        <v>9.7757184198321745E-2</v>
      </c>
      <c r="O95" s="29">
        <v>-87.239126562124497</v>
      </c>
      <c r="P95" s="23">
        <v>321.24487248414368</v>
      </c>
      <c r="Q95" s="23">
        <v>237.54175963008822</v>
      </c>
      <c r="R95" s="23">
        <v>3.156978877757183</v>
      </c>
      <c r="S95" s="23">
        <v>210.13448182930313</v>
      </c>
      <c r="T95" s="23">
        <v>26.118643411420294</v>
      </c>
      <c r="U95" s="30">
        <v>372.28809937812775</v>
      </c>
      <c r="V95" s="52">
        <v>-13.042732236134679</v>
      </c>
    </row>
    <row r="96" spans="1:24" x14ac:dyDescent="0.25">
      <c r="A96" s="199" t="s">
        <v>44</v>
      </c>
      <c r="B96" s="22">
        <v>0.19360497008828495</v>
      </c>
      <c r="C96" s="23">
        <v>13.154216662746954</v>
      </c>
      <c r="D96" s="22">
        <v>2.0223029713895027E-4</v>
      </c>
      <c r="E96" s="24">
        <v>0.42868840042470896</v>
      </c>
      <c r="F96" s="23">
        <v>8063.6484968317782</v>
      </c>
      <c r="G96" s="25">
        <v>24.116679207644545</v>
      </c>
      <c r="H96" s="26">
        <v>4.8095286773867672E-2</v>
      </c>
      <c r="I96" s="27">
        <v>3.7921517026329106</v>
      </c>
      <c r="J96" s="28">
        <v>0.23185347818374377</v>
      </c>
      <c r="K96" s="25">
        <v>3.8635495793506633</v>
      </c>
      <c r="L96" s="22">
        <v>3.4960467223308089E-2</v>
      </c>
      <c r="M96" s="25">
        <v>0.63977182071160799</v>
      </c>
      <c r="N96" s="27">
        <v>0.16559172014537282</v>
      </c>
      <c r="O96" s="29">
        <v>103.95890183512856</v>
      </c>
      <c r="P96" s="23">
        <v>174.54116146170747</v>
      </c>
      <c r="Q96" s="23">
        <v>221.51961365570119</v>
      </c>
      <c r="R96" s="23">
        <v>2.7859919130323192</v>
      </c>
      <c r="S96" s="23">
        <v>211.72760115035476</v>
      </c>
      <c r="T96" s="23">
        <v>14.713861811603465</v>
      </c>
      <c r="U96" s="30">
        <v>-113.08383384716353</v>
      </c>
      <c r="V96" s="52">
        <v>-4.6248162507602331</v>
      </c>
    </row>
    <row r="97" spans="1:22" x14ac:dyDescent="0.25">
      <c r="A97" s="199" t="s">
        <v>188</v>
      </c>
      <c r="B97" s="22">
        <v>0.70768582743824771</v>
      </c>
      <c r="C97" s="23">
        <v>21.782579172185461</v>
      </c>
      <c r="D97" s="22">
        <v>9.3267991982029383E-5</v>
      </c>
      <c r="E97" s="24">
        <v>0.84344664708399564</v>
      </c>
      <c r="F97" s="23">
        <v>2205.7515885658972</v>
      </c>
      <c r="G97" s="25">
        <v>22.055976456400437</v>
      </c>
      <c r="H97" s="26">
        <v>2.4991905167639987E-2</v>
      </c>
      <c r="I97" s="27">
        <v>27.311187298216385</v>
      </c>
      <c r="J97" s="28">
        <v>0.13209626325390289</v>
      </c>
      <c r="K97" s="25">
        <v>27.337790366853387</v>
      </c>
      <c r="L97" s="22">
        <v>3.8331631060381149E-2</v>
      </c>
      <c r="M97" s="25">
        <v>1.1474047542273436</v>
      </c>
      <c r="N97" s="27">
        <v>4.1971378770193239E-2</v>
      </c>
      <c r="O97" s="29">
        <v>-1760.0303256234654</v>
      </c>
      <c r="P97" s="23">
        <v>1556.5071622287826</v>
      </c>
      <c r="Q97" s="23">
        <v>242.48331437072417</v>
      </c>
      <c r="R97" s="23">
        <v>5.4600182941305206</v>
      </c>
      <c r="S97" s="23">
        <v>125.97960539737944</v>
      </c>
      <c r="T97" s="23">
        <v>63.766731007988852</v>
      </c>
      <c r="U97" s="30">
        <v>113.77722365578148</v>
      </c>
      <c r="V97" s="52">
        <v>-92.478229794303019</v>
      </c>
    </row>
    <row r="98" spans="1:22" x14ac:dyDescent="0.25">
      <c r="A98" s="199" t="s">
        <v>189</v>
      </c>
      <c r="B98" s="22">
        <v>7.025483255006558E-2</v>
      </c>
      <c r="C98" s="23">
        <v>26.6423893587028</v>
      </c>
      <c r="D98" s="22">
        <v>2.4002798609281639E-4</v>
      </c>
      <c r="E98" s="24">
        <v>0.45887637402144288</v>
      </c>
      <c r="F98" s="23">
        <v>22228.51414318716</v>
      </c>
      <c r="G98" s="25">
        <v>78.371734177999869</v>
      </c>
      <c r="H98" s="26">
        <v>5.4095972175972472E-2</v>
      </c>
      <c r="I98" s="27">
        <v>6.3467008919912438</v>
      </c>
      <c r="J98" s="28">
        <v>0.19013723353819273</v>
      </c>
      <c r="K98" s="25">
        <v>6.3930623650887037</v>
      </c>
      <c r="L98" s="22">
        <v>2.5489914100556097E-2</v>
      </c>
      <c r="M98" s="25">
        <v>0.67330628822905869</v>
      </c>
      <c r="N98" s="27">
        <v>0.10531827311835029</v>
      </c>
      <c r="O98" s="29">
        <v>375.04706745782482</v>
      </c>
      <c r="P98" s="23">
        <v>273.66761634430259</v>
      </c>
      <c r="Q98" s="23">
        <v>162.25923208798432</v>
      </c>
      <c r="R98" s="23">
        <v>2.1575531901456202</v>
      </c>
      <c r="S98" s="23">
        <v>176.74632966983296</v>
      </c>
      <c r="T98" s="23">
        <v>20.636236701271173</v>
      </c>
      <c r="U98" s="30">
        <v>56.736301609335783</v>
      </c>
      <c r="V98" s="52">
        <v>8.1965479050744356</v>
      </c>
    </row>
    <row r="99" spans="1:22" x14ac:dyDescent="0.25">
      <c r="A99" s="199" t="s">
        <v>190</v>
      </c>
      <c r="B99" s="22">
        <v>0.911222036978521</v>
      </c>
      <c r="C99" s="23">
        <v>12.175289716355577</v>
      </c>
      <c r="D99" s="22">
        <v>5.5332771028400507E-5</v>
      </c>
      <c r="E99" s="24">
        <v>0.35079699163077799</v>
      </c>
      <c r="F99" s="23">
        <v>1713.9421595532935</v>
      </c>
      <c r="G99" s="25">
        <v>19.070661652670026</v>
      </c>
      <c r="H99" s="26">
        <v>4.8069691489909604E-2</v>
      </c>
      <c r="I99" s="27">
        <v>4.2087042894755502</v>
      </c>
      <c r="J99" s="28">
        <v>0.15318564091432391</v>
      </c>
      <c r="K99" s="25">
        <v>4.3038039124898102</v>
      </c>
      <c r="L99" s="22">
        <v>2.3110686927635318E-2</v>
      </c>
      <c r="M99" s="25">
        <v>0.81990455979360466</v>
      </c>
      <c r="N99" s="27">
        <v>0.19050695070335547</v>
      </c>
      <c r="O99" s="29">
        <v>102.70047847272861</v>
      </c>
      <c r="P99" s="23">
        <v>193.20225034301893</v>
      </c>
      <c r="Q99" s="23">
        <v>147.2856050391845</v>
      </c>
      <c r="R99" s="23">
        <v>2.3875997369204356</v>
      </c>
      <c r="S99" s="23">
        <v>144.72075462336639</v>
      </c>
      <c r="T99" s="23">
        <v>11.576911725652963</v>
      </c>
      <c r="U99" s="30">
        <v>-43.412773951481796</v>
      </c>
      <c r="V99" s="52">
        <v>-1.7722754573061161</v>
      </c>
    </row>
    <row r="100" spans="1:22" x14ac:dyDescent="0.25">
      <c r="A100" s="199" t="s">
        <v>191</v>
      </c>
      <c r="B100" s="22">
        <v>0.20949336421540438</v>
      </c>
      <c r="C100" s="23">
        <v>26.62359560335684</v>
      </c>
      <c r="D100" s="22">
        <v>2.4200167368762388E-4</v>
      </c>
      <c r="E100" s="24">
        <v>0.64551026402187994</v>
      </c>
      <c r="F100" s="23">
        <v>7448.0022197673143</v>
      </c>
      <c r="G100" s="25">
        <v>27.305840586782697</v>
      </c>
      <c r="H100" s="26">
        <v>3.8747172142940864E-2</v>
      </c>
      <c r="I100" s="27">
        <v>15.262905161182681</v>
      </c>
      <c r="J100" s="28">
        <v>0.26830015529166096</v>
      </c>
      <c r="K100" s="25">
        <v>15.293005840773228</v>
      </c>
      <c r="L100" s="22">
        <v>5.0216569748414736E-2</v>
      </c>
      <c r="M100" s="25">
        <v>0.88456817313574043</v>
      </c>
      <c r="N100" s="27">
        <v>5.7841354560747092E-2</v>
      </c>
      <c r="O100" s="29">
        <v>-433.82483149624818</v>
      </c>
      <c r="P100" s="23">
        <v>719.44244785421552</v>
      </c>
      <c r="Q100" s="23">
        <v>315.85108657310838</v>
      </c>
      <c r="R100" s="23">
        <v>5.4520001496479154</v>
      </c>
      <c r="S100" s="23">
        <v>241.33374984214325</v>
      </c>
      <c r="T100" s="23">
        <v>64.657594170963478</v>
      </c>
      <c r="U100" s="30">
        <v>172.8061336377975</v>
      </c>
      <c r="V100" s="52">
        <v>-30.877296184104797</v>
      </c>
    </row>
    <row r="101" spans="1:22" x14ac:dyDescent="0.25">
      <c r="A101" s="199" t="s">
        <v>192</v>
      </c>
      <c r="B101" s="22">
        <v>3.648641472385921E-2</v>
      </c>
      <c r="C101" s="23">
        <v>22.072652594281866</v>
      </c>
      <c r="D101" s="22">
        <v>1.5859862564610427E-3</v>
      </c>
      <c r="E101" s="24">
        <v>0.35293659522380244</v>
      </c>
      <c r="F101" s="23">
        <v>42771.632713767576</v>
      </c>
      <c r="G101" s="25">
        <v>23.676569293914124</v>
      </c>
      <c r="H101" s="26">
        <v>5.0220019621555811E-2</v>
      </c>
      <c r="I101" s="27">
        <v>1.6643228056963117</v>
      </c>
      <c r="J101" s="28">
        <v>0.31448931146450393</v>
      </c>
      <c r="K101" s="25">
        <v>1.8058955715189871</v>
      </c>
      <c r="L101" s="22">
        <v>4.5414563346760486E-2</v>
      </c>
      <c r="M101" s="25">
        <v>0.59497527673735229</v>
      </c>
      <c r="N101" s="27">
        <v>0.32946272537614268</v>
      </c>
      <c r="O101" s="29">
        <v>205.1893628281932</v>
      </c>
      <c r="P101" s="23">
        <v>76.325025037629075</v>
      </c>
      <c r="Q101" s="23">
        <v>286.30793285576237</v>
      </c>
      <c r="R101" s="23">
        <v>3.3319432701953247</v>
      </c>
      <c r="S101" s="23">
        <v>277.65470264419207</v>
      </c>
      <c r="T101" s="23">
        <v>8.7551754564344719</v>
      </c>
      <c r="U101" s="30">
        <v>-39.533516216184395</v>
      </c>
      <c r="V101" s="52">
        <v>-3.116543724692189</v>
      </c>
    </row>
    <row r="102" spans="1:22" x14ac:dyDescent="0.25">
      <c r="A102" s="199" t="s">
        <v>193</v>
      </c>
      <c r="B102" s="22">
        <v>0.70377617696881745</v>
      </c>
      <c r="C102" s="23">
        <v>9.476282591441441</v>
      </c>
      <c r="D102" s="22">
        <v>5.7371501368945801E-5</v>
      </c>
      <c r="E102" s="24">
        <v>0.47602065658057896</v>
      </c>
      <c r="F102" s="23">
        <v>2219.1256212073895</v>
      </c>
      <c r="G102" s="25">
        <v>13.971127038209353</v>
      </c>
      <c r="H102" s="26">
        <v>4.9410872672532503E-2</v>
      </c>
      <c r="I102" s="27">
        <v>2.8687893565599123</v>
      </c>
      <c r="J102" s="28">
        <v>0.15935658337490224</v>
      </c>
      <c r="K102" s="25">
        <v>3.0322291117657492</v>
      </c>
      <c r="L102" s="22">
        <v>2.3389105715351244E-2</v>
      </c>
      <c r="M102" s="25">
        <v>0.90948786698114781</v>
      </c>
      <c r="N102" s="27">
        <v>0.29994035195167962</v>
      </c>
      <c r="O102" s="29">
        <v>167.37365295013748</v>
      </c>
      <c r="P102" s="23">
        <v>131.3605713480635</v>
      </c>
      <c r="Q102" s="23">
        <v>149.03962704223858</v>
      </c>
      <c r="R102" s="23">
        <v>2.6796175040578305</v>
      </c>
      <c r="S102" s="23">
        <v>150.13979969319442</v>
      </c>
      <c r="T102" s="23">
        <v>8.4463956574890631</v>
      </c>
      <c r="U102" s="30">
        <v>10.953949791225991</v>
      </c>
      <c r="V102" s="52">
        <v>0.73276549802517854</v>
      </c>
    </row>
    <row r="103" spans="1:22" x14ac:dyDescent="0.25">
      <c r="A103" s="199" t="s">
        <v>194</v>
      </c>
      <c r="B103" s="22">
        <v>0.48033101565066272</v>
      </c>
      <c r="C103" s="23">
        <v>35.977682865914836</v>
      </c>
      <c r="D103" s="22">
        <v>2.2373337351324916E-4</v>
      </c>
      <c r="E103" s="24">
        <v>0.83795785894658448</v>
      </c>
      <c r="F103" s="23">
        <v>3250.5538477737514</v>
      </c>
      <c r="G103" s="25">
        <v>32.883455879908958</v>
      </c>
      <c r="H103" s="26">
        <v>4.9807180219771555E-2</v>
      </c>
      <c r="I103" s="27">
        <v>8.1085545427065693</v>
      </c>
      <c r="J103" s="28">
        <v>0.21704610203391805</v>
      </c>
      <c r="K103" s="25">
        <v>8.1521267426416824</v>
      </c>
      <c r="L103" s="22">
        <v>3.1602843946248078E-2</v>
      </c>
      <c r="M103" s="25">
        <v>0.75579152039699216</v>
      </c>
      <c r="N103" s="27">
        <v>9.271096294953815E-2</v>
      </c>
      <c r="O103" s="29">
        <v>186.00469288695098</v>
      </c>
      <c r="P103" s="23">
        <v>357.20431160278963</v>
      </c>
      <c r="Q103" s="23">
        <v>200.57213119522882</v>
      </c>
      <c r="R103" s="23">
        <v>2.9847886175594454</v>
      </c>
      <c r="S103" s="23">
        <v>199.44833730214734</v>
      </c>
      <c r="T103" s="23">
        <v>29.311482264513415</v>
      </c>
      <c r="U103" s="30">
        <v>-7.8317584799495243</v>
      </c>
      <c r="V103" s="52">
        <v>-0.5634511213693516</v>
      </c>
    </row>
    <row r="104" spans="1:22" x14ac:dyDescent="0.25">
      <c r="A104" s="199" t="s">
        <v>195</v>
      </c>
      <c r="B104" s="22">
        <v>4.1570298709522738E-2</v>
      </c>
      <c r="C104" s="23">
        <v>30.342494337279231</v>
      </c>
      <c r="D104" s="22">
        <v>2.2401988617650275E-3</v>
      </c>
      <c r="E104" s="24">
        <v>0.45326388563632092</v>
      </c>
      <c r="F104" s="23">
        <v>37549.705080330888</v>
      </c>
      <c r="G104" s="25">
        <v>42.149486238667187</v>
      </c>
      <c r="H104" s="26">
        <v>6.0940980089437956E-2</v>
      </c>
      <c r="I104" s="27">
        <v>1.7529561877007742</v>
      </c>
      <c r="J104" s="28">
        <v>0.32619038176290671</v>
      </c>
      <c r="K104" s="25">
        <v>1.873977245682813</v>
      </c>
      <c r="L104" s="22">
        <v>3.8817525570683957E-2</v>
      </c>
      <c r="M104" s="25">
        <v>0.54921989002234317</v>
      </c>
      <c r="N104" s="27">
        <v>0.29307713916356876</v>
      </c>
      <c r="O104" s="29">
        <v>637.15154449898466</v>
      </c>
      <c r="P104" s="23">
        <v>74.552241160104586</v>
      </c>
      <c r="Q104" s="23">
        <v>245.49925312443332</v>
      </c>
      <c r="R104" s="23">
        <v>2.645687084322617</v>
      </c>
      <c r="S104" s="23">
        <v>286.65325424963237</v>
      </c>
      <c r="T104" s="23">
        <v>9.3387882759336662</v>
      </c>
      <c r="U104" s="30">
        <v>61.469252449591359</v>
      </c>
      <c r="V104" s="52">
        <v>14.356718619130005</v>
      </c>
    </row>
    <row r="105" spans="1:22" x14ac:dyDescent="0.25">
      <c r="A105" s="199" t="s">
        <v>196</v>
      </c>
      <c r="B105" s="22">
        <v>0.14505667176230772</v>
      </c>
      <c r="C105" s="23">
        <v>94.449652396661435</v>
      </c>
      <c r="D105" s="22">
        <v>1.1757462175833659E-3</v>
      </c>
      <c r="E105" s="24">
        <v>1.2076650753170179</v>
      </c>
      <c r="F105" s="23">
        <v>10766.267730330163</v>
      </c>
      <c r="G105" s="25">
        <v>37.074299516602785</v>
      </c>
      <c r="H105" s="26">
        <v>4.6472395510032141E-2</v>
      </c>
      <c r="I105" s="27">
        <v>6.0497748868216839</v>
      </c>
      <c r="J105" s="28">
        <v>0.15602352534012906</v>
      </c>
      <c r="K105" s="25">
        <v>6.0786338843986147</v>
      </c>
      <c r="L105" s="22">
        <v>2.4347880310258807E-2</v>
      </c>
      <c r="M105" s="25">
        <v>0.4612167447072022</v>
      </c>
      <c r="N105" s="27">
        <v>7.5875065595076938E-2</v>
      </c>
      <c r="O105" s="29">
        <v>22.19875538099086</v>
      </c>
      <c r="P105" s="23">
        <v>278.31820797405385</v>
      </c>
      <c r="Q105" s="23">
        <v>155.07620169990685</v>
      </c>
      <c r="R105" s="23">
        <v>1.4133286027976055</v>
      </c>
      <c r="S105" s="23">
        <v>147.21644989933924</v>
      </c>
      <c r="T105" s="23">
        <v>16.592578312297292</v>
      </c>
      <c r="U105" s="30">
        <v>-598.58061426588358</v>
      </c>
      <c r="V105" s="52">
        <v>-5.3389086653983231</v>
      </c>
    </row>
    <row r="106" spans="1:22" x14ac:dyDescent="0.25">
      <c r="A106" s="199" t="s">
        <v>197</v>
      </c>
      <c r="B106" s="22">
        <v>0.14996791641830198</v>
      </c>
      <c r="C106" s="23">
        <v>15.624995330311187</v>
      </c>
      <c r="D106" s="22">
        <v>1.8436738106009909E-4</v>
      </c>
      <c r="E106" s="24">
        <v>0.5318004744438023</v>
      </c>
      <c r="F106" s="23">
        <v>10408.640806753874</v>
      </c>
      <c r="G106" s="25">
        <v>41.677618490462883</v>
      </c>
      <c r="H106" s="26">
        <v>5.5705555876398097E-2</v>
      </c>
      <c r="I106" s="27">
        <v>1.5420906160193713</v>
      </c>
      <c r="J106" s="28">
        <v>0.29680916083441938</v>
      </c>
      <c r="K106" s="25">
        <v>1.6863165746447586</v>
      </c>
      <c r="L106" s="22">
        <v>3.8640694184616839E-2</v>
      </c>
      <c r="M106" s="25">
        <v>0.57299850624959958</v>
      </c>
      <c r="N106" s="27">
        <v>0.3397929634714692</v>
      </c>
      <c r="O106" s="29">
        <v>440.65181682110307</v>
      </c>
      <c r="P106" s="23">
        <v>67.892257672001506</v>
      </c>
      <c r="Q106" s="23">
        <v>244.40182709978637</v>
      </c>
      <c r="R106" s="23">
        <v>2.7481155570633291</v>
      </c>
      <c r="S106" s="23">
        <v>263.90491506203693</v>
      </c>
      <c r="T106" s="23">
        <v>7.8228228086583158</v>
      </c>
      <c r="U106" s="30">
        <v>44.536294241807418</v>
      </c>
      <c r="V106" s="52">
        <v>7.3901950472070261</v>
      </c>
    </row>
    <row r="107" spans="1:22" x14ac:dyDescent="0.25">
      <c r="A107" s="201" t="s">
        <v>198</v>
      </c>
      <c r="B107" s="22">
        <v>0.5979020551498172</v>
      </c>
      <c r="C107" s="23">
        <v>29.567746364745179</v>
      </c>
      <c r="D107" s="22">
        <v>1.7991640022515834E-4</v>
      </c>
      <c r="E107" s="24">
        <v>1.2713937563812665</v>
      </c>
      <c r="F107" s="23">
        <v>2610.7939232377171</v>
      </c>
      <c r="G107" s="25">
        <v>29.920342565791763</v>
      </c>
      <c r="H107" s="26">
        <v>6.7354693246957212E-2</v>
      </c>
      <c r="I107" s="27">
        <v>1.6323308401605738</v>
      </c>
      <c r="J107" s="28">
        <v>0.35263183157478556</v>
      </c>
      <c r="K107" s="25">
        <v>1.8322192419307266</v>
      </c>
      <c r="L107" s="22">
        <v>3.7968180155259955E-2</v>
      </c>
      <c r="M107" s="25">
        <v>0.74513793690800945</v>
      </c>
      <c r="N107" s="27">
        <v>0.40668601216239281</v>
      </c>
      <c r="O107" s="29">
        <v>848.76068643209396</v>
      </c>
      <c r="P107" s="23">
        <v>67.149297800638124</v>
      </c>
      <c r="Q107" s="23">
        <v>240.22645813007088</v>
      </c>
      <c r="R107" s="23">
        <v>3.5136737763238557</v>
      </c>
      <c r="S107" s="23">
        <v>306.69868457335377</v>
      </c>
      <c r="T107" s="23">
        <v>9.6770745637967366</v>
      </c>
      <c r="U107" s="30">
        <v>71.696797227979232</v>
      </c>
      <c r="V107" s="52">
        <v>21.673463169805217</v>
      </c>
    </row>
    <row r="108" spans="1:22" x14ac:dyDescent="0.25">
      <c r="A108" s="223" t="s">
        <v>114</v>
      </c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5"/>
    </row>
    <row r="109" spans="1:22" x14ac:dyDescent="0.25">
      <c r="A109" s="202" t="s">
        <v>199</v>
      </c>
      <c r="B109" s="22">
        <v>24.006856365914757</v>
      </c>
      <c r="C109" s="23">
        <v>93.205673563849984</v>
      </c>
      <c r="D109" s="22">
        <v>8.1171197844051593E-5</v>
      </c>
      <c r="E109" s="24">
        <v>0.31360451666640021</v>
      </c>
      <c r="F109" s="23">
        <v>64.969253512681433</v>
      </c>
      <c r="G109" s="25">
        <v>10.58197051264337</v>
      </c>
      <c r="H109" s="26">
        <v>0.31387452596268672</v>
      </c>
      <c r="I109" s="27">
        <v>3.5104272889683004</v>
      </c>
      <c r="J109" s="28">
        <v>2.6073181348422279</v>
      </c>
      <c r="K109" s="25">
        <v>4.1235019620432931</v>
      </c>
      <c r="L109" s="22">
        <v>6.0242652645998616E-2</v>
      </c>
      <c r="M109" s="25">
        <v>2.1314023191549727</v>
      </c>
      <c r="N109" s="27">
        <v>0.51689130714001452</v>
      </c>
      <c r="O109" s="29">
        <v>3540.0775733755036</v>
      </c>
      <c r="P109" s="23">
        <v>106.15022824305379</v>
      </c>
      <c r="Q109" s="23">
        <v>377.10104442808671</v>
      </c>
      <c r="R109" s="23">
        <v>15.604490944062604</v>
      </c>
      <c r="S109" s="23">
        <v>1302.7005100502206</v>
      </c>
      <c r="T109" s="23">
        <v>59.640706522631717</v>
      </c>
      <c r="U109" s="30">
        <v>89.347661552271674</v>
      </c>
      <c r="V109" s="52">
        <v>71.052360729209425</v>
      </c>
    </row>
    <row r="110" spans="1:22" ht="15.75" thickBot="1" x14ac:dyDescent="0.3">
      <c r="A110" s="200" t="s">
        <v>200</v>
      </c>
      <c r="B110" s="32">
        <v>1.2478814932868865</v>
      </c>
      <c r="C110" s="33">
        <v>10.510358568200902</v>
      </c>
      <c r="D110" s="32">
        <v>3.571845218891269E-5</v>
      </c>
      <c r="E110" s="34">
        <v>0.32434694894979699</v>
      </c>
      <c r="F110" s="33">
        <v>1251.5481110605479</v>
      </c>
      <c r="G110" s="35">
        <v>15.235314012816003</v>
      </c>
      <c r="H110" s="36">
        <v>6.244246763034729E-2</v>
      </c>
      <c r="I110" s="37">
        <v>4.00600490303587</v>
      </c>
      <c r="J110" s="38">
        <v>0.19867193013319726</v>
      </c>
      <c r="K110" s="35">
        <v>4.2253637338607613</v>
      </c>
      <c r="L110" s="32">
        <v>2.3073983881981341E-2</v>
      </c>
      <c r="M110" s="35">
        <v>1.291638713625435</v>
      </c>
      <c r="N110" s="37">
        <v>0.30568698814604783</v>
      </c>
      <c r="O110" s="39">
        <v>689.29756211260349</v>
      </c>
      <c r="P110" s="33">
        <v>166.44502933986041</v>
      </c>
      <c r="Q110" s="33">
        <v>147.05434239956872</v>
      </c>
      <c r="R110" s="33">
        <v>3.7552732951969574</v>
      </c>
      <c r="S110" s="33">
        <v>184.0018470150107</v>
      </c>
      <c r="T110" s="33">
        <v>14.172415062552773</v>
      </c>
      <c r="U110" s="40">
        <v>78.666057957775564</v>
      </c>
      <c r="V110" s="53">
        <v>20.079963986680973</v>
      </c>
    </row>
  </sheetData>
  <mergeCells count="4">
    <mergeCell ref="A1:X1"/>
    <mergeCell ref="A92:V92"/>
    <mergeCell ref="A108:V108"/>
    <mergeCell ref="A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DACB8-05BE-4BBE-BE4D-D3F11D10ADBB}">
  <dimension ref="A1:X59"/>
  <sheetViews>
    <sheetView zoomScaleNormal="100" workbookViewId="0">
      <selection sqref="A1:T1"/>
    </sheetView>
  </sheetViews>
  <sheetFormatPr baseColWidth="10" defaultRowHeight="15" x14ac:dyDescent="0.25"/>
  <cols>
    <col min="1" max="1" width="12.85546875" bestFit="1" customWidth="1"/>
    <col min="2" max="2" width="11.5703125" bestFit="1" customWidth="1"/>
    <col min="3" max="3" width="11.28515625" bestFit="1" customWidth="1"/>
    <col min="4" max="4" width="6.85546875" bestFit="1" customWidth="1"/>
    <col min="5" max="5" width="7.140625" bestFit="1" customWidth="1"/>
    <col min="6" max="6" width="4.5703125" bestFit="1" customWidth="1"/>
    <col min="7" max="7" width="8.7109375" customWidth="1"/>
    <col min="8" max="8" width="6.140625" bestFit="1" customWidth="1"/>
    <col min="9" max="9" width="7.140625" bestFit="1" customWidth="1"/>
    <col min="10" max="10" width="6.140625" bestFit="1" customWidth="1"/>
    <col min="11" max="11" width="7.140625" bestFit="1" customWidth="1"/>
    <col min="12" max="12" width="7" bestFit="1" customWidth="1"/>
    <col min="13" max="13" width="9.140625" customWidth="1"/>
    <col min="14" max="14" width="6.5703125" bestFit="1" customWidth="1"/>
    <col min="15" max="15" width="7.5703125" bestFit="1" customWidth="1"/>
    <col min="16" max="16" width="6.5703125" bestFit="1" customWidth="1"/>
    <col min="17" max="17" width="9" customWidth="1"/>
    <col min="18" max="18" width="6.5703125" bestFit="1" customWidth="1"/>
    <col min="19" max="19" width="8.7109375" bestFit="1" customWidth="1"/>
    <col min="20" max="20" width="4.7109375" customWidth="1"/>
  </cols>
  <sheetData>
    <row r="1" spans="1:24" ht="15.75" thickBot="1" x14ac:dyDescent="0.3">
      <c r="A1" s="232" t="s">
        <v>383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4"/>
      <c r="V1" s="4"/>
      <c r="W1" s="4"/>
      <c r="X1" s="4"/>
    </row>
    <row r="2" spans="1:24" ht="15.75" thickBot="1" x14ac:dyDescent="0.3">
      <c r="A2" s="238" t="s">
        <v>369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40"/>
      <c r="U2" s="4"/>
      <c r="V2" s="4"/>
      <c r="W2" s="4"/>
      <c r="X2" s="4"/>
    </row>
    <row r="3" spans="1:24" ht="30.75" thickBot="1" x14ac:dyDescent="0.3">
      <c r="A3" s="106" t="s">
        <v>0</v>
      </c>
      <c r="B3" s="5" t="s">
        <v>208</v>
      </c>
      <c r="C3" s="5" t="s">
        <v>201</v>
      </c>
      <c r="D3" s="5" t="s">
        <v>209</v>
      </c>
      <c r="E3" s="5" t="s">
        <v>202</v>
      </c>
      <c r="F3" s="5" t="s">
        <v>203</v>
      </c>
      <c r="G3" s="5" t="s">
        <v>204</v>
      </c>
      <c r="H3" s="5" t="s">
        <v>203</v>
      </c>
      <c r="I3" s="5" t="s">
        <v>205</v>
      </c>
      <c r="J3" s="5" t="s">
        <v>203</v>
      </c>
      <c r="K3" s="5" t="s">
        <v>206</v>
      </c>
      <c r="L3" s="5" t="s">
        <v>207</v>
      </c>
      <c r="M3" s="5" t="s">
        <v>202</v>
      </c>
      <c r="N3" s="5" t="s">
        <v>203</v>
      </c>
      <c r="O3" s="5" t="s">
        <v>205</v>
      </c>
      <c r="P3" s="5" t="s">
        <v>203</v>
      </c>
      <c r="Q3" s="5" t="s">
        <v>204</v>
      </c>
      <c r="R3" s="7" t="s">
        <v>203</v>
      </c>
      <c r="S3" s="8" t="s">
        <v>251</v>
      </c>
      <c r="T3" s="6" t="s">
        <v>203</v>
      </c>
    </row>
    <row r="4" spans="1:24" x14ac:dyDescent="0.25">
      <c r="A4" s="1" t="s">
        <v>210</v>
      </c>
      <c r="B4" s="18">
        <v>120.70116101847699</v>
      </c>
      <c r="C4" s="10">
        <v>794.32341115033103</v>
      </c>
      <c r="D4" s="19">
        <f t="shared" ref="D4:D45" si="0">B4/C4</f>
        <v>0.15195468158703621</v>
      </c>
      <c r="E4" s="18">
        <v>0.60101764988542505</v>
      </c>
      <c r="F4" s="10">
        <v>3.6445311743631997E-2</v>
      </c>
      <c r="G4" s="10">
        <v>6.9751885283813E-2</v>
      </c>
      <c r="H4" s="10">
        <v>2.7093746690980002E-3</v>
      </c>
      <c r="I4" s="10">
        <v>6.2282963829680002E-2</v>
      </c>
      <c r="J4" s="10">
        <v>3.6456438854600001E-3</v>
      </c>
      <c r="K4" s="11">
        <f t="shared" ref="K4:K45" si="1">H4/F4</f>
        <v>7.4340828476282761E-2</v>
      </c>
      <c r="L4" s="19">
        <f t="shared" ref="L4:L45" si="2">H4/J4</f>
        <v>0.74318138420043089</v>
      </c>
      <c r="M4" s="10">
        <v>477.87939761614598</v>
      </c>
      <c r="N4" s="10">
        <v>28.978289781173299</v>
      </c>
      <c r="O4" s="10">
        <v>682.88595495687298</v>
      </c>
      <c r="P4" s="10">
        <v>39.971749144164299</v>
      </c>
      <c r="Q4" s="10">
        <v>434.65934055579402</v>
      </c>
      <c r="R4" s="10">
        <v>16.883486406096601</v>
      </c>
      <c r="S4" s="204">
        <v>434.65934055579402</v>
      </c>
      <c r="T4" s="205">
        <v>16.883486406096601</v>
      </c>
    </row>
    <row r="5" spans="1:24" x14ac:dyDescent="0.25">
      <c r="A5" s="2" t="s">
        <v>211</v>
      </c>
      <c r="B5" s="16">
        <v>202.735082458514</v>
      </c>
      <c r="C5" s="12">
        <v>400.01588520146402</v>
      </c>
      <c r="D5" s="17">
        <f t="shared" si="0"/>
        <v>0.50681757889791923</v>
      </c>
      <c r="E5" s="16">
        <v>1.3653959114201999</v>
      </c>
      <c r="F5" s="12">
        <v>5.6074749848827002E-2</v>
      </c>
      <c r="G5" s="12">
        <v>0.13194810237520199</v>
      </c>
      <c r="H5" s="12">
        <v>4.6660957547379998E-3</v>
      </c>
      <c r="I5" s="12">
        <v>7.5105384753216001E-2</v>
      </c>
      <c r="J5" s="12">
        <v>2.0428506806609999E-3</v>
      </c>
      <c r="K5" s="13">
        <f t="shared" si="1"/>
        <v>8.3212065454013037E-2</v>
      </c>
      <c r="L5" s="17">
        <f t="shared" si="2"/>
        <v>2.2841100423591425</v>
      </c>
      <c r="M5" s="12">
        <v>874.189504989483</v>
      </c>
      <c r="N5" s="12">
        <v>35.901643913498901</v>
      </c>
      <c r="O5" s="12">
        <v>1070.4266808898001</v>
      </c>
      <c r="P5" s="12">
        <v>29.1153807525065</v>
      </c>
      <c r="Q5" s="12">
        <v>798.96695939316601</v>
      </c>
      <c r="R5" s="12">
        <v>28.253959475671401</v>
      </c>
      <c r="S5" s="206">
        <v>798.96695939316601</v>
      </c>
      <c r="T5" s="207">
        <v>28.253959475671401</v>
      </c>
    </row>
    <row r="6" spans="1:24" x14ac:dyDescent="0.25">
      <c r="A6" s="2" t="s">
        <v>212</v>
      </c>
      <c r="B6" s="16">
        <v>75.598294382968206</v>
      </c>
      <c r="C6" s="12">
        <v>751.37548167918101</v>
      </c>
      <c r="D6" s="17">
        <f t="shared" si="0"/>
        <v>0.10061320368615226</v>
      </c>
      <c r="E6" s="16">
        <v>1.13131221955339</v>
      </c>
      <c r="F6" s="12">
        <v>9.3687308180663995E-2</v>
      </c>
      <c r="G6" s="12">
        <v>0.116864880480836</v>
      </c>
      <c r="H6" s="12">
        <v>6.919209640013E-3</v>
      </c>
      <c r="I6" s="12">
        <v>6.9853354650063995E-2</v>
      </c>
      <c r="J6" s="12">
        <v>3.6084630214109998E-3</v>
      </c>
      <c r="K6" s="13">
        <f t="shared" si="1"/>
        <v>7.3854290131489198E-2</v>
      </c>
      <c r="L6" s="17">
        <f t="shared" si="2"/>
        <v>1.9174949553196239</v>
      </c>
      <c r="M6" s="12">
        <v>768.37890285237904</v>
      </c>
      <c r="N6" s="12">
        <v>63.631727675910803</v>
      </c>
      <c r="O6" s="12">
        <v>923.12861575919703</v>
      </c>
      <c r="P6" s="12">
        <v>47.6866929392339</v>
      </c>
      <c r="Q6" s="12">
        <v>712.49124644031997</v>
      </c>
      <c r="R6" s="12">
        <v>42.184412293160399</v>
      </c>
      <c r="S6" s="206">
        <v>712.49124644031997</v>
      </c>
      <c r="T6" s="207">
        <v>42.184412293160399</v>
      </c>
    </row>
    <row r="7" spans="1:24" x14ac:dyDescent="0.25">
      <c r="A7" s="2" t="s">
        <v>213</v>
      </c>
      <c r="B7" s="16">
        <v>364.97752715972001</v>
      </c>
      <c r="C7" s="12">
        <v>265.18720877239002</v>
      </c>
      <c r="D7" s="17">
        <f t="shared" si="0"/>
        <v>1.3763014017504138</v>
      </c>
      <c r="E7" s="16">
        <v>0.65987158548889402</v>
      </c>
      <c r="F7" s="12">
        <v>4.9092500189579003E-2</v>
      </c>
      <c r="G7" s="12">
        <v>7.7829924338844003E-2</v>
      </c>
      <c r="H7" s="12">
        <v>3.2983802997339998E-3</v>
      </c>
      <c r="I7" s="12">
        <v>6.1272422518412001E-2</v>
      </c>
      <c r="J7" s="12">
        <v>3.9947268768110002E-3</v>
      </c>
      <c r="K7" s="13">
        <f t="shared" si="1"/>
        <v>6.7187050710327351E-2</v>
      </c>
      <c r="L7" s="17">
        <f t="shared" si="2"/>
        <v>0.825683557712237</v>
      </c>
      <c r="M7" s="12">
        <v>514.53552605790901</v>
      </c>
      <c r="N7" s="12">
        <v>38.279925921993303</v>
      </c>
      <c r="O7" s="12">
        <v>647.85248941916495</v>
      </c>
      <c r="P7" s="12">
        <v>42.237496826796999</v>
      </c>
      <c r="Q7" s="12">
        <v>483.15525338761103</v>
      </c>
      <c r="R7" s="12">
        <v>20.475797490803402</v>
      </c>
      <c r="S7" s="206">
        <v>483.15525338761103</v>
      </c>
      <c r="T7" s="207">
        <v>20.475797490803402</v>
      </c>
    </row>
    <row r="8" spans="1:24" x14ac:dyDescent="0.25">
      <c r="A8" s="2" t="s">
        <v>214</v>
      </c>
      <c r="B8" s="16">
        <v>120.53702145382201</v>
      </c>
      <c r="C8" s="12">
        <v>258.21382075405899</v>
      </c>
      <c r="D8" s="17">
        <f t="shared" si="0"/>
        <v>0.46681088216664418</v>
      </c>
      <c r="E8" s="16">
        <v>0.37637677596540903</v>
      </c>
      <c r="F8" s="12">
        <v>2.4458776425967999E-2</v>
      </c>
      <c r="G8" s="12">
        <v>4.8452215384130998E-2</v>
      </c>
      <c r="H8" s="12">
        <v>1.744012737029E-3</v>
      </c>
      <c r="I8" s="12">
        <v>5.3254635832903997E-2</v>
      </c>
      <c r="J8" s="12">
        <v>3.286098961931E-3</v>
      </c>
      <c r="K8" s="13">
        <f t="shared" si="1"/>
        <v>7.1304169376901996E-2</v>
      </c>
      <c r="L8" s="17">
        <f t="shared" si="2"/>
        <v>0.53072435043288269</v>
      </c>
      <c r="M8" s="12">
        <v>324.36875352575402</v>
      </c>
      <c r="N8" s="12">
        <v>21.079044533782699</v>
      </c>
      <c r="O8" s="12">
        <v>338.65018085634802</v>
      </c>
      <c r="P8" s="12">
        <v>20.896547133689999</v>
      </c>
      <c r="Q8" s="12">
        <v>305.01111857912298</v>
      </c>
      <c r="R8" s="12">
        <v>10.9787193737222</v>
      </c>
      <c r="S8" s="206">
        <v>305.01111857912298</v>
      </c>
      <c r="T8" s="207">
        <v>10.9787193737222</v>
      </c>
    </row>
    <row r="9" spans="1:24" x14ac:dyDescent="0.25">
      <c r="A9" s="2" t="s">
        <v>215</v>
      </c>
      <c r="B9" s="16">
        <v>28.387139287808601</v>
      </c>
      <c r="C9" s="12">
        <v>1168.29264177344</v>
      </c>
      <c r="D9" s="17">
        <f t="shared" si="0"/>
        <v>2.4297969766134631E-2</v>
      </c>
      <c r="E9" s="16">
        <v>1.09172472348623</v>
      </c>
      <c r="F9" s="12">
        <v>4.2058766520531997E-2</v>
      </c>
      <c r="G9" s="12">
        <v>0.116215789732502</v>
      </c>
      <c r="H9" s="12">
        <v>3.7704309184209998E-3</v>
      </c>
      <c r="I9" s="12">
        <v>6.6652311265241002E-2</v>
      </c>
      <c r="J9" s="12">
        <v>1.49114112456E-3</v>
      </c>
      <c r="K9" s="13">
        <f t="shared" si="1"/>
        <v>8.9646730761359192E-2</v>
      </c>
      <c r="L9" s="17">
        <f t="shared" si="2"/>
        <v>2.5285540424844521</v>
      </c>
      <c r="M9" s="12">
        <v>749.34158144796697</v>
      </c>
      <c r="N9" s="12">
        <v>28.868433534787101</v>
      </c>
      <c r="O9" s="12">
        <v>825.99697350815404</v>
      </c>
      <c r="P9" s="12">
        <v>18.4791499736376</v>
      </c>
      <c r="Q9" s="12">
        <v>708.74369263071003</v>
      </c>
      <c r="R9" s="12">
        <v>22.9940280755457</v>
      </c>
      <c r="S9" s="206">
        <v>708.74369263071003</v>
      </c>
      <c r="T9" s="207">
        <v>22.9940280755457</v>
      </c>
    </row>
    <row r="10" spans="1:24" x14ac:dyDescent="0.25">
      <c r="A10" s="2" t="s">
        <v>216</v>
      </c>
      <c r="B10" s="16">
        <v>156.98837092696201</v>
      </c>
      <c r="C10" s="12">
        <v>172.88454279610599</v>
      </c>
      <c r="D10" s="17">
        <f t="shared" si="0"/>
        <v>0.90805324980445834</v>
      </c>
      <c r="E10" s="16">
        <v>0.356197354177194</v>
      </c>
      <c r="F10" s="12">
        <v>2.1653787574241998E-2</v>
      </c>
      <c r="G10" s="12">
        <v>4.6807001229732997E-2</v>
      </c>
      <c r="H10" s="12">
        <v>1.7328156466139999E-3</v>
      </c>
      <c r="I10" s="12">
        <v>5.5230717417498E-2</v>
      </c>
      <c r="J10" s="12">
        <v>2.9504841312699998E-3</v>
      </c>
      <c r="K10" s="13">
        <f t="shared" si="1"/>
        <v>8.0023674411364862E-2</v>
      </c>
      <c r="L10" s="17">
        <f t="shared" si="2"/>
        <v>0.58729875149951427</v>
      </c>
      <c r="M10" s="12">
        <v>309.37174534996802</v>
      </c>
      <c r="N10" s="12">
        <v>18.807186456382901</v>
      </c>
      <c r="O10" s="12">
        <v>420.578262928757</v>
      </c>
      <c r="P10" s="12">
        <v>22.467741661727601</v>
      </c>
      <c r="Q10" s="12">
        <v>294.88759671369399</v>
      </c>
      <c r="R10" s="12">
        <v>10.916867736727401</v>
      </c>
      <c r="S10" s="206">
        <v>294.88759671369399</v>
      </c>
      <c r="T10" s="207">
        <v>10.916867736727401</v>
      </c>
    </row>
    <row r="11" spans="1:24" x14ac:dyDescent="0.25">
      <c r="A11" s="2" t="s">
        <v>217</v>
      </c>
      <c r="B11" s="16">
        <v>141.88658308937801</v>
      </c>
      <c r="C11" s="12">
        <v>623.738445495684</v>
      </c>
      <c r="D11" s="17">
        <f t="shared" si="0"/>
        <v>0.22747769375771115</v>
      </c>
      <c r="E11" s="16">
        <v>0.42749335043179998</v>
      </c>
      <c r="F11" s="12">
        <v>1.8612737438462E-2</v>
      </c>
      <c r="G11" s="12">
        <v>5.5083697098561001E-2</v>
      </c>
      <c r="H11" s="12">
        <v>1.7583637728210001E-3</v>
      </c>
      <c r="I11" s="12">
        <v>5.4264084098670999E-2</v>
      </c>
      <c r="J11" s="12">
        <v>1.873706130123E-3</v>
      </c>
      <c r="K11" s="13">
        <f t="shared" si="1"/>
        <v>9.4470992170526014E-2</v>
      </c>
      <c r="L11" s="17">
        <f t="shared" si="2"/>
        <v>0.938441596871742</v>
      </c>
      <c r="M11" s="12">
        <v>361.39519179209901</v>
      </c>
      <c r="N11" s="12">
        <v>15.734873558979301</v>
      </c>
      <c r="O11" s="12">
        <v>381.02207756310202</v>
      </c>
      <c r="P11" s="12">
        <v>13.156462774603799</v>
      </c>
      <c r="Q11" s="12">
        <v>345.65628842763499</v>
      </c>
      <c r="R11" s="12">
        <v>11.033927049799599</v>
      </c>
      <c r="S11" s="206">
        <v>345.65628842763499</v>
      </c>
      <c r="T11" s="207">
        <v>11.033927049799599</v>
      </c>
    </row>
    <row r="12" spans="1:24" x14ac:dyDescent="0.25">
      <c r="A12" s="2" t="s">
        <v>218</v>
      </c>
      <c r="B12" s="16">
        <v>74.938326103222906</v>
      </c>
      <c r="C12" s="12">
        <v>111.367168504491</v>
      </c>
      <c r="D12" s="17">
        <f t="shared" si="0"/>
        <v>0.67289423902521983</v>
      </c>
      <c r="E12" s="16">
        <v>1.01336510234543</v>
      </c>
      <c r="F12" s="12">
        <v>5.4327726785306001E-2</v>
      </c>
      <c r="G12" s="12">
        <v>0.11124594680880601</v>
      </c>
      <c r="H12" s="12">
        <v>3.8433058017129998E-3</v>
      </c>
      <c r="I12" s="12">
        <v>6.3900180546985999E-2</v>
      </c>
      <c r="J12" s="12">
        <v>3.0873946549249999E-3</v>
      </c>
      <c r="K12" s="13">
        <f t="shared" si="1"/>
        <v>7.0742989429708608E-2</v>
      </c>
      <c r="L12" s="17">
        <f t="shared" si="2"/>
        <v>1.2448378750614773</v>
      </c>
      <c r="M12" s="12">
        <v>710.57277894695596</v>
      </c>
      <c r="N12" s="12">
        <v>38.094664703133603</v>
      </c>
      <c r="O12" s="12">
        <v>737.38359678827703</v>
      </c>
      <c r="P12" s="12">
        <v>35.6273512197602</v>
      </c>
      <c r="Q12" s="12">
        <v>679.97765863829102</v>
      </c>
      <c r="R12" s="12">
        <v>23.491750984608601</v>
      </c>
      <c r="S12" s="206">
        <v>679.97765863829102</v>
      </c>
      <c r="T12" s="207">
        <v>23.491750984608601</v>
      </c>
    </row>
    <row r="13" spans="1:24" x14ac:dyDescent="0.25">
      <c r="A13" s="2" t="s">
        <v>219</v>
      </c>
      <c r="B13" s="16">
        <v>40.242118760930602</v>
      </c>
      <c r="C13" s="12">
        <v>252.63806831963899</v>
      </c>
      <c r="D13" s="17">
        <f t="shared" si="0"/>
        <v>0.15928762845833694</v>
      </c>
      <c r="E13" s="16">
        <v>0.58333767167321604</v>
      </c>
      <c r="F13" s="12">
        <v>4.2096726874146E-2</v>
      </c>
      <c r="G13" s="12">
        <v>7.2042519080704998E-2</v>
      </c>
      <c r="H13" s="12">
        <v>2.955098205257E-3</v>
      </c>
      <c r="I13" s="12">
        <v>5.8903822476413001E-2</v>
      </c>
      <c r="J13" s="12">
        <v>4.0290318332059996E-3</v>
      </c>
      <c r="K13" s="13">
        <f t="shared" si="1"/>
        <v>7.0197814050761614E-2</v>
      </c>
      <c r="L13" s="17">
        <f t="shared" si="2"/>
        <v>0.73345119313826712</v>
      </c>
      <c r="M13" s="12">
        <v>466.60418775452001</v>
      </c>
      <c r="N13" s="12">
        <v>33.672622229065603</v>
      </c>
      <c r="O13" s="12">
        <v>562.57070136780396</v>
      </c>
      <c r="P13" s="12">
        <v>38.479935069538698</v>
      </c>
      <c r="Q13" s="12">
        <v>448.44809090437201</v>
      </c>
      <c r="R13" s="12">
        <v>18.394805810412201</v>
      </c>
      <c r="S13" s="206">
        <v>448.44809090437201</v>
      </c>
      <c r="T13" s="207">
        <v>18.394805810412201</v>
      </c>
    </row>
    <row r="14" spans="1:24" x14ac:dyDescent="0.25">
      <c r="A14" s="2" t="s">
        <v>220</v>
      </c>
      <c r="B14" s="16">
        <v>295.27905599303301</v>
      </c>
      <c r="C14" s="12">
        <v>295.87023371494797</v>
      </c>
      <c r="D14" s="17">
        <f t="shared" si="0"/>
        <v>0.99800190200111671</v>
      </c>
      <c r="E14" s="16">
        <v>0.103627523852898</v>
      </c>
      <c r="F14" s="12">
        <v>1.2248917348913001E-2</v>
      </c>
      <c r="G14" s="12">
        <v>1.5054271772238E-2</v>
      </c>
      <c r="H14" s="12">
        <v>8.6466086081199997E-4</v>
      </c>
      <c r="I14" s="12">
        <v>5.0028567676793999E-2</v>
      </c>
      <c r="J14" s="12">
        <v>6.0501921891119997E-3</v>
      </c>
      <c r="K14" s="13">
        <f t="shared" si="1"/>
        <v>7.059079885854011E-2</v>
      </c>
      <c r="L14" s="17">
        <f t="shared" si="2"/>
        <v>0.14291461060824717</v>
      </c>
      <c r="M14" s="12">
        <v>100.119324815684</v>
      </c>
      <c r="N14" s="12">
        <v>11.834243346749499</v>
      </c>
      <c r="O14" s="12">
        <v>195.28301221725999</v>
      </c>
      <c r="P14" s="12">
        <v>23.616501731893599</v>
      </c>
      <c r="Q14" s="12">
        <v>96.322543709802105</v>
      </c>
      <c r="R14" s="12">
        <v>5.5324053411386904</v>
      </c>
      <c r="S14" s="206">
        <v>96.322543709802105</v>
      </c>
      <c r="T14" s="207">
        <v>5.5324053411386904</v>
      </c>
    </row>
    <row r="15" spans="1:24" x14ac:dyDescent="0.25">
      <c r="A15" s="2" t="s">
        <v>221</v>
      </c>
      <c r="B15" s="16">
        <v>42.7348792627783</v>
      </c>
      <c r="C15" s="12">
        <v>340.336257248001</v>
      </c>
      <c r="D15" s="17">
        <f t="shared" si="0"/>
        <v>0.12556663697349663</v>
      </c>
      <c r="E15" s="16">
        <v>0.74735807042199398</v>
      </c>
      <c r="F15" s="12">
        <v>0.11232694625114099</v>
      </c>
      <c r="G15" s="12">
        <v>8.8825778396814006E-2</v>
      </c>
      <c r="H15" s="12">
        <v>3.2626233407460001E-3</v>
      </c>
      <c r="I15" s="12">
        <v>6.1114569041423997E-2</v>
      </c>
      <c r="J15" s="12">
        <v>1.0495762672516E-2</v>
      </c>
      <c r="K15" s="13">
        <f t="shared" si="1"/>
        <v>2.9045776188479432E-2</v>
      </c>
      <c r="L15" s="17">
        <f t="shared" si="2"/>
        <v>0.31085147811977898</v>
      </c>
      <c r="M15" s="12">
        <v>566.69041178219095</v>
      </c>
      <c r="N15" s="12">
        <v>85.172832066097499</v>
      </c>
      <c r="O15" s="12">
        <v>642.309314935119</v>
      </c>
      <c r="P15" s="12">
        <v>110.30964036309901</v>
      </c>
      <c r="Q15" s="12">
        <v>548.587171218668</v>
      </c>
      <c r="R15" s="12">
        <v>20.1499310397923</v>
      </c>
      <c r="S15" s="206">
        <v>548.587171218668</v>
      </c>
      <c r="T15" s="207">
        <v>20.1499310397923</v>
      </c>
    </row>
    <row r="16" spans="1:24" x14ac:dyDescent="0.25">
      <c r="A16" s="2" t="s">
        <v>222</v>
      </c>
      <c r="B16" s="16">
        <v>97.298847786094598</v>
      </c>
      <c r="C16" s="12">
        <v>319.13622467518599</v>
      </c>
      <c r="D16" s="17">
        <f t="shared" si="0"/>
        <v>0.30488186630998876</v>
      </c>
      <c r="E16" s="16">
        <v>0.74665099392938294</v>
      </c>
      <c r="F16" s="12">
        <v>5.2240682103267003E-2</v>
      </c>
      <c r="G16" s="12">
        <v>8.9008679856039996E-2</v>
      </c>
      <c r="H16" s="12">
        <v>3.9027242420529998E-3</v>
      </c>
      <c r="I16" s="12">
        <v>6.0952943237237003E-2</v>
      </c>
      <c r="J16" s="12">
        <v>3.6258776884050001E-3</v>
      </c>
      <c r="K16" s="13">
        <f t="shared" si="1"/>
        <v>7.4706609579451355E-2</v>
      </c>
      <c r="L16" s="17">
        <f t="shared" si="2"/>
        <v>1.0763529764209401</v>
      </c>
      <c r="M16" s="12">
        <v>566.27944913957799</v>
      </c>
      <c r="N16" s="12">
        <v>39.620686136676497</v>
      </c>
      <c r="O16" s="12">
        <v>636.61350483016599</v>
      </c>
      <c r="P16" s="12">
        <v>37.869913751614398</v>
      </c>
      <c r="Q16" s="12">
        <v>549.66994857449004</v>
      </c>
      <c r="R16" s="12">
        <v>24.101135270167699</v>
      </c>
      <c r="S16" s="206">
        <v>549.66994857449004</v>
      </c>
      <c r="T16" s="207">
        <v>24.101135270167699</v>
      </c>
    </row>
    <row r="17" spans="1:20" x14ac:dyDescent="0.25">
      <c r="A17" s="2" t="s">
        <v>223</v>
      </c>
      <c r="B17" s="16">
        <v>332.7757800553</v>
      </c>
      <c r="C17" s="12">
        <v>587.74594875098501</v>
      </c>
      <c r="D17" s="17">
        <f t="shared" si="0"/>
        <v>0.56618983212471241</v>
      </c>
      <c r="E17" s="16">
        <v>0.74287696567689798</v>
      </c>
      <c r="F17" s="12">
        <v>3.3306900422023E-2</v>
      </c>
      <c r="G17" s="12">
        <v>8.8794166637107999E-2</v>
      </c>
      <c r="H17" s="12">
        <v>2.8584264783820001E-3</v>
      </c>
      <c r="I17" s="12">
        <v>5.8493472663196003E-2</v>
      </c>
      <c r="J17" s="12">
        <v>1.9820257233769999E-3</v>
      </c>
      <c r="K17" s="13">
        <f t="shared" si="1"/>
        <v>8.5820849198323099E-2</v>
      </c>
      <c r="L17" s="17">
        <f t="shared" si="2"/>
        <v>1.4421742587234325</v>
      </c>
      <c r="M17" s="12">
        <v>564.08311404208098</v>
      </c>
      <c r="N17" s="12">
        <v>25.290675276255399</v>
      </c>
      <c r="O17" s="12">
        <v>547.31964679376699</v>
      </c>
      <c r="P17" s="12">
        <v>18.5456867145042</v>
      </c>
      <c r="Q17" s="12">
        <v>548.40001104270198</v>
      </c>
      <c r="R17" s="12">
        <v>17.653874929825601</v>
      </c>
      <c r="S17" s="206">
        <v>548.40001104270198</v>
      </c>
      <c r="T17" s="207">
        <v>17.653874929825601</v>
      </c>
    </row>
    <row r="18" spans="1:20" x14ac:dyDescent="0.25">
      <c r="A18" s="2" t="s">
        <v>224</v>
      </c>
      <c r="B18" s="16">
        <v>3.4159258213811499</v>
      </c>
      <c r="C18" s="12">
        <v>413.08119761510801</v>
      </c>
      <c r="D18" s="17">
        <f t="shared" si="0"/>
        <v>8.2693810347765299E-3</v>
      </c>
      <c r="E18" s="16">
        <v>0.68722442355229396</v>
      </c>
      <c r="F18" s="12">
        <v>3.3835042002713998E-2</v>
      </c>
      <c r="G18" s="12">
        <v>8.3416250851663001E-2</v>
      </c>
      <c r="H18" s="12">
        <v>2.8402204757509999E-3</v>
      </c>
      <c r="I18" s="12">
        <v>5.7206324967380998E-2</v>
      </c>
      <c r="J18" s="12">
        <v>2.321026961102E-3</v>
      </c>
      <c r="K18" s="13">
        <f t="shared" si="1"/>
        <v>8.3943163880901298E-2</v>
      </c>
      <c r="L18" s="17">
        <f t="shared" si="2"/>
        <v>1.2236912898256433</v>
      </c>
      <c r="M18" s="12">
        <v>531.13154264908303</v>
      </c>
      <c r="N18" s="12">
        <v>26.1499117880672</v>
      </c>
      <c r="O18" s="12">
        <v>498.512863196083</v>
      </c>
      <c r="P18" s="12">
        <v>20.226116545571699</v>
      </c>
      <c r="Q18" s="12">
        <v>516.48023388244201</v>
      </c>
      <c r="R18" s="12">
        <v>17.585515059916801</v>
      </c>
      <c r="S18" s="206">
        <v>516.48023388244201</v>
      </c>
      <c r="T18" s="207">
        <v>17.585515059916801</v>
      </c>
    </row>
    <row r="19" spans="1:20" x14ac:dyDescent="0.25">
      <c r="A19" s="2" t="s">
        <v>225</v>
      </c>
      <c r="B19" s="16">
        <v>111.65387512176601</v>
      </c>
      <c r="C19" s="12">
        <v>222.76194863250601</v>
      </c>
      <c r="D19" s="17">
        <f t="shared" si="0"/>
        <v>0.50122507819305895</v>
      </c>
      <c r="E19" s="16">
        <v>0.32345903329072601</v>
      </c>
      <c r="F19" s="12">
        <v>1.9533193765067999E-2</v>
      </c>
      <c r="G19" s="12">
        <v>4.3940113084783003E-2</v>
      </c>
      <c r="H19" s="12">
        <v>1.5152891624609999E-3</v>
      </c>
      <c r="I19" s="12">
        <v>5.3438855831966003E-2</v>
      </c>
      <c r="J19" s="12">
        <v>2.7610667054900001E-3</v>
      </c>
      <c r="K19" s="13">
        <f t="shared" si="1"/>
        <v>7.7575084785717577E-2</v>
      </c>
      <c r="L19" s="17">
        <f t="shared" si="2"/>
        <v>0.54880570594258249</v>
      </c>
      <c r="M19" s="12">
        <v>284.55991114566598</v>
      </c>
      <c r="N19" s="12">
        <v>17.184135578563399</v>
      </c>
      <c r="O19" s="12">
        <v>346.46632841031499</v>
      </c>
      <c r="P19" s="12">
        <v>17.9011438222965</v>
      </c>
      <c r="Q19" s="12">
        <v>277.20865054843802</v>
      </c>
      <c r="R19" s="12">
        <v>9.5596309255279408</v>
      </c>
      <c r="S19" s="206">
        <v>277.20865054843802</v>
      </c>
      <c r="T19" s="207">
        <v>9.5596309255279408</v>
      </c>
    </row>
    <row r="20" spans="1:20" x14ac:dyDescent="0.25">
      <c r="A20" s="2" t="s">
        <v>226</v>
      </c>
      <c r="B20" s="16">
        <v>29.743621892162199</v>
      </c>
      <c r="C20" s="12">
        <v>635.59400247779695</v>
      </c>
      <c r="D20" s="17">
        <f t="shared" si="0"/>
        <v>4.6796574190772398E-2</v>
      </c>
      <c r="E20" s="16">
        <v>1.78699379373728</v>
      </c>
      <c r="F20" s="12">
        <v>7.9714900202163999E-2</v>
      </c>
      <c r="G20" s="12">
        <v>0.171485713044432</v>
      </c>
      <c r="H20" s="12">
        <v>5.0623788951799998E-3</v>
      </c>
      <c r="I20" s="12">
        <v>7.5692513790624E-2</v>
      </c>
      <c r="J20" s="12">
        <v>2.6979375052169998E-3</v>
      </c>
      <c r="K20" s="13">
        <f t="shared" si="1"/>
        <v>6.3506055735394029E-2</v>
      </c>
      <c r="L20" s="17">
        <f t="shared" si="2"/>
        <v>1.8763884950599787</v>
      </c>
      <c r="M20" s="12">
        <v>1040.73073712835</v>
      </c>
      <c r="N20" s="12">
        <v>46.425313360493398</v>
      </c>
      <c r="O20" s="12">
        <v>1086.0551661607999</v>
      </c>
      <c r="P20" s="12">
        <v>38.710683775483801</v>
      </c>
      <c r="Q20" s="12">
        <v>1020.28876137601</v>
      </c>
      <c r="R20" s="12">
        <v>30.119642044119502</v>
      </c>
      <c r="S20" s="206">
        <v>1020.28876137601</v>
      </c>
      <c r="T20" s="207">
        <v>30.119642044119502</v>
      </c>
    </row>
    <row r="21" spans="1:20" x14ac:dyDescent="0.25">
      <c r="A21" s="2" t="s">
        <v>227</v>
      </c>
      <c r="B21" s="16">
        <v>33.648299732584498</v>
      </c>
      <c r="C21" s="12">
        <v>97.060021248141297</v>
      </c>
      <c r="D21" s="17">
        <f t="shared" si="0"/>
        <v>0.34667517377273255</v>
      </c>
      <c r="E21" s="16">
        <v>2.3529572494860398</v>
      </c>
      <c r="F21" s="12">
        <v>0.12515153846883501</v>
      </c>
      <c r="G21" s="12">
        <v>0.20731460864919099</v>
      </c>
      <c r="H21" s="12">
        <v>6.8435322886670003E-3</v>
      </c>
      <c r="I21" s="12">
        <v>8.2510463086606006E-2</v>
      </c>
      <c r="J21" s="12">
        <v>3.8907773654270001E-3</v>
      </c>
      <c r="K21" s="13">
        <f t="shared" si="1"/>
        <v>5.4681966936995854E-2</v>
      </c>
      <c r="L21" s="17">
        <f t="shared" si="2"/>
        <v>1.7589113038124053</v>
      </c>
      <c r="M21" s="12">
        <v>1228.45396600611</v>
      </c>
      <c r="N21" s="12">
        <v>65.340287766549395</v>
      </c>
      <c r="O21" s="12">
        <v>1256.7878243135101</v>
      </c>
      <c r="P21" s="12">
        <v>59.263776217700197</v>
      </c>
      <c r="Q21" s="12">
        <v>1214.4914040941701</v>
      </c>
      <c r="R21" s="12">
        <v>40.090812665745602</v>
      </c>
      <c r="S21" s="206">
        <v>1214.4914040941701</v>
      </c>
      <c r="T21" s="207">
        <v>40.090812665745602</v>
      </c>
    </row>
    <row r="22" spans="1:20" x14ac:dyDescent="0.25">
      <c r="A22" s="2" t="s">
        <v>228</v>
      </c>
      <c r="B22" s="16">
        <v>271.444901295867</v>
      </c>
      <c r="C22" s="12">
        <v>412.48561585971402</v>
      </c>
      <c r="D22" s="17">
        <f t="shared" si="0"/>
        <v>0.65807119293145278</v>
      </c>
      <c r="E22" s="16">
        <v>0.31324163705630997</v>
      </c>
      <c r="F22" s="12">
        <v>1.5373903419919E-2</v>
      </c>
      <c r="G22" s="12">
        <v>4.3371495298150001E-2</v>
      </c>
      <c r="H22" s="12">
        <v>1.453548091034E-3</v>
      </c>
      <c r="I22" s="12">
        <v>5.2416468567061003E-2</v>
      </c>
      <c r="J22" s="12">
        <v>2.5172500051180002E-3</v>
      </c>
      <c r="K22" s="13">
        <f t="shared" si="1"/>
        <v>9.4546456506987619E-2</v>
      </c>
      <c r="L22" s="17">
        <f t="shared" si="2"/>
        <v>0.57743493418559455</v>
      </c>
      <c r="M22" s="12">
        <v>276.690512471315</v>
      </c>
      <c r="N22" s="12">
        <v>13.579973773337199</v>
      </c>
      <c r="O22" s="12">
        <v>302.60306775744499</v>
      </c>
      <c r="P22" s="12">
        <v>14.532218493250401</v>
      </c>
      <c r="Q22" s="12">
        <v>273.69644421869401</v>
      </c>
      <c r="R22" s="12">
        <v>9.1726361123140396</v>
      </c>
      <c r="S22" s="206">
        <v>273.69644421869401</v>
      </c>
      <c r="T22" s="207">
        <v>9.1726361123140396</v>
      </c>
    </row>
    <row r="23" spans="1:20" x14ac:dyDescent="0.25">
      <c r="A23" s="2" t="s">
        <v>229</v>
      </c>
      <c r="B23" s="16">
        <v>101.446555415901</v>
      </c>
      <c r="C23" s="12">
        <v>355.112179627584</v>
      </c>
      <c r="D23" s="17">
        <f t="shared" si="0"/>
        <v>0.28567467193688151</v>
      </c>
      <c r="E23" s="16">
        <v>0.580366652101032</v>
      </c>
      <c r="F23" s="12">
        <v>4.8471305130568999E-2</v>
      </c>
      <c r="G23" s="12">
        <v>7.4168279734730003E-2</v>
      </c>
      <c r="H23" s="12">
        <v>5.4813770091079999E-3</v>
      </c>
      <c r="I23" s="12">
        <v>5.6936397142764002E-2</v>
      </c>
      <c r="J23" s="12">
        <v>4.7545118252249998E-3</v>
      </c>
      <c r="K23" s="13">
        <f t="shared" si="1"/>
        <v>0.11308498903304968</v>
      </c>
      <c r="L23" s="17">
        <f t="shared" si="2"/>
        <v>1.1528790358721219</v>
      </c>
      <c r="M23" s="12">
        <v>464.69710420382802</v>
      </c>
      <c r="N23" s="12">
        <v>38.810767382331299</v>
      </c>
      <c r="O23" s="12">
        <v>488.08566709340101</v>
      </c>
      <c r="P23" s="12">
        <v>40.757919228706903</v>
      </c>
      <c r="Q23" s="12">
        <v>461.21803479646798</v>
      </c>
      <c r="R23" s="12">
        <v>34.086134141998201</v>
      </c>
      <c r="S23" s="206">
        <v>461.21803479646798</v>
      </c>
      <c r="T23" s="207">
        <v>34.086134141998201</v>
      </c>
    </row>
    <row r="24" spans="1:20" x14ac:dyDescent="0.25">
      <c r="A24" s="2" t="s">
        <v>230</v>
      </c>
      <c r="B24" s="16">
        <v>123.346672658711</v>
      </c>
      <c r="C24" s="12">
        <v>159.52429138310899</v>
      </c>
      <c r="D24" s="17">
        <f t="shared" si="0"/>
        <v>0.77321561242660619</v>
      </c>
      <c r="E24" s="16">
        <v>7.32530361524074</v>
      </c>
      <c r="F24" s="12">
        <v>0.33973581662455399</v>
      </c>
      <c r="G24" s="12">
        <v>0.39287093508505799</v>
      </c>
      <c r="H24" s="12">
        <v>1.4125672636179001E-2</v>
      </c>
      <c r="I24" s="12">
        <v>0.13557290478342199</v>
      </c>
      <c r="J24" s="12">
        <v>4.5573584227410003E-3</v>
      </c>
      <c r="K24" s="13">
        <f t="shared" si="1"/>
        <v>4.1578402820534655E-2</v>
      </c>
      <c r="L24" s="17">
        <f t="shared" si="2"/>
        <v>3.0995307645087933</v>
      </c>
      <c r="M24" s="12">
        <v>2151.9011067194701</v>
      </c>
      <c r="N24" s="12">
        <v>99.801717196481604</v>
      </c>
      <c r="O24" s="12">
        <v>2170.61763927632</v>
      </c>
      <c r="P24" s="12">
        <v>72.966516404660993</v>
      </c>
      <c r="Q24" s="12">
        <v>2136.1225689162802</v>
      </c>
      <c r="R24" s="12">
        <v>76.804276989165203</v>
      </c>
      <c r="S24" s="206">
        <v>2136.1225689162802</v>
      </c>
      <c r="T24" s="207">
        <v>76.804276989165203</v>
      </c>
    </row>
    <row r="25" spans="1:20" x14ac:dyDescent="0.25">
      <c r="A25" s="2" t="s">
        <v>231</v>
      </c>
      <c r="B25" s="16">
        <v>239.97896520017099</v>
      </c>
      <c r="C25" s="12">
        <v>502.47948294456398</v>
      </c>
      <c r="D25" s="17">
        <f t="shared" si="0"/>
        <v>0.47758957996429607</v>
      </c>
      <c r="E25" s="16">
        <v>0.438631682133515</v>
      </c>
      <c r="F25" s="12">
        <v>2.4174312643820001E-2</v>
      </c>
      <c r="G25" s="12">
        <v>5.8729641412262001E-2</v>
      </c>
      <c r="H25" s="12">
        <v>1.8111616033439999E-3</v>
      </c>
      <c r="I25" s="12">
        <v>5.4291952921256999E-2</v>
      </c>
      <c r="J25" s="12">
        <v>2.3993611490560002E-3</v>
      </c>
      <c r="K25" s="13">
        <f t="shared" si="1"/>
        <v>7.4920914196375754E-2</v>
      </c>
      <c r="L25" s="17">
        <f t="shared" si="2"/>
        <v>0.75485160041729427</v>
      </c>
      <c r="M25" s="12">
        <v>369.28719347134302</v>
      </c>
      <c r="N25" s="12">
        <v>20.352529089810801</v>
      </c>
      <c r="O25" s="12">
        <v>382.17622997763101</v>
      </c>
      <c r="P25" s="12">
        <v>16.8897736950263</v>
      </c>
      <c r="Q25" s="12">
        <v>367.89403037317402</v>
      </c>
      <c r="R25" s="12">
        <v>11.345472675956</v>
      </c>
      <c r="S25" s="206">
        <v>367.89403037317402</v>
      </c>
      <c r="T25" s="207">
        <v>11.345472675956</v>
      </c>
    </row>
    <row r="26" spans="1:20" x14ac:dyDescent="0.25">
      <c r="A26" s="2" t="s">
        <v>232</v>
      </c>
      <c r="B26" s="16">
        <v>339.82228401026799</v>
      </c>
      <c r="C26" s="12">
        <v>393.829471687688</v>
      </c>
      <c r="D26" s="17">
        <f t="shared" si="0"/>
        <v>0.86286656647106286</v>
      </c>
      <c r="E26" s="16">
        <v>2.0159636740336002</v>
      </c>
      <c r="F26" s="12">
        <v>0.106179754702206</v>
      </c>
      <c r="G26" s="12">
        <v>0.189333024586892</v>
      </c>
      <c r="H26" s="12">
        <v>7.7225992099010004E-3</v>
      </c>
      <c r="I26" s="12">
        <v>7.7278800363571001E-2</v>
      </c>
      <c r="J26" s="12">
        <v>3.7443693490920001E-3</v>
      </c>
      <c r="K26" s="13">
        <f t="shared" si="1"/>
        <v>7.2731371734281791E-2</v>
      </c>
      <c r="L26" s="17">
        <f t="shared" si="2"/>
        <v>2.0624565821140779</v>
      </c>
      <c r="M26" s="12">
        <v>1120.90121504372</v>
      </c>
      <c r="N26" s="12">
        <v>59.0372820660074</v>
      </c>
      <c r="O26" s="12">
        <v>1127.5045848015</v>
      </c>
      <c r="P26" s="12">
        <v>54.630682521328197</v>
      </c>
      <c r="Q26" s="12">
        <v>1117.7574882261399</v>
      </c>
      <c r="R26" s="12">
        <v>45.5915871743452</v>
      </c>
      <c r="S26" s="206">
        <v>1117.7574882261399</v>
      </c>
      <c r="T26" s="207">
        <v>45.5915871743452</v>
      </c>
    </row>
    <row r="27" spans="1:20" x14ac:dyDescent="0.25">
      <c r="A27" s="2" t="s">
        <v>233</v>
      </c>
      <c r="B27" s="16">
        <v>70.081629289939499</v>
      </c>
      <c r="C27" s="12">
        <v>151.55563288392301</v>
      </c>
      <c r="D27" s="17">
        <f t="shared" si="0"/>
        <v>0.46241520659027741</v>
      </c>
      <c r="E27" s="16">
        <v>0.75068102992655095</v>
      </c>
      <c r="F27" s="12">
        <v>5.3533411233359002E-2</v>
      </c>
      <c r="G27" s="12">
        <v>9.2055316056166001E-2</v>
      </c>
      <c r="H27" s="12">
        <v>3.5113295566000001E-3</v>
      </c>
      <c r="I27" s="12">
        <v>5.9193728290544E-2</v>
      </c>
      <c r="J27" s="12">
        <v>4.0482470047289998E-3</v>
      </c>
      <c r="K27" s="13">
        <f t="shared" si="1"/>
        <v>6.5591365760228962E-2</v>
      </c>
      <c r="L27" s="17">
        <f t="shared" si="2"/>
        <v>0.8673703834025458</v>
      </c>
      <c r="M27" s="12">
        <v>568.61953730793198</v>
      </c>
      <c r="N27" s="12">
        <v>40.550036983093101</v>
      </c>
      <c r="O27" s="12">
        <v>573.25796071381797</v>
      </c>
      <c r="P27" s="12">
        <v>39.204995012409299</v>
      </c>
      <c r="Q27" s="12">
        <v>567.67935214691204</v>
      </c>
      <c r="R27" s="12">
        <v>21.653385955991801</v>
      </c>
      <c r="S27" s="206">
        <v>567.67935214691204</v>
      </c>
      <c r="T27" s="207">
        <v>21.653385955991801</v>
      </c>
    </row>
    <row r="28" spans="1:20" x14ac:dyDescent="0.25">
      <c r="A28" s="2" t="s">
        <v>234</v>
      </c>
      <c r="B28" s="16">
        <v>228.153872878333</v>
      </c>
      <c r="C28" s="12">
        <v>274.54613927984701</v>
      </c>
      <c r="D28" s="17">
        <f t="shared" si="0"/>
        <v>0.83102196766196001</v>
      </c>
      <c r="E28" s="16">
        <v>0.32165775811625302</v>
      </c>
      <c r="F28" s="12">
        <v>2.6399410171218E-2</v>
      </c>
      <c r="G28" s="12">
        <v>4.4920670795555999E-2</v>
      </c>
      <c r="H28" s="12">
        <v>1.895078252006E-3</v>
      </c>
      <c r="I28" s="12">
        <v>5.2086373264225001E-2</v>
      </c>
      <c r="J28" s="12">
        <v>4.1109927349510002E-3</v>
      </c>
      <c r="K28" s="13">
        <f t="shared" si="1"/>
        <v>7.1784870938976966E-2</v>
      </c>
      <c r="L28" s="17">
        <f t="shared" si="2"/>
        <v>0.46097825371821965</v>
      </c>
      <c r="M28" s="12">
        <v>283.17699691404698</v>
      </c>
      <c r="N28" s="12">
        <v>23.241179495773</v>
      </c>
      <c r="O28" s="12">
        <v>288.18332742957898</v>
      </c>
      <c r="P28" s="12">
        <v>22.745288088827799</v>
      </c>
      <c r="Q28" s="12">
        <v>283.26081266740499</v>
      </c>
      <c r="R28" s="12">
        <v>11.949986414375701</v>
      </c>
      <c r="S28" s="206">
        <v>283.26081266740499</v>
      </c>
      <c r="T28" s="207">
        <v>11.949986414375701</v>
      </c>
    </row>
    <row r="29" spans="1:20" x14ac:dyDescent="0.25">
      <c r="A29" s="2" t="s">
        <v>235</v>
      </c>
      <c r="B29" s="16">
        <v>165.40046952740099</v>
      </c>
      <c r="C29" s="12">
        <v>271.28588480615099</v>
      </c>
      <c r="D29" s="17">
        <f t="shared" si="0"/>
        <v>0.60969065768235198</v>
      </c>
      <c r="E29" s="16">
        <v>0.61876250632392604</v>
      </c>
      <c r="F29" s="12">
        <v>3.7067141688168999E-2</v>
      </c>
      <c r="G29" s="12">
        <v>7.8862465276071006E-2</v>
      </c>
      <c r="H29" s="12">
        <v>2.6084391726340001E-3</v>
      </c>
      <c r="I29" s="12">
        <v>5.7009811647057998E-2</v>
      </c>
      <c r="J29" s="12">
        <v>3.1123683056489999E-3</v>
      </c>
      <c r="K29" s="13">
        <f t="shared" si="1"/>
        <v>7.037065858969524E-2</v>
      </c>
      <c r="L29" s="17">
        <f t="shared" si="2"/>
        <v>0.83808820694505848</v>
      </c>
      <c r="M29" s="12">
        <v>489.07147322735102</v>
      </c>
      <c r="N29" s="12">
        <v>29.297963933628001</v>
      </c>
      <c r="O29" s="12">
        <v>490.92837485659402</v>
      </c>
      <c r="P29" s="12">
        <v>26.801525388419901</v>
      </c>
      <c r="Q29" s="12">
        <v>489.32782255183798</v>
      </c>
      <c r="R29" s="12">
        <v>16.184909464035002</v>
      </c>
      <c r="S29" s="206">
        <v>489.32782255183798</v>
      </c>
      <c r="T29" s="207">
        <v>16.184909464035002</v>
      </c>
    </row>
    <row r="30" spans="1:20" x14ac:dyDescent="0.25">
      <c r="A30" s="2" t="s">
        <v>236</v>
      </c>
      <c r="B30" s="16">
        <v>123.749010338708</v>
      </c>
      <c r="C30" s="12">
        <v>493.12923955136102</v>
      </c>
      <c r="D30" s="17">
        <f t="shared" si="0"/>
        <v>0.25094640595899836</v>
      </c>
      <c r="E30" s="16">
        <v>0.62516738777779401</v>
      </c>
      <c r="F30" s="12">
        <v>3.1986561535588001E-2</v>
      </c>
      <c r="G30" s="12">
        <v>7.9726897670690994E-2</v>
      </c>
      <c r="H30" s="12">
        <v>2.506496126779E-3</v>
      </c>
      <c r="I30" s="12">
        <v>5.6984128242539997E-2</v>
      </c>
      <c r="J30" s="12">
        <v>2.52825797809E-3</v>
      </c>
      <c r="K30" s="13">
        <f t="shared" si="1"/>
        <v>7.8360911784478363E-2</v>
      </c>
      <c r="L30" s="17">
        <f t="shared" si="2"/>
        <v>0.99139255111638558</v>
      </c>
      <c r="M30" s="12">
        <v>493.08106509181198</v>
      </c>
      <c r="N30" s="12">
        <v>25.228391849829599</v>
      </c>
      <c r="O30" s="12">
        <v>489.93445343512599</v>
      </c>
      <c r="P30" s="12">
        <v>21.737292976847101</v>
      </c>
      <c r="Q30" s="12">
        <v>494.49089100086201</v>
      </c>
      <c r="R30" s="12">
        <v>15.5460646185026</v>
      </c>
      <c r="S30" s="206">
        <v>494.49089100086201</v>
      </c>
      <c r="T30" s="207">
        <v>15.5460646185026</v>
      </c>
    </row>
    <row r="31" spans="1:20" x14ac:dyDescent="0.25">
      <c r="A31" s="2" t="s">
        <v>237</v>
      </c>
      <c r="B31" s="16">
        <v>128.82670408640101</v>
      </c>
      <c r="C31" s="12">
        <v>327.193123646343</v>
      </c>
      <c r="D31" s="17">
        <f t="shared" si="0"/>
        <v>0.39373292033376417</v>
      </c>
      <c r="E31" s="16">
        <v>0.29631096744102597</v>
      </c>
      <c r="F31" s="12">
        <v>2.2185028007573E-2</v>
      </c>
      <c r="G31" s="12">
        <v>4.1911530978192002E-2</v>
      </c>
      <c r="H31" s="12">
        <v>1.4283873409300001E-3</v>
      </c>
      <c r="I31" s="12">
        <v>5.1409957612423E-2</v>
      </c>
      <c r="J31" s="12">
        <v>3.502296374363E-3</v>
      </c>
      <c r="K31" s="13">
        <f t="shared" si="1"/>
        <v>6.4385194395175482E-2</v>
      </c>
      <c r="L31" s="17">
        <f t="shared" si="2"/>
        <v>0.40784308015331688</v>
      </c>
      <c r="M31" s="12">
        <v>263.51479903657997</v>
      </c>
      <c r="N31" s="12">
        <v>19.7295538788992</v>
      </c>
      <c r="O31" s="12">
        <v>258.22829447861301</v>
      </c>
      <c r="P31" s="12">
        <v>17.591767461250701</v>
      </c>
      <c r="Q31" s="12">
        <v>264.66984493377902</v>
      </c>
      <c r="R31" s="12">
        <v>9.0202158500510805</v>
      </c>
      <c r="S31" s="206">
        <v>264.66984493377902</v>
      </c>
      <c r="T31" s="207">
        <v>9.0202158500510805</v>
      </c>
    </row>
    <row r="32" spans="1:20" x14ac:dyDescent="0.25">
      <c r="A32" s="2" t="s">
        <v>238</v>
      </c>
      <c r="B32" s="16">
        <v>180.34189185777299</v>
      </c>
      <c r="C32" s="12">
        <v>214.69406016256099</v>
      </c>
      <c r="D32" s="17">
        <f t="shared" si="0"/>
        <v>0.83999478942837358</v>
      </c>
      <c r="E32" s="16">
        <v>0.31679696595096102</v>
      </c>
      <c r="F32" s="12">
        <v>2.7583217378758001E-2</v>
      </c>
      <c r="G32" s="12">
        <v>4.4535910577030997E-2</v>
      </c>
      <c r="H32" s="12">
        <v>1.726943650648E-3</v>
      </c>
      <c r="I32" s="12">
        <v>5.1743934539390003E-2</v>
      </c>
      <c r="J32" s="12">
        <v>4.4658252336270002E-3</v>
      </c>
      <c r="K32" s="13">
        <f t="shared" si="1"/>
        <v>6.2608492219545411E-2</v>
      </c>
      <c r="L32" s="17">
        <f t="shared" si="2"/>
        <v>0.38670202265067855</v>
      </c>
      <c r="M32" s="12">
        <v>279.43573713329403</v>
      </c>
      <c r="N32" s="12">
        <v>24.330209910956501</v>
      </c>
      <c r="O32" s="12">
        <v>273.08756900310999</v>
      </c>
      <c r="P32" s="12">
        <v>23.569165497368399</v>
      </c>
      <c r="Q32" s="12">
        <v>280.88668715463803</v>
      </c>
      <c r="R32" s="12">
        <v>10.891783162133899</v>
      </c>
      <c r="S32" s="206">
        <v>280.88668715463803</v>
      </c>
      <c r="T32" s="207">
        <v>10.891783162133899</v>
      </c>
    </row>
    <row r="33" spans="1:22" x14ac:dyDescent="0.25">
      <c r="A33" s="2" t="s">
        <v>239</v>
      </c>
      <c r="B33" s="16">
        <v>102.97807720553899</v>
      </c>
      <c r="C33" s="12">
        <v>165.99735821602101</v>
      </c>
      <c r="D33" s="17">
        <f t="shared" si="0"/>
        <v>0.62035973531294553</v>
      </c>
      <c r="E33" s="16">
        <v>1.62218250865462</v>
      </c>
      <c r="F33" s="12">
        <v>8.4084078930159997E-2</v>
      </c>
      <c r="G33" s="12">
        <v>0.16509286387435701</v>
      </c>
      <c r="H33" s="12">
        <v>5.4697645386599996E-3</v>
      </c>
      <c r="I33" s="12">
        <v>7.1409417933244998E-2</v>
      </c>
      <c r="J33" s="12">
        <v>3.236925638351E-3</v>
      </c>
      <c r="K33" s="13">
        <f t="shared" si="1"/>
        <v>6.5051132250650817E-2</v>
      </c>
      <c r="L33" s="17">
        <f t="shared" si="2"/>
        <v>1.6898023463543277</v>
      </c>
      <c r="M33" s="12">
        <v>978.83649874393802</v>
      </c>
      <c r="N33" s="12">
        <v>50.736933101545802</v>
      </c>
      <c r="O33" s="12">
        <v>968.245804760954</v>
      </c>
      <c r="P33" s="12">
        <v>43.889724358011797</v>
      </c>
      <c r="Q33" s="12">
        <v>985.01416853676506</v>
      </c>
      <c r="R33" s="12">
        <v>32.634939165149703</v>
      </c>
      <c r="S33" s="206">
        <v>985.01416853676506</v>
      </c>
      <c r="T33" s="207">
        <v>32.634939165149703</v>
      </c>
    </row>
    <row r="34" spans="1:22" x14ac:dyDescent="0.25">
      <c r="A34" s="2" t="s">
        <v>240</v>
      </c>
      <c r="B34" s="16">
        <v>182.80710009849199</v>
      </c>
      <c r="C34" s="12">
        <v>228.691161705159</v>
      </c>
      <c r="D34" s="17">
        <f t="shared" si="0"/>
        <v>0.79936233099456977</v>
      </c>
      <c r="E34" s="16">
        <v>0.273311695380835</v>
      </c>
      <c r="F34" s="12">
        <v>1.7926901426362999E-2</v>
      </c>
      <c r="G34" s="12">
        <v>3.9057411797635E-2</v>
      </c>
      <c r="H34" s="12">
        <v>1.3904357603299999E-3</v>
      </c>
      <c r="I34" s="12">
        <v>5.0785582541146998E-2</v>
      </c>
      <c r="J34" s="12">
        <v>2.944182114051E-3</v>
      </c>
      <c r="K34" s="13">
        <f t="shared" si="1"/>
        <v>7.7561410489224228E-2</v>
      </c>
      <c r="L34" s="17">
        <f t="shared" si="2"/>
        <v>0.4722655414874633</v>
      </c>
      <c r="M34" s="12">
        <v>245.33804618984701</v>
      </c>
      <c r="N34" s="12">
        <v>16.092070132796199</v>
      </c>
      <c r="O34" s="12">
        <v>230.078749082168</v>
      </c>
      <c r="P34" s="12">
        <v>13.338307920797099</v>
      </c>
      <c r="Q34" s="12">
        <v>246.9869390179</v>
      </c>
      <c r="R34" s="12">
        <v>8.7926838092667996</v>
      </c>
      <c r="S34" s="206">
        <v>246.9869390179</v>
      </c>
      <c r="T34" s="207">
        <v>8.7926838092667996</v>
      </c>
    </row>
    <row r="35" spans="1:22" x14ac:dyDescent="0.25">
      <c r="A35" s="2" t="s">
        <v>241</v>
      </c>
      <c r="B35" s="16">
        <v>77.012058659911105</v>
      </c>
      <c r="C35" s="12">
        <v>294.664441343053</v>
      </c>
      <c r="D35" s="17">
        <f t="shared" si="0"/>
        <v>0.26135511400322797</v>
      </c>
      <c r="E35" s="16">
        <v>1.9487202339312399</v>
      </c>
      <c r="F35" s="12">
        <v>0.103594519484873</v>
      </c>
      <c r="G35" s="12">
        <v>0.18709777615692599</v>
      </c>
      <c r="H35" s="12">
        <v>6.4391052891889997E-3</v>
      </c>
      <c r="I35" s="12">
        <v>7.5693750175418004E-2</v>
      </c>
      <c r="J35" s="12">
        <v>3.4529789301490001E-3</v>
      </c>
      <c r="K35" s="13">
        <f t="shared" si="1"/>
        <v>6.2156814097962448E-2</v>
      </c>
      <c r="L35" s="17">
        <f t="shared" si="2"/>
        <v>1.8647971561503691</v>
      </c>
      <c r="M35" s="12">
        <v>1098.00620400455</v>
      </c>
      <c r="N35" s="12">
        <v>58.3703207441907</v>
      </c>
      <c r="O35" s="12">
        <v>1086.08791044389</v>
      </c>
      <c r="P35" s="12">
        <v>49.544891914601799</v>
      </c>
      <c r="Q35" s="12">
        <v>1105.6306492087399</v>
      </c>
      <c r="R35" s="12">
        <v>38.051078465185697</v>
      </c>
      <c r="S35" s="206">
        <v>1105.6306492087399</v>
      </c>
      <c r="T35" s="207">
        <v>38.051078465185697</v>
      </c>
    </row>
    <row r="36" spans="1:22" x14ac:dyDescent="0.25">
      <c r="A36" s="2" t="s">
        <v>242</v>
      </c>
      <c r="B36" s="16">
        <v>95.687296426657696</v>
      </c>
      <c r="C36" s="12">
        <v>302.11224445399199</v>
      </c>
      <c r="D36" s="17">
        <f t="shared" si="0"/>
        <v>0.31672763412682436</v>
      </c>
      <c r="E36" s="16">
        <v>5.1222945160205704</v>
      </c>
      <c r="F36" s="12">
        <v>0.293595155924257</v>
      </c>
      <c r="G36" s="12">
        <v>0.33459003432449202</v>
      </c>
      <c r="H36" s="12">
        <v>1.568111400148E-2</v>
      </c>
      <c r="I36" s="12">
        <v>0.111331213556096</v>
      </c>
      <c r="J36" s="12">
        <v>3.6886543421129998E-3</v>
      </c>
      <c r="K36" s="13">
        <f t="shared" si="1"/>
        <v>5.3410670050446897E-2</v>
      </c>
      <c r="L36" s="17">
        <f t="shared" si="2"/>
        <v>4.2511746959996444</v>
      </c>
      <c r="M36" s="12">
        <v>1839.8103296946099</v>
      </c>
      <c r="N36" s="12">
        <v>105.452624586177</v>
      </c>
      <c r="O36" s="12">
        <v>1820.4510353825799</v>
      </c>
      <c r="P36" s="12">
        <v>60.315650946222497</v>
      </c>
      <c r="Q36" s="12">
        <v>1860.5850890166801</v>
      </c>
      <c r="R36" s="12">
        <v>87.199389991480203</v>
      </c>
      <c r="S36" s="206">
        <v>1860.5850890166801</v>
      </c>
      <c r="T36" s="207">
        <v>87.199389991480203</v>
      </c>
    </row>
    <row r="37" spans="1:22" x14ac:dyDescent="0.25">
      <c r="A37" s="2" t="s">
        <v>243</v>
      </c>
      <c r="B37" s="16">
        <v>232.389367897483</v>
      </c>
      <c r="C37" s="12">
        <v>228.294368280779</v>
      </c>
      <c r="D37" s="17">
        <f t="shared" si="0"/>
        <v>1.0179373658997473</v>
      </c>
      <c r="E37" s="16">
        <v>0.17660608605061301</v>
      </c>
      <c r="F37" s="12">
        <v>1.6553874222544999E-2</v>
      </c>
      <c r="G37" s="12">
        <v>2.6263794244895E-2</v>
      </c>
      <c r="H37" s="12">
        <v>1.2616062690369999E-3</v>
      </c>
      <c r="I37" s="12">
        <v>4.8854603491162003E-2</v>
      </c>
      <c r="J37" s="12">
        <v>4.5708357283700003E-3</v>
      </c>
      <c r="K37" s="13">
        <f t="shared" si="1"/>
        <v>7.6212145391246058E-2</v>
      </c>
      <c r="L37" s="17">
        <f t="shared" si="2"/>
        <v>0.27601216582922344</v>
      </c>
      <c r="M37" s="12">
        <v>165.13592830247401</v>
      </c>
      <c r="N37" s="12">
        <v>15.478738291946501</v>
      </c>
      <c r="O37" s="12">
        <v>139.81074713228699</v>
      </c>
      <c r="P37" s="12">
        <v>13.080690713576301</v>
      </c>
      <c r="Q37" s="12">
        <v>167.12163060888</v>
      </c>
      <c r="R37" s="12">
        <v>8.0278460492741193</v>
      </c>
      <c r="S37" s="206">
        <v>167.12163060888</v>
      </c>
      <c r="T37" s="207">
        <v>8.0278460492741193</v>
      </c>
    </row>
    <row r="38" spans="1:22" x14ac:dyDescent="0.25">
      <c r="A38" s="2" t="s">
        <v>244</v>
      </c>
      <c r="B38" s="16">
        <v>155.40574916676999</v>
      </c>
      <c r="C38" s="12">
        <v>395.44341514105901</v>
      </c>
      <c r="D38" s="17">
        <f t="shared" si="0"/>
        <v>0.392991116342992</v>
      </c>
      <c r="E38" s="16">
        <v>0.50111401938966305</v>
      </c>
      <c r="F38" s="12">
        <v>2.8740982307452999E-2</v>
      </c>
      <c r="G38" s="12">
        <v>6.6953284022894993E-2</v>
      </c>
      <c r="H38" s="12">
        <v>2.2029346076670002E-3</v>
      </c>
      <c r="I38" s="12">
        <v>5.4397703425621002E-2</v>
      </c>
      <c r="J38" s="12">
        <v>2.7923445362279999E-3</v>
      </c>
      <c r="K38" s="13">
        <f t="shared" si="1"/>
        <v>7.6647853719868986E-2</v>
      </c>
      <c r="L38" s="17">
        <f t="shared" si="2"/>
        <v>0.78891933967532679</v>
      </c>
      <c r="M38" s="12">
        <v>412.456282121556</v>
      </c>
      <c r="N38" s="12">
        <v>23.656090726600599</v>
      </c>
      <c r="O38" s="12">
        <v>386.54824726108899</v>
      </c>
      <c r="P38" s="12">
        <v>19.842306168379999</v>
      </c>
      <c r="Q38" s="12">
        <v>417.772689411415</v>
      </c>
      <c r="R38" s="12">
        <v>13.7457919962215</v>
      </c>
      <c r="S38" s="206">
        <v>417.772689411415</v>
      </c>
      <c r="T38" s="207">
        <v>13.7457919962215</v>
      </c>
    </row>
    <row r="39" spans="1:22" x14ac:dyDescent="0.25">
      <c r="A39" s="2" t="s">
        <v>245</v>
      </c>
      <c r="B39" s="16">
        <v>127.023215284458</v>
      </c>
      <c r="C39" s="12">
        <v>195.01308361760201</v>
      </c>
      <c r="D39" s="17">
        <f t="shared" si="0"/>
        <v>0.65135740088873095</v>
      </c>
      <c r="E39" s="16">
        <v>2.9150622356435001</v>
      </c>
      <c r="F39" s="12">
        <v>0.128139827762941</v>
      </c>
      <c r="G39" s="12">
        <v>0.244832646331645</v>
      </c>
      <c r="H39" s="12">
        <v>7.1199249414270003E-3</v>
      </c>
      <c r="I39" s="12">
        <v>8.6546186633066E-2</v>
      </c>
      <c r="J39" s="12">
        <v>2.9047098340630002E-3</v>
      </c>
      <c r="K39" s="13">
        <f t="shared" si="1"/>
        <v>5.5563715557655338E-2</v>
      </c>
      <c r="L39" s="17">
        <f t="shared" si="2"/>
        <v>2.4511656406891129</v>
      </c>
      <c r="M39" s="12">
        <v>1385.82669328317</v>
      </c>
      <c r="N39" s="12">
        <v>60.917942545192602</v>
      </c>
      <c r="O39" s="12">
        <v>1349.5489676279301</v>
      </c>
      <c r="P39" s="12">
        <v>45.294290948238903</v>
      </c>
      <c r="Q39" s="12">
        <v>1411.7674337508899</v>
      </c>
      <c r="R39" s="12">
        <v>41.055301707767498</v>
      </c>
      <c r="S39" s="206">
        <v>1411.7674337508899</v>
      </c>
      <c r="T39" s="207">
        <v>41.055301707767498</v>
      </c>
    </row>
    <row r="40" spans="1:22" x14ac:dyDescent="0.25">
      <c r="A40" s="2" t="s">
        <v>246</v>
      </c>
      <c r="B40" s="16">
        <v>72.187826261462604</v>
      </c>
      <c r="C40" s="12">
        <v>176.42982434509301</v>
      </c>
      <c r="D40" s="17">
        <f t="shared" si="0"/>
        <v>0.4091588626210087</v>
      </c>
      <c r="E40" s="16">
        <v>1.9229256771941801</v>
      </c>
      <c r="F40" s="12">
        <v>9.9147919381799995E-2</v>
      </c>
      <c r="G40" s="12">
        <v>0.18850986177860299</v>
      </c>
      <c r="H40" s="12">
        <v>6.5227218620139997E-3</v>
      </c>
      <c r="I40" s="12">
        <v>7.4183191871860996E-2</v>
      </c>
      <c r="J40" s="12">
        <v>3.3058463245039999E-3</v>
      </c>
      <c r="K40" s="13">
        <f t="shared" si="1"/>
        <v>6.5787783573109826E-2</v>
      </c>
      <c r="L40" s="17">
        <f t="shared" si="2"/>
        <v>1.9730868351821076</v>
      </c>
      <c r="M40" s="12">
        <v>1089.0848458825101</v>
      </c>
      <c r="N40" s="12">
        <v>56.154274593211703</v>
      </c>
      <c r="O40" s="12">
        <v>1045.55558522407</v>
      </c>
      <c r="P40" s="12">
        <v>46.593385930981199</v>
      </c>
      <c r="Q40" s="12">
        <v>1113.29425624595</v>
      </c>
      <c r="R40" s="12">
        <v>38.521638685400703</v>
      </c>
      <c r="S40" s="206">
        <v>1113.29425624595</v>
      </c>
      <c r="T40" s="207">
        <v>38.521638685400703</v>
      </c>
    </row>
    <row r="41" spans="1:22" x14ac:dyDescent="0.25">
      <c r="A41" s="2" t="s">
        <v>247</v>
      </c>
      <c r="B41" s="16">
        <v>124.53836044430599</v>
      </c>
      <c r="C41" s="12">
        <v>170.02251120470501</v>
      </c>
      <c r="D41" s="17">
        <f t="shared" si="0"/>
        <v>0.7324815964773238</v>
      </c>
      <c r="E41" s="16">
        <v>0.23106760096893</v>
      </c>
      <c r="F41" s="12">
        <v>2.7857739770155002E-2</v>
      </c>
      <c r="G41" s="12">
        <v>3.4042749285043999E-2</v>
      </c>
      <c r="H41" s="12">
        <v>1.6972950054200001E-3</v>
      </c>
      <c r="I41" s="12">
        <v>4.9321384373843001E-2</v>
      </c>
      <c r="J41" s="12">
        <v>5.9469261091080004E-3</v>
      </c>
      <c r="K41" s="13">
        <f t="shared" si="1"/>
        <v>6.0927233128883387E-2</v>
      </c>
      <c r="L41" s="17">
        <f t="shared" si="2"/>
        <v>0.28540711188936951</v>
      </c>
      <c r="M41" s="12">
        <v>211.07964721360401</v>
      </c>
      <c r="N41" s="12">
        <v>25.44797218734</v>
      </c>
      <c r="O41" s="12">
        <v>162.09311732382</v>
      </c>
      <c r="P41" s="12">
        <v>19.544378239936801</v>
      </c>
      <c r="Q41" s="12">
        <v>215.80026000522699</v>
      </c>
      <c r="R41" s="12">
        <v>10.7593161882541</v>
      </c>
      <c r="S41" s="206">
        <v>215.80026000522699</v>
      </c>
      <c r="T41" s="207">
        <v>10.7593161882541</v>
      </c>
    </row>
    <row r="42" spans="1:22" x14ac:dyDescent="0.25">
      <c r="A42" s="2" t="s">
        <v>248</v>
      </c>
      <c r="B42" s="16">
        <v>80.897199907549194</v>
      </c>
      <c r="C42" s="12">
        <v>178.13069875177601</v>
      </c>
      <c r="D42" s="17">
        <f t="shared" si="0"/>
        <v>0.45414518931562115</v>
      </c>
      <c r="E42" s="16">
        <v>0.33190702626610702</v>
      </c>
      <c r="F42" s="12">
        <v>2.8711145755522999E-2</v>
      </c>
      <c r="G42" s="12">
        <v>4.7249257696499999E-2</v>
      </c>
      <c r="H42" s="12">
        <v>1.84369467148E-3</v>
      </c>
      <c r="I42" s="12">
        <v>5.1106406734063997E-2</v>
      </c>
      <c r="J42" s="12">
        <v>4.1560313091229999E-3</v>
      </c>
      <c r="K42" s="13">
        <f t="shared" si="1"/>
        <v>6.4215294198955428E-2</v>
      </c>
      <c r="L42" s="17">
        <f t="shared" si="2"/>
        <v>0.44361905249194428</v>
      </c>
      <c r="M42" s="12">
        <v>291.02077481758698</v>
      </c>
      <c r="N42" s="12">
        <v>25.174338662459601</v>
      </c>
      <c r="O42" s="12">
        <v>244.60377193463501</v>
      </c>
      <c r="P42" s="12">
        <v>19.891457831889799</v>
      </c>
      <c r="Q42" s="12">
        <v>297.61050310664001</v>
      </c>
      <c r="R42" s="12">
        <v>11.612942202788201</v>
      </c>
      <c r="S42" s="206">
        <v>297.61050310664001</v>
      </c>
      <c r="T42" s="207">
        <v>11.612942202788201</v>
      </c>
    </row>
    <row r="43" spans="1:22" x14ac:dyDescent="0.25">
      <c r="A43" s="2" t="s">
        <v>212</v>
      </c>
      <c r="B43" s="16">
        <v>222.93039091214899</v>
      </c>
      <c r="C43" s="12">
        <v>274.71363365581198</v>
      </c>
      <c r="D43" s="17">
        <f t="shared" si="0"/>
        <v>0.81150100905242262</v>
      </c>
      <c r="E43" s="16">
        <v>2.3799757794056</v>
      </c>
      <c r="F43" s="12">
        <v>0.13041800708936399</v>
      </c>
      <c r="G43" s="12">
        <v>0.21684955691477001</v>
      </c>
      <c r="H43" s="12">
        <v>7.2244310037120002E-3</v>
      </c>
      <c r="I43" s="12">
        <v>7.9670503826744996E-2</v>
      </c>
      <c r="J43" s="12">
        <v>3.4838265550729999E-3</v>
      </c>
      <c r="K43" s="13">
        <f t="shared" si="1"/>
        <v>5.5394428767507026E-2</v>
      </c>
      <c r="L43" s="17">
        <f t="shared" si="2"/>
        <v>2.0737057053520909</v>
      </c>
      <c r="M43" s="12">
        <v>1236.60325500824</v>
      </c>
      <c r="N43" s="12">
        <v>67.763434180272696</v>
      </c>
      <c r="O43" s="12">
        <v>1187.96225819096</v>
      </c>
      <c r="P43" s="12">
        <v>51.947135548556403</v>
      </c>
      <c r="Q43" s="12">
        <v>1265.20278209158</v>
      </c>
      <c r="R43" s="12">
        <v>42.150744207040297</v>
      </c>
      <c r="S43" s="206">
        <v>1265.20278209158</v>
      </c>
      <c r="T43" s="207">
        <v>42.150744207040297</v>
      </c>
    </row>
    <row r="44" spans="1:22" x14ac:dyDescent="0.25">
      <c r="A44" s="2" t="s">
        <v>249</v>
      </c>
      <c r="B44" s="16">
        <v>120.072636069792</v>
      </c>
      <c r="C44" s="12">
        <v>136.17819713753599</v>
      </c>
      <c r="D44" s="17">
        <f t="shared" si="0"/>
        <v>0.88173172059637528</v>
      </c>
      <c r="E44" s="16">
        <v>0.14235897903963199</v>
      </c>
      <c r="F44" s="12">
        <v>1.3184467961711001E-2</v>
      </c>
      <c r="G44" s="12">
        <v>2.1848486446067E-2</v>
      </c>
      <c r="H44" s="12">
        <v>9.6506008068699995E-4</v>
      </c>
      <c r="I44" s="12">
        <v>4.7298234559236998E-2</v>
      </c>
      <c r="J44" s="12">
        <v>4.652533039475E-3</v>
      </c>
      <c r="K44" s="13">
        <f t="shared" si="1"/>
        <v>7.3196740550292197E-2</v>
      </c>
      <c r="L44" s="17">
        <f t="shared" si="2"/>
        <v>0.20742680868654273</v>
      </c>
      <c r="M44" s="12">
        <v>135.14283704233901</v>
      </c>
      <c r="N44" s="12">
        <v>12.5161504898364</v>
      </c>
      <c r="O44" s="12">
        <v>63.2478616171284</v>
      </c>
      <c r="P44" s="12">
        <v>6.2214323344622899</v>
      </c>
      <c r="Q44" s="12">
        <v>139.32739376623499</v>
      </c>
      <c r="R44" s="12">
        <v>6.1541702763668003</v>
      </c>
      <c r="S44" s="206">
        <v>139.32739376623499</v>
      </c>
      <c r="T44" s="207">
        <v>6.1541702763668003</v>
      </c>
    </row>
    <row r="45" spans="1:22" ht="15.75" thickBot="1" x14ac:dyDescent="0.3">
      <c r="A45" s="3" t="s">
        <v>250</v>
      </c>
      <c r="B45" s="20">
        <v>89.234392359532805</v>
      </c>
      <c r="C45" s="14">
        <v>147.23651935869799</v>
      </c>
      <c r="D45" s="21">
        <f t="shared" si="0"/>
        <v>0.606061544705086</v>
      </c>
      <c r="E45" s="20">
        <v>0.16468583251226099</v>
      </c>
      <c r="F45" s="14">
        <v>3.7179654964657E-2</v>
      </c>
      <c r="G45" s="14">
        <v>2.5066531015092999E-2</v>
      </c>
      <c r="H45" s="14">
        <v>2.041568047492E-3</v>
      </c>
      <c r="I45" s="14">
        <v>4.7547747255297999E-2</v>
      </c>
      <c r="J45" s="14">
        <v>1.1225119619418999E-2</v>
      </c>
      <c r="K45" s="15">
        <f t="shared" si="1"/>
        <v>5.491089278350527E-2</v>
      </c>
      <c r="L45" s="21">
        <f t="shared" si="2"/>
        <v>0.18187494803709447</v>
      </c>
      <c r="M45" s="14">
        <v>154.79656854083899</v>
      </c>
      <c r="N45" s="14">
        <v>34.947043836529303</v>
      </c>
      <c r="O45" s="14">
        <v>75.764957655337597</v>
      </c>
      <c r="P45" s="14">
        <v>17.886666808312398</v>
      </c>
      <c r="Q45" s="14">
        <v>159.59672681048499</v>
      </c>
      <c r="R45" s="14">
        <v>12.9985109524888</v>
      </c>
      <c r="S45" s="208">
        <v>159.59672681048499</v>
      </c>
      <c r="T45" s="209">
        <v>12.9985109524888</v>
      </c>
    </row>
    <row r="46" spans="1:22" ht="15.75" thickBot="1" x14ac:dyDescent="0.3">
      <c r="A46" s="235" t="s">
        <v>102</v>
      </c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7"/>
      <c r="S46" s="9"/>
      <c r="T46" s="9"/>
      <c r="U46" s="9"/>
      <c r="V46" s="9"/>
    </row>
    <row r="47" spans="1:22" x14ac:dyDescent="0.25">
      <c r="A47" s="180" t="s">
        <v>252</v>
      </c>
      <c r="B47" s="181">
        <v>118.20222260512701</v>
      </c>
      <c r="C47" s="182">
        <v>170.565242877061</v>
      </c>
      <c r="D47" s="183">
        <f t="shared" ref="D47:D59" si="3">B47/C47</f>
        <v>0.69300298590331266</v>
      </c>
      <c r="E47" s="181">
        <v>0.25359646527739499</v>
      </c>
      <c r="F47" s="182">
        <v>3.4991426577206997E-2</v>
      </c>
      <c r="G47" s="182">
        <v>2.5127902223657999E-2</v>
      </c>
      <c r="H47" s="182">
        <v>1.5634933951809999E-3</v>
      </c>
      <c r="I47" s="182">
        <v>7.3760354949572005E-2</v>
      </c>
      <c r="J47" s="182">
        <v>1.1473855208939E-2</v>
      </c>
      <c r="K47" s="184">
        <f t="shared" ref="K47:K59" si="4">H47/F47</f>
        <v>4.4682184984119543E-2</v>
      </c>
      <c r="L47" s="183">
        <f t="shared" ref="L47:L59" si="5">H47/J47</f>
        <v>0.1362657421337268</v>
      </c>
      <c r="M47" s="182">
        <v>229.49345010289599</v>
      </c>
      <c r="N47" s="182">
        <v>31.6656748367588</v>
      </c>
      <c r="O47" s="182">
        <v>1034.0167357207999</v>
      </c>
      <c r="P47" s="182">
        <v>160.84735922694099</v>
      </c>
      <c r="Q47" s="182">
        <v>159.98266387068199</v>
      </c>
      <c r="R47" s="185">
        <v>9.9543462115900692</v>
      </c>
    </row>
    <row r="48" spans="1:22" x14ac:dyDescent="0.25">
      <c r="A48" s="186" t="s">
        <v>253</v>
      </c>
      <c r="B48" s="187">
        <v>147.76167704081101</v>
      </c>
      <c r="C48" s="188">
        <v>911.98711966173096</v>
      </c>
      <c r="D48" s="189">
        <f t="shared" si="3"/>
        <v>0.16202167098107473</v>
      </c>
      <c r="E48" s="187">
        <v>1.57586223160182</v>
      </c>
      <c r="F48" s="188">
        <v>6.8368466898112004E-2</v>
      </c>
      <c r="G48" s="188">
        <v>0.110658032253258</v>
      </c>
      <c r="H48" s="188">
        <v>4.4150421207090002E-3</v>
      </c>
      <c r="I48" s="188">
        <v>0.108474067632072</v>
      </c>
      <c r="J48" s="188">
        <v>3.1620859861330002E-3</v>
      </c>
      <c r="K48" s="190">
        <f t="shared" si="4"/>
        <v>6.4577170163675576E-2</v>
      </c>
      <c r="L48" s="189">
        <f t="shared" si="5"/>
        <v>1.3962435367256643</v>
      </c>
      <c r="M48" s="188">
        <v>960.73966490784596</v>
      </c>
      <c r="N48" s="188">
        <v>41.681497697415502</v>
      </c>
      <c r="O48" s="188">
        <v>1773.1325768545501</v>
      </c>
      <c r="P48" s="188">
        <v>51.687908411856</v>
      </c>
      <c r="Q48" s="188">
        <v>676.56623390054904</v>
      </c>
      <c r="R48" s="191">
        <v>26.9936882058763</v>
      </c>
    </row>
    <row r="49" spans="1:18" x14ac:dyDescent="0.25">
      <c r="A49" s="186" t="s">
        <v>254</v>
      </c>
      <c r="B49" s="187">
        <v>770.72388945149703</v>
      </c>
      <c r="C49" s="188">
        <v>835.42331833620096</v>
      </c>
      <c r="D49" s="189">
        <f t="shared" si="3"/>
        <v>0.92255491621474373</v>
      </c>
      <c r="E49" s="187">
        <v>0.82497572980331002</v>
      </c>
      <c r="F49" s="188">
        <v>3.7017896157065001E-2</v>
      </c>
      <c r="G49" s="188">
        <v>6.9016477158285003E-2</v>
      </c>
      <c r="H49" s="188">
        <v>2.2382213457940001E-3</v>
      </c>
      <c r="I49" s="188">
        <v>8.3727446936231006E-2</v>
      </c>
      <c r="J49" s="188">
        <v>2.3546862235260002E-3</v>
      </c>
      <c r="K49" s="190">
        <f t="shared" si="4"/>
        <v>6.0463223957875505E-2</v>
      </c>
      <c r="L49" s="189">
        <f t="shared" si="5"/>
        <v>0.95053910938604769</v>
      </c>
      <c r="M49" s="188">
        <v>610.82070691786703</v>
      </c>
      <c r="N49" s="188">
        <v>27.408439645444599</v>
      </c>
      <c r="O49" s="188">
        <v>1285.3589932637999</v>
      </c>
      <c r="P49" s="188">
        <v>36.148446232074598</v>
      </c>
      <c r="Q49" s="188">
        <v>430.22619951744701</v>
      </c>
      <c r="R49" s="191">
        <v>13.9523415701365</v>
      </c>
    </row>
    <row r="50" spans="1:18" x14ac:dyDescent="0.25">
      <c r="A50" s="186" t="s">
        <v>255</v>
      </c>
      <c r="B50" s="187">
        <v>177.793189608445</v>
      </c>
      <c r="C50" s="188">
        <v>145.941046022987</v>
      </c>
      <c r="D50" s="189">
        <f t="shared" si="3"/>
        <v>1.2182534965553216</v>
      </c>
      <c r="E50" s="187">
        <v>1.4745917448352199</v>
      </c>
      <c r="F50" s="188">
        <v>0.24836520713830201</v>
      </c>
      <c r="G50" s="188">
        <v>0.109724885918107</v>
      </c>
      <c r="H50" s="188">
        <v>5.8597960952240001E-3</v>
      </c>
      <c r="I50" s="188">
        <v>9.7582092067841006E-2</v>
      </c>
      <c r="J50" s="188">
        <v>1.2433139920140999E-2</v>
      </c>
      <c r="K50" s="190">
        <f t="shared" si="4"/>
        <v>2.3593466100752896E-2</v>
      </c>
      <c r="L50" s="189">
        <f t="shared" si="5"/>
        <v>0.47130460469856489</v>
      </c>
      <c r="M50" s="188">
        <v>920.01376743588105</v>
      </c>
      <c r="N50" s="188">
        <v>154.957743876992</v>
      </c>
      <c r="O50" s="188">
        <v>1577.58517358161</v>
      </c>
      <c r="P50" s="188">
        <v>201.00345036098599</v>
      </c>
      <c r="Q50" s="188">
        <v>671.14786261389099</v>
      </c>
      <c r="R50" s="191">
        <v>35.842275813329799</v>
      </c>
    </row>
    <row r="51" spans="1:18" x14ac:dyDescent="0.25">
      <c r="A51" s="186" t="s">
        <v>256</v>
      </c>
      <c r="B51" s="187">
        <v>191.965371307407</v>
      </c>
      <c r="C51" s="188">
        <v>185.435602915679</v>
      </c>
      <c r="D51" s="189">
        <f t="shared" si="3"/>
        <v>1.0352131321550868</v>
      </c>
      <c r="E51" s="187">
        <v>0.31918428218510703</v>
      </c>
      <c r="F51" s="188">
        <v>4.6820206183901002E-2</v>
      </c>
      <c r="G51" s="188">
        <v>3.6206841837446997E-2</v>
      </c>
      <c r="H51" s="188">
        <v>2.460250662112E-3</v>
      </c>
      <c r="I51" s="188">
        <v>6.3727477044249997E-2</v>
      </c>
      <c r="J51" s="188">
        <v>1.1357889041184E-2</v>
      </c>
      <c r="K51" s="190">
        <f t="shared" si="4"/>
        <v>5.2546771204906619E-2</v>
      </c>
      <c r="L51" s="189">
        <f t="shared" si="5"/>
        <v>0.21661161270294746</v>
      </c>
      <c r="M51" s="188">
        <v>281.27493189531998</v>
      </c>
      <c r="N51" s="188">
        <v>41.259394778293697</v>
      </c>
      <c r="O51" s="188">
        <v>731.65277273801598</v>
      </c>
      <c r="P51" s="188">
        <v>130.39949790672901</v>
      </c>
      <c r="Q51" s="188">
        <v>229.27747447254799</v>
      </c>
      <c r="R51" s="191">
        <v>15.5793775361822</v>
      </c>
    </row>
    <row r="52" spans="1:18" x14ac:dyDescent="0.25">
      <c r="A52" s="186" t="s">
        <v>232</v>
      </c>
      <c r="B52" s="187">
        <v>216.38229380334701</v>
      </c>
      <c r="C52" s="188">
        <v>557.12912074981</v>
      </c>
      <c r="D52" s="189">
        <f t="shared" si="3"/>
        <v>0.38838805178973551</v>
      </c>
      <c r="E52" s="187">
        <v>0.72955459661039501</v>
      </c>
      <c r="F52" s="188">
        <v>9.0777630437743007E-2</v>
      </c>
      <c r="G52" s="188">
        <v>7.3846053772607001E-2</v>
      </c>
      <c r="H52" s="188">
        <v>5.8839097126519996E-3</v>
      </c>
      <c r="I52" s="188">
        <v>7.2089408837406999E-2</v>
      </c>
      <c r="J52" s="188">
        <v>7.0391456174770002E-3</v>
      </c>
      <c r="K52" s="190">
        <f t="shared" si="4"/>
        <v>6.4816736064589112E-2</v>
      </c>
      <c r="L52" s="189">
        <f t="shared" si="5"/>
        <v>0.83588407349369975</v>
      </c>
      <c r="M52" s="188">
        <v>556.29181516646895</v>
      </c>
      <c r="N52" s="188">
        <v>69.218743939586204</v>
      </c>
      <c r="O52" s="188">
        <v>987.55791863368404</v>
      </c>
      <c r="P52" s="188">
        <v>96.429754482163801</v>
      </c>
      <c r="Q52" s="188">
        <v>459.28397358189102</v>
      </c>
      <c r="R52" s="191">
        <v>36.594852330840403</v>
      </c>
    </row>
    <row r="53" spans="1:18" x14ac:dyDescent="0.25">
      <c r="A53" s="186" t="s">
        <v>250</v>
      </c>
      <c r="B53" s="187">
        <v>140.20898750628999</v>
      </c>
      <c r="C53" s="188">
        <v>1521.2734396913299</v>
      </c>
      <c r="D53" s="189">
        <f t="shared" si="3"/>
        <v>9.2165539638119715E-2</v>
      </c>
      <c r="E53" s="187">
        <v>1.34481404198595</v>
      </c>
      <c r="F53" s="188">
        <v>7.6676959489341001E-2</v>
      </c>
      <c r="G53" s="188">
        <v>0.118375803155464</v>
      </c>
      <c r="H53" s="188">
        <v>5.3174834502550004E-3</v>
      </c>
      <c r="I53" s="188">
        <v>8.2473471343621998E-2</v>
      </c>
      <c r="J53" s="188">
        <v>2.6479749343129998E-3</v>
      </c>
      <c r="K53" s="190">
        <f t="shared" si="4"/>
        <v>6.9349169368070646E-2</v>
      </c>
      <c r="L53" s="189">
        <f t="shared" si="5"/>
        <v>2.0081320942090368</v>
      </c>
      <c r="M53" s="188">
        <v>865.31575303424904</v>
      </c>
      <c r="N53" s="188">
        <v>49.337513492135997</v>
      </c>
      <c r="O53" s="188">
        <v>1255.9109459834899</v>
      </c>
      <c r="P53" s="188">
        <v>40.323520406184301</v>
      </c>
      <c r="Q53" s="188">
        <v>721.20619584016902</v>
      </c>
      <c r="R53" s="191">
        <v>32.396840472247803</v>
      </c>
    </row>
    <row r="54" spans="1:18" x14ac:dyDescent="0.25">
      <c r="A54" s="186" t="s">
        <v>257</v>
      </c>
      <c r="B54" s="187">
        <v>167.333997421091</v>
      </c>
      <c r="C54" s="188">
        <v>420.26419304447501</v>
      </c>
      <c r="D54" s="189">
        <f t="shared" si="3"/>
        <v>0.39816382216360424</v>
      </c>
      <c r="E54" s="187">
        <v>7.2910494253357099</v>
      </c>
      <c r="F54" s="188">
        <v>0.62845289436613805</v>
      </c>
      <c r="G54" s="188">
        <v>0.32184996659127302</v>
      </c>
      <c r="H54" s="188">
        <v>2.1303549897762002E-2</v>
      </c>
      <c r="I54" s="188">
        <v>0.16492364264117301</v>
      </c>
      <c r="J54" s="188">
        <v>5.318103827688E-3</v>
      </c>
      <c r="K54" s="190">
        <f t="shared" si="4"/>
        <v>3.3898403665160788E-2</v>
      </c>
      <c r="L54" s="189">
        <f t="shared" si="5"/>
        <v>4.005854452643046</v>
      </c>
      <c r="M54" s="188">
        <v>2147.7147274301301</v>
      </c>
      <c r="N54" s="188">
        <v>185.12253284637299</v>
      </c>
      <c r="O54" s="188">
        <v>2506.0252601542702</v>
      </c>
      <c r="P54" s="188">
        <v>80.808926572803003</v>
      </c>
      <c r="Q54" s="188">
        <v>1798.75186180841</v>
      </c>
      <c r="R54" s="191">
        <v>119.06106577414</v>
      </c>
    </row>
    <row r="55" spans="1:18" x14ac:dyDescent="0.25">
      <c r="A55" s="186" t="s">
        <v>258</v>
      </c>
      <c r="B55" s="187">
        <v>78.400716372976405</v>
      </c>
      <c r="C55" s="188">
        <v>458.01153589832302</v>
      </c>
      <c r="D55" s="189">
        <f t="shared" si="3"/>
        <v>0.17117629192287656</v>
      </c>
      <c r="E55" s="187">
        <v>1.0131779125235201</v>
      </c>
      <c r="F55" s="188">
        <v>5.7632233084292002E-2</v>
      </c>
      <c r="G55" s="188">
        <v>9.9770045638959998E-2</v>
      </c>
      <c r="H55" s="188">
        <v>3.6899182045659999E-3</v>
      </c>
      <c r="I55" s="188">
        <v>7.3775510165072999E-2</v>
      </c>
      <c r="J55" s="188">
        <v>3.8067005169150001E-3</v>
      </c>
      <c r="K55" s="190">
        <f t="shared" si="4"/>
        <v>6.402525127161364E-2</v>
      </c>
      <c r="L55" s="189">
        <f t="shared" si="5"/>
        <v>0.96932190703469312</v>
      </c>
      <c r="M55" s="188">
        <v>710.47837071676895</v>
      </c>
      <c r="N55" s="188">
        <v>40.413884428758898</v>
      </c>
      <c r="O55" s="188">
        <v>1034.43179839815</v>
      </c>
      <c r="P55" s="188">
        <v>53.375057019114799</v>
      </c>
      <c r="Q55" s="188">
        <v>613.05923931945301</v>
      </c>
      <c r="R55" s="191">
        <v>22.673523231893199</v>
      </c>
    </row>
    <row r="56" spans="1:18" x14ac:dyDescent="0.25">
      <c r="A56" s="186" t="s">
        <v>226</v>
      </c>
      <c r="B56" s="187">
        <v>21.000257770002101</v>
      </c>
      <c r="C56" s="188">
        <v>677.81070957448003</v>
      </c>
      <c r="D56" s="189">
        <f t="shared" si="3"/>
        <v>3.0982481500160666E-2</v>
      </c>
      <c r="E56" s="187">
        <v>0.64979346386941494</v>
      </c>
      <c r="F56" s="188">
        <v>4.7616968297841997E-2</v>
      </c>
      <c r="G56" s="188">
        <v>7.0478297531681999E-2</v>
      </c>
      <c r="H56" s="188">
        <v>2.9931770553749998E-3</v>
      </c>
      <c r="I56" s="188">
        <v>6.7131236717506995E-2</v>
      </c>
      <c r="J56" s="188">
        <v>5.0011004455719999E-3</v>
      </c>
      <c r="K56" s="190">
        <f t="shared" si="4"/>
        <v>6.2859462968175794E-2</v>
      </c>
      <c r="L56" s="189">
        <f t="shared" si="5"/>
        <v>0.59850368692857869</v>
      </c>
      <c r="M56" s="188">
        <v>508.35170574792301</v>
      </c>
      <c r="N56" s="188">
        <v>37.252093784706801</v>
      </c>
      <c r="O56" s="188">
        <v>840.91890625131805</v>
      </c>
      <c r="P56" s="188">
        <v>62.646245211308802</v>
      </c>
      <c r="Q56" s="188">
        <v>439.03526231979401</v>
      </c>
      <c r="R56" s="191">
        <v>18.645601833463999</v>
      </c>
    </row>
    <row r="57" spans="1:18" x14ac:dyDescent="0.25">
      <c r="A57" s="186" t="s">
        <v>259</v>
      </c>
      <c r="B57" s="187">
        <v>131.16316966898501</v>
      </c>
      <c r="C57" s="188">
        <v>312.69043429542199</v>
      </c>
      <c r="D57" s="189">
        <f t="shared" si="3"/>
        <v>0.41946652434230003</v>
      </c>
      <c r="E57" s="187">
        <v>3.9103359916331901</v>
      </c>
      <c r="F57" s="188">
        <v>0.185656910590137</v>
      </c>
      <c r="G57" s="188">
        <v>0.242118433014197</v>
      </c>
      <c r="H57" s="188">
        <v>8.3168022938190003E-3</v>
      </c>
      <c r="I57" s="188">
        <v>0.117385868132557</v>
      </c>
      <c r="J57" s="188">
        <v>4.6534318726519997E-3</v>
      </c>
      <c r="K57" s="190">
        <f t="shared" si="4"/>
        <v>4.4796621183573811E-2</v>
      </c>
      <c r="L57" s="189">
        <f t="shared" si="5"/>
        <v>1.7872405831696938</v>
      </c>
      <c r="M57" s="188">
        <v>1615.8223022652801</v>
      </c>
      <c r="N57" s="188">
        <v>76.716828769469103</v>
      </c>
      <c r="O57" s="188">
        <v>1916.0006999300099</v>
      </c>
      <c r="P57" s="188">
        <v>75.954447216837394</v>
      </c>
      <c r="Q57" s="188">
        <v>1397.6964725499399</v>
      </c>
      <c r="R57" s="191">
        <v>48.011070798083303</v>
      </c>
    </row>
    <row r="58" spans="1:18" x14ac:dyDescent="0.25">
      <c r="A58" s="186" t="s">
        <v>253</v>
      </c>
      <c r="B58" s="187">
        <v>49.988335615579103</v>
      </c>
      <c r="C58" s="188">
        <v>173.68977332060601</v>
      </c>
      <c r="D58" s="189">
        <f t="shared" si="3"/>
        <v>0.28780241150587443</v>
      </c>
      <c r="E58" s="187">
        <v>2.1128718982252601</v>
      </c>
      <c r="F58" s="188">
        <v>9.6122875653084999E-2</v>
      </c>
      <c r="G58" s="188">
        <v>0.16912869027148</v>
      </c>
      <c r="H58" s="188">
        <v>6.2528725692699997E-3</v>
      </c>
      <c r="I58" s="188">
        <v>8.5112206616024005E-2</v>
      </c>
      <c r="J58" s="188">
        <v>3.232631214883E-3</v>
      </c>
      <c r="K58" s="190">
        <f t="shared" si="4"/>
        <v>6.5050827150002336E-2</v>
      </c>
      <c r="L58" s="189">
        <f t="shared" si="5"/>
        <v>1.9342981471198573</v>
      </c>
      <c r="M58" s="188">
        <v>1153.0140635391399</v>
      </c>
      <c r="N58" s="188">
        <v>52.455157148393603</v>
      </c>
      <c r="O58" s="188">
        <v>1317.23151636834</v>
      </c>
      <c r="P58" s="188">
        <v>50.029530267616003</v>
      </c>
      <c r="Q58" s="188">
        <v>1007.30558638742</v>
      </c>
      <c r="R58" s="191">
        <v>37.2411887059734</v>
      </c>
    </row>
    <row r="59" spans="1:18" ht="15.75" thickBot="1" x14ac:dyDescent="0.3">
      <c r="A59" s="192" t="s">
        <v>260</v>
      </c>
      <c r="B59" s="193">
        <v>718.09118257242505</v>
      </c>
      <c r="C59" s="194">
        <v>608.23845111508604</v>
      </c>
      <c r="D59" s="195">
        <f t="shared" si="3"/>
        <v>1.1806080021017178</v>
      </c>
      <c r="E59" s="193">
        <v>0.16920545362353501</v>
      </c>
      <c r="F59" s="194">
        <v>9.3084259548329995E-3</v>
      </c>
      <c r="G59" s="194">
        <v>2.2160571883213999E-2</v>
      </c>
      <c r="H59" s="194">
        <v>7.3824894776100005E-4</v>
      </c>
      <c r="I59" s="194">
        <v>5.5431843963817E-2</v>
      </c>
      <c r="J59" s="194">
        <v>2.526029789576E-3</v>
      </c>
      <c r="K59" s="196">
        <f t="shared" si="4"/>
        <v>7.9309751331018113E-2</v>
      </c>
      <c r="L59" s="195">
        <f t="shared" si="5"/>
        <v>0.29225662769595323</v>
      </c>
      <c r="M59" s="194">
        <v>158.72918793560399</v>
      </c>
      <c r="N59" s="194">
        <v>8.7320997114947208</v>
      </c>
      <c r="O59" s="194">
        <v>428.68778466072399</v>
      </c>
      <c r="P59" s="194">
        <v>19.535307452286599</v>
      </c>
      <c r="Q59" s="194">
        <v>141.295903421654</v>
      </c>
      <c r="R59" s="197">
        <v>4.7070785254864296</v>
      </c>
    </row>
  </sheetData>
  <mergeCells count="3">
    <mergeCell ref="A1:T1"/>
    <mergeCell ref="A46:R46"/>
    <mergeCell ref="A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A67C6-3466-43B6-8F42-73440EDA8BAC}">
  <dimension ref="A1:T112"/>
  <sheetViews>
    <sheetView tabSelected="1" workbookViewId="0">
      <selection activeCell="U4" sqref="U4"/>
    </sheetView>
  </sheetViews>
  <sheetFormatPr baseColWidth="10" defaultRowHeight="15" x14ac:dyDescent="0.25"/>
  <cols>
    <col min="1" max="1" width="9.7109375" bestFit="1" customWidth="1"/>
    <col min="2" max="2" width="11.5703125" bestFit="1" customWidth="1"/>
    <col min="3" max="3" width="11.28515625" bestFit="1" customWidth="1"/>
    <col min="4" max="4" width="6.85546875" bestFit="1" customWidth="1"/>
    <col min="5" max="5" width="7.140625" bestFit="1" customWidth="1"/>
    <col min="6" max="6" width="5.5703125" bestFit="1" customWidth="1"/>
    <col min="7" max="7" width="7.140625" bestFit="1" customWidth="1"/>
    <col min="8" max="8" width="5.5703125" bestFit="1" customWidth="1"/>
    <col min="9" max="9" width="7.140625" bestFit="1" customWidth="1"/>
    <col min="10" max="10" width="5.5703125" bestFit="1" customWidth="1"/>
    <col min="11" max="11" width="7.140625" bestFit="1" customWidth="1"/>
    <col min="12" max="12" width="7" bestFit="1" customWidth="1"/>
    <col min="13" max="13" width="9.85546875" customWidth="1"/>
    <col min="14" max="14" width="5.5703125" bestFit="1" customWidth="1"/>
    <col min="15" max="15" width="7.5703125" bestFit="1" customWidth="1"/>
    <col min="16" max="16" width="6.5703125" bestFit="1" customWidth="1"/>
    <col min="17" max="17" width="8.5703125" bestFit="1" customWidth="1"/>
    <col min="18" max="18" width="7.5703125" bestFit="1" customWidth="1"/>
    <col min="19" max="19" width="8.7109375" bestFit="1" customWidth="1"/>
    <col min="20" max="20" width="4.5703125" customWidth="1"/>
  </cols>
  <sheetData>
    <row r="1" spans="1:20" ht="15.75" thickBot="1" x14ac:dyDescent="0.3">
      <c r="A1" s="241" t="s">
        <v>386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3"/>
    </row>
    <row r="2" spans="1:20" ht="15.75" thickBot="1" x14ac:dyDescent="0.3">
      <c r="A2" s="226" t="s">
        <v>369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8"/>
    </row>
    <row r="3" spans="1:20" ht="30.75" thickBot="1" x14ac:dyDescent="0.3">
      <c r="A3" s="213" t="s">
        <v>0</v>
      </c>
      <c r="B3" s="107" t="s">
        <v>208</v>
      </c>
      <c r="C3" s="107" t="s">
        <v>201</v>
      </c>
      <c r="D3" s="107" t="s">
        <v>209</v>
      </c>
      <c r="E3" s="107" t="s">
        <v>202</v>
      </c>
      <c r="F3" s="107" t="s">
        <v>261</v>
      </c>
      <c r="G3" s="107" t="s">
        <v>204</v>
      </c>
      <c r="H3" s="107" t="s">
        <v>261</v>
      </c>
      <c r="I3" s="107" t="s">
        <v>205</v>
      </c>
      <c r="J3" s="107" t="s">
        <v>261</v>
      </c>
      <c r="K3" s="107" t="s">
        <v>206</v>
      </c>
      <c r="L3" s="107" t="s">
        <v>207</v>
      </c>
      <c r="M3" s="107" t="s">
        <v>202</v>
      </c>
      <c r="N3" s="107" t="s">
        <v>261</v>
      </c>
      <c r="O3" s="107" t="s">
        <v>205</v>
      </c>
      <c r="P3" s="107" t="s">
        <v>261</v>
      </c>
      <c r="Q3" s="107" t="s">
        <v>204</v>
      </c>
      <c r="R3" s="108" t="s">
        <v>261</v>
      </c>
      <c r="S3" s="109" t="s">
        <v>251</v>
      </c>
      <c r="T3" s="110" t="s">
        <v>261</v>
      </c>
    </row>
    <row r="4" spans="1:20" x14ac:dyDescent="0.25">
      <c r="A4" s="111" t="s">
        <v>262</v>
      </c>
      <c r="B4" s="112">
        <v>54.295824990184599</v>
      </c>
      <c r="C4" s="113">
        <v>75.078698489840207</v>
      </c>
      <c r="D4" s="114">
        <f t="shared" ref="D4:D61" si="0">+B4/C4</f>
        <v>0.72318548512840852</v>
      </c>
      <c r="E4" s="115">
        <v>3.7546853512519997E-2</v>
      </c>
      <c r="F4" s="116">
        <v>4.6578254690530004E-3</v>
      </c>
      <c r="G4" s="116">
        <v>5.3554269159070004E-3</v>
      </c>
      <c r="H4" s="116">
        <v>2.7395589894800001E-4</v>
      </c>
      <c r="I4" s="116">
        <v>5.1292994773580999E-2</v>
      </c>
      <c r="J4" s="116">
        <v>6.6518149372239996E-3</v>
      </c>
      <c r="K4" s="116">
        <f t="shared" ref="K4:K61" si="1">+H4/F4</f>
        <v>5.8816265394267549E-2</v>
      </c>
      <c r="L4" s="117">
        <f t="shared" ref="L4:L61" si="2">+H4/J4</f>
        <v>4.1185135415437453E-2</v>
      </c>
      <c r="M4" s="113">
        <v>34.431078792773398</v>
      </c>
      <c r="N4" s="113">
        <v>1.7613156318876799</v>
      </c>
      <c r="O4" s="113">
        <v>37.426143395653597</v>
      </c>
      <c r="P4" s="113">
        <v>4.6428509344613902</v>
      </c>
      <c r="Q4" s="113">
        <v>252.99207634816401</v>
      </c>
      <c r="R4" s="113">
        <v>32.808699899090797</v>
      </c>
      <c r="S4" s="68">
        <v>34.431078792773398</v>
      </c>
      <c r="T4" s="210">
        <v>1.7613156318876799</v>
      </c>
    </row>
    <row r="5" spans="1:20" x14ac:dyDescent="0.25">
      <c r="A5" s="118" t="s">
        <v>263</v>
      </c>
      <c r="B5" s="119">
        <v>88.439458529718294</v>
      </c>
      <c r="C5" s="120">
        <v>118.88826778519299</v>
      </c>
      <c r="D5" s="121">
        <f t="shared" si="0"/>
        <v>0.74388718228707373</v>
      </c>
      <c r="E5" s="122">
        <v>3.8398307927302998E-2</v>
      </c>
      <c r="F5" s="123">
        <v>3.850512982492E-3</v>
      </c>
      <c r="G5" s="123">
        <v>5.4262934787540004E-3</v>
      </c>
      <c r="H5" s="123">
        <v>2.3588209783700001E-4</v>
      </c>
      <c r="I5" s="123">
        <v>4.7283452970869999E-2</v>
      </c>
      <c r="J5" s="123">
        <v>4.9325526745450004E-3</v>
      </c>
      <c r="K5" s="123">
        <f t="shared" si="1"/>
        <v>6.1259914954069392E-2</v>
      </c>
      <c r="L5" s="124">
        <f t="shared" si="2"/>
        <v>4.7821506104597004E-2</v>
      </c>
      <c r="M5" s="120">
        <v>34.8854630741683</v>
      </c>
      <c r="N5" s="120">
        <v>1.5164782823039</v>
      </c>
      <c r="O5" s="120">
        <v>38.259067665609201</v>
      </c>
      <c r="P5" s="120">
        <v>3.83655022047824</v>
      </c>
      <c r="Q5" s="120">
        <v>62.503330045728902</v>
      </c>
      <c r="R5" s="120">
        <v>6.5202718586347297</v>
      </c>
      <c r="S5" s="71">
        <v>34.8854630741683</v>
      </c>
      <c r="T5" s="211">
        <v>1.5164782823039</v>
      </c>
    </row>
    <row r="6" spans="1:20" x14ac:dyDescent="0.25">
      <c r="A6" s="118" t="s">
        <v>264</v>
      </c>
      <c r="B6" s="119">
        <v>56.080260713495399</v>
      </c>
      <c r="C6" s="120">
        <v>62.288155760001203</v>
      </c>
      <c r="D6" s="121">
        <f t="shared" si="0"/>
        <v>0.90033586689538414</v>
      </c>
      <c r="E6" s="122">
        <v>3.6029422104560997E-2</v>
      </c>
      <c r="F6" s="123">
        <v>4.9707909044010004E-3</v>
      </c>
      <c r="G6" s="123">
        <v>5.4339455268760002E-3</v>
      </c>
      <c r="H6" s="123">
        <v>2.6651177796599998E-4</v>
      </c>
      <c r="I6" s="123">
        <v>4.7081798351136003E-2</v>
      </c>
      <c r="J6" s="123">
        <v>6.7664040299790004E-3</v>
      </c>
      <c r="K6" s="123">
        <f t="shared" si="1"/>
        <v>5.3615568043716713E-2</v>
      </c>
      <c r="L6" s="124">
        <f t="shared" si="2"/>
        <v>3.9387505798530786E-2</v>
      </c>
      <c r="M6" s="120">
        <v>34.934524782253</v>
      </c>
      <c r="N6" s="120">
        <v>1.71338896683383</v>
      </c>
      <c r="O6" s="120">
        <v>35.940039752409902</v>
      </c>
      <c r="P6" s="120">
        <v>4.9584592888175703</v>
      </c>
      <c r="Q6" s="120">
        <v>52.312447005533599</v>
      </c>
      <c r="R6" s="120">
        <v>7.5181315207295301</v>
      </c>
      <c r="S6" s="71">
        <v>34.934524782253</v>
      </c>
      <c r="T6" s="211">
        <v>1.71338896683383</v>
      </c>
    </row>
    <row r="7" spans="1:20" x14ac:dyDescent="0.25">
      <c r="A7" s="118" t="s">
        <v>265</v>
      </c>
      <c r="B7" s="119">
        <v>175.265810784118</v>
      </c>
      <c r="C7" s="120">
        <v>192.16727648829399</v>
      </c>
      <c r="D7" s="121">
        <f t="shared" si="0"/>
        <v>0.91204815922337557</v>
      </c>
      <c r="E7" s="122">
        <v>3.9036303021515999E-2</v>
      </c>
      <c r="F7" s="123">
        <v>3.4445999538730001E-3</v>
      </c>
      <c r="G7" s="123">
        <v>5.4701448093040003E-3</v>
      </c>
      <c r="H7" s="123">
        <v>1.63938833857E-4</v>
      </c>
      <c r="I7" s="123">
        <v>4.8869000393900998E-2</v>
      </c>
      <c r="J7" s="123">
        <v>4.5193488486419998E-3</v>
      </c>
      <c r="K7" s="123">
        <f t="shared" si="1"/>
        <v>4.7592996589537868E-2</v>
      </c>
      <c r="L7" s="124">
        <f t="shared" si="2"/>
        <v>3.6274879268561287E-2</v>
      </c>
      <c r="M7" s="120">
        <v>35.1666142660698</v>
      </c>
      <c r="N7" s="120">
        <v>1.0539343901198699</v>
      </c>
      <c r="O7" s="120">
        <v>38.882730634552203</v>
      </c>
      <c r="P7" s="120">
        <v>3.4310485825565</v>
      </c>
      <c r="Q7" s="120">
        <v>140.50255536858501</v>
      </c>
      <c r="R7" s="120">
        <v>12.993514430787799</v>
      </c>
      <c r="S7" s="71">
        <v>35.1666142660698</v>
      </c>
      <c r="T7" s="211">
        <v>1.0539343901198699</v>
      </c>
    </row>
    <row r="8" spans="1:20" x14ac:dyDescent="0.25">
      <c r="A8" s="118" t="s">
        <v>266</v>
      </c>
      <c r="B8" s="119">
        <v>74.193878445901802</v>
      </c>
      <c r="C8" s="120">
        <v>107.670074377931</v>
      </c>
      <c r="D8" s="121">
        <f t="shared" si="0"/>
        <v>0.689085420202043</v>
      </c>
      <c r="E8" s="122">
        <v>3.7194379750546E-2</v>
      </c>
      <c r="F8" s="123">
        <v>3.7461734125460002E-3</v>
      </c>
      <c r="G8" s="123">
        <v>5.4858927794110002E-3</v>
      </c>
      <c r="H8" s="123">
        <v>2.9650925996599998E-4</v>
      </c>
      <c r="I8" s="123">
        <v>5.1700780327256002E-2</v>
      </c>
      <c r="J8" s="123">
        <v>5.4477924382519997E-3</v>
      </c>
      <c r="K8" s="123">
        <f t="shared" si="1"/>
        <v>7.9149902397199573E-2</v>
      </c>
      <c r="L8" s="124">
        <f t="shared" si="2"/>
        <v>5.4427415017511041E-2</v>
      </c>
      <c r="M8" s="120">
        <v>35.267578804396798</v>
      </c>
      <c r="N8" s="120">
        <v>1.9061917745307699</v>
      </c>
      <c r="O8" s="120">
        <v>37.0811404305596</v>
      </c>
      <c r="P8" s="120">
        <v>3.7347680837667299</v>
      </c>
      <c r="Q8" s="120">
        <v>271.17519093735598</v>
      </c>
      <c r="R8" s="120">
        <v>28.574155849851198</v>
      </c>
      <c r="S8" s="71">
        <v>35.267578804396798</v>
      </c>
      <c r="T8" s="211">
        <v>1.9061917745307699</v>
      </c>
    </row>
    <row r="9" spans="1:20" x14ac:dyDescent="0.25">
      <c r="A9" s="118" t="s">
        <v>267</v>
      </c>
      <c r="B9" s="119">
        <v>136.99590798602</v>
      </c>
      <c r="C9" s="120">
        <v>135.473465134777</v>
      </c>
      <c r="D9" s="121">
        <f t="shared" si="0"/>
        <v>1.0112379413173522</v>
      </c>
      <c r="E9" s="122">
        <v>3.9126338711494998E-2</v>
      </c>
      <c r="F9" s="123">
        <v>3.5221418467980001E-3</v>
      </c>
      <c r="G9" s="123">
        <v>5.4880965818559996E-3</v>
      </c>
      <c r="H9" s="123">
        <v>1.82086273229E-4</v>
      </c>
      <c r="I9" s="123">
        <v>5.0644346866667002E-2</v>
      </c>
      <c r="J9" s="123">
        <v>4.7585698950800004E-3</v>
      </c>
      <c r="K9" s="123">
        <f t="shared" si="1"/>
        <v>5.1697597981335053E-2</v>
      </c>
      <c r="L9" s="124">
        <f t="shared" si="2"/>
        <v>3.826491514126195E-2</v>
      </c>
      <c r="M9" s="120">
        <v>35.281707857771103</v>
      </c>
      <c r="N9" s="120">
        <v>1.17059067768902</v>
      </c>
      <c r="O9" s="120">
        <v>38.970712898242397</v>
      </c>
      <c r="P9" s="120">
        <v>3.5081324554943198</v>
      </c>
      <c r="Q9" s="120">
        <v>223.64309123077001</v>
      </c>
      <c r="R9" s="120">
        <v>21.013624363152399</v>
      </c>
      <c r="S9" s="71">
        <v>35.281707857771103</v>
      </c>
      <c r="T9" s="211">
        <v>1.17059067768902</v>
      </c>
    </row>
    <row r="10" spans="1:20" x14ac:dyDescent="0.25">
      <c r="A10" s="118" t="s">
        <v>268</v>
      </c>
      <c r="B10" s="119">
        <v>190.35907317931</v>
      </c>
      <c r="C10" s="120">
        <v>188.62667962682801</v>
      </c>
      <c r="D10" s="121">
        <f t="shared" si="0"/>
        <v>1.0091842445401111</v>
      </c>
      <c r="E10" s="122">
        <v>3.6043905356792999E-2</v>
      </c>
      <c r="F10" s="123">
        <v>3.1985261764230001E-3</v>
      </c>
      <c r="G10" s="123">
        <v>5.4912921132739996E-3</v>
      </c>
      <c r="H10" s="123">
        <v>1.5450799192999999E-4</v>
      </c>
      <c r="I10" s="123">
        <v>4.5226581746539998E-2</v>
      </c>
      <c r="J10" s="123">
        <v>3.953653110572E-3</v>
      </c>
      <c r="K10" s="123">
        <f t="shared" si="1"/>
        <v>4.8305995764208666E-2</v>
      </c>
      <c r="L10" s="124">
        <f t="shared" si="2"/>
        <v>3.9079804830840698E-2</v>
      </c>
      <c r="M10" s="120">
        <v>35.302195044741502</v>
      </c>
      <c r="N10" s="120">
        <v>0.99329468448458702</v>
      </c>
      <c r="O10" s="120">
        <v>35.954234279944799</v>
      </c>
      <c r="P10" s="120">
        <v>3.19056878990432</v>
      </c>
      <c r="Q10" s="120">
        <v>7.2759575999999995E-8</v>
      </c>
      <c r="R10" s="120">
        <v>6.360554E-9</v>
      </c>
      <c r="S10" s="71">
        <v>35.302195044741502</v>
      </c>
      <c r="T10" s="211">
        <v>0.99329468448458702</v>
      </c>
    </row>
    <row r="11" spans="1:20" x14ac:dyDescent="0.25">
      <c r="A11" s="118" t="s">
        <v>269</v>
      </c>
      <c r="B11" s="119">
        <v>99.6788213745116</v>
      </c>
      <c r="C11" s="120">
        <v>127.35625076482199</v>
      </c>
      <c r="D11" s="121">
        <f t="shared" si="0"/>
        <v>0.78267710281908376</v>
      </c>
      <c r="E11" s="122">
        <v>3.8261553336359999E-2</v>
      </c>
      <c r="F11" s="123">
        <v>3.7676316451800002E-3</v>
      </c>
      <c r="G11" s="123">
        <v>5.5163077849200003E-3</v>
      </c>
      <c r="H11" s="123">
        <v>1.9679391759299999E-4</v>
      </c>
      <c r="I11" s="123">
        <v>4.9977806501596E-2</v>
      </c>
      <c r="J11" s="123">
        <v>5.136614530155E-3</v>
      </c>
      <c r="K11" s="123">
        <f t="shared" si="1"/>
        <v>5.2232791346458203E-2</v>
      </c>
      <c r="L11" s="124">
        <f t="shared" si="2"/>
        <v>3.831198865277937E-2</v>
      </c>
      <c r="M11" s="120">
        <v>35.4625732371466</v>
      </c>
      <c r="N11" s="120">
        <v>1.2651249689750801</v>
      </c>
      <c r="O11" s="120">
        <v>38.125335303839002</v>
      </c>
      <c r="P11" s="120">
        <v>3.7542181968168098</v>
      </c>
      <c r="Q11" s="120">
        <v>192.92301316454501</v>
      </c>
      <c r="R11" s="120">
        <v>19.828224205691399</v>
      </c>
      <c r="S11" s="71">
        <v>35.4625732371466</v>
      </c>
      <c r="T11" s="211">
        <v>1.2651249689750801</v>
      </c>
    </row>
    <row r="12" spans="1:20" x14ac:dyDescent="0.25">
      <c r="A12" s="118" t="s">
        <v>270</v>
      </c>
      <c r="B12" s="119">
        <v>147.95216694320899</v>
      </c>
      <c r="C12" s="120">
        <v>155.28248127548699</v>
      </c>
      <c r="D12" s="121">
        <f t="shared" si="0"/>
        <v>0.95279368108967</v>
      </c>
      <c r="E12" s="122">
        <v>3.3572903770486003E-2</v>
      </c>
      <c r="F12" s="123">
        <v>3.0654140445009999E-3</v>
      </c>
      <c r="G12" s="123">
        <v>5.5368249422100002E-3</v>
      </c>
      <c r="H12" s="123">
        <v>1.9696425285199999E-4</v>
      </c>
      <c r="I12" s="123">
        <v>4.2101782298197998E-2</v>
      </c>
      <c r="J12" s="123">
        <v>3.9845953552890001E-3</v>
      </c>
      <c r="K12" s="123">
        <f t="shared" si="1"/>
        <v>6.425371907110923E-2</v>
      </c>
      <c r="L12" s="124">
        <f t="shared" si="2"/>
        <v>4.9431431623428751E-2</v>
      </c>
      <c r="M12" s="120">
        <v>35.594107986439802</v>
      </c>
      <c r="N12" s="120">
        <v>1.26620706969207</v>
      </c>
      <c r="O12" s="120">
        <v>33.529616668648501</v>
      </c>
      <c r="P12" s="120">
        <v>3.0614616640091801</v>
      </c>
      <c r="Q12" s="125">
        <v>7.2759575999999995E-8</v>
      </c>
      <c r="R12" s="120">
        <v>6.8861089999999996E-9</v>
      </c>
      <c r="S12" s="71">
        <v>35.594107986439802</v>
      </c>
      <c r="T12" s="211">
        <v>1.26620706969207</v>
      </c>
    </row>
    <row r="13" spans="1:20" x14ac:dyDescent="0.25">
      <c r="A13" s="118" t="s">
        <v>271</v>
      </c>
      <c r="B13" s="119">
        <v>151.28607031592199</v>
      </c>
      <c r="C13" s="120">
        <v>155.997891829937</v>
      </c>
      <c r="D13" s="121">
        <f t="shared" si="0"/>
        <v>0.96979560775634288</v>
      </c>
      <c r="E13" s="122">
        <v>3.9765900100349999E-2</v>
      </c>
      <c r="F13" s="123">
        <v>3.353572062444E-3</v>
      </c>
      <c r="G13" s="123">
        <v>5.5455858116789996E-3</v>
      </c>
      <c r="H13" s="123">
        <v>2.04527028561E-4</v>
      </c>
      <c r="I13" s="123">
        <v>5.1057203609916002E-2</v>
      </c>
      <c r="J13" s="123">
        <v>4.4980395444240004E-3</v>
      </c>
      <c r="K13" s="123">
        <f t="shared" si="1"/>
        <v>6.0987813815441251E-2</v>
      </c>
      <c r="L13" s="124">
        <f t="shared" si="2"/>
        <v>4.5470260219153069E-2</v>
      </c>
      <c r="M13" s="120">
        <v>35.650272784336202</v>
      </c>
      <c r="N13" s="120">
        <v>1.31481949925165</v>
      </c>
      <c r="O13" s="120">
        <v>39.595468617546302</v>
      </c>
      <c r="P13" s="120">
        <v>3.3391990881654601</v>
      </c>
      <c r="Q13" s="120">
        <v>242.384550583665</v>
      </c>
      <c r="R13" s="120">
        <v>21.353603730679801</v>
      </c>
      <c r="S13" s="71">
        <v>35.650272784336202</v>
      </c>
      <c r="T13" s="211">
        <v>1.31481949925165</v>
      </c>
    </row>
    <row r="14" spans="1:20" x14ac:dyDescent="0.25">
      <c r="A14" s="118" t="s">
        <v>272</v>
      </c>
      <c r="B14" s="119">
        <v>101.031727700269</v>
      </c>
      <c r="C14" s="120">
        <v>114.014178814857</v>
      </c>
      <c r="D14" s="121">
        <f t="shared" si="0"/>
        <v>0.8861330121434311</v>
      </c>
      <c r="E14" s="122">
        <v>3.5675043627534E-2</v>
      </c>
      <c r="F14" s="123">
        <v>3.6926145951559999E-3</v>
      </c>
      <c r="G14" s="123">
        <v>5.5633985535589996E-3</v>
      </c>
      <c r="H14" s="123">
        <v>2.40691704428E-4</v>
      </c>
      <c r="I14" s="123">
        <v>4.4345829265223E-2</v>
      </c>
      <c r="J14" s="123">
        <v>4.7657881368300004E-3</v>
      </c>
      <c r="K14" s="123">
        <f t="shared" si="1"/>
        <v>6.5181918726027147E-2</v>
      </c>
      <c r="L14" s="124">
        <f t="shared" si="2"/>
        <v>5.050407141852048E-2</v>
      </c>
      <c r="M14" s="120">
        <v>35.764466453356199</v>
      </c>
      <c r="N14" s="120">
        <v>1.5472934943921699</v>
      </c>
      <c r="O14" s="120">
        <v>35.592663994605303</v>
      </c>
      <c r="P14" s="120">
        <v>3.68408773144531</v>
      </c>
      <c r="Q14" s="120">
        <v>7.2759575999999995E-8</v>
      </c>
      <c r="R14" s="120">
        <v>7.8193759999999995E-9</v>
      </c>
      <c r="S14" s="71">
        <v>35.764466453356199</v>
      </c>
      <c r="T14" s="211">
        <v>1.5472934943921699</v>
      </c>
    </row>
    <row r="15" spans="1:20" x14ac:dyDescent="0.25">
      <c r="A15" s="118" t="s">
        <v>273</v>
      </c>
      <c r="B15" s="119">
        <v>109.395963895637</v>
      </c>
      <c r="C15" s="120">
        <v>119.587492314092</v>
      </c>
      <c r="D15" s="121">
        <f t="shared" si="0"/>
        <v>0.91477763918916077</v>
      </c>
      <c r="E15" s="122">
        <v>3.4281419953632E-2</v>
      </c>
      <c r="F15" s="123">
        <v>3.5612767956800001E-3</v>
      </c>
      <c r="G15" s="123">
        <v>5.5684587244120001E-3</v>
      </c>
      <c r="H15" s="123">
        <v>1.9960707065799999E-4</v>
      </c>
      <c r="I15" s="123">
        <v>4.3454280000252997E-2</v>
      </c>
      <c r="J15" s="123">
        <v>4.6823792410209996E-3</v>
      </c>
      <c r="K15" s="123">
        <f t="shared" si="1"/>
        <v>5.6049299762414691E-2</v>
      </c>
      <c r="L15" s="124">
        <f t="shared" si="2"/>
        <v>4.2629411327749563E-2</v>
      </c>
      <c r="M15" s="120">
        <v>35.796905754813203</v>
      </c>
      <c r="N15" s="120">
        <v>1.2831765215395901</v>
      </c>
      <c r="O15" s="120">
        <v>34.225425311332103</v>
      </c>
      <c r="P15" s="120">
        <v>3.5554598715104802</v>
      </c>
      <c r="Q15" s="125">
        <v>7.2759575999999995E-8</v>
      </c>
      <c r="R15" s="120">
        <v>7.8401469999999999E-9</v>
      </c>
      <c r="S15" s="71">
        <v>35.796905754813203</v>
      </c>
      <c r="T15" s="211">
        <v>1.2831765215395901</v>
      </c>
    </row>
    <row r="16" spans="1:20" x14ac:dyDescent="0.25">
      <c r="A16" s="118" t="s">
        <v>274</v>
      </c>
      <c r="B16" s="119">
        <v>307.99898740674899</v>
      </c>
      <c r="C16" s="120">
        <v>214.506349069501</v>
      </c>
      <c r="D16" s="121">
        <f t="shared" si="0"/>
        <v>1.4358502148901708</v>
      </c>
      <c r="E16" s="122">
        <v>3.8165524572794998E-2</v>
      </c>
      <c r="F16" s="123">
        <v>3.4562028375149999E-3</v>
      </c>
      <c r="G16" s="123">
        <v>5.5998891826789998E-3</v>
      </c>
      <c r="H16" s="123">
        <v>1.58343391226E-4</v>
      </c>
      <c r="I16" s="123">
        <v>5.3137426879338E-2</v>
      </c>
      <c r="J16" s="123">
        <v>4.9910513411009997E-3</v>
      </c>
      <c r="K16" s="123">
        <f t="shared" si="1"/>
        <v>4.5814264575932254E-2</v>
      </c>
      <c r="L16" s="124">
        <f t="shared" si="2"/>
        <v>3.1725458306159256E-2</v>
      </c>
      <c r="M16" s="120">
        <v>35.998393736377203</v>
      </c>
      <c r="N16" s="120">
        <v>1.01789652562178</v>
      </c>
      <c r="O16" s="120">
        <v>38.031418215169701</v>
      </c>
      <c r="P16" s="120">
        <v>3.44405840143168</v>
      </c>
      <c r="Q16" s="120">
        <v>333.65744173352101</v>
      </c>
      <c r="R16" s="120">
        <v>31.339519427875601</v>
      </c>
      <c r="S16" s="71">
        <v>35.998393736377203</v>
      </c>
      <c r="T16" s="211">
        <v>1.01789652562178</v>
      </c>
    </row>
    <row r="17" spans="1:20" x14ac:dyDescent="0.25">
      <c r="A17" s="118" t="s">
        <v>275</v>
      </c>
      <c r="B17" s="119">
        <v>198.17026089812799</v>
      </c>
      <c r="C17" s="120">
        <v>200.78083286375499</v>
      </c>
      <c r="D17" s="121">
        <f t="shared" si="0"/>
        <v>0.98699790249700536</v>
      </c>
      <c r="E17" s="122">
        <v>3.5393734011802999E-2</v>
      </c>
      <c r="F17" s="123">
        <v>2.8335101196859998E-3</v>
      </c>
      <c r="G17" s="123">
        <v>5.6043961101039999E-3</v>
      </c>
      <c r="H17" s="123">
        <v>1.5393738242499999E-4</v>
      </c>
      <c r="I17" s="123">
        <v>4.3634715655613998E-2</v>
      </c>
      <c r="J17" s="123">
        <v>3.622384037623E-3</v>
      </c>
      <c r="K17" s="123">
        <f t="shared" si="1"/>
        <v>5.432745108461403E-2</v>
      </c>
      <c r="L17" s="124">
        <f t="shared" si="2"/>
        <v>4.2496151933689878E-2</v>
      </c>
      <c r="M17" s="120">
        <v>36.027285312684597</v>
      </c>
      <c r="N17" s="120">
        <v>0.98957066701672802</v>
      </c>
      <c r="O17" s="120">
        <v>35.316828578870798</v>
      </c>
      <c r="P17" s="120">
        <v>2.8273533145749501</v>
      </c>
      <c r="Q17" s="120">
        <v>7.2759575999999995E-8</v>
      </c>
      <c r="R17" s="120">
        <v>6.040216E-9</v>
      </c>
      <c r="S17" s="71">
        <v>36.027285312684597</v>
      </c>
      <c r="T17" s="211">
        <v>0.98957066701672802</v>
      </c>
    </row>
    <row r="18" spans="1:20" x14ac:dyDescent="0.25">
      <c r="A18" s="118" t="s">
        <v>276</v>
      </c>
      <c r="B18" s="126">
        <v>164.902452414842</v>
      </c>
      <c r="C18" s="127">
        <v>187.68257608446399</v>
      </c>
      <c r="D18" s="121">
        <f t="shared" si="0"/>
        <v>0.87862419546410053</v>
      </c>
      <c r="E18" s="128">
        <v>3.5808512150054997E-2</v>
      </c>
      <c r="F18" s="129">
        <v>2.8979635118170002E-3</v>
      </c>
      <c r="G18" s="129">
        <v>5.615486611281E-3</v>
      </c>
      <c r="H18" s="129">
        <v>1.58475007675E-4</v>
      </c>
      <c r="I18" s="129">
        <v>4.5162413567888998E-2</v>
      </c>
      <c r="J18" s="129">
        <v>3.7975248935570001E-3</v>
      </c>
      <c r="K18" s="123">
        <f t="shared" si="1"/>
        <v>5.4684956186918113E-2</v>
      </c>
      <c r="L18" s="124">
        <f t="shared" si="2"/>
        <v>4.173113070144021E-2</v>
      </c>
      <c r="M18" s="120">
        <v>36.098380217472901</v>
      </c>
      <c r="N18" s="120">
        <v>1.0187347024420299</v>
      </c>
      <c r="O18" s="127">
        <v>35.723509054774603</v>
      </c>
      <c r="P18" s="127">
        <v>2.89108425731269</v>
      </c>
      <c r="Q18" s="127">
        <v>7.2759575999999995E-8</v>
      </c>
      <c r="R18" s="127">
        <v>6.1180590000000004E-9</v>
      </c>
      <c r="S18" s="71">
        <v>36.098380217472901</v>
      </c>
      <c r="T18" s="211">
        <v>1.0187347024420299</v>
      </c>
    </row>
    <row r="19" spans="1:20" x14ac:dyDescent="0.25">
      <c r="A19" s="118" t="s">
        <v>277</v>
      </c>
      <c r="B19" s="119">
        <v>55.870218765338102</v>
      </c>
      <c r="C19" s="120">
        <v>86.258605900812498</v>
      </c>
      <c r="D19" s="121">
        <f t="shared" si="0"/>
        <v>0.64770602517715681</v>
      </c>
      <c r="E19" s="122">
        <v>3.6476988429197998E-2</v>
      </c>
      <c r="F19" s="123">
        <v>4.3535166562470003E-3</v>
      </c>
      <c r="G19" s="123">
        <v>5.6171818129710002E-3</v>
      </c>
      <c r="H19" s="123">
        <v>2.31049266675E-4</v>
      </c>
      <c r="I19" s="123">
        <v>4.4195035926105998E-2</v>
      </c>
      <c r="J19" s="123">
        <v>5.4736030488569997E-3</v>
      </c>
      <c r="K19" s="123">
        <f t="shared" si="1"/>
        <v>5.3071869230926223E-2</v>
      </c>
      <c r="L19" s="124">
        <f t="shared" si="2"/>
        <v>4.2211549615978783E-2</v>
      </c>
      <c r="M19" s="120">
        <v>36.109247123721197</v>
      </c>
      <c r="N19" s="120">
        <v>1.4852670513308299</v>
      </c>
      <c r="O19" s="120">
        <v>36.378592154672702</v>
      </c>
      <c r="P19" s="120">
        <v>4.3417730930169496</v>
      </c>
      <c r="Q19" s="120">
        <v>7.2759575999999995E-8</v>
      </c>
      <c r="R19" s="120">
        <v>9.0113520000000001E-9</v>
      </c>
      <c r="S19" s="71">
        <v>36.109247123721197</v>
      </c>
      <c r="T19" s="211">
        <v>1.4852670513308299</v>
      </c>
    </row>
    <row r="20" spans="1:20" x14ac:dyDescent="0.25">
      <c r="A20" s="118" t="s">
        <v>278</v>
      </c>
      <c r="B20" s="119">
        <v>179.476073525651</v>
      </c>
      <c r="C20" s="120">
        <v>199.36620708570601</v>
      </c>
      <c r="D20" s="121">
        <f t="shared" si="0"/>
        <v>0.90023317466482977</v>
      </c>
      <c r="E20" s="122">
        <v>3.9083560957455001E-2</v>
      </c>
      <c r="F20" s="123">
        <v>3.0170354035180002E-3</v>
      </c>
      <c r="G20" s="123">
        <v>5.629544291695E-3</v>
      </c>
      <c r="H20" s="123">
        <v>1.59222404537E-4</v>
      </c>
      <c r="I20" s="123">
        <v>4.7786641508234001E-2</v>
      </c>
      <c r="J20" s="123">
        <v>3.7000561798909998E-3</v>
      </c>
      <c r="K20" s="123">
        <f t="shared" si="1"/>
        <v>5.2774456790046095E-2</v>
      </c>
      <c r="L20" s="124">
        <f t="shared" si="2"/>
        <v>4.3032428913468694E-2</v>
      </c>
      <c r="M20" s="120">
        <v>36.188494896504899</v>
      </c>
      <c r="N20" s="120">
        <v>1.0235320792309699</v>
      </c>
      <c r="O20" s="120">
        <v>38.928911718622601</v>
      </c>
      <c r="P20" s="120">
        <v>3.00509733499839</v>
      </c>
      <c r="Q20" s="120">
        <v>87.660746285109795</v>
      </c>
      <c r="R20" s="120">
        <v>6.7874551504151404</v>
      </c>
      <c r="S20" s="71">
        <v>36.188494896504899</v>
      </c>
      <c r="T20" s="211">
        <v>1.0235320792309699</v>
      </c>
    </row>
    <row r="21" spans="1:20" x14ac:dyDescent="0.25">
      <c r="A21" s="118" t="s">
        <v>279</v>
      </c>
      <c r="B21" s="119">
        <v>188.85419011924299</v>
      </c>
      <c r="C21" s="120">
        <v>171.194168538789</v>
      </c>
      <c r="D21" s="121">
        <f t="shared" si="0"/>
        <v>1.1031578454522684</v>
      </c>
      <c r="E21" s="122">
        <v>3.4300075217576997E-2</v>
      </c>
      <c r="F21" s="123">
        <v>3.1641097825190001E-3</v>
      </c>
      <c r="G21" s="123">
        <v>5.6310498886729997E-3</v>
      </c>
      <c r="H21" s="123">
        <v>1.63613801883E-4</v>
      </c>
      <c r="I21" s="123">
        <v>4.1961102706243002E-2</v>
      </c>
      <c r="J21" s="123">
        <v>3.7547600201580001E-3</v>
      </c>
      <c r="K21" s="123">
        <f t="shared" si="1"/>
        <v>5.170926836575953E-2</v>
      </c>
      <c r="L21" s="124">
        <f t="shared" si="2"/>
        <v>4.3575035689262277E-2</v>
      </c>
      <c r="M21" s="120">
        <v>36.198146228344299</v>
      </c>
      <c r="N21" s="120">
        <v>1.0517605850798</v>
      </c>
      <c r="O21" s="120">
        <v>34.2437395441384</v>
      </c>
      <c r="P21" s="120">
        <v>3.1589129351567999</v>
      </c>
      <c r="Q21" s="125">
        <v>7.2759575999999995E-8</v>
      </c>
      <c r="R21" s="120">
        <v>6.5106670000000001E-9</v>
      </c>
      <c r="S21" s="71">
        <v>36.198146228344299</v>
      </c>
      <c r="T21" s="211">
        <v>1.0517605850798</v>
      </c>
    </row>
    <row r="22" spans="1:20" x14ac:dyDescent="0.25">
      <c r="A22" s="118" t="s">
        <v>280</v>
      </c>
      <c r="B22" s="119">
        <v>56.543280098293501</v>
      </c>
      <c r="C22" s="120">
        <v>81.909394347615105</v>
      </c>
      <c r="D22" s="121">
        <f t="shared" si="0"/>
        <v>0.69031495774867524</v>
      </c>
      <c r="E22" s="122">
        <v>3.6056645235646001E-2</v>
      </c>
      <c r="F22" s="123">
        <v>4.0329389533770004E-3</v>
      </c>
      <c r="G22" s="123">
        <v>5.6573244538709998E-3</v>
      </c>
      <c r="H22" s="123">
        <v>2.6193098485500002E-4</v>
      </c>
      <c r="I22" s="123">
        <v>4.9529287936805999E-2</v>
      </c>
      <c r="J22" s="123">
        <v>5.7789640898820004E-3</v>
      </c>
      <c r="K22" s="123">
        <f t="shared" si="1"/>
        <v>6.4947917110342299E-2</v>
      </c>
      <c r="L22" s="124">
        <f t="shared" si="2"/>
        <v>4.5324902660945299E-2</v>
      </c>
      <c r="M22" s="120">
        <v>36.366571808898101</v>
      </c>
      <c r="N22" s="120">
        <v>1.6837521070885699</v>
      </c>
      <c r="O22" s="120">
        <v>35.966720024337299</v>
      </c>
      <c r="P22" s="120">
        <v>4.0228808105519498</v>
      </c>
      <c r="Q22" s="120">
        <v>171.92075036291499</v>
      </c>
      <c r="R22" s="120">
        <v>20.0593201323736</v>
      </c>
      <c r="S22" s="71">
        <v>36.366571808898101</v>
      </c>
      <c r="T22" s="211">
        <v>1.6837521070885699</v>
      </c>
    </row>
    <row r="23" spans="1:20" x14ac:dyDescent="0.25">
      <c r="A23" s="118" t="s">
        <v>281</v>
      </c>
      <c r="B23" s="119">
        <v>252.61390585899301</v>
      </c>
      <c r="C23" s="120">
        <v>198.76008954226401</v>
      </c>
      <c r="D23" s="121">
        <f t="shared" si="0"/>
        <v>1.2709488431040257</v>
      </c>
      <c r="E23" s="122">
        <v>4.0335218677187999E-2</v>
      </c>
      <c r="F23" s="123">
        <v>3.0567312271160001E-3</v>
      </c>
      <c r="G23" s="123">
        <v>5.6664127118879999E-3</v>
      </c>
      <c r="H23" s="123">
        <v>1.90269706677E-4</v>
      </c>
      <c r="I23" s="123">
        <v>5.0445420577324998E-2</v>
      </c>
      <c r="J23" s="123">
        <v>5.1462433775150002E-3</v>
      </c>
      <c r="K23" s="123">
        <f t="shared" si="1"/>
        <v>6.2246135672359343E-2</v>
      </c>
      <c r="L23" s="124">
        <f t="shared" si="2"/>
        <v>3.6972543410660995E-2</v>
      </c>
      <c r="M23" s="120">
        <v>36.424828461621203</v>
      </c>
      <c r="N23" s="120">
        <v>1.22309153595564</v>
      </c>
      <c r="O23" s="120">
        <v>40.151284414887002</v>
      </c>
      <c r="P23" s="120">
        <v>3.04279210339819</v>
      </c>
      <c r="Q23" s="120">
        <v>214.535287886974</v>
      </c>
      <c r="R23" s="120">
        <v>21.886046184100501</v>
      </c>
      <c r="S23" s="71">
        <v>36.424828461621203</v>
      </c>
      <c r="T23" s="211">
        <v>1.22309153595564</v>
      </c>
    </row>
    <row r="24" spans="1:20" x14ac:dyDescent="0.25">
      <c r="A24" s="118" t="s">
        <v>282</v>
      </c>
      <c r="B24" s="119">
        <v>301.50091282200998</v>
      </c>
      <c r="C24" s="120">
        <v>215.87157892177899</v>
      </c>
      <c r="D24" s="121">
        <f t="shared" si="0"/>
        <v>1.3966679371500719</v>
      </c>
      <c r="E24" s="122">
        <v>3.8836732329727001E-2</v>
      </c>
      <c r="F24" s="123">
        <v>3.0554937174049998E-3</v>
      </c>
      <c r="G24" s="123">
        <v>5.6979922281750004E-3</v>
      </c>
      <c r="H24" s="123">
        <v>1.7663687883700001E-4</v>
      </c>
      <c r="I24" s="123">
        <v>4.6185496843306001E-2</v>
      </c>
      <c r="J24" s="123">
        <v>3.7095525487879999E-3</v>
      </c>
      <c r="K24" s="123">
        <f t="shared" si="1"/>
        <v>5.7809603021215156E-2</v>
      </c>
      <c r="L24" s="124">
        <f t="shared" si="2"/>
        <v>4.7616761459468075E-2</v>
      </c>
      <c r="M24" s="120">
        <v>36.6272522608689</v>
      </c>
      <c r="N24" s="120">
        <v>1.1354391618415201</v>
      </c>
      <c r="O24" s="120">
        <v>38.687684330782098</v>
      </c>
      <c r="P24" s="120">
        <v>3.0437673131208198</v>
      </c>
      <c r="Q24" s="120">
        <v>6.23850610281806</v>
      </c>
      <c r="R24" s="120">
        <v>0.50106781990136695</v>
      </c>
      <c r="S24" s="71">
        <v>36.6272522608689</v>
      </c>
      <c r="T24" s="211">
        <v>1.1354391618415201</v>
      </c>
    </row>
    <row r="25" spans="1:20" x14ac:dyDescent="0.25">
      <c r="A25" s="118" t="s">
        <v>283</v>
      </c>
      <c r="B25" s="119">
        <v>90.779635305822296</v>
      </c>
      <c r="C25" s="120">
        <v>116.753625768437</v>
      </c>
      <c r="D25" s="121">
        <f t="shared" si="0"/>
        <v>0.7775316158991914</v>
      </c>
      <c r="E25" s="122">
        <v>3.9851897607580997E-2</v>
      </c>
      <c r="F25" s="123">
        <v>3.9227515223490004E-3</v>
      </c>
      <c r="G25" s="123">
        <v>5.7169993567050001E-3</v>
      </c>
      <c r="H25" s="123">
        <v>2.06686815191E-4</v>
      </c>
      <c r="I25" s="123">
        <v>4.7890788352366001E-2</v>
      </c>
      <c r="J25" s="123">
        <v>4.9052236124800001E-3</v>
      </c>
      <c r="K25" s="123">
        <f t="shared" si="1"/>
        <v>5.2689244784801699E-2</v>
      </c>
      <c r="L25" s="124">
        <f t="shared" si="2"/>
        <v>4.2136063820850472E-2</v>
      </c>
      <c r="M25" s="120">
        <v>36.749084348834998</v>
      </c>
      <c r="N25" s="120">
        <v>1.3285905299843199</v>
      </c>
      <c r="O25" s="120">
        <v>39.679445994494301</v>
      </c>
      <c r="P25" s="120">
        <v>3.9057765508076798</v>
      </c>
      <c r="Q25" s="120">
        <v>92.819929195684395</v>
      </c>
      <c r="R25" s="120">
        <v>9.5070998842073795</v>
      </c>
      <c r="S25" s="71">
        <v>36.749084348834998</v>
      </c>
      <c r="T25" s="211">
        <v>1.3285905299843199</v>
      </c>
    </row>
    <row r="26" spans="1:20" x14ac:dyDescent="0.25">
      <c r="A26" s="118" t="s">
        <v>284</v>
      </c>
      <c r="B26" s="119">
        <v>204.588522327112</v>
      </c>
      <c r="C26" s="120">
        <v>217.921905260888</v>
      </c>
      <c r="D26" s="121">
        <f t="shared" si="0"/>
        <v>0.93881577477117883</v>
      </c>
      <c r="E26" s="122">
        <v>3.8890770918964E-2</v>
      </c>
      <c r="F26" s="123">
        <v>2.9990810046240002E-3</v>
      </c>
      <c r="G26" s="123">
        <v>5.7203822937799999E-3</v>
      </c>
      <c r="H26" s="123">
        <v>1.4390158470500001E-4</v>
      </c>
      <c r="I26" s="123">
        <v>4.8643747621437E-2</v>
      </c>
      <c r="J26" s="123">
        <v>4.1269206204799999E-3</v>
      </c>
      <c r="K26" s="123">
        <f t="shared" si="1"/>
        <v>4.7981893281018997E-2</v>
      </c>
      <c r="L26" s="124">
        <f t="shared" si="2"/>
        <v>3.4868997477412809E-2</v>
      </c>
      <c r="M26" s="120">
        <v>36.770768092322001</v>
      </c>
      <c r="N26" s="120">
        <v>0.92500317768154705</v>
      </c>
      <c r="O26" s="120">
        <v>38.740501531702698</v>
      </c>
      <c r="P26" s="120">
        <v>2.9874929066184102</v>
      </c>
      <c r="Q26" s="120">
        <v>129.64494970219701</v>
      </c>
      <c r="R26" s="120">
        <v>10.999037747480999</v>
      </c>
      <c r="S26" s="71">
        <v>36.770768092322001</v>
      </c>
      <c r="T26" s="211">
        <v>0.92500317768154705</v>
      </c>
    </row>
    <row r="27" spans="1:20" x14ac:dyDescent="0.25">
      <c r="A27" s="118" t="s">
        <v>285</v>
      </c>
      <c r="B27" s="119">
        <v>67.341783782001698</v>
      </c>
      <c r="C27" s="120">
        <v>91.816868462900203</v>
      </c>
      <c r="D27" s="121">
        <f t="shared" si="0"/>
        <v>0.73343585889353236</v>
      </c>
      <c r="E27" s="122">
        <v>4.0555652127990997E-2</v>
      </c>
      <c r="F27" s="123">
        <v>4.1812010625970003E-3</v>
      </c>
      <c r="G27" s="123">
        <v>5.7216417692540003E-3</v>
      </c>
      <c r="H27" s="123">
        <v>2.5750084831999999E-4</v>
      </c>
      <c r="I27" s="123">
        <v>5.6666774003407E-2</v>
      </c>
      <c r="J27" s="123">
        <v>6.1333308577489996E-3</v>
      </c>
      <c r="K27" s="123">
        <f t="shared" si="1"/>
        <v>6.15853780923089E-2</v>
      </c>
      <c r="L27" s="124">
        <f t="shared" si="2"/>
        <v>4.1983850911070146E-2</v>
      </c>
      <c r="M27" s="120">
        <v>36.778840982675099</v>
      </c>
      <c r="N27" s="120">
        <v>1.6552211996473101</v>
      </c>
      <c r="O27" s="120">
        <v>40.366408067856398</v>
      </c>
      <c r="P27" s="120">
        <v>4.1616904044316501</v>
      </c>
      <c r="Q27" s="120">
        <v>477.60194902366499</v>
      </c>
      <c r="R27" s="120">
        <v>51.693268642601701</v>
      </c>
      <c r="S27" s="71">
        <v>36.778840982675099</v>
      </c>
      <c r="T27" s="211">
        <v>1.6552211996473101</v>
      </c>
    </row>
    <row r="28" spans="1:20" x14ac:dyDescent="0.25">
      <c r="A28" s="118" t="s">
        <v>286</v>
      </c>
      <c r="B28" s="119">
        <v>71.5914033590673</v>
      </c>
      <c r="C28" s="120">
        <v>107.440007093733</v>
      </c>
      <c r="D28" s="121">
        <f t="shared" si="0"/>
        <v>0.66633840871407801</v>
      </c>
      <c r="E28" s="122">
        <v>3.6926046630553003E-2</v>
      </c>
      <c r="F28" s="123">
        <v>3.7582083342479998E-3</v>
      </c>
      <c r="G28" s="123">
        <v>5.7272472575979998E-3</v>
      </c>
      <c r="H28" s="123">
        <v>2.1085520304599999E-4</v>
      </c>
      <c r="I28" s="123">
        <v>4.8832822737103002E-2</v>
      </c>
      <c r="J28" s="123">
        <v>5.1789124375960002E-3</v>
      </c>
      <c r="K28" s="123">
        <f t="shared" si="1"/>
        <v>5.6105245982376109E-2</v>
      </c>
      <c r="L28" s="124">
        <f t="shared" si="2"/>
        <v>4.0714185765202256E-2</v>
      </c>
      <c r="M28" s="120">
        <v>36.8147704940125</v>
      </c>
      <c r="N28" s="120">
        <v>1.35537817008341</v>
      </c>
      <c r="O28" s="120">
        <v>36.818416107303101</v>
      </c>
      <c r="P28" s="120">
        <v>3.7472540630381501</v>
      </c>
      <c r="Q28" s="120">
        <v>138.76356963009999</v>
      </c>
      <c r="R28" s="120">
        <v>14.7164209718409</v>
      </c>
      <c r="S28" s="71">
        <v>36.8147704940125</v>
      </c>
      <c r="T28" s="211">
        <v>1.35537817008341</v>
      </c>
    </row>
    <row r="29" spans="1:20" x14ac:dyDescent="0.25">
      <c r="A29" s="118" t="s">
        <v>287</v>
      </c>
      <c r="B29" s="119">
        <v>184.613017210149</v>
      </c>
      <c r="C29" s="120">
        <v>155.59873661830599</v>
      </c>
      <c r="D29" s="121">
        <f t="shared" si="0"/>
        <v>1.1864686129362152</v>
      </c>
      <c r="E29" s="122">
        <v>3.8982980433486997E-2</v>
      </c>
      <c r="F29" s="123">
        <v>3.339923515816E-3</v>
      </c>
      <c r="G29" s="123">
        <v>5.7320971553499996E-3</v>
      </c>
      <c r="H29" s="123">
        <v>1.9575670445399999E-4</v>
      </c>
      <c r="I29" s="123">
        <v>4.6879766184537999E-2</v>
      </c>
      <c r="J29" s="123">
        <v>4.1735298754819999E-3</v>
      </c>
      <c r="K29" s="123">
        <f t="shared" si="1"/>
        <v>5.8611133915793666E-2</v>
      </c>
      <c r="L29" s="124">
        <f t="shared" si="2"/>
        <v>4.6904349625960712E-2</v>
      </c>
      <c r="M29" s="120">
        <v>36.845856733040598</v>
      </c>
      <c r="N29" s="120">
        <v>1.2583219180290099</v>
      </c>
      <c r="O29" s="120">
        <v>38.830620569613501</v>
      </c>
      <c r="P29" s="120">
        <v>3.3268698630020901</v>
      </c>
      <c r="Q29" s="120">
        <v>42.0388644124614</v>
      </c>
      <c r="R29" s="120">
        <v>3.7425625346783802</v>
      </c>
      <c r="S29" s="71">
        <v>36.845856733040598</v>
      </c>
      <c r="T29" s="211">
        <v>1.2583219180290099</v>
      </c>
    </row>
    <row r="30" spans="1:20" x14ac:dyDescent="0.25">
      <c r="A30" s="118" t="s">
        <v>288</v>
      </c>
      <c r="B30" s="119">
        <v>168.804979241914</v>
      </c>
      <c r="C30" s="120">
        <v>160.80623472196299</v>
      </c>
      <c r="D30" s="121">
        <f t="shared" si="0"/>
        <v>1.0497415074345904</v>
      </c>
      <c r="E30" s="122">
        <v>3.7871051689198999E-2</v>
      </c>
      <c r="F30" s="123">
        <v>3.392029906583E-3</v>
      </c>
      <c r="G30" s="123">
        <v>5.744771715672E-3</v>
      </c>
      <c r="H30" s="123">
        <v>1.8973579459800001E-4</v>
      </c>
      <c r="I30" s="123">
        <v>4.7330009892163002E-2</v>
      </c>
      <c r="J30" s="123">
        <v>4.518348401945E-3</v>
      </c>
      <c r="K30" s="123">
        <f t="shared" si="1"/>
        <v>5.5935767025454247E-2</v>
      </c>
      <c r="L30" s="124">
        <f t="shared" si="2"/>
        <v>4.1992289597748818E-2</v>
      </c>
      <c r="M30" s="120">
        <v>36.927095761006299</v>
      </c>
      <c r="N30" s="120">
        <v>1.2196118841944099</v>
      </c>
      <c r="O30" s="120">
        <v>37.743366623671299</v>
      </c>
      <c r="P30" s="120">
        <v>3.3805934256407202</v>
      </c>
      <c r="Q30" s="120">
        <v>64.847209359868401</v>
      </c>
      <c r="R30" s="120">
        <v>6.1906237807545104</v>
      </c>
      <c r="S30" s="71">
        <v>36.927095761006299</v>
      </c>
      <c r="T30" s="211">
        <v>1.2196118841944099</v>
      </c>
    </row>
    <row r="31" spans="1:20" x14ac:dyDescent="0.25">
      <c r="A31" s="118" t="s">
        <v>289</v>
      </c>
      <c r="B31" s="119">
        <v>135.54929685142201</v>
      </c>
      <c r="C31" s="120">
        <v>144.29327413083499</v>
      </c>
      <c r="D31" s="121">
        <f t="shared" si="0"/>
        <v>0.93940135233549038</v>
      </c>
      <c r="E31" s="122">
        <v>3.6149754757198997E-2</v>
      </c>
      <c r="F31" s="123">
        <v>3.7211683052180001E-3</v>
      </c>
      <c r="G31" s="123">
        <v>5.7540247839080001E-3</v>
      </c>
      <c r="H31" s="123">
        <v>1.85107546532E-4</v>
      </c>
      <c r="I31" s="123">
        <v>4.2898717563154998E-2</v>
      </c>
      <c r="J31" s="123">
        <v>4.6231949985140004E-3</v>
      </c>
      <c r="K31" s="123">
        <f t="shared" si="1"/>
        <v>4.9744470378411357E-2</v>
      </c>
      <c r="L31" s="124">
        <f t="shared" si="2"/>
        <v>4.0038879301326845E-2</v>
      </c>
      <c r="M31" s="120">
        <v>36.9864037019195</v>
      </c>
      <c r="N31" s="120">
        <v>1.1898562660777301</v>
      </c>
      <c r="O31" s="120">
        <v>36.057967540709498</v>
      </c>
      <c r="P31" s="120">
        <v>3.7117199511935199</v>
      </c>
      <c r="Q31" s="120">
        <v>7.2759575999999995E-8</v>
      </c>
      <c r="R31" s="120">
        <v>7.8413000000000002E-9</v>
      </c>
      <c r="S31" s="71">
        <v>36.9864037019195</v>
      </c>
      <c r="T31" s="211">
        <v>1.1898562660777301</v>
      </c>
    </row>
    <row r="32" spans="1:20" x14ac:dyDescent="0.25">
      <c r="A32" s="118" t="s">
        <v>290</v>
      </c>
      <c r="B32" s="119">
        <v>112.355591526937</v>
      </c>
      <c r="C32" s="120">
        <v>129.48762616861899</v>
      </c>
      <c r="D32" s="121">
        <f t="shared" si="0"/>
        <v>0.86769365422320255</v>
      </c>
      <c r="E32" s="122">
        <v>3.5629472846371003E-2</v>
      </c>
      <c r="F32" s="123">
        <v>3.7510952375710001E-3</v>
      </c>
      <c r="G32" s="123">
        <v>5.7615372024729999E-3</v>
      </c>
      <c r="H32" s="123">
        <v>2.1826694310099999E-4</v>
      </c>
      <c r="I32" s="123">
        <v>4.6070141692495001E-2</v>
      </c>
      <c r="J32" s="123">
        <v>5.0436483252170004E-3</v>
      </c>
      <c r="K32" s="123">
        <f t="shared" si="1"/>
        <v>5.8187523717029774E-2</v>
      </c>
      <c r="L32" s="124">
        <f t="shared" si="2"/>
        <v>4.3275607065964332E-2</v>
      </c>
      <c r="M32" s="120">
        <v>37.034554472178598</v>
      </c>
      <c r="N32" s="120">
        <v>1.4029969276721399</v>
      </c>
      <c r="O32" s="120">
        <v>35.547985092885597</v>
      </c>
      <c r="P32" s="120">
        <v>3.7425161512247098</v>
      </c>
      <c r="Q32" s="125">
        <v>0.21423787984531401</v>
      </c>
      <c r="R32" s="120">
        <v>2.3454247896440999E-2</v>
      </c>
      <c r="S32" s="71">
        <v>37.034554472178598</v>
      </c>
      <c r="T32" s="211">
        <v>1.4029969276721399</v>
      </c>
    </row>
    <row r="33" spans="1:20" x14ac:dyDescent="0.25">
      <c r="A33" s="118" t="s">
        <v>291</v>
      </c>
      <c r="B33" s="119">
        <v>57.068900087816402</v>
      </c>
      <c r="C33" s="120">
        <v>85.244064184352098</v>
      </c>
      <c r="D33" s="121">
        <f t="shared" si="0"/>
        <v>0.6694765275902026</v>
      </c>
      <c r="E33" s="122">
        <v>3.6945033923030002E-2</v>
      </c>
      <c r="F33" s="123">
        <v>4.1242838332180001E-3</v>
      </c>
      <c r="G33" s="123">
        <v>5.7683190853019999E-3</v>
      </c>
      <c r="H33" s="123">
        <v>2.3879972493300001E-4</v>
      </c>
      <c r="I33" s="123">
        <v>5.1292575332233997E-2</v>
      </c>
      <c r="J33" s="123">
        <v>5.9848132166179999E-3</v>
      </c>
      <c r="K33" s="123">
        <f t="shared" si="1"/>
        <v>5.7900894940752644E-2</v>
      </c>
      <c r="L33" s="124">
        <f t="shared" si="2"/>
        <v>3.9900948666188284E-2</v>
      </c>
      <c r="M33" s="120">
        <v>37.078022572181801</v>
      </c>
      <c r="N33" s="120">
        <v>1.53497430713714</v>
      </c>
      <c r="O33" s="120">
        <v>36.837008755528899</v>
      </c>
      <c r="P33" s="120">
        <v>4.1122246630238797</v>
      </c>
      <c r="Q33" s="120">
        <v>252.97326828876999</v>
      </c>
      <c r="R33" s="120">
        <v>29.516898882522302</v>
      </c>
      <c r="S33" s="71">
        <v>37.078022572181801</v>
      </c>
      <c r="T33" s="211">
        <v>1.53497430713714</v>
      </c>
    </row>
    <row r="34" spans="1:20" x14ac:dyDescent="0.25">
      <c r="A34" s="118" t="s">
        <v>292</v>
      </c>
      <c r="B34" s="119">
        <v>73.575920423127798</v>
      </c>
      <c r="C34" s="120">
        <v>109.779723507486</v>
      </c>
      <c r="D34" s="121">
        <f t="shared" si="0"/>
        <v>0.67021411670899844</v>
      </c>
      <c r="E34" s="122">
        <v>4.1591583664135998E-2</v>
      </c>
      <c r="F34" s="123">
        <v>4.1522805243970002E-3</v>
      </c>
      <c r="G34" s="123">
        <v>5.7776294122569996E-3</v>
      </c>
      <c r="H34" s="123">
        <v>2.5483212713400003E-4</v>
      </c>
      <c r="I34" s="123">
        <v>4.8745901170423003E-2</v>
      </c>
      <c r="J34" s="123">
        <v>5.0617310765359996E-3</v>
      </c>
      <c r="K34" s="123">
        <f t="shared" si="1"/>
        <v>6.1371606671735433E-2</v>
      </c>
      <c r="L34" s="124">
        <f t="shared" si="2"/>
        <v>5.0344856982879188E-2</v>
      </c>
      <c r="M34" s="120">
        <v>37.137696116509503</v>
      </c>
      <c r="N34" s="120">
        <v>1.63802096378115</v>
      </c>
      <c r="O34" s="120">
        <v>41.376776156598901</v>
      </c>
      <c r="P34" s="120">
        <v>4.13083529554428</v>
      </c>
      <c r="Q34" s="120">
        <v>134.57786357321299</v>
      </c>
      <c r="R34" s="120">
        <v>13.974445807881199</v>
      </c>
      <c r="S34" s="71">
        <v>37.137696116509503</v>
      </c>
      <c r="T34" s="211">
        <v>1.63802096378115</v>
      </c>
    </row>
    <row r="35" spans="1:20" x14ac:dyDescent="0.25">
      <c r="A35" s="118" t="s">
        <v>293</v>
      </c>
      <c r="B35" s="119">
        <v>87.160295635777501</v>
      </c>
      <c r="C35" s="120">
        <v>103.969145115063</v>
      </c>
      <c r="D35" s="121">
        <f t="shared" si="0"/>
        <v>0.83832848235230661</v>
      </c>
      <c r="E35" s="122">
        <v>3.6940137772793001E-2</v>
      </c>
      <c r="F35" s="123">
        <v>3.8384754404540001E-3</v>
      </c>
      <c r="G35" s="123">
        <v>5.8136737056259996E-3</v>
      </c>
      <c r="H35" s="123">
        <v>2.5129135116900002E-4</v>
      </c>
      <c r="I35" s="123">
        <v>4.9063123036413997E-2</v>
      </c>
      <c r="J35" s="123">
        <v>5.3152127401439996E-3</v>
      </c>
      <c r="K35" s="123">
        <f t="shared" si="1"/>
        <v>6.5466447569423089E-2</v>
      </c>
      <c r="L35" s="124">
        <f t="shared" si="2"/>
        <v>4.7277759791453246E-2</v>
      </c>
      <c r="M35" s="120">
        <v>37.368712949029401</v>
      </c>
      <c r="N35" s="120">
        <v>1.6152324406019001</v>
      </c>
      <c r="O35" s="120">
        <v>36.832214402642499</v>
      </c>
      <c r="P35" s="120">
        <v>3.82726104790556</v>
      </c>
      <c r="Q35" s="120">
        <v>149.80221072619301</v>
      </c>
      <c r="R35" s="120">
        <v>16.228698249856599</v>
      </c>
      <c r="S35" s="71">
        <v>37.368712949029401</v>
      </c>
      <c r="T35" s="211">
        <v>1.6152324406019001</v>
      </c>
    </row>
    <row r="36" spans="1:20" x14ac:dyDescent="0.25">
      <c r="A36" s="118" t="s">
        <v>294</v>
      </c>
      <c r="B36" s="119">
        <v>18.617352849776299</v>
      </c>
      <c r="C36" s="120">
        <v>33.610554832783201</v>
      </c>
      <c r="D36" s="121">
        <f t="shared" si="0"/>
        <v>0.55391388039858325</v>
      </c>
      <c r="E36" s="122">
        <v>3.9080629544372997E-2</v>
      </c>
      <c r="F36" s="123">
        <v>6.6542691036569996E-3</v>
      </c>
      <c r="G36" s="123">
        <v>5.8295539245949999E-3</v>
      </c>
      <c r="H36" s="123">
        <v>3.7617857256499999E-4</v>
      </c>
      <c r="I36" s="123">
        <v>5.3650956965361998E-2</v>
      </c>
      <c r="J36" s="123">
        <v>9.5711968100659992E-3</v>
      </c>
      <c r="K36" s="123">
        <f t="shared" si="1"/>
        <v>5.6531914580710718E-2</v>
      </c>
      <c r="L36" s="124">
        <f t="shared" si="2"/>
        <v>3.9303190607194921E-2</v>
      </c>
      <c r="M36" s="120">
        <v>37.470490591177402</v>
      </c>
      <c r="N36" s="120">
        <v>2.4179544174758001</v>
      </c>
      <c r="O36" s="120">
        <v>38.9260471638393</v>
      </c>
      <c r="P36" s="120">
        <v>6.6279483209381498</v>
      </c>
      <c r="Q36" s="120">
        <v>355.41881319659302</v>
      </c>
      <c r="R36" s="120">
        <v>63.405829150468101</v>
      </c>
      <c r="S36" s="71">
        <v>37.470490591177402</v>
      </c>
      <c r="T36" s="211">
        <v>2.4179544174758001</v>
      </c>
    </row>
    <row r="37" spans="1:20" x14ac:dyDescent="0.25">
      <c r="A37" s="118" t="s">
        <v>295</v>
      </c>
      <c r="B37" s="119">
        <v>149.84283815350901</v>
      </c>
      <c r="C37" s="120">
        <v>155.83787029832499</v>
      </c>
      <c r="D37" s="121">
        <f t="shared" si="0"/>
        <v>0.96153032550214201</v>
      </c>
      <c r="E37" s="122">
        <v>3.9768869051958998E-2</v>
      </c>
      <c r="F37" s="123">
        <v>3.3059393786199999E-3</v>
      </c>
      <c r="G37" s="123">
        <v>5.8551468480269996E-3</v>
      </c>
      <c r="H37" s="123">
        <v>2.39279170736E-4</v>
      </c>
      <c r="I37" s="123">
        <v>5.1641443383958999E-2</v>
      </c>
      <c r="J37" s="123">
        <v>4.4821131923450004E-3</v>
      </c>
      <c r="K37" s="123">
        <f t="shared" si="1"/>
        <v>7.2378571816365991E-2</v>
      </c>
      <c r="L37" s="124">
        <f t="shared" si="2"/>
        <v>5.3385347595563813E-2</v>
      </c>
      <c r="M37" s="120">
        <v>37.634514381214302</v>
      </c>
      <c r="N37" s="120">
        <v>1.53798967403204</v>
      </c>
      <c r="O37" s="120">
        <v>39.5983679425498</v>
      </c>
      <c r="P37" s="120">
        <v>3.2917658216357002</v>
      </c>
      <c r="Q37" s="120">
        <v>268.54199029912701</v>
      </c>
      <c r="R37" s="120">
        <v>23.307551426654499</v>
      </c>
      <c r="S37" s="71">
        <v>37.634514381214302</v>
      </c>
      <c r="T37" s="211">
        <v>1.53798967403204</v>
      </c>
    </row>
    <row r="38" spans="1:20" x14ac:dyDescent="0.25">
      <c r="A38" s="118" t="s">
        <v>296</v>
      </c>
      <c r="B38" s="119">
        <v>208.75719888738601</v>
      </c>
      <c r="C38" s="120">
        <v>157.057487649352</v>
      </c>
      <c r="D38" s="121">
        <f t="shared" si="0"/>
        <v>1.3291769912521412</v>
      </c>
      <c r="E38" s="122">
        <v>4.0013709541039999E-2</v>
      </c>
      <c r="F38" s="123">
        <v>3.327281710021E-3</v>
      </c>
      <c r="G38" s="123">
        <v>5.870424812112E-3</v>
      </c>
      <c r="H38" s="123">
        <v>1.88610283537E-4</v>
      </c>
      <c r="I38" s="123">
        <v>4.9112110663371997E-2</v>
      </c>
      <c r="J38" s="123">
        <v>4.2518365033030001E-3</v>
      </c>
      <c r="K38" s="123">
        <f t="shared" si="1"/>
        <v>5.6685997752745014E-2</v>
      </c>
      <c r="L38" s="124">
        <f t="shared" si="2"/>
        <v>4.4359721591006575E-2</v>
      </c>
      <c r="M38" s="120">
        <v>37.732428113818102</v>
      </c>
      <c r="N38" s="120">
        <v>1.2123013568623899</v>
      </c>
      <c r="O38" s="120">
        <v>39.837438047472297</v>
      </c>
      <c r="P38" s="120">
        <v>3.3126241108315302</v>
      </c>
      <c r="Q38" s="120">
        <v>152.14068851491899</v>
      </c>
      <c r="R38" s="120">
        <v>13.1714423250754</v>
      </c>
      <c r="S38" s="71">
        <v>37.732428113818102</v>
      </c>
      <c r="T38" s="211">
        <v>1.2123013568623899</v>
      </c>
    </row>
    <row r="39" spans="1:20" x14ac:dyDescent="0.25">
      <c r="A39" s="118" t="s">
        <v>297</v>
      </c>
      <c r="B39" s="126">
        <v>78.133989693996398</v>
      </c>
      <c r="C39" s="127">
        <v>111.578127508935</v>
      </c>
      <c r="D39" s="121">
        <f t="shared" si="0"/>
        <v>0.70026260019231412</v>
      </c>
      <c r="E39" s="128">
        <v>3.6660028949877001E-2</v>
      </c>
      <c r="F39" s="129">
        <v>3.7746736565819998E-3</v>
      </c>
      <c r="G39" s="129">
        <v>5.8994533153120003E-3</v>
      </c>
      <c r="H39" s="129">
        <v>2.1098720995E-4</v>
      </c>
      <c r="I39" s="129">
        <v>4.4804827329348998E-2</v>
      </c>
      <c r="J39" s="129">
        <v>4.7908290061129998E-3</v>
      </c>
      <c r="K39" s="123">
        <f t="shared" si="1"/>
        <v>5.58954837280028E-2</v>
      </c>
      <c r="L39" s="124">
        <f t="shared" si="2"/>
        <v>4.403981224977653E-2</v>
      </c>
      <c r="M39" s="120">
        <v>37.918462489025003</v>
      </c>
      <c r="N39" s="120">
        <v>1.35611050356125</v>
      </c>
      <c r="O39" s="127">
        <v>36.557891706937902</v>
      </c>
      <c r="P39" s="127">
        <v>3.7641571684247999</v>
      </c>
      <c r="Q39" s="127">
        <v>7.2759575999999995E-8</v>
      </c>
      <c r="R39" s="127">
        <v>7.7799360000000003E-9</v>
      </c>
      <c r="S39" s="71">
        <v>37.918462489025003</v>
      </c>
      <c r="T39" s="211">
        <v>1.35611050356125</v>
      </c>
    </row>
    <row r="40" spans="1:20" x14ac:dyDescent="0.25">
      <c r="A40" s="118" t="s">
        <v>298</v>
      </c>
      <c r="B40" s="119">
        <v>119.796448860216</v>
      </c>
      <c r="C40" s="120">
        <v>140.09722751487601</v>
      </c>
      <c r="D40" s="121">
        <f t="shared" si="0"/>
        <v>0.85509507208124869</v>
      </c>
      <c r="E40" s="122">
        <v>4.2246063565994002E-2</v>
      </c>
      <c r="F40" s="123">
        <v>3.626965356706E-3</v>
      </c>
      <c r="G40" s="123">
        <v>5.9284054723259998E-3</v>
      </c>
      <c r="H40" s="123">
        <v>1.93780728514E-4</v>
      </c>
      <c r="I40" s="123">
        <v>5.2129639080614999E-2</v>
      </c>
      <c r="J40" s="123">
        <v>4.668142671898E-3</v>
      </c>
      <c r="K40" s="123">
        <f t="shared" si="1"/>
        <v>5.3427785891506589E-2</v>
      </c>
      <c r="L40" s="124">
        <f t="shared" si="2"/>
        <v>4.1511312342819101E-2</v>
      </c>
      <c r="M40" s="120">
        <v>38.104002238592997</v>
      </c>
      <c r="N40" s="120">
        <v>1.24549870071619</v>
      </c>
      <c r="O40" s="120">
        <v>42.014587761237898</v>
      </c>
      <c r="P40" s="120">
        <v>3.6070923873951299</v>
      </c>
      <c r="Q40" s="120">
        <v>290.08065634116099</v>
      </c>
      <c r="R40" s="120">
        <v>25.976352686123199</v>
      </c>
      <c r="S40" s="71">
        <v>38.104002238592997</v>
      </c>
      <c r="T40" s="211">
        <v>1.24549870071619</v>
      </c>
    </row>
    <row r="41" spans="1:20" x14ac:dyDescent="0.25">
      <c r="A41" s="118" t="s">
        <v>299</v>
      </c>
      <c r="B41" s="119">
        <v>1191.05775320776</v>
      </c>
      <c r="C41" s="120">
        <v>529.59054756115495</v>
      </c>
      <c r="D41" s="121">
        <f t="shared" si="0"/>
        <v>2.2490162611337423</v>
      </c>
      <c r="E41" s="122">
        <v>3.7524369439546998E-2</v>
      </c>
      <c r="F41" s="123">
        <v>1.9039415571210001E-3</v>
      </c>
      <c r="G41" s="123">
        <v>5.9344792459829999E-3</v>
      </c>
      <c r="H41" s="123">
        <v>1.1396856845199999E-4</v>
      </c>
      <c r="I41" s="123">
        <v>4.5892992452585997E-2</v>
      </c>
      <c r="J41" s="123">
        <v>2.285157299637E-3</v>
      </c>
      <c r="K41" s="123">
        <f t="shared" si="1"/>
        <v>5.9859278781820832E-2</v>
      </c>
      <c r="L41" s="124">
        <f t="shared" si="2"/>
        <v>4.9873401918591791E-2</v>
      </c>
      <c r="M41" s="120">
        <v>38.142925308231298</v>
      </c>
      <c r="N41" s="120">
        <v>0.73251492064694401</v>
      </c>
      <c r="O41" s="120">
        <v>37.404139379945804</v>
      </c>
      <c r="P41" s="120">
        <v>1.89784122791372</v>
      </c>
      <c r="Q41" s="120">
        <v>7.2759575999999995E-8</v>
      </c>
      <c r="R41" s="120">
        <v>3.62293E-9</v>
      </c>
      <c r="S41" s="71">
        <v>38.142925308231298</v>
      </c>
      <c r="T41" s="211">
        <v>0.73251492064694401</v>
      </c>
    </row>
    <row r="42" spans="1:20" x14ac:dyDescent="0.25">
      <c r="A42" s="118" t="s">
        <v>300</v>
      </c>
      <c r="B42" s="119">
        <v>60.8092838344242</v>
      </c>
      <c r="C42" s="120">
        <v>97.444880012305106</v>
      </c>
      <c r="D42" s="121">
        <f t="shared" si="0"/>
        <v>0.62403775166786957</v>
      </c>
      <c r="E42" s="122">
        <v>4.2037549687111E-2</v>
      </c>
      <c r="F42" s="123">
        <v>4.3368905962199999E-3</v>
      </c>
      <c r="G42" s="123">
        <v>5.9407657767989999E-3</v>
      </c>
      <c r="H42" s="123">
        <v>2.3552021427399999E-4</v>
      </c>
      <c r="I42" s="123">
        <v>5.1605663960717002E-2</v>
      </c>
      <c r="J42" s="123">
        <v>5.5568210066359999E-3</v>
      </c>
      <c r="K42" s="123">
        <f t="shared" si="1"/>
        <v>5.4306238317212235E-2</v>
      </c>
      <c r="L42" s="124">
        <f t="shared" si="2"/>
        <v>4.2383984294750515E-2</v>
      </c>
      <c r="M42" s="120">
        <v>38.183211559789001</v>
      </c>
      <c r="N42" s="120">
        <v>1.5137641351503399</v>
      </c>
      <c r="O42" s="120">
        <v>41.811427799453902</v>
      </c>
      <c r="P42" s="120">
        <v>4.3135622648718597</v>
      </c>
      <c r="Q42" s="120">
        <v>266.95213651692001</v>
      </c>
      <c r="R42" s="120">
        <v>28.745008321039101</v>
      </c>
      <c r="S42" s="71">
        <v>38.183211559789001</v>
      </c>
      <c r="T42" s="211">
        <v>1.5137641351503399</v>
      </c>
    </row>
    <row r="43" spans="1:20" x14ac:dyDescent="0.25">
      <c r="A43" s="118" t="s">
        <v>301</v>
      </c>
      <c r="B43" s="119">
        <v>122.69742364010099</v>
      </c>
      <c r="C43" s="120">
        <v>147.16254819087101</v>
      </c>
      <c r="D43" s="121">
        <f t="shared" si="0"/>
        <v>0.83375441067357337</v>
      </c>
      <c r="E43" s="122">
        <v>3.8635574523667997E-2</v>
      </c>
      <c r="F43" s="123">
        <v>3.3694635216019999E-3</v>
      </c>
      <c r="G43" s="123">
        <v>5.9452422585219997E-3</v>
      </c>
      <c r="H43" s="123">
        <v>1.9446718129699999E-4</v>
      </c>
      <c r="I43" s="123">
        <v>4.5891861033194002E-2</v>
      </c>
      <c r="J43" s="123">
        <v>4.1548582126059996E-3</v>
      </c>
      <c r="K43" s="123">
        <f t="shared" si="1"/>
        <v>5.771458276673707E-2</v>
      </c>
      <c r="L43" s="124">
        <f t="shared" si="2"/>
        <v>4.6804769584429883E-2</v>
      </c>
      <c r="M43" s="120">
        <v>38.211898240773998</v>
      </c>
      <c r="N43" s="120">
        <v>1.2499003101556001</v>
      </c>
      <c r="O43" s="120">
        <v>38.491048971429798</v>
      </c>
      <c r="P43" s="120">
        <v>3.35685924219844</v>
      </c>
      <c r="Q43" s="120">
        <v>7.2759575999999995E-8</v>
      </c>
      <c r="R43" s="120">
        <v>6.5873490000000001E-9</v>
      </c>
      <c r="S43" s="71">
        <v>38.211898240773998</v>
      </c>
      <c r="T43" s="211">
        <v>1.2499003101556001</v>
      </c>
    </row>
    <row r="44" spans="1:20" x14ac:dyDescent="0.25">
      <c r="A44" s="118" t="s">
        <v>302</v>
      </c>
      <c r="B44" s="119">
        <v>102.76209396269201</v>
      </c>
      <c r="C44" s="120">
        <v>144.15752610517501</v>
      </c>
      <c r="D44" s="121">
        <f t="shared" si="0"/>
        <v>0.71284584814335972</v>
      </c>
      <c r="E44" s="122">
        <v>3.8374888281121997E-2</v>
      </c>
      <c r="F44" s="123">
        <v>3.3960999049599998E-3</v>
      </c>
      <c r="G44" s="123">
        <v>5.9751270481810002E-3</v>
      </c>
      <c r="H44" s="123">
        <v>2.17371262591E-4</v>
      </c>
      <c r="I44" s="123">
        <v>4.7119995716194997E-2</v>
      </c>
      <c r="J44" s="123">
        <v>4.6123567491149998E-3</v>
      </c>
      <c r="K44" s="123">
        <f t="shared" si="1"/>
        <v>6.400614489389124E-2</v>
      </c>
      <c r="L44" s="124">
        <f t="shared" si="2"/>
        <v>4.7128024655228223E-2</v>
      </c>
      <c r="M44" s="120">
        <v>38.403405955703299</v>
      </c>
      <c r="N44" s="120">
        <v>1.39709110334526</v>
      </c>
      <c r="O44" s="120">
        <v>38.236166835369097</v>
      </c>
      <c r="P44" s="120">
        <v>3.3838233379178102</v>
      </c>
      <c r="Q44" s="120">
        <v>54.247649168246397</v>
      </c>
      <c r="R44" s="120">
        <v>5.3100495227507603</v>
      </c>
      <c r="S44" s="71">
        <v>38.403405955703299</v>
      </c>
      <c r="T44" s="211">
        <v>1.39709110334526</v>
      </c>
    </row>
    <row r="45" spans="1:20" x14ac:dyDescent="0.25">
      <c r="A45" s="118" t="s">
        <v>303</v>
      </c>
      <c r="B45" s="119">
        <v>66.530725467175003</v>
      </c>
      <c r="C45" s="120">
        <v>70.066986903399993</v>
      </c>
      <c r="D45" s="121">
        <f t="shared" si="0"/>
        <v>0.94953027677499013</v>
      </c>
      <c r="E45" s="122">
        <v>3.5472506912152001E-2</v>
      </c>
      <c r="F45" s="123">
        <v>4.8819349989979999E-3</v>
      </c>
      <c r="G45" s="123">
        <v>5.9995299887780004E-3</v>
      </c>
      <c r="H45" s="123">
        <v>2.8480587152100002E-4</v>
      </c>
      <c r="I45" s="123">
        <v>4.0394371032895997E-2</v>
      </c>
      <c r="J45" s="123">
        <v>5.745614503106E-3</v>
      </c>
      <c r="K45" s="123">
        <f t="shared" si="1"/>
        <v>5.8338726668719559E-2</v>
      </c>
      <c r="L45" s="124">
        <f t="shared" si="2"/>
        <v>4.9569262150643396E-2</v>
      </c>
      <c r="M45" s="120">
        <v>38.559780664934102</v>
      </c>
      <c r="N45" s="120">
        <v>1.83048538110183</v>
      </c>
      <c r="O45" s="120">
        <v>35.394076136274499</v>
      </c>
      <c r="P45" s="120">
        <v>4.87114089440536</v>
      </c>
      <c r="Q45" s="125">
        <v>7.2759575999999995E-8</v>
      </c>
      <c r="R45" s="120">
        <v>1.0349177000000001E-8</v>
      </c>
      <c r="S45" s="71">
        <v>38.559780664934102</v>
      </c>
      <c r="T45" s="211">
        <v>1.83048538110183</v>
      </c>
    </row>
    <row r="46" spans="1:20" x14ac:dyDescent="0.25">
      <c r="A46" s="118" t="s">
        <v>304</v>
      </c>
      <c r="B46" s="119">
        <v>48.676112009045802</v>
      </c>
      <c r="C46" s="120">
        <v>77.332592429452106</v>
      </c>
      <c r="D46" s="121">
        <f t="shared" si="0"/>
        <v>0.62943851330797373</v>
      </c>
      <c r="E46" s="122">
        <v>3.8236689573712998E-2</v>
      </c>
      <c r="F46" s="123">
        <v>4.5956204464870001E-3</v>
      </c>
      <c r="G46" s="123">
        <v>6.007057376587E-3</v>
      </c>
      <c r="H46" s="123">
        <v>2.52672163343E-4</v>
      </c>
      <c r="I46" s="123">
        <v>4.3580663242219E-2</v>
      </c>
      <c r="J46" s="123">
        <v>5.420636656084E-3</v>
      </c>
      <c r="K46" s="123">
        <f t="shared" si="1"/>
        <v>5.4981077372512024E-2</v>
      </c>
      <c r="L46" s="124">
        <f t="shared" si="2"/>
        <v>4.6613004961217328E-2</v>
      </c>
      <c r="M46" s="120">
        <v>38.608015605911199</v>
      </c>
      <c r="N46" s="120">
        <v>1.6239516645144501</v>
      </c>
      <c r="O46" s="120">
        <v>38.101019129350398</v>
      </c>
      <c r="P46" s="120">
        <v>4.5793143835132097</v>
      </c>
      <c r="Q46" s="120">
        <v>7.2759575999999995E-8</v>
      </c>
      <c r="R46" s="120">
        <v>9.0499590000000001E-9</v>
      </c>
      <c r="S46" s="71">
        <v>38.608015605911199</v>
      </c>
      <c r="T46" s="211">
        <v>1.6239516645144501</v>
      </c>
    </row>
    <row r="47" spans="1:20" x14ac:dyDescent="0.25">
      <c r="A47" s="118" t="s">
        <v>305</v>
      </c>
      <c r="B47" s="119">
        <v>133.73015232149999</v>
      </c>
      <c r="C47" s="120">
        <v>158.94917337838899</v>
      </c>
      <c r="D47" s="121">
        <f t="shared" si="0"/>
        <v>0.84133908644586997</v>
      </c>
      <c r="E47" s="122">
        <v>3.7895143134829001E-2</v>
      </c>
      <c r="F47" s="123">
        <v>3.8556552658660002E-3</v>
      </c>
      <c r="G47" s="123">
        <v>6.023035918456E-3</v>
      </c>
      <c r="H47" s="123">
        <v>1.8199225729899999E-4</v>
      </c>
      <c r="I47" s="123">
        <v>4.5904425757186999E-2</v>
      </c>
      <c r="J47" s="123">
        <v>4.6835258447839997E-3</v>
      </c>
      <c r="K47" s="123">
        <f t="shared" si="1"/>
        <v>4.7201382060832034E-2</v>
      </c>
      <c r="L47" s="124">
        <f t="shared" si="2"/>
        <v>3.8857959437051705E-2</v>
      </c>
      <c r="M47" s="120">
        <v>38.710403717095097</v>
      </c>
      <c r="N47" s="120">
        <v>1.16967486975293</v>
      </c>
      <c r="O47" s="120">
        <v>37.766935799371403</v>
      </c>
      <c r="P47" s="120">
        <v>3.8426107633999398</v>
      </c>
      <c r="Q47" s="120">
        <v>7.2759575999999995E-8</v>
      </c>
      <c r="R47" s="120">
        <v>7.4234970000000001E-9</v>
      </c>
      <c r="S47" s="71">
        <v>38.710403717095097</v>
      </c>
      <c r="T47" s="211">
        <v>1.16967486975293</v>
      </c>
    </row>
    <row r="48" spans="1:20" x14ac:dyDescent="0.25">
      <c r="A48" s="118" t="s">
        <v>306</v>
      </c>
      <c r="B48" s="119">
        <v>120.880249756922</v>
      </c>
      <c r="C48" s="120">
        <v>154.22946626202</v>
      </c>
      <c r="D48" s="121">
        <f t="shared" si="0"/>
        <v>0.78376883929273855</v>
      </c>
      <c r="E48" s="122">
        <v>3.9469780349938997E-2</v>
      </c>
      <c r="F48" s="123">
        <v>3.3153116432319998E-3</v>
      </c>
      <c r="G48" s="123">
        <v>6.0681389842249999E-3</v>
      </c>
      <c r="H48" s="123">
        <v>2.1770822637699999E-4</v>
      </c>
      <c r="I48" s="123">
        <v>4.8911594894684003E-2</v>
      </c>
      <c r="J48" s="123">
        <v>4.2815290485040004E-3</v>
      </c>
      <c r="K48" s="123">
        <f t="shared" si="1"/>
        <v>6.5667499711961508E-2</v>
      </c>
      <c r="L48" s="124">
        <f t="shared" si="2"/>
        <v>5.0848242277620172E-2</v>
      </c>
      <c r="M48" s="120">
        <v>38.999408656394998</v>
      </c>
      <c r="N48" s="120">
        <v>1.3991920933897299</v>
      </c>
      <c r="O48" s="120">
        <v>39.30625174459</v>
      </c>
      <c r="P48" s="120">
        <v>3.3015758614644799</v>
      </c>
      <c r="Q48" s="120">
        <v>142.54762085329301</v>
      </c>
      <c r="R48" s="120">
        <v>12.478059257579201</v>
      </c>
      <c r="S48" s="71">
        <v>38.999408656394998</v>
      </c>
      <c r="T48" s="211">
        <v>1.3991920933897299</v>
      </c>
    </row>
    <row r="49" spans="1:20" x14ac:dyDescent="0.25">
      <c r="A49" s="118" t="s">
        <v>307</v>
      </c>
      <c r="B49" s="119">
        <v>156.77296456736099</v>
      </c>
      <c r="C49" s="120">
        <v>175.02513019517099</v>
      </c>
      <c r="D49" s="121">
        <f t="shared" si="0"/>
        <v>0.89571688586972076</v>
      </c>
      <c r="E49" s="122">
        <v>4.1770785726053E-2</v>
      </c>
      <c r="F49" s="123">
        <v>3.3176155445190001E-3</v>
      </c>
      <c r="G49" s="123">
        <v>6.1641911911999997E-3</v>
      </c>
      <c r="H49" s="123">
        <v>2.0246261216000001E-4</v>
      </c>
      <c r="I49" s="123">
        <v>4.9332458017844E-2</v>
      </c>
      <c r="J49" s="123">
        <v>4.3881706738350002E-3</v>
      </c>
      <c r="K49" s="123">
        <f t="shared" si="1"/>
        <v>6.1026544348843102E-2</v>
      </c>
      <c r="L49" s="124">
        <f t="shared" si="2"/>
        <v>4.613827200642124E-2</v>
      </c>
      <c r="M49" s="120">
        <v>39.614835002596401</v>
      </c>
      <c r="N49" s="120">
        <v>1.3011476649812399</v>
      </c>
      <c r="O49" s="120">
        <v>41.551454134479201</v>
      </c>
      <c r="P49" s="120">
        <v>3.3001952857191501</v>
      </c>
      <c r="Q49" s="120">
        <v>162.61806282273</v>
      </c>
      <c r="R49" s="120">
        <v>14.4650366713234</v>
      </c>
      <c r="S49" s="71">
        <v>39.614835002596401</v>
      </c>
      <c r="T49" s="211">
        <v>1.3011476649812399</v>
      </c>
    </row>
    <row r="50" spans="1:20" x14ac:dyDescent="0.25">
      <c r="A50" s="118" t="s">
        <v>308</v>
      </c>
      <c r="B50" s="119">
        <v>93.186035607581502</v>
      </c>
      <c r="C50" s="120">
        <v>124.186756610038</v>
      </c>
      <c r="D50" s="121">
        <f t="shared" si="0"/>
        <v>0.75037015339886315</v>
      </c>
      <c r="E50" s="122">
        <v>4.1128780499900999E-2</v>
      </c>
      <c r="F50" s="123">
        <v>3.8964272994149998E-3</v>
      </c>
      <c r="G50" s="123">
        <v>6.1793449920000002E-3</v>
      </c>
      <c r="H50" s="123">
        <v>2.2362929007799999E-4</v>
      </c>
      <c r="I50" s="123">
        <v>4.7605237120894997E-2</v>
      </c>
      <c r="J50" s="123">
        <v>4.6879413511979997E-3</v>
      </c>
      <c r="K50" s="123">
        <f t="shared" si="1"/>
        <v>5.7393420406323288E-2</v>
      </c>
      <c r="L50" s="124">
        <f t="shared" si="2"/>
        <v>4.7703090402539207E-2</v>
      </c>
      <c r="M50" s="120">
        <v>39.7119231712946</v>
      </c>
      <c r="N50" s="120">
        <v>1.4371667543961899</v>
      </c>
      <c r="O50" s="120">
        <v>40.925517723468097</v>
      </c>
      <c r="P50" s="120">
        <v>3.8771707442382399</v>
      </c>
      <c r="Q50" s="120">
        <v>78.635552126797805</v>
      </c>
      <c r="R50" s="120">
        <v>7.7436618066489196</v>
      </c>
      <c r="S50" s="71">
        <v>39.7119231712946</v>
      </c>
      <c r="T50" s="211">
        <v>1.4371667543961899</v>
      </c>
    </row>
    <row r="51" spans="1:20" x14ac:dyDescent="0.25">
      <c r="A51" s="118" t="s">
        <v>309</v>
      </c>
      <c r="B51" s="119">
        <v>109.87425859045401</v>
      </c>
      <c r="C51" s="120">
        <v>147.41827055883101</v>
      </c>
      <c r="D51" s="121">
        <f t="shared" si="0"/>
        <v>0.7453232097618856</v>
      </c>
      <c r="E51" s="122">
        <v>4.0400499577585E-2</v>
      </c>
      <c r="F51" s="123">
        <v>3.5135585495909998E-3</v>
      </c>
      <c r="G51" s="123">
        <v>6.5382755080329999E-3</v>
      </c>
      <c r="H51" s="123">
        <v>2.12799054736E-4</v>
      </c>
      <c r="I51" s="123">
        <v>4.5783029612663999E-2</v>
      </c>
      <c r="J51" s="123">
        <v>4.1309637352110002E-3</v>
      </c>
      <c r="K51" s="123">
        <f t="shared" si="1"/>
        <v>6.0565108488307713E-2</v>
      </c>
      <c r="L51" s="124">
        <f t="shared" si="2"/>
        <v>5.1513174255723819E-2</v>
      </c>
      <c r="M51" s="120">
        <v>42.0111107136482</v>
      </c>
      <c r="N51" s="120">
        <v>1.3673214959006501</v>
      </c>
      <c r="O51" s="120">
        <v>40.214997580158801</v>
      </c>
      <c r="P51" s="120">
        <v>3.4974257755948699</v>
      </c>
      <c r="Q51" s="125">
        <v>7.2759575999999995E-8</v>
      </c>
      <c r="R51" s="120">
        <v>6.565035E-9</v>
      </c>
      <c r="S51" s="71">
        <v>42.0111107136482</v>
      </c>
      <c r="T51" s="211">
        <v>1.3673214959006501</v>
      </c>
    </row>
    <row r="52" spans="1:20" x14ac:dyDescent="0.25">
      <c r="A52" s="118" t="s">
        <v>310</v>
      </c>
      <c r="B52" s="119">
        <v>219.89455362379101</v>
      </c>
      <c r="C52" s="120">
        <v>202.43511452950401</v>
      </c>
      <c r="D52" s="121">
        <f t="shared" si="0"/>
        <v>1.08624708778843</v>
      </c>
      <c r="E52" s="122">
        <v>0.20077778459566401</v>
      </c>
      <c r="F52" s="123">
        <v>7.8023646504319999E-3</v>
      </c>
      <c r="G52" s="123">
        <v>2.9502784904894001E-2</v>
      </c>
      <c r="H52" s="123">
        <v>3.64227138211E-4</v>
      </c>
      <c r="I52" s="123">
        <v>5.0414883084277003E-2</v>
      </c>
      <c r="J52" s="123">
        <v>1.9321065954279999E-3</v>
      </c>
      <c r="K52" s="123">
        <f t="shared" si="1"/>
        <v>4.668163493112739E-2</v>
      </c>
      <c r="L52" s="124">
        <f t="shared" si="2"/>
        <v>0.18851296252126112</v>
      </c>
      <c r="M52" s="120">
        <v>187.43505360103001</v>
      </c>
      <c r="N52" s="120">
        <v>2.31398267633082</v>
      </c>
      <c r="O52" s="120">
        <v>185.78415648663099</v>
      </c>
      <c r="P52" s="120">
        <v>7.21970181163638</v>
      </c>
      <c r="Q52" s="120">
        <v>213.13261378963901</v>
      </c>
      <c r="R52" s="120">
        <v>8.1681222609487794</v>
      </c>
      <c r="S52" s="71">
        <v>187.43505360103001</v>
      </c>
      <c r="T52" s="211">
        <v>2.31398267633082</v>
      </c>
    </row>
    <row r="53" spans="1:20" x14ac:dyDescent="0.25">
      <c r="A53" s="118" t="s">
        <v>311</v>
      </c>
      <c r="B53" s="119">
        <v>334.14884530314498</v>
      </c>
      <c r="C53" s="120">
        <v>181.60570410411299</v>
      </c>
      <c r="D53" s="121">
        <f t="shared" si="0"/>
        <v>1.8399688872744895</v>
      </c>
      <c r="E53" s="122">
        <v>0.23399791976600301</v>
      </c>
      <c r="F53" s="123">
        <v>8.1811449665490001E-3</v>
      </c>
      <c r="G53" s="123">
        <v>3.4218345837000001E-2</v>
      </c>
      <c r="H53" s="123">
        <v>5.0098144330900003E-4</v>
      </c>
      <c r="I53" s="123">
        <v>5.1533151471332E-2</v>
      </c>
      <c r="J53" s="123">
        <v>1.9884910522560001E-3</v>
      </c>
      <c r="K53" s="123">
        <f t="shared" si="1"/>
        <v>6.1236103914233148E-2</v>
      </c>
      <c r="L53" s="124">
        <f t="shared" si="2"/>
        <v>0.25194050671770546</v>
      </c>
      <c r="M53" s="120">
        <v>216.89486513845199</v>
      </c>
      <c r="N53" s="120">
        <v>3.1754984037199199</v>
      </c>
      <c r="O53" s="120">
        <v>213.49369896524101</v>
      </c>
      <c r="P53" s="120">
        <v>7.4642667867563697</v>
      </c>
      <c r="Q53" s="120">
        <v>263.72527026978798</v>
      </c>
      <c r="R53" s="120">
        <v>10.1762714915104</v>
      </c>
      <c r="S53" s="71">
        <v>216.89486513845199</v>
      </c>
      <c r="T53" s="211">
        <v>3.1754984037199199</v>
      </c>
    </row>
    <row r="54" spans="1:20" x14ac:dyDescent="0.25">
      <c r="A54" s="118" t="s">
        <v>312</v>
      </c>
      <c r="B54" s="119">
        <v>257.33007567510998</v>
      </c>
      <c r="C54" s="120">
        <v>257.76475447835497</v>
      </c>
      <c r="D54" s="121">
        <f t="shared" si="0"/>
        <v>0.99831366082564443</v>
      </c>
      <c r="E54" s="122">
        <v>0.259316296754804</v>
      </c>
      <c r="F54" s="123">
        <v>7.000933718246E-3</v>
      </c>
      <c r="G54" s="123">
        <v>3.4466042761751997E-2</v>
      </c>
      <c r="H54" s="123">
        <v>3.2960557800099999E-4</v>
      </c>
      <c r="I54" s="123">
        <v>5.3706074904048003E-2</v>
      </c>
      <c r="J54" s="123">
        <v>1.3701234199279999E-3</v>
      </c>
      <c r="K54" s="123">
        <f t="shared" si="1"/>
        <v>4.7080231190015996E-2</v>
      </c>
      <c r="L54" s="124">
        <f t="shared" si="2"/>
        <v>0.24056634110985475</v>
      </c>
      <c r="M54" s="120">
        <v>218.43860187102399</v>
      </c>
      <c r="N54" s="120">
        <v>2.0889715168369198</v>
      </c>
      <c r="O54" s="120">
        <v>234.115839616866</v>
      </c>
      <c r="P54" s="120">
        <v>6.32058029541792</v>
      </c>
      <c r="Q54" s="120">
        <v>357.73715579125599</v>
      </c>
      <c r="R54" s="120">
        <v>9.1264173783616407</v>
      </c>
      <c r="S54" s="71">
        <v>218.43860187102399</v>
      </c>
      <c r="T54" s="211">
        <v>2.0889715168369198</v>
      </c>
    </row>
    <row r="55" spans="1:20" x14ac:dyDescent="0.25">
      <c r="A55" s="118" t="s">
        <v>313</v>
      </c>
      <c r="B55" s="119">
        <v>463.67731757254501</v>
      </c>
      <c r="C55" s="120">
        <v>205.80001278642399</v>
      </c>
      <c r="D55" s="121">
        <f t="shared" si="0"/>
        <v>2.2530480503601429</v>
      </c>
      <c r="E55" s="122">
        <v>0.24524707012896399</v>
      </c>
      <c r="F55" s="123">
        <v>7.976469119982E-3</v>
      </c>
      <c r="G55" s="123">
        <v>3.4607274106843999E-2</v>
      </c>
      <c r="H55" s="123">
        <v>5.3794167441900004E-4</v>
      </c>
      <c r="I55" s="123">
        <v>5.3220785187903998E-2</v>
      </c>
      <c r="J55" s="123">
        <v>1.8990724290630001E-3</v>
      </c>
      <c r="K55" s="123">
        <f t="shared" si="1"/>
        <v>6.7441077791098369E-2</v>
      </c>
      <c r="L55" s="124">
        <f t="shared" si="2"/>
        <v>0.28326548592168216</v>
      </c>
      <c r="M55" s="120">
        <v>219.318641186288</v>
      </c>
      <c r="N55" s="120">
        <v>3.4091282863466401</v>
      </c>
      <c r="O55" s="120">
        <v>222.708017588714</v>
      </c>
      <c r="P55" s="120">
        <v>7.2434040664976704</v>
      </c>
      <c r="Q55" s="120">
        <v>337.20983185048698</v>
      </c>
      <c r="R55" s="120">
        <v>12.0326277076739</v>
      </c>
      <c r="S55" s="71">
        <v>219.318641186288</v>
      </c>
      <c r="T55" s="211">
        <v>3.4091282863466401</v>
      </c>
    </row>
    <row r="56" spans="1:20" x14ac:dyDescent="0.25">
      <c r="A56" s="118" t="s">
        <v>314</v>
      </c>
      <c r="B56" s="119">
        <v>110.686361125636</v>
      </c>
      <c r="C56" s="120">
        <v>59.919752167265997</v>
      </c>
      <c r="D56" s="121">
        <f t="shared" si="0"/>
        <v>1.8472433066254179</v>
      </c>
      <c r="E56" s="122">
        <v>0.25667234461941602</v>
      </c>
      <c r="F56" s="123">
        <v>1.5173651050159999E-2</v>
      </c>
      <c r="G56" s="123">
        <v>3.7412182233075998E-2</v>
      </c>
      <c r="H56" s="123">
        <v>7.6785821273899998E-4</v>
      </c>
      <c r="I56" s="123">
        <v>5.0903461143488003E-2</v>
      </c>
      <c r="J56" s="123">
        <v>2.8175679131479999E-3</v>
      </c>
      <c r="K56" s="123">
        <f t="shared" si="1"/>
        <v>5.0604710112330101E-2</v>
      </c>
      <c r="L56" s="124">
        <f t="shared" si="2"/>
        <v>0.27252518356552785</v>
      </c>
      <c r="M56" s="120">
        <v>236.77171539342299</v>
      </c>
      <c r="N56" s="120">
        <v>4.8595696737628602</v>
      </c>
      <c r="O56" s="120">
        <v>231.98178740749199</v>
      </c>
      <c r="P56" s="120">
        <v>13.714023991688601</v>
      </c>
      <c r="Q56" s="120">
        <v>235.43068142316801</v>
      </c>
      <c r="R56" s="120">
        <v>13.031371911599599</v>
      </c>
      <c r="S56" s="71">
        <v>236.77171539342299</v>
      </c>
      <c r="T56" s="211">
        <v>4.8595696737628602</v>
      </c>
    </row>
    <row r="57" spans="1:20" x14ac:dyDescent="0.25">
      <c r="A57" s="118" t="s">
        <v>315</v>
      </c>
      <c r="B57" s="119">
        <v>101.752369481131</v>
      </c>
      <c r="C57" s="120">
        <v>358.82375607857603</v>
      </c>
      <c r="D57" s="121">
        <f t="shared" si="0"/>
        <v>0.28357199811165523</v>
      </c>
      <c r="E57" s="122">
        <v>0.33807963589385898</v>
      </c>
      <c r="F57" s="123">
        <v>1.0910383080189E-2</v>
      </c>
      <c r="G57" s="123">
        <v>4.6158793734316E-2</v>
      </c>
      <c r="H57" s="123">
        <v>5.9777841019500002E-4</v>
      </c>
      <c r="I57" s="123">
        <v>5.3131998217761003E-2</v>
      </c>
      <c r="J57" s="123">
        <v>1.653283150889E-3</v>
      </c>
      <c r="K57" s="123">
        <f t="shared" si="1"/>
        <v>5.478986446227007E-2</v>
      </c>
      <c r="L57" s="124">
        <f t="shared" si="2"/>
        <v>0.36157049678608522</v>
      </c>
      <c r="M57" s="120">
        <v>290.894601495426</v>
      </c>
      <c r="N57" s="120">
        <v>3.7672239317413898</v>
      </c>
      <c r="O57" s="120">
        <v>295.71561120072499</v>
      </c>
      <c r="P57" s="120">
        <v>9.5432266793051106</v>
      </c>
      <c r="Q57" s="120">
        <v>333.42582326440601</v>
      </c>
      <c r="R57" s="120">
        <v>10.3750529655404</v>
      </c>
      <c r="S57" s="71">
        <v>290.894601495426</v>
      </c>
      <c r="T57" s="211">
        <v>3.7672239317413898</v>
      </c>
    </row>
    <row r="58" spans="1:20" x14ac:dyDescent="0.25">
      <c r="A58" s="118" t="s">
        <v>316</v>
      </c>
      <c r="B58" s="119">
        <v>62.878149465063601</v>
      </c>
      <c r="C58" s="120">
        <v>157.10421996344499</v>
      </c>
      <c r="D58" s="121">
        <f t="shared" si="0"/>
        <v>0.40023208466134191</v>
      </c>
      <c r="E58" s="122">
        <v>0.35888456375393202</v>
      </c>
      <c r="F58" s="123">
        <v>1.1784926510497999E-2</v>
      </c>
      <c r="G58" s="123">
        <v>4.9016688075317998E-2</v>
      </c>
      <c r="H58" s="123">
        <v>8.5475772089499999E-4</v>
      </c>
      <c r="I58" s="123">
        <v>5.2065224779051997E-2</v>
      </c>
      <c r="J58" s="123">
        <v>1.590100247414E-3</v>
      </c>
      <c r="K58" s="123">
        <f t="shared" si="1"/>
        <v>7.2529745529900658E-2</v>
      </c>
      <c r="L58" s="124">
        <f t="shared" si="2"/>
        <v>0.53754958046519596</v>
      </c>
      <c r="M58" s="120">
        <v>308.48083733707301</v>
      </c>
      <c r="N58" s="120">
        <v>5.37931850999089</v>
      </c>
      <c r="O58" s="120">
        <v>311.38166506784103</v>
      </c>
      <c r="P58" s="120">
        <v>10.225042841511099</v>
      </c>
      <c r="Q58" s="120">
        <v>287.25509757350699</v>
      </c>
      <c r="R58" s="120">
        <v>8.7729267214499504</v>
      </c>
      <c r="S58" s="71">
        <v>308.48083733707301</v>
      </c>
      <c r="T58" s="211">
        <v>5.37931850999089</v>
      </c>
    </row>
    <row r="59" spans="1:20" x14ac:dyDescent="0.25">
      <c r="A59" s="118" t="s">
        <v>317</v>
      </c>
      <c r="B59" s="119">
        <v>181.70235327311599</v>
      </c>
      <c r="C59" s="120">
        <v>236.20483488937001</v>
      </c>
      <c r="D59" s="121">
        <f t="shared" si="0"/>
        <v>0.76925755291257669</v>
      </c>
      <c r="E59" s="122">
        <v>0.40363078021889498</v>
      </c>
      <c r="F59" s="123">
        <v>1.3784191933195E-2</v>
      </c>
      <c r="G59" s="123">
        <v>5.0759518694784997E-2</v>
      </c>
      <c r="H59" s="123">
        <v>6.4620122890499999E-4</v>
      </c>
      <c r="I59" s="123">
        <v>5.6149573238059997E-2</v>
      </c>
      <c r="J59" s="123">
        <v>1.675567710905E-3</v>
      </c>
      <c r="K59" s="123">
        <f t="shared" si="1"/>
        <v>4.6879877473907081E-2</v>
      </c>
      <c r="L59" s="124">
        <f t="shared" si="2"/>
        <v>0.3856610656193516</v>
      </c>
      <c r="M59" s="120">
        <v>319.18195475130398</v>
      </c>
      <c r="N59" s="120">
        <v>4.0633909995256197</v>
      </c>
      <c r="O59" s="120">
        <v>344.278155938184</v>
      </c>
      <c r="P59" s="120">
        <v>11.7572702886656</v>
      </c>
      <c r="Q59" s="120">
        <v>457.297534667305</v>
      </c>
      <c r="R59" s="120">
        <v>13.646283296159799</v>
      </c>
      <c r="S59" s="71">
        <v>319.18195475130398</v>
      </c>
      <c r="T59" s="211">
        <v>4.0633909995256197</v>
      </c>
    </row>
    <row r="60" spans="1:20" x14ac:dyDescent="0.25">
      <c r="A60" s="118" t="s">
        <v>318</v>
      </c>
      <c r="B60" s="119">
        <v>182.61854986842701</v>
      </c>
      <c r="C60" s="120">
        <v>218.31540826276799</v>
      </c>
      <c r="D60" s="121">
        <f t="shared" si="0"/>
        <v>0.83648951451298548</v>
      </c>
      <c r="E60" s="122">
        <v>0.38135680231122199</v>
      </c>
      <c r="F60" s="123">
        <v>1.0294449561970001E-2</v>
      </c>
      <c r="G60" s="123">
        <v>5.2687281770602001E-2</v>
      </c>
      <c r="H60" s="123">
        <v>5.2710521690999999E-4</v>
      </c>
      <c r="I60" s="123">
        <v>5.3884639614945003E-2</v>
      </c>
      <c r="J60" s="123">
        <v>1.356139235544E-3</v>
      </c>
      <c r="K60" s="123">
        <f t="shared" si="1"/>
        <v>5.1202855843526067E-2</v>
      </c>
      <c r="L60" s="124">
        <f t="shared" si="2"/>
        <v>0.38868075127887414</v>
      </c>
      <c r="M60" s="120">
        <v>330.99791728118601</v>
      </c>
      <c r="N60" s="120">
        <v>3.3114391770059202</v>
      </c>
      <c r="O60" s="120">
        <v>328.03599724161302</v>
      </c>
      <c r="P60" s="120">
        <v>8.8550932031323804</v>
      </c>
      <c r="Q60" s="120">
        <v>365.22505477478302</v>
      </c>
      <c r="R60" s="120">
        <v>9.1917850824087406</v>
      </c>
      <c r="S60" s="71">
        <v>330.99791728118601</v>
      </c>
      <c r="T60" s="211">
        <v>3.3114391770059202</v>
      </c>
    </row>
    <row r="61" spans="1:20" ht="15.75" thickBot="1" x14ac:dyDescent="0.3">
      <c r="A61" s="130" t="s">
        <v>319</v>
      </c>
      <c r="B61" s="131">
        <v>45.4173458480332</v>
      </c>
      <c r="C61" s="132">
        <v>83.918027000115998</v>
      </c>
      <c r="D61" s="133">
        <f t="shared" si="0"/>
        <v>0.54121083957288962</v>
      </c>
      <c r="E61" s="134">
        <v>0.43182885637248503</v>
      </c>
      <c r="F61" s="135">
        <v>1.8035019288274001E-2</v>
      </c>
      <c r="G61" s="135">
        <v>5.5076281151875003E-2</v>
      </c>
      <c r="H61" s="135">
        <v>7.6240518688999997E-4</v>
      </c>
      <c r="I61" s="135">
        <v>5.6893395465110998E-2</v>
      </c>
      <c r="J61" s="135">
        <v>2.0800915499859999E-3</v>
      </c>
      <c r="K61" s="135">
        <f t="shared" si="1"/>
        <v>4.2273599750774882E-2</v>
      </c>
      <c r="L61" s="136">
        <f t="shared" si="2"/>
        <v>0.36652482285942239</v>
      </c>
      <c r="M61" s="132">
        <v>345.61097800891798</v>
      </c>
      <c r="N61" s="132">
        <v>4.7841937903073903</v>
      </c>
      <c r="O61" s="132">
        <v>364.47438534690701</v>
      </c>
      <c r="P61" s="132">
        <v>15.222008610150199</v>
      </c>
      <c r="Q61" s="132">
        <v>486.41823559592001</v>
      </c>
      <c r="R61" s="132">
        <v>17.7840407195011</v>
      </c>
      <c r="S61" s="74">
        <v>345.61097800891798</v>
      </c>
      <c r="T61" s="212">
        <v>4.7841937903073903</v>
      </c>
    </row>
    <row r="62" spans="1:20" ht="15.75" thickBot="1" x14ac:dyDescent="0.3">
      <c r="A62" s="244" t="s">
        <v>102</v>
      </c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6"/>
    </row>
    <row r="63" spans="1:20" x14ac:dyDescent="0.25">
      <c r="A63" s="137" t="s">
        <v>320</v>
      </c>
      <c r="B63" s="138">
        <v>116.30239077389599</v>
      </c>
      <c r="C63" s="139">
        <v>127.339815387402</v>
      </c>
      <c r="D63" s="140">
        <f t="shared" ref="D63:D111" si="3">+B63/C63</f>
        <v>0.91332306725962187</v>
      </c>
      <c r="E63" s="138">
        <v>6.4723560139231001E-2</v>
      </c>
      <c r="F63" s="139">
        <v>7.5845575096749997E-3</v>
      </c>
      <c r="G63" s="139">
        <v>5.6395003635269997E-3</v>
      </c>
      <c r="H63" s="139">
        <v>2.1009187842599999E-4</v>
      </c>
      <c r="I63" s="139">
        <v>8.0125031392123E-2</v>
      </c>
      <c r="J63" s="139">
        <v>1.1077412265933E-2</v>
      </c>
      <c r="K63" s="139">
        <f t="shared" ref="K63:K111" si="4">+H63/F63</f>
        <v>2.7699951929694377E-2</v>
      </c>
      <c r="L63" s="140">
        <f t="shared" ref="L63:L111" si="5">+H63/J63</f>
        <v>1.8965790329218638E-2</v>
      </c>
      <c r="M63" s="139">
        <v>36.252316058960602</v>
      </c>
      <c r="N63" s="139">
        <v>1.35053048801861</v>
      </c>
      <c r="O63" s="139">
        <v>63.679957744756699</v>
      </c>
      <c r="P63" s="139">
        <v>7.46226413828012</v>
      </c>
      <c r="Q63" s="139">
        <v>1199.1875225066899</v>
      </c>
      <c r="R63" s="141">
        <v>165.789570876547</v>
      </c>
    </row>
    <row r="64" spans="1:20" x14ac:dyDescent="0.25">
      <c r="A64" s="142" t="s">
        <v>321</v>
      </c>
      <c r="B64" s="143">
        <v>50.165535488196902</v>
      </c>
      <c r="C64" s="144">
        <v>54.0895993826623</v>
      </c>
      <c r="D64" s="145">
        <f t="shared" si="3"/>
        <v>0.92745252434383518</v>
      </c>
      <c r="E64" s="143">
        <v>6.6050127272094999E-2</v>
      </c>
      <c r="F64" s="144">
        <v>7.453259518651E-3</v>
      </c>
      <c r="G64" s="144">
        <v>6.1330307470059998E-3</v>
      </c>
      <c r="H64" s="144">
        <v>3.1717425351399998E-4</v>
      </c>
      <c r="I64" s="144">
        <v>8.0656088971106002E-2</v>
      </c>
      <c r="J64" s="144">
        <v>9.7028326111170005E-3</v>
      </c>
      <c r="K64" s="144">
        <f t="shared" si="4"/>
        <v>4.2555106624196391E-2</v>
      </c>
      <c r="L64" s="145">
        <f t="shared" si="5"/>
        <v>3.268883080087337E-2</v>
      </c>
      <c r="M64" s="144">
        <v>39.415190033505503</v>
      </c>
      <c r="N64" s="144">
        <v>2.0383859125571999</v>
      </c>
      <c r="O64" s="144">
        <v>64.944262966873197</v>
      </c>
      <c r="P64" s="144">
        <v>7.3284710587399999</v>
      </c>
      <c r="Q64" s="144">
        <v>1212.1995662892</v>
      </c>
      <c r="R64" s="146">
        <v>145.82618166851299</v>
      </c>
    </row>
    <row r="65" spans="1:18" x14ac:dyDescent="0.25">
      <c r="A65" s="142" t="s">
        <v>322</v>
      </c>
      <c r="B65" s="143">
        <v>111.530495865125</v>
      </c>
      <c r="C65" s="144">
        <v>141.00103855948001</v>
      </c>
      <c r="D65" s="145">
        <f t="shared" si="3"/>
        <v>0.79099059839957764</v>
      </c>
      <c r="E65" s="143">
        <v>5.9189420572782002E-2</v>
      </c>
      <c r="F65" s="144">
        <v>5.8661587185019999E-3</v>
      </c>
      <c r="G65" s="144">
        <v>6.0110210978709996E-3</v>
      </c>
      <c r="H65" s="144">
        <v>1.8431312411300001E-4</v>
      </c>
      <c r="I65" s="144">
        <v>7.0763221041529004E-2</v>
      </c>
      <c r="J65" s="144">
        <v>7.1821687278680003E-3</v>
      </c>
      <c r="K65" s="144">
        <f t="shared" si="4"/>
        <v>3.1419730177376919E-2</v>
      </c>
      <c r="L65" s="145">
        <f t="shared" si="5"/>
        <v>2.56626001277072E-2</v>
      </c>
      <c r="M65" s="144">
        <v>38.633414691907397</v>
      </c>
      <c r="N65" s="144">
        <v>1.1845982972100599</v>
      </c>
      <c r="O65" s="144">
        <v>58.388512104346603</v>
      </c>
      <c r="P65" s="144">
        <v>5.7867820976575599</v>
      </c>
      <c r="Q65" s="144">
        <v>949.668294124422</v>
      </c>
      <c r="R65" s="146">
        <v>96.387329795314798</v>
      </c>
    </row>
    <row r="66" spans="1:18" x14ac:dyDescent="0.25">
      <c r="A66" s="142" t="s">
        <v>323</v>
      </c>
      <c r="B66" s="143">
        <v>45.013927305666797</v>
      </c>
      <c r="C66" s="144">
        <v>78.781634495107994</v>
      </c>
      <c r="D66" s="145">
        <f t="shared" si="3"/>
        <v>0.57137589990547821</v>
      </c>
      <c r="E66" s="143">
        <v>5.1846158380958997E-2</v>
      </c>
      <c r="F66" s="144">
        <v>5.2520618178790003E-3</v>
      </c>
      <c r="G66" s="144">
        <v>5.4429724159280003E-3</v>
      </c>
      <c r="H66" s="144">
        <v>3.0243059717200002E-4</v>
      </c>
      <c r="I66" s="144">
        <v>6.7066334380426001E-2</v>
      </c>
      <c r="J66" s="144">
        <v>7.1661208146489999E-3</v>
      </c>
      <c r="K66" s="144">
        <f t="shared" si="4"/>
        <v>5.7583213537675759E-2</v>
      </c>
      <c r="L66" s="145">
        <f t="shared" si="5"/>
        <v>4.2202832605580796E-2</v>
      </c>
      <c r="M66" s="144">
        <v>34.992400910993098</v>
      </c>
      <c r="N66" s="144">
        <v>1.9443002637709199</v>
      </c>
      <c r="O66" s="144">
        <v>51.324438730263701</v>
      </c>
      <c r="P66" s="144">
        <v>5.1992111546354502</v>
      </c>
      <c r="Q66" s="144">
        <v>838.90504734881699</v>
      </c>
      <c r="R66" s="146">
        <v>89.638042348045303</v>
      </c>
    </row>
    <row r="67" spans="1:18" x14ac:dyDescent="0.25">
      <c r="A67" s="142" t="s">
        <v>324</v>
      </c>
      <c r="B67" s="143">
        <v>57.473568436619097</v>
      </c>
      <c r="C67" s="144">
        <v>73.584167692119706</v>
      </c>
      <c r="D67" s="145">
        <f t="shared" si="3"/>
        <v>0.78105889132417372</v>
      </c>
      <c r="E67" s="143">
        <v>4.9501547905895997E-2</v>
      </c>
      <c r="F67" s="144">
        <v>6.9008273041240003E-3</v>
      </c>
      <c r="G67" s="144">
        <v>5.3800201663759999E-3</v>
      </c>
      <c r="H67" s="144">
        <v>2.59576011474E-4</v>
      </c>
      <c r="I67" s="144">
        <v>6.6350430392417004E-2</v>
      </c>
      <c r="J67" s="144">
        <v>8.9803618615099997E-3</v>
      </c>
      <c r="K67" s="144">
        <f t="shared" si="4"/>
        <v>3.7615201777165888E-2</v>
      </c>
      <c r="L67" s="145">
        <f t="shared" si="5"/>
        <v>2.8904849879885987E-2</v>
      </c>
      <c r="M67" s="144">
        <v>34.5887701376802</v>
      </c>
      <c r="N67" s="144">
        <v>1.66884411516669</v>
      </c>
      <c r="O67" s="144">
        <v>49.058579481879697</v>
      </c>
      <c r="P67" s="144">
        <v>6.8390747181013696</v>
      </c>
      <c r="Q67" s="144">
        <v>816.51767606672399</v>
      </c>
      <c r="R67" s="146">
        <v>110.513589045784</v>
      </c>
    </row>
    <row r="68" spans="1:18" x14ac:dyDescent="0.25">
      <c r="A68" s="142" t="s">
        <v>325</v>
      </c>
      <c r="B68" s="143">
        <v>36.2920544292895</v>
      </c>
      <c r="C68" s="144">
        <v>61.814901044621003</v>
      </c>
      <c r="D68" s="145">
        <f t="shared" si="3"/>
        <v>0.58710850969561745</v>
      </c>
      <c r="E68" s="143">
        <v>5.8455045074749003E-2</v>
      </c>
      <c r="F68" s="144">
        <v>6.6832904357829997E-3</v>
      </c>
      <c r="G68" s="144">
        <v>6.490023513328E-3</v>
      </c>
      <c r="H68" s="144">
        <v>3.0507323988600001E-4</v>
      </c>
      <c r="I68" s="144">
        <v>6.4426789929577996E-2</v>
      </c>
      <c r="J68" s="144">
        <v>7.7385617595810002E-3</v>
      </c>
      <c r="K68" s="144">
        <f t="shared" si="4"/>
        <v>4.5647161801110364E-2</v>
      </c>
      <c r="L68" s="145">
        <f t="shared" si="5"/>
        <v>3.9422472723473878E-2</v>
      </c>
      <c r="M68" s="144">
        <v>41.702072453740399</v>
      </c>
      <c r="N68" s="144">
        <v>1.9602681449897901</v>
      </c>
      <c r="O68" s="144">
        <v>57.6842649252009</v>
      </c>
      <c r="P68" s="144">
        <v>6.5951654913068403</v>
      </c>
      <c r="Q68" s="144">
        <v>754.73043245437998</v>
      </c>
      <c r="R68" s="146">
        <v>90.653718271046401</v>
      </c>
    </row>
    <row r="69" spans="1:18" x14ac:dyDescent="0.25">
      <c r="A69" s="142" t="s">
        <v>326</v>
      </c>
      <c r="B69" s="143">
        <v>30.8870491731732</v>
      </c>
      <c r="C69" s="144">
        <v>60.288107380826702</v>
      </c>
      <c r="D69" s="145">
        <f t="shared" si="3"/>
        <v>0.5123240804038931</v>
      </c>
      <c r="E69" s="143">
        <v>5.1029410655801001E-2</v>
      </c>
      <c r="F69" s="144">
        <v>6.3385776788090001E-3</v>
      </c>
      <c r="G69" s="144">
        <v>5.7170057321919996E-3</v>
      </c>
      <c r="H69" s="144">
        <v>2.7140579406299999E-4</v>
      </c>
      <c r="I69" s="144">
        <v>5.5370991644487E-2</v>
      </c>
      <c r="J69" s="144">
        <v>7.1640405783560002E-3</v>
      </c>
      <c r="K69" s="144">
        <f t="shared" si="4"/>
        <v>4.2818090716211961E-2</v>
      </c>
      <c r="L69" s="145">
        <f t="shared" si="5"/>
        <v>3.7884457952816628E-2</v>
      </c>
      <c r="M69" s="144">
        <v>36.749125214108197</v>
      </c>
      <c r="N69" s="144">
        <v>1.7446065260496399</v>
      </c>
      <c r="O69" s="144">
        <v>50.5356978556214</v>
      </c>
      <c r="P69" s="144">
        <v>6.2772515358115903</v>
      </c>
      <c r="Q69" s="144">
        <v>426.23850582458499</v>
      </c>
      <c r="R69" s="146">
        <v>55.147828512641297</v>
      </c>
    </row>
    <row r="70" spans="1:18" x14ac:dyDescent="0.25">
      <c r="A70" s="142" t="s">
        <v>327</v>
      </c>
      <c r="B70" s="143">
        <v>184.466093052166</v>
      </c>
      <c r="C70" s="144">
        <v>159.270447054844</v>
      </c>
      <c r="D70" s="145">
        <f t="shared" si="3"/>
        <v>1.1581941060832586</v>
      </c>
      <c r="E70" s="143">
        <v>5.4874289057132E-2</v>
      </c>
      <c r="F70" s="144">
        <v>4.9426160169520001E-3</v>
      </c>
      <c r="G70" s="144">
        <v>6.1387512132789999E-3</v>
      </c>
      <c r="H70" s="144">
        <v>2.4690942326700003E-4</v>
      </c>
      <c r="I70" s="144">
        <v>6.5498135468088997E-2</v>
      </c>
      <c r="J70" s="144">
        <v>5.3557892402049997E-3</v>
      </c>
      <c r="K70" s="144">
        <f t="shared" si="4"/>
        <v>4.9955210443246918E-2</v>
      </c>
      <c r="L70" s="145">
        <f t="shared" si="5"/>
        <v>4.6101407690484333E-2</v>
      </c>
      <c r="M70" s="144">
        <v>39.451841524846301</v>
      </c>
      <c r="N70" s="144">
        <v>1.5868099389074699</v>
      </c>
      <c r="O70" s="144">
        <v>54.243397557763799</v>
      </c>
      <c r="P70" s="144">
        <v>4.8857905986491401</v>
      </c>
      <c r="Q70" s="144">
        <v>789.44147615402505</v>
      </c>
      <c r="R70" s="146">
        <v>64.552710295348007</v>
      </c>
    </row>
    <row r="71" spans="1:18" x14ac:dyDescent="0.25">
      <c r="A71" s="142" t="s">
        <v>328</v>
      </c>
      <c r="B71" s="143">
        <v>65.015218151821003</v>
      </c>
      <c r="C71" s="144">
        <v>88.878406846083905</v>
      </c>
      <c r="D71" s="145">
        <f t="shared" si="3"/>
        <v>0.73150746574937797</v>
      </c>
      <c r="E71" s="143">
        <v>5.5481288152115997E-2</v>
      </c>
      <c r="F71" s="144">
        <v>6.1188412897079996E-3</v>
      </c>
      <c r="G71" s="144">
        <v>6.2483610221749997E-3</v>
      </c>
      <c r="H71" s="144">
        <v>2.6019033695000001E-4</v>
      </c>
      <c r="I71" s="144">
        <v>6.3683067031505003E-2</v>
      </c>
      <c r="J71" s="144">
        <v>8.1187692449259993E-3</v>
      </c>
      <c r="K71" s="144">
        <f t="shared" si="4"/>
        <v>4.2522811857801379E-2</v>
      </c>
      <c r="L71" s="145">
        <f t="shared" si="5"/>
        <v>3.2048002486659122E-2</v>
      </c>
      <c r="M71" s="144">
        <v>40.154080212770097</v>
      </c>
      <c r="N71" s="144">
        <v>1.67207106365782</v>
      </c>
      <c r="O71" s="144">
        <v>54.827504525450301</v>
      </c>
      <c r="P71" s="144">
        <v>6.0467377322274798</v>
      </c>
      <c r="Q71" s="144">
        <v>730.17573879042197</v>
      </c>
      <c r="R71" s="146">
        <v>93.087984103372307</v>
      </c>
    </row>
    <row r="72" spans="1:18" x14ac:dyDescent="0.25">
      <c r="A72" s="142" t="s">
        <v>329</v>
      </c>
      <c r="B72" s="143">
        <v>100.20000549263</v>
      </c>
      <c r="C72" s="144">
        <v>106.24572818121101</v>
      </c>
      <c r="D72" s="145">
        <f t="shared" si="3"/>
        <v>0.94309679276450986</v>
      </c>
      <c r="E72" s="143">
        <v>5.5077665528906E-2</v>
      </c>
      <c r="F72" s="144">
        <v>4.7647586056499998E-3</v>
      </c>
      <c r="G72" s="144">
        <v>6.2278748186320003E-3</v>
      </c>
      <c r="H72" s="144">
        <v>2.23967975354E-4</v>
      </c>
      <c r="I72" s="144">
        <v>6.5593463412110004E-2</v>
      </c>
      <c r="J72" s="144">
        <v>5.9784233921849998E-3</v>
      </c>
      <c r="K72" s="144">
        <f t="shared" si="4"/>
        <v>4.7005104327514341E-2</v>
      </c>
      <c r="L72" s="145">
        <f t="shared" si="5"/>
        <v>3.7462715612743509E-2</v>
      </c>
      <c r="M72" s="144">
        <v>40.022836780023198</v>
      </c>
      <c r="N72" s="144">
        <v>1.43930858962162</v>
      </c>
      <c r="O72" s="144">
        <v>54.439141401351897</v>
      </c>
      <c r="P72" s="144">
        <v>4.7095200020807901</v>
      </c>
      <c r="Q72" s="144">
        <v>792.49321868701395</v>
      </c>
      <c r="R72" s="146">
        <v>72.230672848905499</v>
      </c>
    </row>
    <row r="73" spans="1:18" x14ac:dyDescent="0.25">
      <c r="A73" s="142" t="s">
        <v>330</v>
      </c>
      <c r="B73" s="143">
        <v>63.556442128761702</v>
      </c>
      <c r="C73" s="144">
        <v>90.651254607179197</v>
      </c>
      <c r="D73" s="145">
        <f t="shared" si="3"/>
        <v>0.70110934927676449</v>
      </c>
      <c r="E73" s="143">
        <v>5.2952065829876001E-2</v>
      </c>
      <c r="F73" s="144">
        <v>5.7658189667880002E-3</v>
      </c>
      <c r="G73" s="144">
        <v>5.9995683121499997E-3</v>
      </c>
      <c r="H73" s="144">
        <v>3.03214212401E-4</v>
      </c>
      <c r="I73" s="144">
        <v>6.4611641364313993E-2</v>
      </c>
      <c r="J73" s="144">
        <v>8.7094224772360004E-3</v>
      </c>
      <c r="K73" s="144">
        <f t="shared" si="4"/>
        <v>5.258822972895269E-2</v>
      </c>
      <c r="L73" s="145">
        <f t="shared" si="5"/>
        <v>3.4814502705950635E-2</v>
      </c>
      <c r="M73" s="144">
        <v>38.5600262391618</v>
      </c>
      <c r="N73" s="144">
        <v>1.9487982097979499</v>
      </c>
      <c r="O73" s="144">
        <v>52.391448319291001</v>
      </c>
      <c r="P73" s="144">
        <v>5.7047747180893698</v>
      </c>
      <c r="Q73" s="144">
        <v>760.77449608419602</v>
      </c>
      <c r="R73" s="146">
        <v>102.549731850071</v>
      </c>
    </row>
    <row r="74" spans="1:18" x14ac:dyDescent="0.25">
      <c r="A74" s="142" t="s">
        <v>331</v>
      </c>
      <c r="B74" s="143">
        <v>39.235260347498702</v>
      </c>
      <c r="C74" s="144">
        <v>68.617626293005799</v>
      </c>
      <c r="D74" s="145">
        <f t="shared" si="3"/>
        <v>0.5717956517463787</v>
      </c>
      <c r="E74" s="143">
        <v>5.0490071209973002E-2</v>
      </c>
      <c r="F74" s="144">
        <v>5.9891263930820001E-3</v>
      </c>
      <c r="G74" s="144">
        <v>5.7901746671379997E-3</v>
      </c>
      <c r="H74" s="144">
        <v>2.9352522060599999E-4</v>
      </c>
      <c r="I74" s="144">
        <v>5.7435348499929997E-2</v>
      </c>
      <c r="J74" s="144">
        <v>7.1297392063650001E-3</v>
      </c>
      <c r="K74" s="144">
        <f t="shared" si="4"/>
        <v>4.9009688782833002E-2</v>
      </c>
      <c r="L74" s="145">
        <f t="shared" si="5"/>
        <v>4.1169138464974768E-2</v>
      </c>
      <c r="M74" s="144">
        <v>37.218102711587001</v>
      </c>
      <c r="N74" s="144">
        <v>1.8867223247966101</v>
      </c>
      <c r="O74" s="144">
        <v>50.014516655660699</v>
      </c>
      <c r="P74" s="144">
        <v>5.9327161669856396</v>
      </c>
      <c r="Q74" s="144">
        <v>507.30692695651697</v>
      </c>
      <c r="R74" s="146">
        <v>62.9745649891372</v>
      </c>
    </row>
    <row r="75" spans="1:18" x14ac:dyDescent="0.25">
      <c r="A75" s="142" t="s">
        <v>332</v>
      </c>
      <c r="B75" s="143">
        <v>111.76475986315</v>
      </c>
      <c r="C75" s="144">
        <v>163.042725658156</v>
      </c>
      <c r="D75" s="145">
        <f t="shared" si="3"/>
        <v>0.68549369137438187</v>
      </c>
      <c r="E75" s="143">
        <v>4.4709651000863E-2</v>
      </c>
      <c r="F75" s="144">
        <v>3.39452542557E-3</v>
      </c>
      <c r="G75" s="144">
        <v>5.2625692693990004E-3</v>
      </c>
      <c r="H75" s="144">
        <v>1.72355248655E-4</v>
      </c>
      <c r="I75" s="144">
        <v>5.8478387521505998E-2</v>
      </c>
      <c r="J75" s="144">
        <v>4.6590890594990003E-3</v>
      </c>
      <c r="K75" s="144">
        <f t="shared" si="4"/>
        <v>5.0774475676834428E-2</v>
      </c>
      <c r="L75" s="145">
        <f t="shared" si="5"/>
        <v>3.6993336348357692E-2</v>
      </c>
      <c r="M75" s="144">
        <v>33.835642961409697</v>
      </c>
      <c r="N75" s="144">
        <v>1.10815655955916</v>
      </c>
      <c r="O75" s="144">
        <v>44.411846533452902</v>
      </c>
      <c r="P75" s="144">
        <v>3.3719149865743998</v>
      </c>
      <c r="Q75" s="144">
        <v>546.75620114721801</v>
      </c>
      <c r="R75" s="146">
        <v>43.561150417179199</v>
      </c>
    </row>
    <row r="76" spans="1:18" x14ac:dyDescent="0.25">
      <c r="A76" s="142" t="s">
        <v>333</v>
      </c>
      <c r="B76" s="143">
        <v>79.325678236749994</v>
      </c>
      <c r="C76" s="144">
        <v>108.79629934173499</v>
      </c>
      <c r="D76" s="145">
        <f t="shared" si="3"/>
        <v>0.72912110721324996</v>
      </c>
      <c r="E76" s="143">
        <v>4.5891835904589E-2</v>
      </c>
      <c r="F76" s="144">
        <v>4.4913515155389997E-3</v>
      </c>
      <c r="G76" s="144">
        <v>5.4317931969860003E-3</v>
      </c>
      <c r="H76" s="144">
        <v>2.3013528041099999E-4</v>
      </c>
      <c r="I76" s="144">
        <v>5.4787013418636003E-2</v>
      </c>
      <c r="J76" s="144">
        <v>5.6050207875570001E-3</v>
      </c>
      <c r="K76" s="144">
        <f t="shared" si="4"/>
        <v>5.1239650162047456E-2</v>
      </c>
      <c r="L76" s="145">
        <f t="shared" si="5"/>
        <v>4.1058773755468368E-2</v>
      </c>
      <c r="M76" s="144">
        <v>34.920724987705299</v>
      </c>
      <c r="N76" s="144">
        <v>1.4795281310913799</v>
      </c>
      <c r="O76" s="144">
        <v>45.560196252069197</v>
      </c>
      <c r="P76" s="144">
        <v>4.4588945386805703</v>
      </c>
      <c r="Q76" s="144">
        <v>402.54185536468901</v>
      </c>
      <c r="R76" s="146">
        <v>41.182304462199397</v>
      </c>
    </row>
    <row r="77" spans="1:18" x14ac:dyDescent="0.25">
      <c r="A77" s="142" t="s">
        <v>334</v>
      </c>
      <c r="B77" s="143">
        <v>79.890063881101099</v>
      </c>
      <c r="C77" s="144">
        <v>91.246394291506107</v>
      </c>
      <c r="D77" s="145">
        <f t="shared" si="3"/>
        <v>0.8755421460915509</v>
      </c>
      <c r="E77" s="143">
        <v>4.6657420300283997E-2</v>
      </c>
      <c r="F77" s="144">
        <v>4.7278978691809997E-3</v>
      </c>
      <c r="G77" s="144">
        <v>5.5342970695170003E-3</v>
      </c>
      <c r="H77" s="144">
        <v>2.23544922619E-4</v>
      </c>
      <c r="I77" s="144">
        <v>5.9799904255105001E-2</v>
      </c>
      <c r="J77" s="144">
        <v>6.3723625323970001E-3</v>
      </c>
      <c r="K77" s="144">
        <f t="shared" si="4"/>
        <v>4.7282096357492608E-2</v>
      </c>
      <c r="L77" s="145">
        <f t="shared" si="5"/>
        <v>3.5080383685407224E-2</v>
      </c>
      <c r="M77" s="144">
        <v>35.577902031493601</v>
      </c>
      <c r="N77" s="144">
        <v>1.4370857322402599</v>
      </c>
      <c r="O77" s="144">
        <v>46.303176675058197</v>
      </c>
      <c r="P77" s="144">
        <v>4.6920015922311498</v>
      </c>
      <c r="Q77" s="144">
        <v>595.37503060710196</v>
      </c>
      <c r="R77" s="146">
        <v>63.4440068930653</v>
      </c>
    </row>
    <row r="78" spans="1:18" x14ac:dyDescent="0.25">
      <c r="A78" s="142" t="s">
        <v>335</v>
      </c>
      <c r="B78" s="143">
        <v>126.670856119896</v>
      </c>
      <c r="C78" s="144">
        <v>147.68299435538401</v>
      </c>
      <c r="D78" s="145">
        <f t="shared" si="3"/>
        <v>0.85772134207324879</v>
      </c>
      <c r="E78" s="143">
        <v>4.8384546064370003E-2</v>
      </c>
      <c r="F78" s="144">
        <v>4.5230815525619996E-3</v>
      </c>
      <c r="G78" s="144">
        <v>5.8745588977029998E-3</v>
      </c>
      <c r="H78" s="144">
        <v>2.5029557576900001E-4</v>
      </c>
      <c r="I78" s="144">
        <v>5.9979000957753999E-2</v>
      </c>
      <c r="J78" s="144">
        <v>5.370950459961E-3</v>
      </c>
      <c r="K78" s="144">
        <f t="shared" si="4"/>
        <v>5.5337400588593329E-2</v>
      </c>
      <c r="L78" s="145">
        <f t="shared" si="5"/>
        <v>4.6601728620453052E-2</v>
      </c>
      <c r="M78" s="144">
        <v>37.758922471507397</v>
      </c>
      <c r="N78" s="144">
        <v>1.6087831282302301</v>
      </c>
      <c r="O78" s="144">
        <v>47.977314859326903</v>
      </c>
      <c r="P78" s="144">
        <v>4.4850127867891398</v>
      </c>
      <c r="Q78" s="144">
        <v>601.85112895851501</v>
      </c>
      <c r="R78" s="146">
        <v>53.894072030050303</v>
      </c>
    </row>
    <row r="79" spans="1:18" x14ac:dyDescent="0.25">
      <c r="A79" s="142" t="s">
        <v>336</v>
      </c>
      <c r="B79" s="143">
        <v>61.590948432294503</v>
      </c>
      <c r="C79" s="144">
        <v>97.971151432783202</v>
      </c>
      <c r="D79" s="145">
        <f t="shared" si="3"/>
        <v>0.6286641274656376</v>
      </c>
      <c r="E79" s="143">
        <v>4.8591636152323002E-2</v>
      </c>
      <c r="F79" s="144">
        <v>5.4948146729530004E-3</v>
      </c>
      <c r="G79" s="144">
        <v>5.923854583612E-3</v>
      </c>
      <c r="H79" s="144">
        <v>2.2547782779000001E-4</v>
      </c>
      <c r="I79" s="144">
        <v>6.0204857370194001E-2</v>
      </c>
      <c r="J79" s="144">
        <v>7.3426825074290004E-3</v>
      </c>
      <c r="K79" s="144">
        <f t="shared" si="4"/>
        <v>4.1034655618116533E-2</v>
      </c>
      <c r="L79" s="145">
        <f t="shared" si="5"/>
        <v>3.0707827495179255E-2</v>
      </c>
      <c r="M79" s="144">
        <v>38.074838245360297</v>
      </c>
      <c r="N79" s="144">
        <v>1.4492306824613601</v>
      </c>
      <c r="O79" s="144">
        <v>48.177866299046102</v>
      </c>
      <c r="P79" s="144">
        <v>5.4480249609564604</v>
      </c>
      <c r="Q79" s="144">
        <v>609.98058012046397</v>
      </c>
      <c r="R79" s="146">
        <v>74.394225502129302</v>
      </c>
    </row>
    <row r="80" spans="1:18" x14ac:dyDescent="0.25">
      <c r="A80" s="142" t="s">
        <v>337</v>
      </c>
      <c r="B80" s="143">
        <v>112.161539767006</v>
      </c>
      <c r="C80" s="144">
        <v>102.54407212733</v>
      </c>
      <c r="D80" s="145">
        <f t="shared" si="3"/>
        <v>1.093788626101506</v>
      </c>
      <c r="E80" s="143">
        <v>4.6202383055813E-2</v>
      </c>
      <c r="F80" s="144">
        <v>4.5671766343730004E-3</v>
      </c>
      <c r="G80" s="144">
        <v>5.6537730816640002E-3</v>
      </c>
      <c r="H80" s="144">
        <v>2.2705966296500001E-4</v>
      </c>
      <c r="I80" s="144">
        <v>5.5089847791501001E-2</v>
      </c>
      <c r="J80" s="144">
        <v>5.6963824826889997E-3</v>
      </c>
      <c r="K80" s="144">
        <f t="shared" si="4"/>
        <v>4.9715542257798319E-2</v>
      </c>
      <c r="L80" s="145">
        <f t="shared" si="5"/>
        <v>3.9860326032358624E-2</v>
      </c>
      <c r="M80" s="144">
        <v>36.343807010941298</v>
      </c>
      <c r="N80" s="144">
        <v>1.4595938767902801</v>
      </c>
      <c r="O80" s="144">
        <v>45.861640000254901</v>
      </c>
      <c r="P80" s="144">
        <v>4.5334936591944297</v>
      </c>
      <c r="Q80" s="144">
        <v>414.87385744403599</v>
      </c>
      <c r="R80" s="146">
        <v>42.898651363392503</v>
      </c>
    </row>
    <row r="81" spans="1:18" x14ac:dyDescent="0.25">
      <c r="A81" s="142" t="s">
        <v>338</v>
      </c>
      <c r="B81" s="143">
        <v>167.14237928965801</v>
      </c>
      <c r="C81" s="144">
        <v>178.66395858339899</v>
      </c>
      <c r="D81" s="145">
        <f t="shared" si="3"/>
        <v>0.93551257128133769</v>
      </c>
      <c r="E81" s="143">
        <v>4.2718713095974997E-2</v>
      </c>
      <c r="F81" s="144">
        <v>3.3016601982179998E-3</v>
      </c>
      <c r="G81" s="144">
        <v>5.2879623576650003E-3</v>
      </c>
      <c r="H81" s="144">
        <v>2.0424013028799999E-4</v>
      </c>
      <c r="I81" s="144">
        <v>5.5210587845926001E-2</v>
      </c>
      <c r="J81" s="144">
        <v>4.4707711320659997E-3</v>
      </c>
      <c r="K81" s="144">
        <f t="shared" si="4"/>
        <v>6.1859827488678035E-2</v>
      </c>
      <c r="L81" s="145">
        <f t="shared" si="5"/>
        <v>4.5683423341247628E-2</v>
      </c>
      <c r="M81" s="144">
        <v>33.998477822465901</v>
      </c>
      <c r="N81" s="144">
        <v>1.3131435268252201</v>
      </c>
      <c r="O81" s="144">
        <v>42.474950837178199</v>
      </c>
      <c r="P81" s="144">
        <v>3.2828202077466599</v>
      </c>
      <c r="Q81" s="144">
        <v>419.76437067205597</v>
      </c>
      <c r="R81" s="146">
        <v>33.991132931017702</v>
      </c>
    </row>
    <row r="82" spans="1:18" x14ac:dyDescent="0.25">
      <c r="A82" s="142" t="s">
        <v>339</v>
      </c>
      <c r="B82" s="143">
        <v>84.562583297542702</v>
      </c>
      <c r="C82" s="144">
        <v>89.934860823064099</v>
      </c>
      <c r="D82" s="145">
        <f t="shared" si="3"/>
        <v>0.9402647930251351</v>
      </c>
      <c r="E82" s="143">
        <v>4.6447624865664998E-2</v>
      </c>
      <c r="F82" s="144">
        <v>5.8049667899890004E-3</v>
      </c>
      <c r="G82" s="144">
        <v>5.8474464475980004E-3</v>
      </c>
      <c r="H82" s="144">
        <v>2.2895742198100001E-4</v>
      </c>
      <c r="I82" s="144">
        <v>5.8576397878986997E-2</v>
      </c>
      <c r="J82" s="144">
        <v>6.5903452999899999E-3</v>
      </c>
      <c r="K82" s="144">
        <f t="shared" si="4"/>
        <v>3.9441642004886278E-2</v>
      </c>
      <c r="L82" s="145">
        <f t="shared" si="5"/>
        <v>3.4741339271152825E-2</v>
      </c>
      <c r="M82" s="144">
        <v>37.585163331786198</v>
      </c>
      <c r="N82" s="144">
        <v>1.47165128886719</v>
      </c>
      <c r="O82" s="144">
        <v>46.099629547533198</v>
      </c>
      <c r="P82" s="144">
        <v>5.7614747649245599</v>
      </c>
      <c r="Q82" s="144">
        <v>550.41343694028899</v>
      </c>
      <c r="R82" s="146">
        <v>61.926214969457703</v>
      </c>
    </row>
    <row r="83" spans="1:18" x14ac:dyDescent="0.25">
      <c r="A83" s="142" t="s">
        <v>340</v>
      </c>
      <c r="B83" s="143">
        <v>190.26056785357301</v>
      </c>
      <c r="C83" s="144">
        <v>154.218428395503</v>
      </c>
      <c r="D83" s="145">
        <f t="shared" si="3"/>
        <v>1.2337083825393269</v>
      </c>
      <c r="E83" s="143">
        <v>4.665148838252E-2</v>
      </c>
      <c r="F83" s="144">
        <v>3.6628994964939998E-3</v>
      </c>
      <c r="G83" s="144">
        <v>5.9099694719380001E-3</v>
      </c>
      <c r="H83" s="144">
        <v>1.8374301951300001E-4</v>
      </c>
      <c r="I83" s="144">
        <v>5.5208255289168E-2</v>
      </c>
      <c r="J83" s="144">
        <v>4.5338523421509999E-3</v>
      </c>
      <c r="K83" s="144">
        <f t="shared" si="4"/>
        <v>5.0163270842913506E-2</v>
      </c>
      <c r="L83" s="145">
        <f t="shared" si="5"/>
        <v>4.0526908608105802E-2</v>
      </c>
      <c r="M83" s="144">
        <v>37.985855842337003</v>
      </c>
      <c r="N83" s="144">
        <v>1.18099355409651</v>
      </c>
      <c r="O83" s="144">
        <v>46.2974219872563</v>
      </c>
      <c r="P83" s="144">
        <v>3.6350995341369998</v>
      </c>
      <c r="Q83" s="144">
        <v>419.670032497379</v>
      </c>
      <c r="R83" s="146">
        <v>34.464446481827899</v>
      </c>
    </row>
    <row r="84" spans="1:18" x14ac:dyDescent="0.25">
      <c r="A84" s="142" t="s">
        <v>341</v>
      </c>
      <c r="B84" s="143">
        <v>37.690931735632503</v>
      </c>
      <c r="C84" s="144">
        <v>63.264249253822797</v>
      </c>
      <c r="D84" s="145">
        <f t="shared" si="3"/>
        <v>0.5957698412639425</v>
      </c>
      <c r="E84" s="143">
        <v>4.4153124589951999E-2</v>
      </c>
      <c r="F84" s="144">
        <v>5.3447052374009998E-3</v>
      </c>
      <c r="G84" s="144">
        <v>5.6831902526959998E-3</v>
      </c>
      <c r="H84" s="144">
        <v>3.45567037576E-4</v>
      </c>
      <c r="I84" s="144">
        <v>6.0382867198220003E-2</v>
      </c>
      <c r="J84" s="144">
        <v>7.6922090259689997E-3</v>
      </c>
      <c r="K84" s="144">
        <f t="shared" si="4"/>
        <v>6.4655958041951969E-2</v>
      </c>
      <c r="L84" s="145">
        <f t="shared" si="5"/>
        <v>4.4924291111871906E-2</v>
      </c>
      <c r="M84" s="144">
        <v>36.532372811396399</v>
      </c>
      <c r="N84" s="144">
        <v>2.22135513447921</v>
      </c>
      <c r="O84" s="144">
        <v>43.870798470221303</v>
      </c>
      <c r="P84" s="144">
        <v>5.3105298555948597</v>
      </c>
      <c r="Q84" s="144">
        <v>616.35864090931102</v>
      </c>
      <c r="R84" s="146">
        <v>78.518290383145995</v>
      </c>
    </row>
    <row r="85" spans="1:18" x14ac:dyDescent="0.25">
      <c r="A85" s="142" t="s">
        <v>342</v>
      </c>
      <c r="B85" s="143">
        <v>235.74195833267399</v>
      </c>
      <c r="C85" s="144">
        <v>187.61853446375201</v>
      </c>
      <c r="D85" s="145">
        <f t="shared" si="3"/>
        <v>1.2564961079483299</v>
      </c>
      <c r="E85" s="143">
        <v>4.4216276470209002E-2</v>
      </c>
      <c r="F85" s="144">
        <v>3.1507688142360002E-3</v>
      </c>
      <c r="G85" s="144">
        <v>5.6921055764E-3</v>
      </c>
      <c r="H85" s="144">
        <v>2.3096226020699999E-4</v>
      </c>
      <c r="I85" s="144">
        <v>5.4094551443063001E-2</v>
      </c>
      <c r="J85" s="144">
        <v>4.0241679220780003E-3</v>
      </c>
      <c r="K85" s="144">
        <f t="shared" si="4"/>
        <v>7.3303461416607874E-2</v>
      </c>
      <c r="L85" s="145">
        <f t="shared" si="5"/>
        <v>5.7393792873269484E-2</v>
      </c>
      <c r="M85" s="144">
        <v>36.589519472785803</v>
      </c>
      <c r="N85" s="144">
        <v>1.4846523845847599</v>
      </c>
      <c r="O85" s="144">
        <v>43.932208446867698</v>
      </c>
      <c r="P85" s="144">
        <v>3.1305266604292901</v>
      </c>
      <c r="Q85" s="144">
        <v>373.98322623630497</v>
      </c>
      <c r="R85" s="146">
        <v>27.821125460283199</v>
      </c>
    </row>
    <row r="86" spans="1:18" x14ac:dyDescent="0.25">
      <c r="A86" s="142" t="s">
        <v>343</v>
      </c>
      <c r="B86" s="143">
        <v>201.95592163296999</v>
      </c>
      <c r="C86" s="144">
        <v>177.04937235281901</v>
      </c>
      <c r="D86" s="145">
        <f t="shared" si="3"/>
        <v>1.1406757276186097</v>
      </c>
      <c r="E86" s="143">
        <v>3.9772052574266997E-2</v>
      </c>
      <c r="F86" s="144">
        <v>4.9457541037229999E-3</v>
      </c>
      <c r="G86" s="144">
        <v>5.1369635502649998E-3</v>
      </c>
      <c r="H86" s="144">
        <v>2.1136446239499999E-4</v>
      </c>
      <c r="I86" s="144">
        <v>5.3661953864011999E-2</v>
      </c>
      <c r="J86" s="144">
        <v>6.102888482769E-3</v>
      </c>
      <c r="K86" s="144">
        <f t="shared" si="4"/>
        <v>4.2736548959417905E-2</v>
      </c>
      <c r="L86" s="145">
        <f t="shared" si="5"/>
        <v>3.4633512146218966E-2</v>
      </c>
      <c r="M86" s="144">
        <v>33.030127467024798</v>
      </c>
      <c r="N86" s="144">
        <v>1.3590509386691101</v>
      </c>
      <c r="O86" s="144">
        <v>39.601476797032298</v>
      </c>
      <c r="P86" s="144">
        <v>4.9245425796585902</v>
      </c>
      <c r="Q86" s="144">
        <v>355.88162521889899</v>
      </c>
      <c r="R86" s="146">
        <v>40.473850007053002</v>
      </c>
    </row>
    <row r="87" spans="1:18" x14ac:dyDescent="0.25">
      <c r="A87" s="142" t="s">
        <v>344</v>
      </c>
      <c r="B87" s="143">
        <v>188.037344158959</v>
      </c>
      <c r="C87" s="144">
        <v>165.667668348451</v>
      </c>
      <c r="D87" s="145">
        <f t="shared" si="3"/>
        <v>1.135027407782776</v>
      </c>
      <c r="E87" s="143">
        <v>4.0403248623002999E-2</v>
      </c>
      <c r="F87" s="144">
        <v>4.6997469759180004E-3</v>
      </c>
      <c r="G87" s="144">
        <v>5.2782711689150002E-3</v>
      </c>
      <c r="H87" s="144">
        <v>1.59337384835E-4</v>
      </c>
      <c r="I87" s="144">
        <v>5.5300936638007003E-2</v>
      </c>
      <c r="J87" s="144">
        <v>6.351202444176E-3</v>
      </c>
      <c r="K87" s="144">
        <f t="shared" si="4"/>
        <v>3.3903396427820816E-2</v>
      </c>
      <c r="L87" s="145">
        <f t="shared" si="5"/>
        <v>2.5087750900006513E-2</v>
      </c>
      <c r="M87" s="144">
        <v>33.936332917802297</v>
      </c>
      <c r="N87" s="144">
        <v>1.0244503105232501</v>
      </c>
      <c r="O87" s="144">
        <v>40.217680518928198</v>
      </c>
      <c r="P87" s="144">
        <v>4.6781615053014596</v>
      </c>
      <c r="Q87" s="144">
        <v>423.41419037256901</v>
      </c>
      <c r="R87" s="146">
        <v>48.628276558789302</v>
      </c>
    </row>
    <row r="88" spans="1:18" x14ac:dyDescent="0.25">
      <c r="A88" s="142" t="s">
        <v>345</v>
      </c>
      <c r="B88" s="143">
        <v>67.183118946769397</v>
      </c>
      <c r="C88" s="144">
        <v>90.487387284921695</v>
      </c>
      <c r="D88" s="145">
        <f t="shared" si="3"/>
        <v>0.74245837969911654</v>
      </c>
      <c r="E88" s="143">
        <v>4.3372939515796002E-2</v>
      </c>
      <c r="F88" s="144">
        <v>4.6560088623000002E-3</v>
      </c>
      <c r="G88" s="144">
        <v>5.6611655087869996E-3</v>
      </c>
      <c r="H88" s="144">
        <v>2.67152020198E-4</v>
      </c>
      <c r="I88" s="144">
        <v>5.0751844419006001E-2</v>
      </c>
      <c r="J88" s="144">
        <v>5.6763243072649999E-3</v>
      </c>
      <c r="K88" s="144">
        <f t="shared" si="4"/>
        <v>5.7377901996954278E-2</v>
      </c>
      <c r="L88" s="145">
        <f t="shared" si="5"/>
        <v>4.7064263022477085E-2</v>
      </c>
      <c r="M88" s="144">
        <v>36.391193423476402</v>
      </c>
      <c r="N88" s="144">
        <v>1.71731083032528</v>
      </c>
      <c r="O88" s="144">
        <v>43.111826531962599</v>
      </c>
      <c r="P88" s="144">
        <v>4.62797884219147</v>
      </c>
      <c r="Q88" s="144">
        <v>228.54372269648599</v>
      </c>
      <c r="R88" s="146">
        <v>25.561401822258301</v>
      </c>
    </row>
    <row r="89" spans="1:18" x14ac:dyDescent="0.25">
      <c r="A89" s="142" t="s">
        <v>346</v>
      </c>
      <c r="B89" s="143">
        <v>219.003723058617</v>
      </c>
      <c r="C89" s="144">
        <v>157.03588503478801</v>
      </c>
      <c r="D89" s="145">
        <f t="shared" si="3"/>
        <v>1.3946094105185023</v>
      </c>
      <c r="E89" s="143">
        <v>4.3183866044082003E-2</v>
      </c>
      <c r="F89" s="144">
        <v>4.6247683551750001E-3</v>
      </c>
      <c r="G89" s="144">
        <v>5.6404307274820001E-3</v>
      </c>
      <c r="H89" s="144">
        <v>2.7678867709299997E-4</v>
      </c>
      <c r="I89" s="144">
        <v>5.3101001697279E-2</v>
      </c>
      <c r="J89" s="144">
        <v>5.9498283788349997E-3</v>
      </c>
      <c r="K89" s="144">
        <f t="shared" si="4"/>
        <v>5.9849198021622071E-2</v>
      </c>
      <c r="L89" s="145">
        <f t="shared" si="5"/>
        <v>4.6520447224596473E-2</v>
      </c>
      <c r="M89" s="144">
        <v>36.258279915864101</v>
      </c>
      <c r="N89" s="144">
        <v>1.77927570011011</v>
      </c>
      <c r="O89" s="144">
        <v>42.927808511327399</v>
      </c>
      <c r="P89" s="144">
        <v>4.5973459198293201</v>
      </c>
      <c r="Q89" s="144">
        <v>332.10269415576499</v>
      </c>
      <c r="R89" s="146">
        <v>37.211238417685799</v>
      </c>
    </row>
    <row r="90" spans="1:18" x14ac:dyDescent="0.25">
      <c r="A90" s="142" t="s">
        <v>347</v>
      </c>
      <c r="B90" s="143">
        <v>83.676567660011301</v>
      </c>
      <c r="C90" s="144">
        <v>120.82573441498801</v>
      </c>
      <c r="D90" s="145">
        <f t="shared" si="3"/>
        <v>0.69253928449229041</v>
      </c>
      <c r="E90" s="143">
        <v>4.3250296530082E-2</v>
      </c>
      <c r="F90" s="144">
        <v>4.055622095444E-3</v>
      </c>
      <c r="G90" s="144">
        <v>5.6687924179739998E-3</v>
      </c>
      <c r="H90" s="144">
        <v>2.00403455855E-4</v>
      </c>
      <c r="I90" s="144">
        <v>5.3364062952762997E-2</v>
      </c>
      <c r="J90" s="144">
        <v>5.2269336336410004E-3</v>
      </c>
      <c r="K90" s="144">
        <f t="shared" si="4"/>
        <v>4.9413740022801682E-2</v>
      </c>
      <c r="L90" s="145">
        <f t="shared" si="5"/>
        <v>3.834053957853719E-2</v>
      </c>
      <c r="M90" s="144">
        <v>36.440082531247803</v>
      </c>
      <c r="N90" s="144">
        <v>1.2882317665660299</v>
      </c>
      <c r="O90" s="144">
        <v>42.9924665776757</v>
      </c>
      <c r="P90" s="144">
        <v>4.0314451316835704</v>
      </c>
      <c r="Q90" s="144">
        <v>343.29755122598698</v>
      </c>
      <c r="R90" s="146">
        <v>33.625504085737902</v>
      </c>
    </row>
    <row r="91" spans="1:18" x14ac:dyDescent="0.25">
      <c r="A91" s="142" t="s">
        <v>348</v>
      </c>
      <c r="B91" s="143">
        <v>56.3542359196042</v>
      </c>
      <c r="C91" s="144">
        <v>87.475634627124805</v>
      </c>
      <c r="D91" s="145">
        <f t="shared" si="3"/>
        <v>0.64422780308849159</v>
      </c>
      <c r="E91" s="143">
        <v>3.8850069504352998E-2</v>
      </c>
      <c r="F91" s="144">
        <v>4.4795206202149999E-3</v>
      </c>
      <c r="G91" s="144">
        <v>5.1665121571699999E-3</v>
      </c>
      <c r="H91" s="144">
        <v>2.2745927661700001E-4</v>
      </c>
      <c r="I91" s="144">
        <v>5.4507880485431003E-2</v>
      </c>
      <c r="J91" s="144">
        <v>6.5902577279809997E-3</v>
      </c>
      <c r="K91" s="144">
        <f t="shared" si="4"/>
        <v>5.077759338589289E-2</v>
      </c>
      <c r="L91" s="145">
        <f t="shared" si="5"/>
        <v>3.4514473637540843E-2</v>
      </c>
      <c r="M91" s="144">
        <v>33.219633153107402</v>
      </c>
      <c r="N91" s="144">
        <v>1.46251736115974</v>
      </c>
      <c r="O91" s="144">
        <v>38.7007203119461</v>
      </c>
      <c r="P91" s="144">
        <v>4.4623002446653501</v>
      </c>
      <c r="Q91" s="144">
        <v>391.09068013203802</v>
      </c>
      <c r="R91" s="146">
        <v>47.284692674307202</v>
      </c>
    </row>
    <row r="92" spans="1:18" x14ac:dyDescent="0.25">
      <c r="A92" s="142" t="s">
        <v>349</v>
      </c>
      <c r="B92" s="143">
        <v>61.422728194899904</v>
      </c>
      <c r="C92" s="144">
        <v>84.638984961564304</v>
      </c>
      <c r="D92" s="145">
        <f t="shared" si="3"/>
        <v>0.72570256156536828</v>
      </c>
      <c r="E92" s="143">
        <v>4.2837203795762002E-2</v>
      </c>
      <c r="F92" s="144">
        <v>4.8279779613069999E-3</v>
      </c>
      <c r="G92" s="144">
        <v>5.6948451359069997E-3</v>
      </c>
      <c r="H92" s="144">
        <v>2.5784827301699999E-4</v>
      </c>
      <c r="I92" s="144">
        <v>5.1324845910043999E-2</v>
      </c>
      <c r="J92" s="144">
        <v>6.029639880946E-3</v>
      </c>
      <c r="K92" s="144">
        <f t="shared" si="4"/>
        <v>5.340709404298874E-2</v>
      </c>
      <c r="L92" s="145">
        <f t="shared" si="5"/>
        <v>4.2763461518127308E-2</v>
      </c>
      <c r="M92" s="144">
        <v>36.607079774293098</v>
      </c>
      <c r="N92" s="144">
        <v>1.6574765555050599</v>
      </c>
      <c r="O92" s="144">
        <v>42.590328674508697</v>
      </c>
      <c r="P92" s="144">
        <v>4.8001538379051096</v>
      </c>
      <c r="Q92" s="144">
        <v>254.41966812650199</v>
      </c>
      <c r="R92" s="146">
        <v>29.889207658242899</v>
      </c>
    </row>
    <row r="93" spans="1:18" x14ac:dyDescent="0.25">
      <c r="A93" s="142" t="s">
        <v>350</v>
      </c>
      <c r="B93" s="143">
        <v>43.634023665971696</v>
      </c>
      <c r="C93" s="144">
        <v>76.905003427098706</v>
      </c>
      <c r="D93" s="145">
        <f t="shared" si="3"/>
        <v>0.56737561564943062</v>
      </c>
      <c r="E93" s="143">
        <v>4.3846037638034997E-2</v>
      </c>
      <c r="F93" s="144">
        <v>5.0726412221060004E-3</v>
      </c>
      <c r="G93" s="144">
        <v>5.8269344520289999E-3</v>
      </c>
      <c r="H93" s="144">
        <v>2.51399809841E-4</v>
      </c>
      <c r="I93" s="144">
        <v>5.2171157846580003E-2</v>
      </c>
      <c r="J93" s="144">
        <v>6.2966195842180002E-3</v>
      </c>
      <c r="K93" s="144">
        <f t="shared" si="4"/>
        <v>4.9559943002755229E-2</v>
      </c>
      <c r="L93" s="145">
        <f t="shared" si="5"/>
        <v>3.9926155054866991E-2</v>
      </c>
      <c r="M93" s="144">
        <v>37.453702284636897</v>
      </c>
      <c r="N93" s="144">
        <v>1.61591892095637</v>
      </c>
      <c r="O93" s="144">
        <v>43.572128874179</v>
      </c>
      <c r="P93" s="144">
        <v>5.0409521354410298</v>
      </c>
      <c r="Q93" s="144">
        <v>291.89928616688098</v>
      </c>
      <c r="R93" s="146">
        <v>35.229786682183402</v>
      </c>
    </row>
    <row r="94" spans="1:18" x14ac:dyDescent="0.25">
      <c r="A94" s="142" t="s">
        <v>351</v>
      </c>
      <c r="B94" s="143">
        <v>1884.6841507582501</v>
      </c>
      <c r="C94" s="144">
        <v>952.41182210410398</v>
      </c>
      <c r="D94" s="145">
        <f t="shared" si="3"/>
        <v>1.9788542172802255</v>
      </c>
      <c r="E94" s="143">
        <v>4.4216258426107997E-2</v>
      </c>
      <c r="F94" s="144">
        <v>2.9649818207759999E-3</v>
      </c>
      <c r="G94" s="144">
        <v>5.8989088867289997E-3</v>
      </c>
      <c r="H94" s="144">
        <v>1.19209017085E-4</v>
      </c>
      <c r="I94" s="144">
        <v>5.2262603109592999E-2</v>
      </c>
      <c r="J94" s="144">
        <v>3.2405468203050001E-3</v>
      </c>
      <c r="K94" s="144">
        <f t="shared" si="4"/>
        <v>4.0205648564078017E-2</v>
      </c>
      <c r="L94" s="145">
        <f t="shared" si="5"/>
        <v>3.6786697954198998E-2</v>
      </c>
      <c r="M94" s="144">
        <v>37.914973470089798</v>
      </c>
      <c r="N94" s="144">
        <v>0.76621063436943304</v>
      </c>
      <c r="O94" s="144">
        <v>43.932190901002997</v>
      </c>
      <c r="P94" s="144">
        <v>2.9459332834776899</v>
      </c>
      <c r="Q94" s="144">
        <v>295.89764199044998</v>
      </c>
      <c r="R94" s="146">
        <v>18.347156586844498</v>
      </c>
    </row>
    <row r="95" spans="1:18" x14ac:dyDescent="0.25">
      <c r="A95" s="142" t="s">
        <v>352</v>
      </c>
      <c r="B95" s="143">
        <v>142.22944742137</v>
      </c>
      <c r="C95" s="144">
        <v>170.663328049092</v>
      </c>
      <c r="D95" s="145">
        <f t="shared" si="3"/>
        <v>0.83339197147530786</v>
      </c>
      <c r="E95" s="143">
        <v>4.0360423858206998E-2</v>
      </c>
      <c r="F95" s="144">
        <v>3.1002315919460002E-3</v>
      </c>
      <c r="G95" s="144">
        <v>5.4170655910819997E-3</v>
      </c>
      <c r="H95" s="144">
        <v>1.5611757012200001E-4</v>
      </c>
      <c r="I95" s="144">
        <v>5.2661824783545003E-2</v>
      </c>
      <c r="J95" s="144">
        <v>4.5198010165539999E-3</v>
      </c>
      <c r="K95" s="144">
        <f t="shared" si="4"/>
        <v>5.0356744485661402E-2</v>
      </c>
      <c r="L95" s="145">
        <f t="shared" si="5"/>
        <v>3.4540806011196405E-2</v>
      </c>
      <c r="M95" s="144">
        <v>34.826297250259401</v>
      </c>
      <c r="N95" s="144">
        <v>1.00367935585324</v>
      </c>
      <c r="O95" s="144">
        <v>40.175884761766198</v>
      </c>
      <c r="P95" s="144">
        <v>3.0860564698322399</v>
      </c>
      <c r="Q95" s="144">
        <v>313.23852694185899</v>
      </c>
      <c r="R95" s="146">
        <v>26.884290818159901</v>
      </c>
    </row>
    <row r="96" spans="1:18" x14ac:dyDescent="0.25">
      <c r="A96" s="142" t="s">
        <v>353</v>
      </c>
      <c r="B96" s="143">
        <v>296.39023961405798</v>
      </c>
      <c r="C96" s="144">
        <v>265.17555556124898</v>
      </c>
      <c r="D96" s="145">
        <f t="shared" si="3"/>
        <v>1.1177132786117578</v>
      </c>
      <c r="E96" s="143">
        <v>4.3676173213781998E-2</v>
      </c>
      <c r="F96" s="144">
        <v>3.5880054305560002E-3</v>
      </c>
      <c r="G96" s="144">
        <v>5.8760124358939996E-3</v>
      </c>
      <c r="H96" s="144">
        <v>1.9121991673800001E-4</v>
      </c>
      <c r="I96" s="144">
        <v>5.3500052422057E-2</v>
      </c>
      <c r="J96" s="144">
        <v>5.6002374759099999E-3</v>
      </c>
      <c r="K96" s="144">
        <f t="shared" si="4"/>
        <v>5.3294210513044962E-2</v>
      </c>
      <c r="L96" s="145">
        <f t="shared" si="5"/>
        <v>3.4144965737712418E-2</v>
      </c>
      <c r="M96" s="144">
        <v>37.768237821402103</v>
      </c>
      <c r="N96" s="144">
        <v>1.2290714783766401</v>
      </c>
      <c r="O96" s="144">
        <v>43.406882744971497</v>
      </c>
      <c r="P96" s="144">
        <v>3.5658831704451801</v>
      </c>
      <c r="Q96" s="144">
        <v>349.05444896139699</v>
      </c>
      <c r="R96" s="146">
        <v>36.538054033772298</v>
      </c>
    </row>
    <row r="97" spans="1:18" x14ac:dyDescent="0.25">
      <c r="A97" s="142" t="s">
        <v>354</v>
      </c>
      <c r="B97" s="143">
        <v>184.93759692955899</v>
      </c>
      <c r="C97" s="144">
        <v>196.13896575183</v>
      </c>
      <c r="D97" s="145">
        <f t="shared" si="3"/>
        <v>0.94289065010955631</v>
      </c>
      <c r="E97" s="143">
        <v>4.0623392385604001E-2</v>
      </c>
      <c r="F97" s="144">
        <v>2.9497474766189999E-3</v>
      </c>
      <c r="G97" s="144">
        <v>5.5395460478650004E-3</v>
      </c>
      <c r="H97" s="144">
        <v>1.4873866582699999E-4</v>
      </c>
      <c r="I97" s="144">
        <v>5.1020358779611003E-2</v>
      </c>
      <c r="J97" s="144">
        <v>3.8626061496399998E-3</v>
      </c>
      <c r="K97" s="144">
        <f t="shared" si="4"/>
        <v>5.042420309059277E-2</v>
      </c>
      <c r="L97" s="145">
        <f t="shared" si="5"/>
        <v>3.8507334184424327E-2</v>
      </c>
      <c r="M97" s="144">
        <v>35.611552694259103</v>
      </c>
      <c r="N97" s="144">
        <v>0.95618211131692699</v>
      </c>
      <c r="O97" s="144">
        <v>40.432507445060303</v>
      </c>
      <c r="P97" s="144">
        <v>2.9358869312871398</v>
      </c>
      <c r="Q97" s="144">
        <v>240.72074280411499</v>
      </c>
      <c r="R97" s="146">
        <v>18.2242823010641</v>
      </c>
    </row>
    <row r="98" spans="1:18" x14ac:dyDescent="0.25">
      <c r="A98" s="147" t="s">
        <v>355</v>
      </c>
      <c r="B98" s="143">
        <v>540.38952007891396</v>
      </c>
      <c r="C98" s="144">
        <v>371.91655003004502</v>
      </c>
      <c r="D98" s="145">
        <f t="shared" si="3"/>
        <v>1.4529859454634622</v>
      </c>
      <c r="E98" s="143">
        <v>4.1577188903485003E-2</v>
      </c>
      <c r="F98" s="144">
        <v>2.5695411466909999E-3</v>
      </c>
      <c r="G98" s="144">
        <v>5.68500923997E-3</v>
      </c>
      <c r="H98" s="144">
        <v>1.1379967368E-4</v>
      </c>
      <c r="I98" s="144">
        <v>5.0336005445376003E-2</v>
      </c>
      <c r="J98" s="144">
        <v>3.1945767192159999E-3</v>
      </c>
      <c r="K98" s="144">
        <f t="shared" si="4"/>
        <v>4.428793593227677E-2</v>
      </c>
      <c r="L98" s="145">
        <f t="shared" si="5"/>
        <v>3.5622770614796267E-2</v>
      </c>
      <c r="M98" s="144">
        <v>36.5440324459788</v>
      </c>
      <c r="N98" s="144">
        <v>0.73152017732093999</v>
      </c>
      <c r="O98" s="144">
        <v>41.362743498008399</v>
      </c>
      <c r="P98" s="144">
        <v>2.55628805508942</v>
      </c>
      <c r="Q98" s="144">
        <v>209.503940786817</v>
      </c>
      <c r="R98" s="146">
        <v>13.296176482413999</v>
      </c>
    </row>
    <row r="99" spans="1:18" x14ac:dyDescent="0.25">
      <c r="A99" s="147" t="s">
        <v>356</v>
      </c>
      <c r="B99" s="143">
        <v>2276.81647835384</v>
      </c>
      <c r="C99" s="144">
        <v>1016.90962338363</v>
      </c>
      <c r="D99" s="145">
        <f t="shared" si="3"/>
        <v>2.2389565660496351</v>
      </c>
      <c r="E99" s="143">
        <v>3.6992444194281E-2</v>
      </c>
      <c r="F99" s="144">
        <v>2.1074762119329998E-3</v>
      </c>
      <c r="G99" s="144">
        <v>5.1054437064980002E-3</v>
      </c>
      <c r="H99" s="144">
        <v>1.0037470261200001E-4</v>
      </c>
      <c r="I99" s="144">
        <v>4.7174397110826001E-2</v>
      </c>
      <c r="J99" s="144">
        <v>2.7124752157409999E-3</v>
      </c>
      <c r="K99" s="144">
        <f t="shared" si="4"/>
        <v>4.7627917242271146E-2</v>
      </c>
      <c r="L99" s="145">
        <f t="shared" si="5"/>
        <v>3.7004836773994056E-2</v>
      </c>
      <c r="M99" s="144">
        <v>32.827973399493601</v>
      </c>
      <c r="N99" s="144">
        <v>0.64540875519413798</v>
      </c>
      <c r="O99" s="144">
        <v>36.883432134532697</v>
      </c>
      <c r="P99" s="144">
        <v>2.1012657457756601</v>
      </c>
      <c r="Q99" s="144">
        <v>56.999880398507202</v>
      </c>
      <c r="R99" s="146">
        <v>3.2774295454788298</v>
      </c>
    </row>
    <row r="100" spans="1:18" x14ac:dyDescent="0.25">
      <c r="A100" s="147" t="s">
        <v>357</v>
      </c>
      <c r="B100" s="143">
        <v>211.544339934878</v>
      </c>
      <c r="C100" s="144">
        <v>201.583409639666</v>
      </c>
      <c r="D100" s="145">
        <f t="shared" si="3"/>
        <v>1.0494134428672346</v>
      </c>
      <c r="E100" s="143">
        <v>4.0864694997629999E-2</v>
      </c>
      <c r="F100" s="144">
        <v>3.517923660745E-3</v>
      </c>
      <c r="G100" s="144">
        <v>5.6506329843930003E-3</v>
      </c>
      <c r="H100" s="144">
        <v>1.6704494242599999E-4</v>
      </c>
      <c r="I100" s="144">
        <v>5.1333518919838998E-2</v>
      </c>
      <c r="J100" s="144">
        <v>4.6219087180330003E-3</v>
      </c>
      <c r="K100" s="144">
        <f t="shared" si="4"/>
        <v>4.7483958873236164E-2</v>
      </c>
      <c r="L100" s="145">
        <f t="shared" si="5"/>
        <v>3.6141982158637537E-2</v>
      </c>
      <c r="M100" s="144">
        <v>36.3236784765095</v>
      </c>
      <c r="N100" s="144">
        <v>1.0738065623036701</v>
      </c>
      <c r="O100" s="144">
        <v>40.667929996993998</v>
      </c>
      <c r="P100" s="144">
        <v>3.5009847296854</v>
      </c>
      <c r="Q100" s="144">
        <v>254.80818170763101</v>
      </c>
      <c r="R100" s="146">
        <v>22.942127896971002</v>
      </c>
    </row>
    <row r="101" spans="1:18" x14ac:dyDescent="0.25">
      <c r="A101" s="147" t="s">
        <v>358</v>
      </c>
      <c r="B101" s="143">
        <v>75.085791353514395</v>
      </c>
      <c r="C101" s="144">
        <v>100.706526149696</v>
      </c>
      <c r="D101" s="145">
        <f t="shared" si="3"/>
        <v>0.74559012433715099</v>
      </c>
      <c r="E101" s="143">
        <v>3.4383206670034E-2</v>
      </c>
      <c r="F101" s="144">
        <v>3.7682214866370002E-3</v>
      </c>
      <c r="G101" s="144">
        <v>5.9964924985930002E-3</v>
      </c>
      <c r="H101" s="144">
        <v>2.2440827094699999E-4</v>
      </c>
      <c r="I101" s="144">
        <v>4.2847099432172998E-2</v>
      </c>
      <c r="J101" s="144">
        <v>4.8710786102180003E-3</v>
      </c>
      <c r="K101" s="144">
        <f t="shared" si="4"/>
        <v>5.9552834604548729E-2</v>
      </c>
      <c r="L101" s="145">
        <f t="shared" si="5"/>
        <v>4.6069523590988981E-2</v>
      </c>
      <c r="M101" s="144">
        <v>38.540316551636899</v>
      </c>
      <c r="N101" s="144">
        <v>1.4423041138006301</v>
      </c>
      <c r="O101" s="144">
        <v>34.325347280547</v>
      </c>
      <c r="P101" s="144">
        <v>3.7618803970243202</v>
      </c>
      <c r="Q101" s="148">
        <v>7.2759575999999995E-8</v>
      </c>
      <c r="R101" s="146">
        <v>8.2716829999999994E-9</v>
      </c>
    </row>
    <row r="102" spans="1:18" x14ac:dyDescent="0.25">
      <c r="A102" s="147" t="s">
        <v>359</v>
      </c>
      <c r="B102" s="143">
        <v>72.426027022472894</v>
      </c>
      <c r="C102" s="144">
        <v>106.511892629019</v>
      </c>
      <c r="D102" s="145">
        <f t="shared" si="3"/>
        <v>0.67998065976287547</v>
      </c>
      <c r="E102" s="143">
        <v>3.2938078253623999E-2</v>
      </c>
      <c r="F102" s="144">
        <v>3.604585851738E-3</v>
      </c>
      <c r="G102" s="144">
        <v>5.9169473456629996E-3</v>
      </c>
      <c r="H102" s="144">
        <v>2.1794794220099999E-4</v>
      </c>
      <c r="I102" s="144">
        <v>4.1966869528695001E-2</v>
      </c>
      <c r="J102" s="144">
        <v>4.7571775189499997E-3</v>
      </c>
      <c r="K102" s="144">
        <f t="shared" si="4"/>
        <v>6.046407303516254E-2</v>
      </c>
      <c r="L102" s="145">
        <f t="shared" si="5"/>
        <v>4.5814548927975526E-2</v>
      </c>
      <c r="M102" s="144">
        <v>38.030573531210699</v>
      </c>
      <c r="N102" s="144">
        <v>1.4008380939781</v>
      </c>
      <c r="O102" s="144">
        <v>32.905771754627096</v>
      </c>
      <c r="P102" s="144">
        <v>3.6010503829012599</v>
      </c>
      <c r="Q102" s="148">
        <v>7.2759575999999995E-8</v>
      </c>
      <c r="R102" s="146">
        <v>8.2477019999999998E-9</v>
      </c>
    </row>
    <row r="103" spans="1:18" x14ac:dyDescent="0.25">
      <c r="A103" s="147" t="s">
        <v>360</v>
      </c>
      <c r="B103" s="143">
        <v>145.29186420295801</v>
      </c>
      <c r="C103" s="144">
        <v>136.131325640211</v>
      </c>
      <c r="D103" s="145">
        <f t="shared" si="3"/>
        <v>1.067291922117602</v>
      </c>
      <c r="E103" s="143">
        <v>3.2314216568982999E-2</v>
      </c>
      <c r="F103" s="144">
        <v>3.2546590422020002E-3</v>
      </c>
      <c r="G103" s="144">
        <v>5.9015011132269998E-3</v>
      </c>
      <c r="H103" s="144">
        <v>2.5783017368499999E-4</v>
      </c>
      <c r="I103" s="144">
        <v>4.2290171981148997E-2</v>
      </c>
      <c r="J103" s="144">
        <v>5.2446882278880001E-3</v>
      </c>
      <c r="K103" s="144">
        <f t="shared" si="4"/>
        <v>7.9218796912920317E-2</v>
      </c>
      <c r="L103" s="145">
        <f t="shared" si="5"/>
        <v>4.9160247946487837E-2</v>
      </c>
      <c r="M103" s="144">
        <v>37.931585966945299</v>
      </c>
      <c r="N103" s="144">
        <v>1.65718979126993</v>
      </c>
      <c r="O103" s="144">
        <v>32.292327389962601</v>
      </c>
      <c r="P103" s="144">
        <v>3.2524543836338</v>
      </c>
      <c r="Q103" s="148">
        <v>7.2759575999999995E-8</v>
      </c>
      <c r="R103" s="146">
        <v>9.0234040000000005E-9</v>
      </c>
    </row>
    <row r="104" spans="1:18" x14ac:dyDescent="0.25">
      <c r="A104" s="147" t="s">
        <v>361</v>
      </c>
      <c r="B104" s="143">
        <v>38.072929038784402</v>
      </c>
      <c r="C104" s="144">
        <v>49.424509978782098</v>
      </c>
      <c r="D104" s="145">
        <f t="shared" si="3"/>
        <v>0.77032486624812424</v>
      </c>
      <c r="E104" s="143">
        <v>3.1763463493322E-2</v>
      </c>
      <c r="F104" s="144">
        <v>5.2678545536099996E-3</v>
      </c>
      <c r="G104" s="144">
        <v>5.8024111023149997E-3</v>
      </c>
      <c r="H104" s="144">
        <v>3.5600078342700001E-4</v>
      </c>
      <c r="I104" s="144">
        <v>3.8399450553901003E-2</v>
      </c>
      <c r="J104" s="144">
        <v>6.5750854901120001E-3</v>
      </c>
      <c r="K104" s="144">
        <f t="shared" si="4"/>
        <v>6.7579842952011041E-2</v>
      </c>
      <c r="L104" s="145">
        <f t="shared" si="5"/>
        <v>5.4143901849242101E-2</v>
      </c>
      <c r="M104" s="144">
        <v>37.296529015143697</v>
      </c>
      <c r="N104" s="144">
        <v>2.2882890085457999</v>
      </c>
      <c r="O104" s="144">
        <v>31.750462675039</v>
      </c>
      <c r="P104" s="144">
        <v>5.2656984153220199</v>
      </c>
      <c r="Q104" s="148">
        <v>7.2759575999999995E-8</v>
      </c>
      <c r="R104" s="146">
        <v>1.2458522999999999E-8</v>
      </c>
    </row>
    <row r="105" spans="1:18" x14ac:dyDescent="0.25">
      <c r="A105" s="147" t="s">
        <v>362</v>
      </c>
      <c r="B105" s="149">
        <v>145.95410961959101</v>
      </c>
      <c r="C105" s="150">
        <v>166.176784191205</v>
      </c>
      <c r="D105" s="145">
        <f t="shared" si="3"/>
        <v>0.87830625878314306</v>
      </c>
      <c r="E105" s="149">
        <v>3.0785554782188002E-2</v>
      </c>
      <c r="F105" s="150">
        <v>3.6036129019559999E-3</v>
      </c>
      <c r="G105" s="150">
        <v>5.6762511870040002E-3</v>
      </c>
      <c r="H105" s="150">
        <v>1.8880723792200001E-4</v>
      </c>
      <c r="I105" s="150">
        <v>3.9426957610732997E-2</v>
      </c>
      <c r="J105" s="150">
        <v>4.8548906526430001E-3</v>
      </c>
      <c r="K105" s="144">
        <f t="shared" si="4"/>
        <v>5.2393873331821404E-2</v>
      </c>
      <c r="L105" s="145">
        <f t="shared" si="5"/>
        <v>3.8890111318823098E-2</v>
      </c>
      <c r="M105" s="150">
        <v>36.487893488345797</v>
      </c>
      <c r="N105" s="150">
        <v>1.21368455344316</v>
      </c>
      <c r="O105" s="150">
        <v>30.7876228697057</v>
      </c>
      <c r="P105" s="150">
        <v>3.6038549825977899</v>
      </c>
      <c r="Q105" s="151">
        <v>7.2759575999999995E-8</v>
      </c>
      <c r="R105" s="152">
        <v>8.9593470000000008E-9</v>
      </c>
    </row>
    <row r="106" spans="1:18" x14ac:dyDescent="0.25">
      <c r="A106" s="147" t="s">
        <v>363</v>
      </c>
      <c r="B106" s="149">
        <v>40.081651658318499</v>
      </c>
      <c r="C106" s="150">
        <v>58.329150525828503</v>
      </c>
      <c r="D106" s="145">
        <f t="shared" si="3"/>
        <v>0.68716330165943529</v>
      </c>
      <c r="E106" s="149">
        <v>2.9318020469730002E-2</v>
      </c>
      <c r="F106" s="150">
        <v>4.6060169033440004E-3</v>
      </c>
      <c r="G106" s="150">
        <v>5.4193869515819998E-3</v>
      </c>
      <c r="H106" s="150">
        <v>2.7735136184700002E-4</v>
      </c>
      <c r="I106" s="150">
        <v>3.9131253437048999E-2</v>
      </c>
      <c r="J106" s="150">
        <v>6.3623767937900002E-3</v>
      </c>
      <c r="K106" s="144">
        <f t="shared" si="4"/>
        <v>6.0215011726431351E-2</v>
      </c>
      <c r="L106" s="145">
        <f t="shared" si="5"/>
        <v>4.3592413784375186E-2</v>
      </c>
      <c r="M106" s="150">
        <v>34.841181011659103</v>
      </c>
      <c r="N106" s="150">
        <v>1.7830889523609901</v>
      </c>
      <c r="O106" s="150">
        <v>29.340986932126398</v>
      </c>
      <c r="P106" s="150">
        <v>4.6096250567017698</v>
      </c>
      <c r="Q106" s="151">
        <v>7.2759575999999995E-8</v>
      </c>
      <c r="R106" s="152">
        <v>1.1830028E-8</v>
      </c>
    </row>
    <row r="107" spans="1:18" x14ac:dyDescent="0.25">
      <c r="A107" s="147" t="s">
        <v>364</v>
      </c>
      <c r="B107" s="149">
        <v>79.140252655049494</v>
      </c>
      <c r="C107" s="150">
        <v>103.96035200782001</v>
      </c>
      <c r="D107" s="145">
        <f t="shared" si="3"/>
        <v>0.76125418129688982</v>
      </c>
      <c r="E107" s="149">
        <v>2.9985439562405999E-2</v>
      </c>
      <c r="F107" s="150">
        <v>3.4711311418649999E-3</v>
      </c>
      <c r="G107" s="150">
        <v>5.7356122589289999E-3</v>
      </c>
      <c r="H107" s="150">
        <v>2.1532427321299999E-4</v>
      </c>
      <c r="I107" s="150">
        <v>3.8863058943465999E-2</v>
      </c>
      <c r="J107" s="150">
        <v>4.6540791393019998E-3</v>
      </c>
      <c r="K107" s="144">
        <f t="shared" si="4"/>
        <v>6.203288334917495E-2</v>
      </c>
      <c r="L107" s="145">
        <f t="shared" si="5"/>
        <v>4.6265709449301168E-2</v>
      </c>
      <c r="M107" s="150">
        <v>36.868387289607497</v>
      </c>
      <c r="N107" s="150">
        <v>1.3840996112163699</v>
      </c>
      <c r="O107" s="150">
        <v>29.999157200627199</v>
      </c>
      <c r="P107" s="150">
        <v>3.47271910328642</v>
      </c>
      <c r="Q107" s="151">
        <v>7.2759575999999995E-8</v>
      </c>
      <c r="R107" s="152">
        <v>8.7133860000000006E-9</v>
      </c>
    </row>
    <row r="108" spans="1:18" x14ac:dyDescent="0.25">
      <c r="A108" s="147" t="s">
        <v>365</v>
      </c>
      <c r="B108" s="149">
        <v>117.910409183029</v>
      </c>
      <c r="C108" s="150">
        <v>159.95086204769501</v>
      </c>
      <c r="D108" s="145">
        <f t="shared" si="3"/>
        <v>0.73716645020562532</v>
      </c>
      <c r="E108" s="149">
        <v>3.0366883796364999E-2</v>
      </c>
      <c r="F108" s="150">
        <v>2.8525437382810001E-3</v>
      </c>
      <c r="G108" s="150">
        <v>5.8387182049620002E-3</v>
      </c>
      <c r="H108" s="150">
        <v>1.8325968202299999E-4</v>
      </c>
      <c r="I108" s="150">
        <v>3.7749183767178E-2</v>
      </c>
      <c r="J108" s="150">
        <v>3.6589161508900001E-3</v>
      </c>
      <c r="K108" s="144">
        <f t="shared" si="4"/>
        <v>6.4244302221790284E-2</v>
      </c>
      <c r="L108" s="145">
        <f t="shared" si="5"/>
        <v>5.0085783457602229E-2</v>
      </c>
      <c r="M108" s="150">
        <v>37.5292244938693</v>
      </c>
      <c r="N108" s="150">
        <v>1.1779287004237899</v>
      </c>
      <c r="O108" s="150">
        <v>30.3751240347307</v>
      </c>
      <c r="P108" s="150">
        <v>2.85331779335033</v>
      </c>
      <c r="Q108" s="151">
        <v>7.2759575999999995E-8</v>
      </c>
      <c r="R108" s="152">
        <v>7.0523690000000002E-9</v>
      </c>
    </row>
    <row r="109" spans="1:18" x14ac:dyDescent="0.25">
      <c r="A109" s="147" t="s">
        <v>366</v>
      </c>
      <c r="B109" s="149">
        <v>86.502592239602805</v>
      </c>
      <c r="C109" s="150">
        <v>80.961091384706506</v>
      </c>
      <c r="D109" s="145">
        <f t="shared" si="3"/>
        <v>1.0684464692868887</v>
      </c>
      <c r="E109" s="149">
        <v>3.1374378041553998E-2</v>
      </c>
      <c r="F109" s="150">
        <v>4.0930051209860001E-3</v>
      </c>
      <c r="G109" s="150">
        <v>6.0982615650980003E-3</v>
      </c>
      <c r="H109" s="150">
        <v>3.1477559690099998E-4</v>
      </c>
      <c r="I109" s="150">
        <v>3.8605515242658997E-2</v>
      </c>
      <c r="J109" s="150">
        <v>5.2054589437659999E-3</v>
      </c>
      <c r="K109" s="144">
        <f t="shared" si="4"/>
        <v>7.6905742259411325E-2</v>
      </c>
      <c r="L109" s="145">
        <f t="shared" si="5"/>
        <v>6.0470287116176712E-2</v>
      </c>
      <c r="M109" s="150">
        <v>39.192416582711601</v>
      </c>
      <c r="N109" s="150">
        <v>2.02300544050521</v>
      </c>
      <c r="O109" s="150">
        <v>31.367482123233799</v>
      </c>
      <c r="P109" s="150">
        <v>4.0921055006349496</v>
      </c>
      <c r="Q109" s="151">
        <v>7.2759575999999995E-8</v>
      </c>
      <c r="R109" s="152">
        <v>9.810696E-9</v>
      </c>
    </row>
    <row r="110" spans="1:18" x14ac:dyDescent="0.25">
      <c r="A110" s="147" t="s">
        <v>367</v>
      </c>
      <c r="B110" s="149">
        <v>76.490694879316194</v>
      </c>
      <c r="C110" s="150">
        <v>108.48134552462</v>
      </c>
      <c r="D110" s="145">
        <f t="shared" si="3"/>
        <v>0.70510459203289033</v>
      </c>
      <c r="E110" s="149">
        <v>2.9883772843123001E-2</v>
      </c>
      <c r="F110" s="150">
        <v>3.442470266703E-3</v>
      </c>
      <c r="G110" s="150">
        <v>6.1822013017640001E-3</v>
      </c>
      <c r="H110" s="150">
        <v>2.4044517972E-4</v>
      </c>
      <c r="I110" s="150">
        <v>3.5801206850110998E-2</v>
      </c>
      <c r="J110" s="150">
        <v>4.2508385397970003E-3</v>
      </c>
      <c r="K110" s="144">
        <f t="shared" si="4"/>
        <v>6.9846697601337479E-2</v>
      </c>
      <c r="L110" s="145">
        <f t="shared" si="5"/>
        <v>5.6564176095825675E-2</v>
      </c>
      <c r="M110" s="150">
        <v>39.730222963271501</v>
      </c>
      <c r="N110" s="150">
        <v>1.54523286033644</v>
      </c>
      <c r="O110" s="150">
        <v>29.898926877373601</v>
      </c>
      <c r="P110" s="150">
        <v>3.4442159402699399</v>
      </c>
      <c r="Q110" s="151">
        <v>7.2759575999999995E-8</v>
      </c>
      <c r="R110" s="152">
        <v>8.6390720000000003E-9</v>
      </c>
    </row>
    <row r="111" spans="1:18" ht="15.75" thickBot="1" x14ac:dyDescent="0.3">
      <c r="A111" s="153" t="s">
        <v>368</v>
      </c>
      <c r="B111" s="154">
        <v>149.806270699847</v>
      </c>
      <c r="C111" s="155">
        <v>165.17108363403</v>
      </c>
      <c r="D111" s="156">
        <f t="shared" si="3"/>
        <v>0.90697637506437356</v>
      </c>
      <c r="E111" s="154">
        <v>2.9542624266898999E-2</v>
      </c>
      <c r="F111" s="155">
        <v>2.7735928793159999E-3</v>
      </c>
      <c r="G111" s="155">
        <v>6.2868146608310001E-3</v>
      </c>
      <c r="H111" s="155">
        <v>2.2034977790699999E-4</v>
      </c>
      <c r="I111" s="155">
        <v>3.3397378228679997E-2</v>
      </c>
      <c r="J111" s="155">
        <v>3.221479712543E-3</v>
      </c>
      <c r="K111" s="157">
        <f t="shared" si="4"/>
        <v>7.9445609898357111E-2</v>
      </c>
      <c r="L111" s="156">
        <f t="shared" si="5"/>
        <v>6.8400175561887475E-2</v>
      </c>
      <c r="M111" s="155">
        <v>40.400423549465202</v>
      </c>
      <c r="N111" s="155">
        <v>1.41601507866072</v>
      </c>
      <c r="O111" s="155">
        <v>29.562525891603901</v>
      </c>
      <c r="P111" s="155">
        <v>2.7754613323036499</v>
      </c>
      <c r="Q111" s="158">
        <v>7.2759575999999995E-8</v>
      </c>
      <c r="R111" s="159">
        <v>7.0183199999999998E-9</v>
      </c>
    </row>
    <row r="112" spans="1:18" x14ac:dyDescent="0.25"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</row>
  </sheetData>
  <mergeCells count="3">
    <mergeCell ref="A1:T1"/>
    <mergeCell ref="A62:R62"/>
    <mergeCell ref="A2:T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Sample Di-1</vt:lpstr>
      <vt:lpstr>Sample PGZ01</vt:lpstr>
      <vt:lpstr>Sample TAV</vt:lpstr>
      <vt:lpstr>Sample CRT1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</dc:creator>
  <cp:lastModifiedBy>Mery</cp:lastModifiedBy>
  <dcterms:created xsi:type="dcterms:W3CDTF">2023-04-18T18:02:35Z</dcterms:created>
  <dcterms:modified xsi:type="dcterms:W3CDTF">2023-05-09T00:12:53Z</dcterms:modified>
</cp:coreProperties>
</file>