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autoCompressPictures="0" defaultThemeVersion="166925"/>
  <mc:AlternateContent xmlns:mc="http://schemas.openxmlformats.org/markup-compatibility/2006">
    <mc:Choice Requires="x15">
      <x15ac:absPath xmlns:x15ac="http://schemas.microsoft.com/office/spreadsheetml/2010/11/ac" url="/Users/laszloszabados/Documents/kéziratok/2023 kézirat/Benyó-2023/version-202310/"/>
    </mc:Choice>
  </mc:AlternateContent>
  <xr:revisionPtr revIDLastSave="0" documentId="13_ncr:1_{CE548A85-E4F7-184F-8FC1-3CB93B0356EB}" xr6:coauthVersionLast="36" xr6:coauthVersionMax="36" xr10:uidLastSave="{00000000-0000-0000-0000-000000000000}"/>
  <bookViews>
    <workbookView xWindow="31560" yWindow="2980" windowWidth="18720" windowHeight="23940" tabRatio="781" xr2:uid="{00000000-000D-0000-FFFF-FFFF00000000}"/>
  </bookViews>
  <sheets>
    <sheet name="S1. Arabidopsis lines" sheetId="30" r:id="rId1"/>
    <sheet name="S2. RNAseq summary" sheetId="10" r:id="rId2"/>
    <sheet name="S3. ZFP3-repressed, short E." sheetId="19" r:id="rId3"/>
    <sheet name="S4. ZFP3-repressed, long E" sheetId="21" r:id="rId4"/>
    <sheet name="S5. ZFP3-induced, short E" sheetId="18" r:id="rId5"/>
    <sheet name="S6. ZFP3-induced, long E" sheetId="20" r:id="rId6"/>
    <sheet name="S7. GO term analysis, TAIR" sheetId="24" r:id="rId7"/>
    <sheet name="S8. Bruex et al., 2012" sheetId="25" r:id="rId8"/>
    <sheet name="S9. Yi et al., 2010" sheetId="26" r:id="rId9"/>
    <sheet name="S10. Grierson et al., 2014" sheetId="27" r:id="rId10"/>
    <sheet name="S11. ZnF binding sites" sheetId="29" r:id="rId11"/>
    <sheet name="S12. Oligonucleotides" sheetId="28" r:id="rId12"/>
    <sheet name=" S13. ZFP7-selected genes" sheetId="31" r:id="rId13"/>
    <sheet name="S14. ZFP7-induced genes" sheetId="32" r:id="rId14"/>
    <sheet name="S15. ZFP7-repressed genes" sheetId="33" r:id="rId15"/>
  </sheets>
  <calcPr calcId="181029" iterateCount="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16" i="10" l="1"/>
  <c r="B15" i="10"/>
  <c r="H15" i="10" s="1"/>
  <c r="C15" i="10"/>
  <c r="C18" i="10"/>
  <c r="I18" i="10" s="1"/>
  <c r="B18" i="10"/>
  <c r="H18" i="10" s="1"/>
  <c r="B16" i="10"/>
  <c r="H16" i="10" s="1"/>
  <c r="B17" i="10"/>
  <c r="C17" i="10"/>
  <c r="C20" i="10" s="1"/>
  <c r="D15" i="10" l="1"/>
  <c r="D16" i="10"/>
  <c r="D17" i="10"/>
  <c r="E18" i="10"/>
  <c r="F16" i="10"/>
  <c r="G16" i="10" s="1"/>
  <c r="B19" i="10"/>
  <c r="I17" i="10"/>
  <c r="E15" i="10"/>
  <c r="B20" i="10"/>
  <c r="D20" i="10" s="1"/>
  <c r="F15" i="10"/>
  <c r="G15" i="10" s="1"/>
  <c r="E20" i="10"/>
  <c r="I20" i="10"/>
  <c r="H17" i="10"/>
  <c r="E16" i="10"/>
  <c r="C19" i="10"/>
  <c r="E17" i="10"/>
  <c r="D18" i="10"/>
  <c r="F17" i="10"/>
  <c r="G17" i="10" s="1"/>
  <c r="I15" i="10"/>
  <c r="H19" i="10" l="1"/>
  <c r="D19" i="10"/>
  <c r="H20" i="10"/>
  <c r="I19" i="10"/>
  <c r="E19" i="10"/>
</calcChain>
</file>

<file path=xl/sharedStrings.xml><?xml version="1.0" encoding="utf-8"?>
<sst xmlns="http://schemas.openxmlformats.org/spreadsheetml/2006/main" count="9797" uniqueCount="6627">
  <si>
    <t>AT4G31620</t>
  </si>
  <si>
    <t>AT2G43620</t>
  </si>
  <si>
    <t>AT2G08755</t>
  </si>
  <si>
    <t>AT3G05365</t>
  </si>
  <si>
    <t>AT1G02470</t>
  </si>
  <si>
    <t>AT5G52900</t>
  </si>
  <si>
    <t>AT5G65530</t>
  </si>
  <si>
    <t>AT5G24330</t>
  </si>
  <si>
    <t>AT5G59820</t>
  </si>
  <si>
    <t>AT5G60520</t>
  </si>
  <si>
    <t>AT5G01420</t>
  </si>
  <si>
    <t>AT4G23015</t>
  </si>
  <si>
    <t>AT1G56710</t>
  </si>
  <si>
    <t>AT5G53135</t>
  </si>
  <si>
    <t>AT1G05833</t>
  </si>
  <si>
    <t>AT4G26200</t>
  </si>
  <si>
    <t>AT5G55150</t>
  </si>
  <si>
    <t>AT4G31805</t>
  </si>
  <si>
    <t>AT3G10320</t>
  </si>
  <si>
    <t>AT5G24150</t>
  </si>
  <si>
    <t>AT4G19590</t>
  </si>
  <si>
    <t>AT5G09976</t>
  </si>
  <si>
    <t>AT4G24910</t>
  </si>
  <si>
    <t>AT3G21180</t>
  </si>
  <si>
    <t>AT1G64780</t>
  </si>
  <si>
    <t>AT5G51440</t>
  </si>
  <si>
    <t>AT2G32200</t>
  </si>
  <si>
    <t>AT5G05500</t>
  </si>
  <si>
    <t>AT3G14530</t>
  </si>
  <si>
    <t>AT2G26560</t>
  </si>
  <si>
    <t>AT2G19410</t>
  </si>
  <si>
    <t>AT4G14020</t>
  </si>
  <si>
    <t>AT3G61113</t>
  </si>
  <si>
    <t>AT1G21525</t>
  </si>
  <si>
    <t>AT4G00670</t>
  </si>
  <si>
    <t>AT1G72620</t>
  </si>
  <si>
    <t>AT1G11920</t>
  </si>
  <si>
    <t>AT1G34330</t>
  </si>
  <si>
    <t>AT2G29620</t>
  </si>
  <si>
    <t>AT2G18010</t>
  </si>
  <si>
    <t>AT4G14695</t>
  </si>
  <si>
    <t>AT2G32830</t>
  </si>
  <si>
    <t>AT1G52430</t>
  </si>
  <si>
    <t>AT3G26220</t>
  </si>
  <si>
    <t>AT5G24770</t>
  </si>
  <si>
    <t>AT1G55010</t>
  </si>
  <si>
    <t>AT4G28110</t>
  </si>
  <si>
    <t>AT2G46400</t>
  </si>
  <si>
    <t>AT5G49870</t>
  </si>
  <si>
    <t>AT1G30700</t>
  </si>
  <si>
    <t>AT1G71740</t>
  </si>
  <si>
    <t>AT5G59760</t>
  </si>
  <si>
    <t>AT4G03275</t>
  </si>
  <si>
    <t>AT5G27893</t>
  </si>
  <si>
    <t>AT5G47500</t>
  </si>
  <si>
    <t>AT1G09745</t>
  </si>
  <si>
    <t>AT1G13310</t>
  </si>
  <si>
    <t>AT4G29760</t>
  </si>
  <si>
    <t>AT1G48670</t>
  </si>
  <si>
    <t>AT2G32179</t>
  </si>
  <si>
    <t>AT2G47800</t>
  </si>
  <si>
    <t>AT5G03885</t>
  </si>
  <si>
    <t>AT5G45070</t>
  </si>
  <si>
    <t>AT4G08910</t>
  </si>
  <si>
    <t>AT1G03790</t>
  </si>
  <si>
    <t>AT3G53650</t>
  </si>
  <si>
    <t>AT1G35140</t>
  </si>
  <si>
    <t>AT3G01990</t>
  </si>
  <si>
    <t>AT1G13800</t>
  </si>
  <si>
    <t>AT5G18560</t>
  </si>
  <si>
    <t>AT3G54600</t>
  </si>
  <si>
    <t>AT2G31420</t>
  </si>
  <si>
    <t>AT1G07887</t>
  </si>
  <si>
    <t>AT1G73580</t>
  </si>
  <si>
    <t>AT3G21330</t>
  </si>
  <si>
    <t>AT3G50150</t>
  </si>
  <si>
    <t>AT1G02230</t>
  </si>
  <si>
    <t>AT3G54590</t>
  </si>
  <si>
    <t>AT3G62730</t>
  </si>
  <si>
    <t>AT3G01840</t>
  </si>
  <si>
    <t>AT2G36885</t>
  </si>
  <si>
    <t>AT4G30420</t>
  </si>
  <si>
    <t>AT3G17730</t>
  </si>
  <si>
    <t>AT5G26190</t>
  </si>
  <si>
    <t>AT2G08950</t>
  </si>
  <si>
    <t>AT5G48850</t>
  </si>
  <si>
    <t>AT5G21080</t>
  </si>
  <si>
    <t>AT1G06080</t>
  </si>
  <si>
    <t>AT2G19980</t>
  </si>
  <si>
    <t>AT2G45130</t>
  </si>
  <si>
    <t>AT5G39670</t>
  </si>
  <si>
    <t>AT5G26080</t>
  </si>
  <si>
    <t>AT1G12740</t>
  </si>
  <si>
    <t>AT5G52940</t>
  </si>
  <si>
    <t>AT4G15680</t>
  </si>
  <si>
    <t>AT1G53875</t>
  </si>
  <si>
    <t>AT1G48100</t>
  </si>
  <si>
    <t>AT4G30975</t>
  </si>
  <si>
    <t>AT5G60880</t>
  </si>
  <si>
    <t>AT5G01881</t>
  </si>
  <si>
    <t>AT5G63270</t>
  </si>
  <si>
    <t>AT5G01505</t>
  </si>
  <si>
    <t>AT3G14260</t>
  </si>
  <si>
    <t>AT2G00740</t>
  </si>
  <si>
    <t>AT5G15022</t>
  </si>
  <si>
    <t>AT5G56880</t>
  </si>
  <si>
    <t>AT3G52630</t>
  </si>
  <si>
    <t>AT5G40960</t>
  </si>
  <si>
    <t>AT1G52660</t>
  </si>
  <si>
    <t>AT5G05340</t>
  </si>
  <si>
    <t>AT4G28890</t>
  </si>
  <si>
    <t>AT2G33847</t>
  </si>
  <si>
    <t>AT1G02390</t>
  </si>
  <si>
    <t>AT3G11550</t>
  </si>
  <si>
    <t>AT3G18450</t>
  </si>
  <si>
    <t>AT2G20080</t>
  </si>
  <si>
    <t>AT3G24300</t>
  </si>
  <si>
    <t>AT5G13830</t>
  </si>
  <si>
    <t>AT2G31980</t>
  </si>
  <si>
    <t>AT1G08865</t>
  </si>
  <si>
    <t>AT2G41850</t>
  </si>
  <si>
    <t>AT4G20920</t>
  </si>
  <si>
    <t>AT5G24140</t>
  </si>
  <si>
    <t>AT4G14630</t>
  </si>
  <si>
    <t>AT4G01975</t>
  </si>
  <si>
    <t>AT4G12450</t>
  </si>
  <si>
    <t>AT2G02990</t>
  </si>
  <si>
    <t>AT5G42180</t>
  </si>
  <si>
    <t>AT5G55340</t>
  </si>
  <si>
    <t>AT5G61650</t>
  </si>
  <si>
    <t>AT5G52710</t>
  </si>
  <si>
    <t>AT1G30870</t>
  </si>
  <si>
    <t>AT3G28550</t>
  </si>
  <si>
    <t>AT3G19710</t>
  </si>
  <si>
    <t>AT2G07718</t>
  </si>
  <si>
    <t>AT4G13890</t>
  </si>
  <si>
    <t>AT2G08600</t>
  </si>
  <si>
    <t>AT1G04133</t>
  </si>
  <si>
    <t>AT3G27170</t>
  </si>
  <si>
    <t>AT3G07070</t>
  </si>
  <si>
    <t>AT4G23515</t>
  </si>
  <si>
    <t>AT5G41763</t>
  </si>
  <si>
    <t>AT4G16515</t>
  </si>
  <si>
    <t>AT2G04065</t>
  </si>
  <si>
    <t>AT3G12890</t>
  </si>
  <si>
    <t>AT2G41450</t>
  </si>
  <si>
    <t>AT3G45070</t>
  </si>
  <si>
    <t>AT1G20070</t>
  </si>
  <si>
    <t>AT1G26970</t>
  </si>
  <si>
    <t>AT2G24110</t>
  </si>
  <si>
    <t>AT1G61300</t>
  </si>
  <si>
    <t>AT3G20380</t>
  </si>
  <si>
    <t>AT5G64190</t>
  </si>
  <si>
    <t>AT1G68940</t>
  </si>
  <si>
    <t>AT1G04610</t>
  </si>
  <si>
    <t>AT3G22640</t>
  </si>
  <si>
    <t>AT5G59310</t>
  </si>
  <si>
    <t>AT5G34825</t>
  </si>
  <si>
    <t>AT5G49070</t>
  </si>
  <si>
    <t>AT3G47340</t>
  </si>
  <si>
    <t>AT1G55420</t>
  </si>
  <si>
    <t>AT1G14490</t>
  </si>
  <si>
    <t>AT1G72910</t>
  </si>
  <si>
    <t>AT4G31700</t>
  </si>
  <si>
    <t>AT5G41290</t>
  </si>
  <si>
    <t>AT3G47540</t>
  </si>
  <si>
    <t>AT5G06090</t>
  </si>
  <si>
    <t>AT4G22513</t>
  </si>
  <si>
    <t>AT3G60470</t>
  </si>
  <si>
    <t>AT2G11810</t>
  </si>
  <si>
    <t>AT3G19184</t>
  </si>
  <si>
    <t>AT1G53610</t>
  </si>
  <si>
    <t>AT5G42830</t>
  </si>
  <si>
    <t>AT3G06020</t>
  </si>
  <si>
    <t>AT5G25160</t>
  </si>
  <si>
    <t>AT3G07600</t>
  </si>
  <si>
    <t>AT2G27440</t>
  </si>
  <si>
    <t>AT3G56780</t>
  </si>
  <si>
    <t>AT1G73040</t>
  </si>
  <si>
    <t>AT2G23945</t>
  </si>
  <si>
    <t>AT3G11920</t>
  </si>
  <si>
    <t>AT4G28720</t>
  </si>
  <si>
    <t>AT1G06087</t>
  </si>
  <si>
    <t>AT3G54040</t>
  </si>
  <si>
    <t>AT1G51820</t>
  </si>
  <si>
    <t>AT1G48698</t>
  </si>
  <si>
    <t>AT1G15625</t>
  </si>
  <si>
    <t>AT1G30760</t>
  </si>
  <si>
    <t>AT4G25560</t>
  </si>
  <si>
    <t>AT5G65980</t>
  </si>
  <si>
    <t>AT5G01070</t>
  </si>
  <si>
    <t>AT5G10990</t>
  </si>
  <si>
    <t>AT2G15590</t>
  </si>
  <si>
    <t>AT3G61390</t>
  </si>
  <si>
    <t>AT3G22800</t>
  </si>
  <si>
    <t>AT4G06746</t>
  </si>
  <si>
    <t>AT3G42658</t>
  </si>
  <si>
    <t>AT1G33090</t>
  </si>
  <si>
    <t>AT1G67626</t>
  </si>
  <si>
    <t>AT2G23010</t>
  </si>
  <si>
    <t>AT4G14280</t>
  </si>
  <si>
    <t>AT5G05420</t>
  </si>
  <si>
    <t>AT2G24980</t>
  </si>
  <si>
    <t>AT4G02090</t>
  </si>
  <si>
    <t>AT1G08273</t>
  </si>
  <si>
    <t>AT2G38995</t>
  </si>
  <si>
    <t>AT1G50190</t>
  </si>
  <si>
    <t>AT1G51538</t>
  </si>
  <si>
    <t>AT5G53486</t>
  </si>
  <si>
    <t>AT1G01250</t>
  </si>
  <si>
    <t>AT5G06640</t>
  </si>
  <si>
    <t>AT1G43800</t>
  </si>
  <si>
    <t>AT4G22110</t>
  </si>
  <si>
    <t>AT3G16530</t>
  </si>
  <si>
    <t>AT2G20880</t>
  </si>
  <si>
    <t>AT2G30870</t>
  </si>
  <si>
    <t>AT3G03605</t>
  </si>
  <si>
    <t>AT4G24050</t>
  </si>
  <si>
    <t>AT5G51210</t>
  </si>
  <si>
    <t>AT1G17810</t>
  </si>
  <si>
    <t>AT2G12170</t>
  </si>
  <si>
    <t>AT3G50400</t>
  </si>
  <si>
    <t>AT5G25250</t>
  </si>
  <si>
    <t>AT3G46810</t>
  </si>
  <si>
    <t>AT4G13420</t>
  </si>
  <si>
    <t>AT5G17820</t>
  </si>
  <si>
    <t>AT5G56300</t>
  </si>
  <si>
    <t>AT1G11460</t>
  </si>
  <si>
    <t>AT4G02830</t>
  </si>
  <si>
    <t>AT5G55650</t>
  </si>
  <si>
    <t>AT1G14080</t>
  </si>
  <si>
    <t>AT3G47400</t>
  </si>
  <si>
    <t>AT3G04060</t>
  </si>
  <si>
    <t>AT1G78370</t>
  </si>
  <si>
    <t>AT4G25631</t>
  </si>
  <si>
    <t>AT5G66400</t>
  </si>
  <si>
    <t>AT2G43590</t>
  </si>
  <si>
    <t>AT2G28210</t>
  </si>
  <si>
    <t>AT1G04563</t>
  </si>
  <si>
    <t>AT2G20800</t>
  </si>
  <si>
    <t>AT1G61440</t>
  </si>
  <si>
    <t>DA397_mgp29</t>
  </si>
  <si>
    <t>AT1G67030</t>
  </si>
  <si>
    <t>AT2G18120</t>
  </si>
  <si>
    <t>AT1G68320</t>
  </si>
  <si>
    <t>AT2G05070</t>
  </si>
  <si>
    <t>AT3G50330</t>
  </si>
  <si>
    <t>DA397_mgp39</t>
  </si>
  <si>
    <t>AT4G29150</t>
  </si>
  <si>
    <t>AT5G57190</t>
  </si>
  <si>
    <t>AT4G08950</t>
  </si>
  <si>
    <t>AT3G22840</t>
  </si>
  <si>
    <t>AT3G06955</t>
  </si>
  <si>
    <t>AT1G69280</t>
  </si>
  <si>
    <t>AT1G65900</t>
  </si>
  <si>
    <t>AT1G19160</t>
  </si>
  <si>
    <t>AT2G15340</t>
  </si>
  <si>
    <t>AT4G27590</t>
  </si>
  <si>
    <t>AT1G02810</t>
  </si>
  <si>
    <t>AT5G45080</t>
  </si>
  <si>
    <t>AT2G06002</t>
  </si>
  <si>
    <t>AT1G15580</t>
  </si>
  <si>
    <t>AT5G16023</t>
  </si>
  <si>
    <t>AT3G56400</t>
  </si>
  <si>
    <t>AT5G44440</t>
  </si>
  <si>
    <t>AT1G48930</t>
  </si>
  <si>
    <t>AT1G65860</t>
  </si>
  <si>
    <t>AT4G38410</t>
  </si>
  <si>
    <t>AT2G16760</t>
  </si>
  <si>
    <t>AT1G05143</t>
  </si>
  <si>
    <t>AT5G25090</t>
  </si>
  <si>
    <t>AT4G20860</t>
  </si>
  <si>
    <t>AT5G01280</t>
  </si>
  <si>
    <t>AT1G71530</t>
  </si>
  <si>
    <t>AT1G28370</t>
  </si>
  <si>
    <t>AT4G34580</t>
  </si>
  <si>
    <t>AT5G09440</t>
  </si>
  <si>
    <t>AT4G33355</t>
  </si>
  <si>
    <t>AT3G44450</t>
  </si>
  <si>
    <t>AT5G46060</t>
  </si>
  <si>
    <t>AT5G20045</t>
  </si>
  <si>
    <t>AT1G34245</t>
  </si>
  <si>
    <t>AT5G42655</t>
  </si>
  <si>
    <t>AT3G61810</t>
  </si>
  <si>
    <t>AT5G01550</t>
  </si>
  <si>
    <t>AT5G18065</t>
  </si>
  <si>
    <t>AT5G61420</t>
  </si>
  <si>
    <t>AT4G03480</t>
  </si>
  <si>
    <t>AT4G13195</t>
  </si>
  <si>
    <t>AT5G60130</t>
  </si>
  <si>
    <t>AT4G10020</t>
  </si>
  <si>
    <t>AT1G75785</t>
  </si>
  <si>
    <t>AT3G28500</t>
  </si>
  <si>
    <t>AT1G11730</t>
  </si>
  <si>
    <t>AT3G00390</t>
  </si>
  <si>
    <t>AT4G11590</t>
  </si>
  <si>
    <t>AT2G05940</t>
  </si>
  <si>
    <t>AT2G37960</t>
  </si>
  <si>
    <t>AT2G44840</t>
  </si>
  <si>
    <t>AT3G46300</t>
  </si>
  <si>
    <t>AT1G17030</t>
  </si>
  <si>
    <t>AT5G50930</t>
  </si>
  <si>
    <t>AT1G05240</t>
  </si>
  <si>
    <t>AT4G23320</t>
  </si>
  <si>
    <t>AT5G59670</t>
  </si>
  <si>
    <t>AT1G49640</t>
  </si>
  <si>
    <t>AT2G22290</t>
  </si>
  <si>
    <t>AT5G47530</t>
  </si>
  <si>
    <t>AT5G20640</t>
  </si>
  <si>
    <t>AT2G30230</t>
  </si>
  <si>
    <t>AT5G52300</t>
  </si>
  <si>
    <t>AT5G61520</t>
  </si>
  <si>
    <t>AT1G35330</t>
  </si>
  <si>
    <t>AT2G41260</t>
  </si>
  <si>
    <t>AT4G02800</t>
  </si>
  <si>
    <t>AT5G35380</t>
  </si>
  <si>
    <t>AT5G23990</t>
  </si>
  <si>
    <t>AT1G23160</t>
  </si>
  <si>
    <t>AT4G07170</t>
  </si>
  <si>
    <t>AT2G25160</t>
  </si>
  <si>
    <t>AT1G71866</t>
  </si>
  <si>
    <t>AT5G27895</t>
  </si>
  <si>
    <t>AT2G02380</t>
  </si>
  <si>
    <t>AT1G68290</t>
  </si>
  <si>
    <t>AT5G35190</t>
  </si>
  <si>
    <t>AT4G37225</t>
  </si>
  <si>
    <t>AT1G05250</t>
  </si>
  <si>
    <t>AT2G06200</t>
  </si>
  <si>
    <t>AT1G58590</t>
  </si>
  <si>
    <t>AT1G20120</t>
  </si>
  <si>
    <t>AT2G25260</t>
  </si>
  <si>
    <t>AT1G66100</t>
  </si>
  <si>
    <t>AT3G21320</t>
  </si>
  <si>
    <t>AT5G37050</t>
  </si>
  <si>
    <t>AT2G32487</t>
  </si>
  <si>
    <t>AT1G51670</t>
  </si>
  <si>
    <t>AT2G29410</t>
  </si>
  <si>
    <t>AT1G49860</t>
  </si>
  <si>
    <t>AT5G00585</t>
  </si>
  <si>
    <t>AT5G36800</t>
  </si>
  <si>
    <t>AT5G19110</t>
  </si>
  <si>
    <t>AT5G62310</t>
  </si>
  <si>
    <t>AT1G02580</t>
  </si>
  <si>
    <t>AT1G07270</t>
  </si>
  <si>
    <t>AT4G32280</t>
  </si>
  <si>
    <t>AT3G47030</t>
  </si>
  <si>
    <t>AT4G38390</t>
  </si>
  <si>
    <t>AT5G24100</t>
  </si>
  <si>
    <t>AT1G64250</t>
  </si>
  <si>
    <t>AT4G12580</t>
  </si>
  <si>
    <t>AT1G54970</t>
  </si>
  <si>
    <t>AT5G20790</t>
  </si>
  <si>
    <t>AT2G34540</t>
  </si>
  <si>
    <t>AT4G03925</t>
  </si>
  <si>
    <t>AT1G23210</t>
  </si>
  <si>
    <t>AT3G27095</t>
  </si>
  <si>
    <t>AT2G43100</t>
  </si>
  <si>
    <t>AT4G05815</t>
  </si>
  <si>
    <t>AT1G07180</t>
  </si>
  <si>
    <t>AT5G24070</t>
  </si>
  <si>
    <t>AT2G17550</t>
  </si>
  <si>
    <t>AT2G32660</t>
  </si>
  <si>
    <t>AT3G21420</t>
  </si>
  <si>
    <t>AT2G37300</t>
  </si>
  <si>
    <t>AT4G15417</t>
  </si>
  <si>
    <t>AT5G42580</t>
  </si>
  <si>
    <t>AT5G49770</t>
  </si>
  <si>
    <t>AT5G19410</t>
  </si>
  <si>
    <t>AT4G16160</t>
  </si>
  <si>
    <t>AT2G15130</t>
  </si>
  <si>
    <t>AT2G03740</t>
  </si>
  <si>
    <t>AT3G56891</t>
  </si>
  <si>
    <t>AT4G12030</t>
  </si>
  <si>
    <t>AT1G71520</t>
  </si>
  <si>
    <t>AT3G03780</t>
  </si>
  <si>
    <t>AT3G00790</t>
  </si>
  <si>
    <t>AT5G17450</t>
  </si>
  <si>
    <t>AT5G42040</t>
  </si>
  <si>
    <t>AT2G43470</t>
  </si>
  <si>
    <t>AT2G28110</t>
  </si>
  <si>
    <t>AT1G62660</t>
  </si>
  <si>
    <t>AT1G05675</t>
  </si>
  <si>
    <t>AT4G02170</t>
  </si>
  <si>
    <t>AT5G44990</t>
  </si>
  <si>
    <t>AT5G47130</t>
  </si>
  <si>
    <t>AT5G00760</t>
  </si>
  <si>
    <t>AT1G02340</t>
  </si>
  <si>
    <t>AT3G02390</t>
  </si>
  <si>
    <t>AT4G00680</t>
  </si>
  <si>
    <t>AT2G02310</t>
  </si>
  <si>
    <t>AT1G53870</t>
  </si>
  <si>
    <t>AT1G71030</t>
  </si>
  <si>
    <t>AT5G27890</t>
  </si>
  <si>
    <t>AT5G54230</t>
  </si>
  <si>
    <t>AT1G43590</t>
  </si>
  <si>
    <t>AT5G06630</t>
  </si>
  <si>
    <t>AT2G20721</t>
  </si>
  <si>
    <t>AT1G55290</t>
  </si>
  <si>
    <t>AT3G15650</t>
  </si>
  <si>
    <t>AT4G03330</t>
  </si>
  <si>
    <t>AT1G11850</t>
  </si>
  <si>
    <t>AT2G24970</t>
  </si>
  <si>
    <t>AT5G24880</t>
  </si>
  <si>
    <t>AT1G72545</t>
  </si>
  <si>
    <t>AT3G22540</t>
  </si>
  <si>
    <t>AT4G18195</t>
  </si>
  <si>
    <t>AT5G34810</t>
  </si>
  <si>
    <t>AT1G06830</t>
  </si>
  <si>
    <t>AT3G11415</t>
  </si>
  <si>
    <t>AT2G34960</t>
  </si>
  <si>
    <t>AT3G20160</t>
  </si>
  <si>
    <t>AT1G53163</t>
  </si>
  <si>
    <t>AT2G04455</t>
  </si>
  <si>
    <t>AT5G38300</t>
  </si>
  <si>
    <t>AT3G09520</t>
  </si>
  <si>
    <t>AT1G65500</t>
  </si>
  <si>
    <t>AT5G36925</t>
  </si>
  <si>
    <t>AT5G08990</t>
  </si>
  <si>
    <t>AT5G46871</t>
  </si>
  <si>
    <t>AT4G30320</t>
  </si>
  <si>
    <t>AT4G12290</t>
  </si>
  <si>
    <t>AT2G46860</t>
  </si>
  <si>
    <t>AT3G57765</t>
  </si>
  <si>
    <t>AT2G03540</t>
  </si>
  <si>
    <t>AT2G24720</t>
  </si>
  <si>
    <t>AT2G12450</t>
  </si>
  <si>
    <t>AT3G18610</t>
  </si>
  <si>
    <t>AT4G33730</t>
  </si>
  <si>
    <t>AT1G07160</t>
  </si>
  <si>
    <t>AT5G24410</t>
  </si>
  <si>
    <t>AT3G46110</t>
  </si>
  <si>
    <t>AT2G39040</t>
  </si>
  <si>
    <t>AT4G24860</t>
  </si>
  <si>
    <t>AT3G49055</t>
  </si>
  <si>
    <t>AT5G01775</t>
  </si>
  <si>
    <t>AT5G08640</t>
  </si>
  <si>
    <t>AT5G01250</t>
  </si>
  <si>
    <t>AT3G06778</t>
  </si>
  <si>
    <t>AT5G47000</t>
  </si>
  <si>
    <t>AT1G20065</t>
  </si>
  <si>
    <t>AT3G53200</t>
  </si>
  <si>
    <t>AT1G24090</t>
  </si>
  <si>
    <t>AT3G12965</t>
  </si>
  <si>
    <t>AT5G00590</t>
  </si>
  <si>
    <t>AT1G24280</t>
  </si>
  <si>
    <t>AT5G52260</t>
  </si>
  <si>
    <t>AT5G07450</t>
  </si>
  <si>
    <t>AT4G38080</t>
  </si>
  <si>
    <t>AT1G43640</t>
  </si>
  <si>
    <t>DA397_mgp19</t>
  </si>
  <si>
    <t>AT1G69240</t>
  </si>
  <si>
    <t>AT5G18661</t>
  </si>
  <si>
    <t>AT4G25270</t>
  </si>
  <si>
    <t>AT5G63580</t>
  </si>
  <si>
    <t>AT1G07743</t>
  </si>
  <si>
    <t>AT1G12150</t>
  </si>
  <si>
    <t>AT3G25905</t>
  </si>
  <si>
    <t>AT1G13540</t>
  </si>
  <si>
    <t>AT4G04225</t>
  </si>
  <si>
    <t>AT1G19510</t>
  </si>
  <si>
    <t>AT4G02970</t>
  </si>
  <si>
    <t>AT1G04707</t>
  </si>
  <si>
    <t>AT1G49100</t>
  </si>
  <si>
    <t>AT1G04467</t>
  </si>
  <si>
    <t>AT4G13510</t>
  </si>
  <si>
    <t>AT4G28840</t>
  </si>
  <si>
    <t>AT5G57560</t>
  </si>
  <si>
    <t>AT3G10710</t>
  </si>
  <si>
    <t>AT1G09715</t>
  </si>
  <si>
    <t>AT4G14400</t>
  </si>
  <si>
    <t>AT1G62560</t>
  </si>
  <si>
    <t>AT1G53890</t>
  </si>
  <si>
    <t>AT1G60060</t>
  </si>
  <si>
    <t>AT5G05365</t>
  </si>
  <si>
    <t>AT2G36110</t>
  </si>
  <si>
    <t>AT1G34580</t>
  </si>
  <si>
    <t>AT4G17470</t>
  </si>
  <si>
    <t>AT3G55660</t>
  </si>
  <si>
    <t>AT1G19900</t>
  </si>
  <si>
    <t>AT2G00720</t>
  </si>
  <si>
    <t>AT5G08725</t>
  </si>
  <si>
    <t>AT5G61350</t>
  </si>
  <si>
    <t>AT2G46750</t>
  </si>
  <si>
    <t>AT1G60787</t>
  </si>
  <si>
    <t>AT3G00260</t>
  </si>
  <si>
    <t>AT1G47510</t>
  </si>
  <si>
    <t>AT5G23780</t>
  </si>
  <si>
    <t>AT5G25045</t>
  </si>
  <si>
    <t>AT5G49152</t>
  </si>
  <si>
    <t>AT3G22100</t>
  </si>
  <si>
    <t>AT5G57650</t>
  </si>
  <si>
    <t>AT1G07880</t>
  </si>
  <si>
    <t>AT5G57520</t>
  </si>
  <si>
    <t>AT1G17600</t>
  </si>
  <si>
    <t>AT3G05355</t>
  </si>
  <si>
    <t>AT3G12580</t>
  </si>
  <si>
    <t>AT5G40210</t>
  </si>
  <si>
    <t>AT2G45780</t>
  </si>
  <si>
    <t>AT3G49630</t>
  </si>
  <si>
    <t>AT1G07897</t>
  </si>
  <si>
    <t>AT2G07719</t>
  </si>
  <si>
    <t>AT4G07585</t>
  </si>
  <si>
    <t>AT1G12030</t>
  </si>
  <si>
    <t>AT3G15530</t>
  </si>
  <si>
    <t>AT1G53660</t>
  </si>
  <si>
    <t>AT5G11180</t>
  </si>
  <si>
    <t>AT2G09455</t>
  </si>
  <si>
    <t>AT3G14517</t>
  </si>
  <si>
    <t>AT4G30670</t>
  </si>
  <si>
    <t>AT3G58770</t>
  </si>
  <si>
    <t>AT2G04965</t>
  </si>
  <si>
    <t>AT1G52120</t>
  </si>
  <si>
    <t>AT5G21150</t>
  </si>
  <si>
    <t>AT2G03020</t>
  </si>
  <si>
    <t>AT1G08670</t>
  </si>
  <si>
    <t>AT1G51470</t>
  </si>
  <si>
    <t>AT3G00500</t>
  </si>
  <si>
    <t>AT5G07660</t>
  </si>
  <si>
    <t>AT4G37770</t>
  </si>
  <si>
    <t>AT1G07823</t>
  </si>
  <si>
    <t>AT5G59130</t>
  </si>
  <si>
    <t>AT5G10140</t>
  </si>
  <si>
    <t>AT3G14940</t>
  </si>
  <si>
    <t>AT1G07280</t>
  </si>
  <si>
    <t>AT1G67000</t>
  </si>
  <si>
    <t>AT5G03130</t>
  </si>
  <si>
    <t>AT1G18590</t>
  </si>
  <si>
    <t>AT1G61470</t>
  </si>
  <si>
    <t>AT5G04190</t>
  </si>
  <si>
    <t>AT2G27370</t>
  </si>
  <si>
    <t>AT1G61590</t>
  </si>
  <si>
    <t>AT1G18370</t>
  </si>
  <si>
    <t>DA397_mgp25</t>
  </si>
  <si>
    <t>AT1G72870</t>
  </si>
  <si>
    <t>AT1G12880</t>
  </si>
  <si>
    <t>AT4G25190</t>
  </si>
  <si>
    <t>AT1G51480</t>
  </si>
  <si>
    <t>AT5G44210</t>
  </si>
  <si>
    <t>AT1G72520</t>
  </si>
  <si>
    <t>AT5G11590</t>
  </si>
  <si>
    <t>AT2G28755</t>
  </si>
  <si>
    <t>AT4G02270</t>
  </si>
  <si>
    <t>AT5G67080</t>
  </si>
  <si>
    <t>AT1G74830</t>
  </si>
  <si>
    <t>AT3G54580</t>
  </si>
  <si>
    <t>AT4G29180</t>
  </si>
  <si>
    <t>AT1G16140</t>
  </si>
  <si>
    <t>AT1G76470</t>
  </si>
  <si>
    <t>AT1G12070</t>
  </si>
  <si>
    <t>AT5G52760</t>
  </si>
  <si>
    <t>AT5G33395</t>
  </si>
  <si>
    <t>AT3G04255</t>
  </si>
  <si>
    <t>AT5G65350</t>
  </si>
  <si>
    <t>AT1G60270</t>
  </si>
  <si>
    <t>AT5G22560</t>
  </si>
  <si>
    <t>AT2G41178</t>
  </si>
  <si>
    <t>AT2G23410</t>
  </si>
  <si>
    <t>AT1G54010</t>
  </si>
  <si>
    <t>AT5G08820</t>
  </si>
  <si>
    <t>AT5G41300</t>
  </si>
  <si>
    <t>AT5G15940</t>
  </si>
  <si>
    <t>AT4G11780</t>
  </si>
  <si>
    <t>AT1G27740</t>
  </si>
  <si>
    <t>AT5G44568</t>
  </si>
  <si>
    <t>AT3G05335</t>
  </si>
  <si>
    <t>AT3G13540</t>
  </si>
  <si>
    <t>AT3G08275</t>
  </si>
  <si>
    <t>AT2G34220</t>
  </si>
  <si>
    <t>AT5G45770</t>
  </si>
  <si>
    <t>AT1G74675</t>
  </si>
  <si>
    <t>AT5G24120</t>
  </si>
  <si>
    <t>AT1G14455</t>
  </si>
  <si>
    <t>AT4G19975</t>
  </si>
  <si>
    <t>AT1G75891</t>
  </si>
  <si>
    <t>AT2G15020</t>
  </si>
  <si>
    <t>AT1G67370</t>
  </si>
  <si>
    <t>AT3G42850</t>
  </si>
  <si>
    <t>AT5G61455</t>
  </si>
  <si>
    <t>AT2G40200</t>
  </si>
  <si>
    <t>AT2G24700</t>
  </si>
  <si>
    <t>AT1G30860</t>
  </si>
  <si>
    <t>AT5G46890</t>
  </si>
  <si>
    <t>AT5G38865</t>
  </si>
  <si>
    <t>AT1G78530</t>
  </si>
  <si>
    <t>AT3G02435</t>
  </si>
  <si>
    <t>AT1G54660</t>
  </si>
  <si>
    <t>AT1G33960</t>
  </si>
  <si>
    <t>AT5G28622</t>
  </si>
  <si>
    <t>AT2G47880</t>
  </si>
  <si>
    <t>AT4G04990</t>
  </si>
  <si>
    <t>AT1G62980</t>
  </si>
  <si>
    <t>AT4G37095</t>
  </si>
  <si>
    <t>AT5G49740</t>
  </si>
  <si>
    <t>AT3G08655</t>
  </si>
  <si>
    <t>AT3G07000</t>
  </si>
  <si>
    <t>AT1G49370</t>
  </si>
  <si>
    <t>AT3G58990</t>
  </si>
  <si>
    <t>AT3G51570</t>
  </si>
  <si>
    <t>AT1G09835</t>
  </si>
  <si>
    <t>AT1G53080</t>
  </si>
  <si>
    <t>AT3G20710</t>
  </si>
  <si>
    <t>AT1G43040</t>
  </si>
  <si>
    <t>AT1G61560</t>
  </si>
  <si>
    <t>AT4G02180</t>
  </si>
  <si>
    <t>AT1G52070</t>
  </si>
  <si>
    <t>AT1G69490</t>
  </si>
  <si>
    <t>AT4G13580</t>
  </si>
  <si>
    <t>AT2G34360</t>
  </si>
  <si>
    <t>AT4G01270</t>
  </si>
  <si>
    <t>AT3G62740</t>
  </si>
  <si>
    <t>AT5G65320</t>
  </si>
  <si>
    <t>AT1G47630</t>
  </si>
  <si>
    <t>AT2G30766</t>
  </si>
  <si>
    <t>AT5G40860</t>
  </si>
  <si>
    <t>AT4G19430</t>
  </si>
  <si>
    <t>AT3G57520</t>
  </si>
  <si>
    <t>AT3G06640</t>
  </si>
  <si>
    <t>AT3G01190</t>
  </si>
  <si>
    <t>AT3G44830</t>
  </si>
  <si>
    <t>AT1G67780</t>
  </si>
  <si>
    <t>AT2G35990</t>
  </si>
  <si>
    <t>AT4G26380</t>
  </si>
  <si>
    <t>AT5G06845</t>
  </si>
  <si>
    <t>AT3G57500</t>
  </si>
  <si>
    <t>AT5G64100</t>
  </si>
  <si>
    <t>AT2G47530</t>
  </si>
  <si>
    <t>AT1G09975</t>
  </si>
  <si>
    <t>AT3G55550</t>
  </si>
  <si>
    <t>AT4G16780</t>
  </si>
  <si>
    <t>AT3G28620</t>
  </si>
  <si>
    <t>AT1G23110</t>
  </si>
  <si>
    <t>AT1G33760</t>
  </si>
  <si>
    <t>AT5G27420</t>
  </si>
  <si>
    <t>AT1G05843</t>
  </si>
  <si>
    <t>AT4G10350</t>
  </si>
  <si>
    <t>AT3G28930</t>
  </si>
  <si>
    <t>AT2G14560</t>
  </si>
  <si>
    <t>AT5G65030</t>
  </si>
  <si>
    <t>AT3G49960</t>
  </si>
  <si>
    <t>AT4G12270</t>
  </si>
  <si>
    <t>AT2G34500</t>
  </si>
  <si>
    <t>AT1G10640</t>
  </si>
  <si>
    <t>AT4G17380</t>
  </si>
  <si>
    <t>AT2G28426</t>
  </si>
  <si>
    <t>AT1G78815</t>
  </si>
  <si>
    <t>AT3G55310</t>
  </si>
  <si>
    <t>AT4G29030</t>
  </si>
  <si>
    <t>AT3G48850</t>
  </si>
  <si>
    <t>AT3G04330</t>
  </si>
  <si>
    <t>AT3G49570</t>
  </si>
  <si>
    <t>AT2G22330</t>
  </si>
  <si>
    <t>AT1G26360</t>
  </si>
  <si>
    <t>AT3G21520</t>
  </si>
  <si>
    <t>AT4G03060</t>
  </si>
  <si>
    <t>AT5G54400</t>
  </si>
  <si>
    <t>AT2G35743</t>
  </si>
  <si>
    <t>AT1G08090</t>
  </si>
  <si>
    <t>AT3G05630</t>
  </si>
  <si>
    <t>AT1G24147</t>
  </si>
  <si>
    <t>AT1G06330</t>
  </si>
  <si>
    <t>AT1G08687</t>
  </si>
  <si>
    <t>AT5G61890</t>
  </si>
  <si>
    <t>AT4G15350</t>
  </si>
  <si>
    <t>AT2G17330</t>
  </si>
  <si>
    <t>AT2G36355</t>
  </si>
  <si>
    <t>AT3G29030</t>
  </si>
  <si>
    <t>AT5G57530</t>
  </si>
  <si>
    <t>AT4G22200</t>
  </si>
  <si>
    <t>AT4G24350</t>
  </si>
  <si>
    <t>AT5G09735</t>
  </si>
  <si>
    <t>AT5G65730</t>
  </si>
  <si>
    <t>AT1G61750</t>
  </si>
  <si>
    <t>AT5G16486</t>
  </si>
  <si>
    <t>AT1G29090</t>
  </si>
  <si>
    <t>AT5G57625</t>
  </si>
  <si>
    <t>AT2G47780</t>
  </si>
  <si>
    <t>AT3G07195</t>
  </si>
  <si>
    <t>AT2G39430</t>
  </si>
  <si>
    <t>AT5G09125</t>
  </si>
  <si>
    <t>AT3G45840</t>
  </si>
  <si>
    <t>AT2G05765</t>
  </si>
  <si>
    <t>AT1G06750</t>
  </si>
  <si>
    <t>AT1G15520</t>
  </si>
  <si>
    <t>AT1G66465</t>
  </si>
  <si>
    <t>AT3G47770</t>
  </si>
  <si>
    <t>AT4G37235</t>
  </si>
  <si>
    <t>AT5G39580</t>
  </si>
  <si>
    <t>AT5G23480</t>
  </si>
  <si>
    <t>AT1G26240</t>
  </si>
  <si>
    <t>AT3G28857</t>
  </si>
  <si>
    <t>AT5G61550</t>
  </si>
  <si>
    <t>AT1G27045</t>
  </si>
  <si>
    <t>DA397_mgp07</t>
  </si>
  <si>
    <t>AT2G38220</t>
  </si>
  <si>
    <t>AT2G34910</t>
  </si>
  <si>
    <t>AT1G61480</t>
  </si>
  <si>
    <t>AT1G44970</t>
  </si>
  <si>
    <t>AT3G53140</t>
  </si>
  <si>
    <t>AT1G06160</t>
  </si>
  <si>
    <t>AT4G15710</t>
  </si>
  <si>
    <t>AT3G53235</t>
  </si>
  <si>
    <t>AT1G09240</t>
  </si>
  <si>
    <t>AT4G12870</t>
  </si>
  <si>
    <t>AT2G28671</t>
  </si>
  <si>
    <t>AT4G13000</t>
  </si>
  <si>
    <t>AT2G26010</t>
  </si>
  <si>
    <t>AT3G22090</t>
  </si>
  <si>
    <t>AT4G26660</t>
  </si>
  <si>
    <t>AT5G49730</t>
  </si>
  <si>
    <t>AT1G57590</t>
  </si>
  <si>
    <t>AT2G16580</t>
  </si>
  <si>
    <t>AT2G21100</t>
  </si>
  <si>
    <t>AT2G29470</t>
  </si>
  <si>
    <t>AT1G75394</t>
  </si>
  <si>
    <t>AT5G59390</t>
  </si>
  <si>
    <t>AT2G40750</t>
  </si>
  <si>
    <t>AT4G39700</t>
  </si>
  <si>
    <t>AT1G16440</t>
  </si>
  <si>
    <t>AT4G26530</t>
  </si>
  <si>
    <t>AT5G53740</t>
  </si>
  <si>
    <t>AT1G30650</t>
  </si>
  <si>
    <t>AT1G79680</t>
  </si>
  <si>
    <t>AT3G04010</t>
  </si>
  <si>
    <t>AT1G48640</t>
  </si>
  <si>
    <t>AT4G10270</t>
  </si>
  <si>
    <t>AT5G22410</t>
  </si>
  <si>
    <t>AT2G38250</t>
  </si>
  <si>
    <t>AT5G39520</t>
  </si>
  <si>
    <t>AT5G42700</t>
  </si>
  <si>
    <t>AT1G08430</t>
  </si>
  <si>
    <t>AT3G05600</t>
  </si>
  <si>
    <t>AT1G06350</t>
  </si>
  <si>
    <t>AT1G68800</t>
  </si>
  <si>
    <t>AT5G08855</t>
  </si>
  <si>
    <t>AT2G03720</t>
  </si>
  <si>
    <t>AT3G14510</t>
  </si>
  <si>
    <t>AT1G09945</t>
  </si>
  <si>
    <t>AT5G09570</t>
  </si>
  <si>
    <t>AT4G12320</t>
  </si>
  <si>
    <t>AT5G36670</t>
  </si>
  <si>
    <t>AT1G30850</t>
  </si>
  <si>
    <t>AT5G37980</t>
  </si>
  <si>
    <t>AT4G21970</t>
  </si>
  <si>
    <t>AT1G52700</t>
  </si>
  <si>
    <t>AT4G33610</t>
  </si>
  <si>
    <t>AT5G38780</t>
  </si>
  <si>
    <t>AT3G62810</t>
  </si>
  <si>
    <t>AT3G02225</t>
  </si>
  <si>
    <t>AT1G24470</t>
  </si>
  <si>
    <t>AT5G45990</t>
  </si>
  <si>
    <t>AT2G41970</t>
  </si>
  <si>
    <t>AT1G71380</t>
  </si>
  <si>
    <t>AT3G13437</t>
  </si>
  <si>
    <t>AT5G52790</t>
  </si>
  <si>
    <t>AT1G34047</t>
  </si>
  <si>
    <t>AT1G68430</t>
  </si>
  <si>
    <t>AT5G48390</t>
  </si>
  <si>
    <t>AT4G24265</t>
  </si>
  <si>
    <t>AT1G74810</t>
  </si>
  <si>
    <t>AT4G00750</t>
  </si>
  <si>
    <t>AT4G25220</t>
  </si>
  <si>
    <t>AT2G36770</t>
  </si>
  <si>
    <t>AT3G63093</t>
  </si>
  <si>
    <t>AT3G06460</t>
  </si>
  <si>
    <t>AT5G67110</t>
  </si>
  <si>
    <t>AT2G00370</t>
  </si>
  <si>
    <t>AT1G09787</t>
  </si>
  <si>
    <t>AT3G60280</t>
  </si>
  <si>
    <t>AT3G20460</t>
  </si>
  <si>
    <t>AT2G11150</t>
  </si>
  <si>
    <t>AT4G12430</t>
  </si>
  <si>
    <t>AT5G56960</t>
  </si>
  <si>
    <t>AT4G11655</t>
  </si>
  <si>
    <t>AT2G42540</t>
  </si>
  <si>
    <t>AT2G28990</t>
  </si>
  <si>
    <t>AT5G19560</t>
  </si>
  <si>
    <t>AT5G67350</t>
  </si>
  <si>
    <t>AT2G03370</t>
  </si>
  <si>
    <t>AT3G53232</t>
  </si>
  <si>
    <t>AT3G57200</t>
  </si>
  <si>
    <t>AT1G29860</t>
  </si>
  <si>
    <t>AT1G47400</t>
  </si>
  <si>
    <t>AT2G34240</t>
  </si>
  <si>
    <t>AT2G24010</t>
  </si>
  <si>
    <t>AT5G13580</t>
  </si>
  <si>
    <t>AT5G28230</t>
  </si>
  <si>
    <t>AT3G59765</t>
  </si>
  <si>
    <t>AT4G02780</t>
  </si>
  <si>
    <t>AT2G04375</t>
  </si>
  <si>
    <t>AT5G15850</t>
  </si>
  <si>
    <t>AT3G56230</t>
  </si>
  <si>
    <t>AT1G65730</t>
  </si>
  <si>
    <t>AT1G50750</t>
  </si>
  <si>
    <t>AT1G06173</t>
  </si>
  <si>
    <t>AT3G57160</t>
  </si>
  <si>
    <t>AT1G58460</t>
  </si>
  <si>
    <t>AT5G25580</t>
  </si>
  <si>
    <t>AT5G35490</t>
  </si>
  <si>
    <t>AT4G16233</t>
  </si>
  <si>
    <t>AT5G41761</t>
  </si>
  <si>
    <t>AT1G70030</t>
  </si>
  <si>
    <t>AT3G53150</t>
  </si>
  <si>
    <t>AT5G64905</t>
  </si>
  <si>
    <t>AT5G24200</t>
  </si>
  <si>
    <t>AT5G56080</t>
  </si>
  <si>
    <t>AT2G21185</t>
  </si>
  <si>
    <t>AT3G13650</t>
  </si>
  <si>
    <t>AT2G41940</t>
  </si>
  <si>
    <t>AT3G16070</t>
  </si>
  <si>
    <t>AT3G21340</t>
  </si>
  <si>
    <t>AT5G01740</t>
  </si>
  <si>
    <t>AT1G09495</t>
  </si>
  <si>
    <t>AT2G45220</t>
  </si>
  <si>
    <t>AT3G55230</t>
  </si>
  <si>
    <t>AT1G65484</t>
  </si>
  <si>
    <t>AT4G17280</t>
  </si>
  <si>
    <t>AT3G16440</t>
  </si>
  <si>
    <t>AT5G09585</t>
  </si>
  <si>
    <t>AT2G20520</t>
  </si>
  <si>
    <t>AT3G20475</t>
  </si>
  <si>
    <t>AT5G42445</t>
  </si>
  <si>
    <t>AT5G59320</t>
  </si>
  <si>
    <t>AT5G36907</t>
  </si>
  <si>
    <t>AT3G10780</t>
  </si>
  <si>
    <t>AT3G62680</t>
  </si>
  <si>
    <t>AT1G05990</t>
  </si>
  <si>
    <t>AT4G03005</t>
  </si>
  <si>
    <t>AT3G59850</t>
  </si>
  <si>
    <t>AT5G56970</t>
  </si>
  <si>
    <t>AT2G00990</t>
  </si>
  <si>
    <t>AT3G61270</t>
  </si>
  <si>
    <t>AT1G55200</t>
  </si>
  <si>
    <t>AT3G09390</t>
  </si>
  <si>
    <t>AT1G09880</t>
  </si>
  <si>
    <t>AT5G40900</t>
  </si>
  <si>
    <t>AT4G00390</t>
  </si>
  <si>
    <t>AT3G22620</t>
  </si>
  <si>
    <t>AT2G19920</t>
  </si>
  <si>
    <t>AT3G24900</t>
  </si>
  <si>
    <t>AT3G61950</t>
  </si>
  <si>
    <t>AT3G21670</t>
  </si>
  <si>
    <t>AT1G04880</t>
  </si>
  <si>
    <t>AT3G50825</t>
  </si>
  <si>
    <t>AT2G08450</t>
  </si>
  <si>
    <t>AT4G13620</t>
  </si>
  <si>
    <t>AT1G67460</t>
  </si>
  <si>
    <t>AT1G01580</t>
  </si>
  <si>
    <t>AT3G03200</t>
  </si>
  <si>
    <t>AT4G21990</t>
  </si>
  <si>
    <t>AT1G35830</t>
  </si>
  <si>
    <t>AT2G25240</t>
  </si>
  <si>
    <t>AT5G42600</t>
  </si>
  <si>
    <t>AT4G15370</t>
  </si>
  <si>
    <t>AT4G35210</t>
  </si>
  <si>
    <t>AT1G63630</t>
  </si>
  <si>
    <t>AT1G72930</t>
  </si>
  <si>
    <t>AT4G23210</t>
  </si>
  <si>
    <t>AT5G08155</t>
  </si>
  <si>
    <t>AT1G15125</t>
  </si>
  <si>
    <t>AT1G75300</t>
  </si>
  <si>
    <t>AT4G37400</t>
  </si>
  <si>
    <t>AT1G18980</t>
  </si>
  <si>
    <t>AT1G12040</t>
  </si>
  <si>
    <t>AT5G17860</t>
  </si>
  <si>
    <t>AT1G07373</t>
  </si>
  <si>
    <t>AT2G45750</t>
  </si>
  <si>
    <t>AT2G39380</t>
  </si>
  <si>
    <t>AT4G06080</t>
  </si>
  <si>
    <t>AT4G37950</t>
  </si>
  <si>
    <t>AT4G12410</t>
  </si>
  <si>
    <t>AT2G37170</t>
  </si>
  <si>
    <t>AT5G64260</t>
  </si>
  <si>
    <t>AT3G15740</t>
  </si>
  <si>
    <t>AT1G25430</t>
  </si>
  <si>
    <t>AT3G44990</t>
  </si>
  <si>
    <t>AT2G09525</t>
  </si>
  <si>
    <t>AT1G51880</t>
  </si>
  <si>
    <t>AT2G41451</t>
  </si>
  <si>
    <t>AT5G01910</t>
  </si>
  <si>
    <t>AT2G40370</t>
  </si>
  <si>
    <t>AT3G18200</t>
  </si>
  <si>
    <t>AT1G04797</t>
  </si>
  <si>
    <t>AT3G13900</t>
  </si>
  <si>
    <t>AT1G12600</t>
  </si>
  <si>
    <t>AT3G16160</t>
  </si>
  <si>
    <t>AT4G14365</t>
  </si>
  <si>
    <t>AT5G14340</t>
  </si>
  <si>
    <t>AT5G06730</t>
  </si>
  <si>
    <t>AT5G25470</t>
  </si>
  <si>
    <t>AT1G06120</t>
  </si>
  <si>
    <t>AT5G43290</t>
  </si>
  <si>
    <t>AT1G65486</t>
  </si>
  <si>
    <t>AT1G13480</t>
  </si>
  <si>
    <t>AT1G07175</t>
  </si>
  <si>
    <t>AT3G03565</t>
  </si>
  <si>
    <t>AT5G44063</t>
  </si>
  <si>
    <t>AT4G21745</t>
  </si>
  <si>
    <t>AT3G48920</t>
  </si>
  <si>
    <t>AT4G37390</t>
  </si>
  <si>
    <t>AT5G15890</t>
  </si>
  <si>
    <t>AT5G50260</t>
  </si>
  <si>
    <t>AT1G09867</t>
  </si>
  <si>
    <t>AT1G49620</t>
  </si>
  <si>
    <t>AT3G04695</t>
  </si>
  <si>
    <t>AT4G22475</t>
  </si>
  <si>
    <t>AT1G58420</t>
  </si>
  <si>
    <t>AT1G61810</t>
  </si>
  <si>
    <t>AT3G06120</t>
  </si>
  <si>
    <t>AT3G16800</t>
  </si>
  <si>
    <t>AT5G41380</t>
  </si>
  <si>
    <t>AT2G29090</t>
  </si>
  <si>
    <t>AT1G78410</t>
  </si>
  <si>
    <t>AT3G03225</t>
  </si>
  <si>
    <t>AT1G64360</t>
  </si>
  <si>
    <t>AT5G23010</t>
  </si>
  <si>
    <t>AT4G39030</t>
  </si>
  <si>
    <t>AT5G55950</t>
  </si>
  <si>
    <t>AT5G41730</t>
  </si>
  <si>
    <t>AT1G56240</t>
  </si>
  <si>
    <t>AT2G38152</t>
  </si>
  <si>
    <t>AT3G60330</t>
  </si>
  <si>
    <t>AT1G68600</t>
  </si>
  <si>
    <t>AT1G55390</t>
  </si>
  <si>
    <t>AT3G59130</t>
  </si>
  <si>
    <t>AT3G22240</t>
  </si>
  <si>
    <t>AT2G15390</t>
  </si>
  <si>
    <t>AT2G29010</t>
  </si>
  <si>
    <t>AT5G58010</t>
  </si>
  <si>
    <t>AT1G47395</t>
  </si>
  <si>
    <t>AT5G24510</t>
  </si>
  <si>
    <t>AT5G02225</t>
  </si>
  <si>
    <t>AT3G32925</t>
  </si>
  <si>
    <t>AT1G14220</t>
  </si>
  <si>
    <t>AT4G34750</t>
  </si>
  <si>
    <t>AT5G09978</t>
  </si>
  <si>
    <t>AT2G19582</t>
  </si>
  <si>
    <t>AT1G56600</t>
  </si>
  <si>
    <t>AT5G50610</t>
  </si>
  <si>
    <t>AT2G03110</t>
  </si>
  <si>
    <t>AT5G24206</t>
  </si>
  <si>
    <t>AT1G49700</t>
  </si>
  <si>
    <t>AT5G59240</t>
  </si>
  <si>
    <t>AT4G25480</t>
  </si>
  <si>
    <t>AT3G28740</t>
  </si>
  <si>
    <t>AT3G02545</t>
  </si>
  <si>
    <t>AT1G68480</t>
  </si>
  <si>
    <t>AT3G11110</t>
  </si>
  <si>
    <t>AT1G20160</t>
  </si>
  <si>
    <t>AT3G15720</t>
  </si>
  <si>
    <t>AT4G13900</t>
  </si>
  <si>
    <t>AT5G25920</t>
  </si>
  <si>
    <t>AT3G20075</t>
  </si>
  <si>
    <t>AT1G78430</t>
  </si>
  <si>
    <t>AT3G57730</t>
  </si>
  <si>
    <t>AT1G66060</t>
  </si>
  <si>
    <t>AT1G54040</t>
  </si>
  <si>
    <t>AT3G62090</t>
  </si>
  <si>
    <t>AT3G59730</t>
  </si>
  <si>
    <t>AT5G25020</t>
  </si>
  <si>
    <t>AT4G14130</t>
  </si>
  <si>
    <t>AT4G28790</t>
  </si>
  <si>
    <t>AT4G13410</t>
  </si>
  <si>
    <t>AT5G19800</t>
  </si>
  <si>
    <t>AT5G56200</t>
  </si>
  <si>
    <t>AT5G08495</t>
  </si>
  <si>
    <t>AT1G69930</t>
  </si>
  <si>
    <t>AT5G18050</t>
  </si>
  <si>
    <t>AT1G64930</t>
  </si>
  <si>
    <t>AT5G02865</t>
  </si>
  <si>
    <t>AT3G57440</t>
  </si>
  <si>
    <t>AT4G18350</t>
  </si>
  <si>
    <t>AT2G45410</t>
  </si>
  <si>
    <t>AT1G71250</t>
  </si>
  <si>
    <t>AT1G76430</t>
  </si>
  <si>
    <t>AT1G68620</t>
  </si>
  <si>
    <t>AT5G16530</t>
  </si>
  <si>
    <t>AT4G15300</t>
  </si>
  <si>
    <t>AT2G42065</t>
  </si>
  <si>
    <t>AT5G18740</t>
  </si>
  <si>
    <t>AT2G32680</t>
  </si>
  <si>
    <t>AT4G06770</t>
  </si>
  <si>
    <t>AT1G63040</t>
  </si>
  <si>
    <t>AT5G22890</t>
  </si>
  <si>
    <t>AT2G21210</t>
  </si>
  <si>
    <t>AT5G52600</t>
  </si>
  <si>
    <t>AT2G18480</t>
  </si>
  <si>
    <t>AT1G35240</t>
  </si>
  <si>
    <t>AT2G25060</t>
  </si>
  <si>
    <t>AT3G19430</t>
  </si>
  <si>
    <t>AT4G11170</t>
  </si>
  <si>
    <t>AT1G09797</t>
  </si>
  <si>
    <t>AT1G50050</t>
  </si>
  <si>
    <t>AT2G31751</t>
  </si>
  <si>
    <t>AT5G14860</t>
  </si>
  <si>
    <t>AT5G54370</t>
  </si>
  <si>
    <t>AT4G22470</t>
  </si>
  <si>
    <t>AT1G72850</t>
  </si>
  <si>
    <t>AT2G35980</t>
  </si>
  <si>
    <t>AT5G15180</t>
  </si>
  <si>
    <t>AT3G26280</t>
  </si>
  <si>
    <t>AT1G30750</t>
  </si>
  <si>
    <t>AT3G12540</t>
  </si>
  <si>
    <t>AT1G43160</t>
  </si>
  <si>
    <t>AT2G30520</t>
  </si>
  <si>
    <t>AT4G12490</t>
  </si>
  <si>
    <t>AT4G04293</t>
  </si>
  <si>
    <t>AT1G58007</t>
  </si>
  <si>
    <t>AT5G57540</t>
  </si>
  <si>
    <t>AT2G37820</t>
  </si>
  <si>
    <t>AT3G48340</t>
  </si>
  <si>
    <t>AT5G06300</t>
  </si>
  <si>
    <t>AT1G09287</t>
  </si>
  <si>
    <t>AT2G21910</t>
  </si>
  <si>
    <t>AT3G58190</t>
  </si>
  <si>
    <t>AT4G39410</t>
  </si>
  <si>
    <t>AT3G62270</t>
  </si>
  <si>
    <t>AT4G33260</t>
  </si>
  <si>
    <t>AT4G35640</t>
  </si>
  <si>
    <t>AT3G49780</t>
  </si>
  <si>
    <t>AT3G49580</t>
  </si>
  <si>
    <t>AT1G26590</t>
  </si>
  <si>
    <t>AT2G47360</t>
  </si>
  <si>
    <t>AT2G07774</t>
  </si>
  <si>
    <t>AT1G49610</t>
  </si>
  <si>
    <t>AT1G63100</t>
  </si>
  <si>
    <t>AT4G09435</t>
  </si>
  <si>
    <t>AT2G47520</t>
  </si>
  <si>
    <t>AT3G30214</t>
  </si>
  <si>
    <t>AT5G43420</t>
  </si>
  <si>
    <t>AT1G13080</t>
  </si>
  <si>
    <t>AT1G09421</t>
  </si>
  <si>
    <t>AT1G24148</t>
  </si>
  <si>
    <t>AT3G28510</t>
  </si>
  <si>
    <t>AT3G00400</t>
  </si>
  <si>
    <t>AT2G37030</t>
  </si>
  <si>
    <t>AT5G53190</t>
  </si>
  <si>
    <t>AT3G27920</t>
  </si>
  <si>
    <t>AT1G16640</t>
  </si>
  <si>
    <t>AT3G09680</t>
  </si>
  <si>
    <t>AT1G01453</t>
  </si>
  <si>
    <t>AT1G13830</t>
  </si>
  <si>
    <t>AT5G26310</t>
  </si>
  <si>
    <t>AT1G04295</t>
  </si>
  <si>
    <t>AT3G24400</t>
  </si>
  <si>
    <t>AT3G29000</t>
  </si>
  <si>
    <t>AT1G19830</t>
  </si>
  <si>
    <t>AT2G44570</t>
  </si>
  <si>
    <t>AT3G03700</t>
  </si>
  <si>
    <t>AT3G02020</t>
  </si>
  <si>
    <t>AT2G40670</t>
  </si>
  <si>
    <t>AT2G08425</t>
  </si>
  <si>
    <t>AT1G80240</t>
  </si>
  <si>
    <t>AT3G56080</t>
  </si>
  <si>
    <t>AT4G04710</t>
  </si>
  <si>
    <t>AT1G19610</t>
  </si>
  <si>
    <t>AT3G11640</t>
  </si>
  <si>
    <t>AT1G07313</t>
  </si>
  <si>
    <t>AT4G22495</t>
  </si>
  <si>
    <t>AT5G43450</t>
  </si>
  <si>
    <t>AT2G42388</t>
  </si>
  <si>
    <t>AT2G19190</t>
  </si>
  <si>
    <t>AT4G31380</t>
  </si>
  <si>
    <t>AT5G15600</t>
  </si>
  <si>
    <t>AT2G33380</t>
  </si>
  <si>
    <t>AT1G06923</t>
  </si>
  <si>
    <t>AT4G33880</t>
  </si>
  <si>
    <t>AT5G42510</t>
  </si>
  <si>
    <t>AT5G47450</t>
  </si>
  <si>
    <t>AT1G08217</t>
  </si>
  <si>
    <t>AT4G22710</t>
  </si>
  <si>
    <t>AT1G61450</t>
  </si>
  <si>
    <t>AT1G06360</t>
  </si>
  <si>
    <t>AT2G37530</t>
  </si>
  <si>
    <t>AT1G18280</t>
  </si>
  <si>
    <t>AT4G37980</t>
  </si>
  <si>
    <t>AT1G16400</t>
  </si>
  <si>
    <t>AT3G22810</t>
  </si>
  <si>
    <t>AT3G00250</t>
  </si>
  <si>
    <t>AT4G20190</t>
  </si>
  <si>
    <t>AT3G03500</t>
  </si>
  <si>
    <t>AT3G46280</t>
  </si>
  <si>
    <t>AT4G00460</t>
  </si>
  <si>
    <t>AT3G04615</t>
  </si>
  <si>
    <t>AT4G10950</t>
  </si>
  <si>
    <t>AT1G02920</t>
  </si>
  <si>
    <t>AT5G52310</t>
  </si>
  <si>
    <t>AT2G43510</t>
  </si>
  <si>
    <t>AT1G51090</t>
  </si>
  <si>
    <t>AT4G01630</t>
  </si>
  <si>
    <t>AT3G05920</t>
  </si>
  <si>
    <t>AT2G47540</t>
  </si>
  <si>
    <t>AT3G10420</t>
  </si>
  <si>
    <t>AT5G52390</t>
  </si>
  <si>
    <t>AT5G08360</t>
  </si>
  <si>
    <t>AT3G28350</t>
  </si>
  <si>
    <t>AT5G28280</t>
  </si>
  <si>
    <t>AT2G14247</t>
  </si>
  <si>
    <t>AT3G25570</t>
  </si>
  <si>
    <t>AT4G33465</t>
  </si>
  <si>
    <t>AT4G37409</t>
  </si>
  <si>
    <t>AT1G70460</t>
  </si>
  <si>
    <t>AT4G39320</t>
  </si>
  <si>
    <t>AT1G74870</t>
  </si>
  <si>
    <t>AT1G04500</t>
  </si>
  <si>
    <t>AT3G23010</t>
  </si>
  <si>
    <t>AT4G28850</t>
  </si>
  <si>
    <t>AT2G22905</t>
  </si>
  <si>
    <t>AT1G59725</t>
  </si>
  <si>
    <t>AT5G43230</t>
  </si>
  <si>
    <t>AT1G44740</t>
  </si>
  <si>
    <t>AT4G22690</t>
  </si>
  <si>
    <t>AT1G14210</t>
  </si>
  <si>
    <t>AT5G49270</t>
  </si>
  <si>
    <t>AT1G15870</t>
  </si>
  <si>
    <t>AT3G11430</t>
  </si>
  <si>
    <t>AT3G04070</t>
  </si>
  <si>
    <t>AT1G65130</t>
  </si>
  <si>
    <t>AT5G12050</t>
  </si>
  <si>
    <t>AT2G34990</t>
  </si>
  <si>
    <t>AT3G17690</t>
  </si>
  <si>
    <t>AT4G26010</t>
  </si>
  <si>
    <t>AT5G41280</t>
  </si>
  <si>
    <t>AT2G09685</t>
  </si>
  <si>
    <t>AT1G72610</t>
  </si>
  <si>
    <t>AT5G35935</t>
  </si>
  <si>
    <t>AT2G18180</t>
  </si>
  <si>
    <t>AT5G36270</t>
  </si>
  <si>
    <t>AT4G13160</t>
  </si>
  <si>
    <t>AT1G28480</t>
  </si>
  <si>
    <t>AT1G29785</t>
  </si>
  <si>
    <t>AT3G48540</t>
  </si>
  <si>
    <t>AT4G09990</t>
  </si>
  <si>
    <t>AT5G57400</t>
  </si>
  <si>
    <t>AT1G12560</t>
  </si>
  <si>
    <t>AT2G18690</t>
  </si>
  <si>
    <t>AT5G10890</t>
  </si>
  <si>
    <t>AT2G26150</t>
  </si>
  <si>
    <t>AT5G64530</t>
  </si>
  <si>
    <t>AT5G18030</t>
  </si>
  <si>
    <t>AT1G23730</t>
  </si>
  <si>
    <t>AT4G40090</t>
  </si>
  <si>
    <t>AT4G26255</t>
  </si>
  <si>
    <t>AT5G25451</t>
  </si>
  <si>
    <t>AT5G23980</t>
  </si>
  <si>
    <t>AT4G16807</t>
  </si>
  <si>
    <t>AT1G04425</t>
  </si>
  <si>
    <t>AT5G24910</t>
  </si>
  <si>
    <t>AT2G04755</t>
  </si>
  <si>
    <t>AT1G10155</t>
  </si>
  <si>
    <t>AT5G45650</t>
  </si>
  <si>
    <t>AT1G15190</t>
  </si>
  <si>
    <t>AT4G08109</t>
  </si>
  <si>
    <t>AT1G13650</t>
  </si>
  <si>
    <t>AT1G07050</t>
  </si>
  <si>
    <t>AT1G79330</t>
  </si>
  <si>
    <t>AT5G22555</t>
  </si>
  <si>
    <t>AT4G08874</t>
  </si>
  <si>
    <t>AT5G03640</t>
  </si>
  <si>
    <t>AT4G36105</t>
  </si>
  <si>
    <t>AT2G37750</t>
  </si>
  <si>
    <t>AT5G27845</t>
  </si>
  <si>
    <t>AT2G13547</t>
  </si>
  <si>
    <t>AT1G69480</t>
  </si>
  <si>
    <t>AT1G14750</t>
  </si>
  <si>
    <t>AT4G23200</t>
  </si>
  <si>
    <t>AT4G18830</t>
  </si>
  <si>
    <t>AT3G03315</t>
  </si>
  <si>
    <t>AT5G18090</t>
  </si>
  <si>
    <t>AT4G26590</t>
  </si>
  <si>
    <t>AT1G04330</t>
  </si>
  <si>
    <t>AT2G32300</t>
  </si>
  <si>
    <t>AT1G18975</t>
  </si>
  <si>
    <t>AT2G45680</t>
  </si>
  <si>
    <t>AT2G32270</t>
  </si>
  <si>
    <t>AT3G15570</t>
  </si>
  <si>
    <t>AT4G01360</t>
  </si>
  <si>
    <t>AT4G16162</t>
  </si>
  <si>
    <t>AT2G45080</t>
  </si>
  <si>
    <t>AT1G19320</t>
  </si>
  <si>
    <t>AT4G06980</t>
  </si>
  <si>
    <t>AT2G30360</t>
  </si>
  <si>
    <t>AT5G06740</t>
  </si>
  <si>
    <t>AT3G20940</t>
  </si>
  <si>
    <t>AT4G08925</t>
  </si>
  <si>
    <t>AT1G13520</t>
  </si>
  <si>
    <t>AT1G04933</t>
  </si>
  <si>
    <t>AT2G42060</t>
  </si>
  <si>
    <t>AT2G38160</t>
  </si>
  <si>
    <t>AT3G13840</t>
  </si>
  <si>
    <t>AT3G59270</t>
  </si>
  <si>
    <t>AT1G65690</t>
  </si>
  <si>
    <t>AT2G46650</t>
  </si>
  <si>
    <t>AT5G04840</t>
  </si>
  <si>
    <t>AT5G56120</t>
  </si>
  <si>
    <t>AT5G26790</t>
  </si>
  <si>
    <t>AT5G57010</t>
  </si>
  <si>
    <t>AT2G08485</t>
  </si>
  <si>
    <t>AT1G05370</t>
  </si>
  <si>
    <t>AT5G07690</t>
  </si>
  <si>
    <t>AT5G46140</t>
  </si>
  <si>
    <t>AT3G08770</t>
  </si>
  <si>
    <t>AT3G28220</t>
  </si>
  <si>
    <t>AT3G02850</t>
  </si>
  <si>
    <t>AT4G04220</t>
  </si>
  <si>
    <t>AT3G59930</t>
  </si>
  <si>
    <t>AT1G70260</t>
  </si>
  <si>
    <t>AT1G03390</t>
  </si>
  <si>
    <t>AT5G01320</t>
  </si>
  <si>
    <t>AT4G22080</t>
  </si>
  <si>
    <t>AT3G17130</t>
  </si>
  <si>
    <t>AT4G22610</t>
  </si>
  <si>
    <t>AT2G14960</t>
  </si>
  <si>
    <t>AT3G00490</t>
  </si>
  <si>
    <t>AT3G48520</t>
  </si>
  <si>
    <t>AT4G22212</t>
  </si>
  <si>
    <t>AT2G38940</t>
  </si>
  <si>
    <t>AT3G28917</t>
  </si>
  <si>
    <t>AT5G64750</t>
  </si>
  <si>
    <t>AT5G02220</t>
  </si>
  <si>
    <t>AT1G65570</t>
  </si>
  <si>
    <t>AT3G07490</t>
  </si>
  <si>
    <t>AT3G42725</t>
  </si>
  <si>
    <t>AT3G29410</t>
  </si>
  <si>
    <t>AT4G13210</t>
  </si>
  <si>
    <t>AT4G39950</t>
  </si>
  <si>
    <t>AT3G26180</t>
  </si>
  <si>
    <t>AT5G33355</t>
  </si>
  <si>
    <t>AT5G19790</t>
  </si>
  <si>
    <t>AT1G02800</t>
  </si>
  <si>
    <t>AT1G24620</t>
  </si>
  <si>
    <t>AT5G05490</t>
  </si>
  <si>
    <t>AT3G27025</t>
  </si>
  <si>
    <t>AT3G09220</t>
  </si>
  <si>
    <t>AT2G26420</t>
  </si>
  <si>
    <t>AT4G08570</t>
  </si>
  <si>
    <t>AT1G80325</t>
  </si>
  <si>
    <t>AT5G54790</t>
  </si>
  <si>
    <t>AT5G62210</t>
  </si>
  <si>
    <t>AT1G26380</t>
  </si>
  <si>
    <t>AT1G61230</t>
  </si>
  <si>
    <t>AT1G07390</t>
  </si>
  <si>
    <t>AT1G07795</t>
  </si>
  <si>
    <t>AT4G10130</t>
  </si>
  <si>
    <t>AT2G25090</t>
  </si>
  <si>
    <t>AT5G15290</t>
  </si>
  <si>
    <t>AT2G34010</t>
  </si>
  <si>
    <t>AT5G47950</t>
  </si>
  <si>
    <t>AT5G23030</t>
  </si>
  <si>
    <t>AT4G17340</t>
  </si>
  <si>
    <t>AT1G06553</t>
  </si>
  <si>
    <t>AT2G02130</t>
  </si>
  <si>
    <t>AT1G18197</t>
  </si>
  <si>
    <t>AT4G14390</t>
  </si>
  <si>
    <t>AT4G29880</t>
  </si>
  <si>
    <t>AT5G25230</t>
  </si>
  <si>
    <t>AT1G26890</t>
  </si>
  <si>
    <t>AT2G00670</t>
  </si>
  <si>
    <t>AT3G13210</t>
  </si>
  <si>
    <t>AT3G15270</t>
  </si>
  <si>
    <t>AT1G11260</t>
  </si>
  <si>
    <t>AT5G53210</t>
  </si>
  <si>
    <t>AT1G77855</t>
  </si>
  <si>
    <t>AT5G24155</t>
  </si>
  <si>
    <t>AT5G67430</t>
  </si>
  <si>
    <t>AT5G15120</t>
  </si>
  <si>
    <t>AT1G10657</t>
  </si>
  <si>
    <t>AT2G29460</t>
  </si>
  <si>
    <t>AT5G42530</t>
  </si>
  <si>
    <t>AT3G20670</t>
  </si>
  <si>
    <t>AT5G22390</t>
  </si>
  <si>
    <t>AT5G10230</t>
  </si>
  <si>
    <t>AT4G32220</t>
  </si>
  <si>
    <t>AT2G18150</t>
  </si>
  <si>
    <t>AT3G47350</t>
  </si>
  <si>
    <t>AT4G00700</t>
  </si>
  <si>
    <t>AT1G60970</t>
  </si>
  <si>
    <t>AT1G70880</t>
  </si>
  <si>
    <t>AT1G26250</t>
  </si>
  <si>
    <t>AT3G60120</t>
  </si>
  <si>
    <t>AT2G42110</t>
  </si>
  <si>
    <t>AT3G27473</t>
  </si>
  <si>
    <t>AT3G13710</t>
  </si>
  <si>
    <t>AT3G56410</t>
  </si>
  <si>
    <t>AT1G45191</t>
  </si>
  <si>
    <t>AT2G32620</t>
  </si>
  <si>
    <t>AT5G62330</t>
  </si>
  <si>
    <t>AT1G72200</t>
  </si>
  <si>
    <t>AT1G30050</t>
  </si>
  <si>
    <t>AT5G64910</t>
  </si>
  <si>
    <t>AT1G02630</t>
  </si>
  <si>
    <t>AT4G12735</t>
  </si>
  <si>
    <t>AT3G53480</t>
  </si>
  <si>
    <t>AT1G07167</t>
  </si>
  <si>
    <t>AT1G08187</t>
  </si>
  <si>
    <t>AT2G08735</t>
  </si>
  <si>
    <t>AT1G70170</t>
  </si>
  <si>
    <t>AT5G66940</t>
  </si>
  <si>
    <t>AT5G60530</t>
  </si>
  <si>
    <t>AT3G47090</t>
  </si>
  <si>
    <t>AT5G50710</t>
  </si>
  <si>
    <t>AT1G76952</t>
  </si>
  <si>
    <t>AT5G55570</t>
  </si>
  <si>
    <t>AT4G08450</t>
  </si>
  <si>
    <t>AT4G08040</t>
  </si>
  <si>
    <t>AT2G21780</t>
  </si>
  <si>
    <t>AT1G77730</t>
  </si>
  <si>
    <t>AT5G05390</t>
  </si>
  <si>
    <t>AT3G54870</t>
  </si>
  <si>
    <t>AT4G29370</t>
  </si>
  <si>
    <t>AT4G09130</t>
  </si>
  <si>
    <t>AT1G29020</t>
  </si>
  <si>
    <t>AT5G58750</t>
  </si>
  <si>
    <t>AT5G48690</t>
  </si>
  <si>
    <t>AT1G69588</t>
  </si>
  <si>
    <t>AT4G08400</t>
  </si>
  <si>
    <t>AT2G19060</t>
  </si>
  <si>
    <t>AT4G26055</t>
  </si>
  <si>
    <t>AT1G74010</t>
  </si>
  <si>
    <t>AT5G35525</t>
  </si>
  <si>
    <t>AT1G24575</t>
  </si>
  <si>
    <t>AT1G67760</t>
  </si>
  <si>
    <t>AT4G08410</t>
  </si>
  <si>
    <t>AT5G59330</t>
  </si>
  <si>
    <t>AT4G26260</t>
  </si>
  <si>
    <t>AT2G18490</t>
  </si>
  <si>
    <t>AT1G62835</t>
  </si>
  <si>
    <t>AT5G07010</t>
  </si>
  <si>
    <t>AT1G61340</t>
  </si>
  <si>
    <t>AT2G37510</t>
  </si>
  <si>
    <t>AT1G30110</t>
  </si>
  <si>
    <t>AT5G28030</t>
  </si>
  <si>
    <t>AT1G61950</t>
  </si>
  <si>
    <t>AT4G01600</t>
  </si>
  <si>
    <t>AT3G56970</t>
  </si>
  <si>
    <t>AT1G18710</t>
  </si>
  <si>
    <t>AT5G42785</t>
  </si>
  <si>
    <t>AT4G05170</t>
  </si>
  <si>
    <t>AT5G40570</t>
  </si>
  <si>
    <t>AT4G12200</t>
  </si>
  <si>
    <t>AT5G54075</t>
  </si>
  <si>
    <t>AT1G21250</t>
  </si>
  <si>
    <t>AT1G54940</t>
  </si>
  <si>
    <t>AT4G31970</t>
  </si>
  <si>
    <t>AT5G53710</t>
  </si>
  <si>
    <t>AT5G20860</t>
  </si>
  <si>
    <t>AT4G04610</t>
  </si>
  <si>
    <t>AT4G35620</t>
  </si>
  <si>
    <t>AT1G16410</t>
  </si>
  <si>
    <t>AT5G13930</t>
  </si>
  <si>
    <t>AT2G42140</t>
  </si>
  <si>
    <t>AT5G54148</t>
  </si>
  <si>
    <t>AT3G16360</t>
  </si>
  <si>
    <t>AT5G09520</t>
  </si>
  <si>
    <t>AT1G05650</t>
  </si>
  <si>
    <t>AT2G18640</t>
  </si>
  <si>
    <t>AT3G26290</t>
  </si>
  <si>
    <t>AT2G35738</t>
  </si>
  <si>
    <t>AT5G03995</t>
  </si>
  <si>
    <t>AT4G27290</t>
  </si>
  <si>
    <t>AT2G40180</t>
  </si>
  <si>
    <t>AT2G37430</t>
  </si>
  <si>
    <t>AT2G08760</t>
  </si>
  <si>
    <t>AT2G32610</t>
  </si>
  <si>
    <t>AT1G04800</t>
  </si>
  <si>
    <t>AT1G14960</t>
  </si>
  <si>
    <t>AT2G00430</t>
  </si>
  <si>
    <t>AT3G46270</t>
  </si>
  <si>
    <t>AT1G16160</t>
  </si>
  <si>
    <t>AT2G14760</t>
  </si>
  <si>
    <t>ArthCp076</t>
  </si>
  <si>
    <t>AT4G30230</t>
  </si>
  <si>
    <t>AT1G29195</t>
  </si>
  <si>
    <t>AT5G40010</t>
  </si>
  <si>
    <t>AT2G36100</t>
  </si>
  <si>
    <t>AT2G33560</t>
  </si>
  <si>
    <t>AT1G04778</t>
  </si>
  <si>
    <t>AT1G70510</t>
  </si>
  <si>
    <t>AT1G25240</t>
  </si>
  <si>
    <t>AT1G79915</t>
  </si>
  <si>
    <t>AT2G00880</t>
  </si>
  <si>
    <t>AT1G55430</t>
  </si>
  <si>
    <t>AT1G47990</t>
  </si>
  <si>
    <t>AT3G24750</t>
  </si>
  <si>
    <t>AT5G22500</t>
  </si>
  <si>
    <t>AT1G62570</t>
  </si>
  <si>
    <t>AT1G22275</t>
  </si>
  <si>
    <t>AT1G08965</t>
  </si>
  <si>
    <t>AT1G03980</t>
  </si>
  <si>
    <t>AT1G78360</t>
  </si>
  <si>
    <t>AT1G03165</t>
  </si>
  <si>
    <t>AT2G45243</t>
  </si>
  <si>
    <t>AT4G25250</t>
  </si>
  <si>
    <t>AT2G30210</t>
  </si>
  <si>
    <t>AT3G09925</t>
  </si>
  <si>
    <t>AT1G66090</t>
  </si>
  <si>
    <t>AT1G33930</t>
  </si>
  <si>
    <t>AT1G29395</t>
  </si>
  <si>
    <t>AT5G16850</t>
  </si>
  <si>
    <t>AT2G47550</t>
  </si>
  <si>
    <t>AT1G45015</t>
  </si>
  <si>
    <t>AT3G01760</t>
  </si>
  <si>
    <t>AT1G68640</t>
  </si>
  <si>
    <t>AT2G17050</t>
  </si>
  <si>
    <t>AT5G26340</t>
  </si>
  <si>
    <t>AT3G12220</t>
  </si>
  <si>
    <t>AT5G00685</t>
  </si>
  <si>
    <t>AT2G23630</t>
  </si>
  <si>
    <t>AT1G54095</t>
  </si>
  <si>
    <t>AT5G06720</t>
  </si>
  <si>
    <t>AT3G29810</t>
  </si>
  <si>
    <t>AT3G01375</t>
  </si>
  <si>
    <t>AT4G33790</t>
  </si>
  <si>
    <t>AT3G32040</t>
  </si>
  <si>
    <t>AT1G59850</t>
  </si>
  <si>
    <t>AT1G79850</t>
  </si>
  <si>
    <t>AT3G56600</t>
  </si>
  <si>
    <t>AT1G08165</t>
  </si>
  <si>
    <t>AT2G33790</t>
  </si>
  <si>
    <t>AT1G07937</t>
  </si>
  <si>
    <t>AT4G11700</t>
  </si>
  <si>
    <t>AT5G01055</t>
  </si>
  <si>
    <t>AT1G56550</t>
  </si>
  <si>
    <t>AT5G24660</t>
  </si>
  <si>
    <t>AT5G60910</t>
  </si>
  <si>
    <t>AT2G04955</t>
  </si>
  <si>
    <t>AT5G48430</t>
  </si>
  <si>
    <t>AT5G24110</t>
  </si>
  <si>
    <t>AT5G14200</t>
  </si>
  <si>
    <t>AT5G64572</t>
  </si>
  <si>
    <t>AT4G37810</t>
  </si>
  <si>
    <t>AT5G21130</t>
  </si>
  <si>
    <t>AT4G04005</t>
  </si>
  <si>
    <t>AT1G04150</t>
  </si>
  <si>
    <t>AT3G61970</t>
  </si>
  <si>
    <t>AT2G03925</t>
  </si>
  <si>
    <t>AT2G07773</t>
  </si>
  <si>
    <t>AT1G05937</t>
  </si>
  <si>
    <t>AT4G07705</t>
  </si>
  <si>
    <t>AT1G70640</t>
  </si>
  <si>
    <t>AT1G03070</t>
  </si>
  <si>
    <t>AT1G61550</t>
  </si>
  <si>
    <t>AT3G52160</t>
  </si>
  <si>
    <t>AT4G27260</t>
  </si>
  <si>
    <t>AT2G24800</t>
  </si>
  <si>
    <t>AT3G00460</t>
  </si>
  <si>
    <t>AT2G37870</t>
  </si>
  <si>
    <t>AT4G01735</t>
  </si>
  <si>
    <t>AT4G38340</t>
  </si>
  <si>
    <t>AT2G39510</t>
  </si>
  <si>
    <t>AT3G27900</t>
  </si>
  <si>
    <t>AT2G32210</t>
  </si>
  <si>
    <t>AT4G19170</t>
  </si>
  <si>
    <t>AT3G56825</t>
  </si>
  <si>
    <t>AT5G45090</t>
  </si>
  <si>
    <t>AT1G60110</t>
  </si>
  <si>
    <t>AT3G50640</t>
  </si>
  <si>
    <t>AT2G19530</t>
  </si>
  <si>
    <t>AT2G17060</t>
  </si>
  <si>
    <t>AT1G65480</t>
  </si>
  <si>
    <t>AT3G04510</t>
  </si>
  <si>
    <t>AT2G19590</t>
  </si>
  <si>
    <t>AT5G28650</t>
  </si>
  <si>
    <t>AT2G01905</t>
  </si>
  <si>
    <t>AT4G35810</t>
  </si>
  <si>
    <t>AT5G42590</t>
  </si>
  <si>
    <t>AT1G30282</t>
  </si>
  <si>
    <t>AT1G31760</t>
  </si>
  <si>
    <t>AT3G08675</t>
  </si>
  <si>
    <t>AT4G02890</t>
  </si>
  <si>
    <t>AT4G17460</t>
  </si>
  <si>
    <t>AT5G64000</t>
  </si>
  <si>
    <t>AT4G39940</t>
  </si>
  <si>
    <t>AT3G14440</t>
  </si>
  <si>
    <t>AT5G66455</t>
  </si>
  <si>
    <t>AT1G20680</t>
  </si>
  <si>
    <t>AT2G20480</t>
  </si>
  <si>
    <t>AT5G04960</t>
  </si>
  <si>
    <t>AT4G30170</t>
  </si>
  <si>
    <t>AT4G29930</t>
  </si>
  <si>
    <t>AT1G73810</t>
  </si>
  <si>
    <t>AT3G49620</t>
  </si>
  <si>
    <t>AT3G48790</t>
  </si>
  <si>
    <t>AT1G55990</t>
  </si>
  <si>
    <t>AT1G58170</t>
  </si>
  <si>
    <t>AT1G77960</t>
  </si>
  <si>
    <t>AT1G09615</t>
  </si>
  <si>
    <t>AT5G41030</t>
  </si>
  <si>
    <t>AT1G04760</t>
  </si>
  <si>
    <t>AT1G34540</t>
  </si>
  <si>
    <t>AT4G15490</t>
  </si>
  <si>
    <t>AT4G09110</t>
  </si>
  <si>
    <t>AT1G52000</t>
  </si>
  <si>
    <t>AT1G01750</t>
  </si>
  <si>
    <t>AT1G09905</t>
  </si>
  <si>
    <t>AT4G07995</t>
  </si>
  <si>
    <t>AT5G62280</t>
  </si>
  <si>
    <t>AT4G10580</t>
  </si>
  <si>
    <t>AT5G52910</t>
  </si>
  <si>
    <t>AT2G15060</t>
  </si>
  <si>
    <t>AT2G02620</t>
  </si>
  <si>
    <t>AT5G18910</t>
  </si>
  <si>
    <t>AT4G38870</t>
  </si>
  <si>
    <t>ArthCp032</t>
  </si>
  <si>
    <t>AT3G45280</t>
  </si>
  <si>
    <t>AT4G13800</t>
  </si>
  <si>
    <t>AT1G64020</t>
  </si>
  <si>
    <t>AT2G42530</t>
  </si>
  <si>
    <t>AT1G09500</t>
  </si>
  <si>
    <t>AT2G18980</t>
  </si>
  <si>
    <t>AT1G63530</t>
  </si>
  <si>
    <t>AT1G12950</t>
  </si>
  <si>
    <t>AT1G52130</t>
  </si>
  <si>
    <t>AT1G04153</t>
  </si>
  <si>
    <t>AT4G03270</t>
  </si>
  <si>
    <t>AT5G27889</t>
  </si>
  <si>
    <t>AT5G24355</t>
  </si>
  <si>
    <t>AT3G46230</t>
  </si>
  <si>
    <t>AT2G42850</t>
  </si>
  <si>
    <t>AT5G57550</t>
  </si>
  <si>
    <t>AT1G01560</t>
  </si>
  <si>
    <t>AT5G61160</t>
  </si>
  <si>
    <t>AT3G14710</t>
  </si>
  <si>
    <t>AT1G67180</t>
  </si>
  <si>
    <t>AT1G64660</t>
  </si>
  <si>
    <t>AT4G29610</t>
  </si>
  <si>
    <t>AT3G57210</t>
  </si>
  <si>
    <t>AT2G34830</t>
  </si>
  <si>
    <t>AT3G57100</t>
  </si>
  <si>
    <t>AT2G32530</t>
  </si>
  <si>
    <t>AT1G02570</t>
  </si>
  <si>
    <t>AT3G14225</t>
  </si>
  <si>
    <t>AT1G22980</t>
  </si>
  <si>
    <t>AT2G45800</t>
  </si>
  <si>
    <t>AT1G66470</t>
  </si>
  <si>
    <t>AT1G30900</t>
  </si>
  <si>
    <t>AT5G59260</t>
  </si>
  <si>
    <t>AT3G62960</t>
  </si>
  <si>
    <t>AT1G11915</t>
  </si>
  <si>
    <t>AT2G28200</t>
  </si>
  <si>
    <t>AT2G36800</t>
  </si>
  <si>
    <t>AT5G41750</t>
  </si>
  <si>
    <t>AT1G69920</t>
  </si>
  <si>
    <t>AT5G23190</t>
  </si>
  <si>
    <t>AT3G03190</t>
  </si>
  <si>
    <t>AT2G39690</t>
  </si>
  <si>
    <t>AT3G45700</t>
  </si>
  <si>
    <t>AT3G62760</t>
  </si>
  <si>
    <t>AT3G01630</t>
  </si>
  <si>
    <t>AT1G07520</t>
  </si>
  <si>
    <t>AT2G21900</t>
  </si>
  <si>
    <t>AT5G26300</t>
  </si>
  <si>
    <t>AT5G49080</t>
  </si>
  <si>
    <t>AT2G36750</t>
  </si>
  <si>
    <t>AT4G08620</t>
  </si>
  <si>
    <t>AT5G28263</t>
  </si>
  <si>
    <t>AT2G22510</t>
  </si>
  <si>
    <t>AT1G52890</t>
  </si>
  <si>
    <t>AT5G58784</t>
  </si>
  <si>
    <t>AT1G67610</t>
  </si>
  <si>
    <t>AT3G01175</t>
  </si>
  <si>
    <t>AT4G25820</t>
  </si>
  <si>
    <t>AT1G33540</t>
  </si>
  <si>
    <t>AT1G79860</t>
  </si>
  <si>
    <t>AT2G16660</t>
  </si>
  <si>
    <t>AT5G03390</t>
  </si>
  <si>
    <t>AT4G35720</t>
  </si>
  <si>
    <t>AT5G67400</t>
  </si>
  <si>
    <t>AT2G18660</t>
  </si>
  <si>
    <t>AT2G45610</t>
  </si>
  <si>
    <t>AT3G28270</t>
  </si>
  <si>
    <t>AT1G51840</t>
  </si>
  <si>
    <t>AT5G09730</t>
  </si>
  <si>
    <t>AT5G15360</t>
  </si>
  <si>
    <t>AT1G13609</t>
  </si>
  <si>
    <t>AT4G15975</t>
  </si>
  <si>
    <t>AT3G01345</t>
  </si>
  <si>
    <t>AT5G60142</t>
  </si>
  <si>
    <t>AT3G04720</t>
  </si>
  <si>
    <t>AT2G04090</t>
  </si>
  <si>
    <t>AT5G62730</t>
  </si>
  <si>
    <t>AT2G02020</t>
  </si>
  <si>
    <t>AT4G33720</t>
  </si>
  <si>
    <t>AT1G09475</t>
  </si>
  <si>
    <t>AT1G53542</t>
  </si>
  <si>
    <t>AT3G14310</t>
  </si>
  <si>
    <t>AT4G13440</t>
  </si>
  <si>
    <t>AT1G11655</t>
  </si>
  <si>
    <t>AT5G62380</t>
  </si>
  <si>
    <t>AT1G01380</t>
  </si>
  <si>
    <t>AT4G17085</t>
  </si>
  <si>
    <t>AT1G43020</t>
  </si>
  <si>
    <t>AT3G03480</t>
  </si>
  <si>
    <t>AT2G46130</t>
  </si>
  <si>
    <t>AT3G15700</t>
  </si>
  <si>
    <t>AT3G59710</t>
  </si>
  <si>
    <t>AT1G80130</t>
  </si>
  <si>
    <t>AT3G18170</t>
  </si>
  <si>
    <t>AT5G26320</t>
  </si>
  <si>
    <t>AT5G60660</t>
  </si>
  <si>
    <t>AT2G25410</t>
  </si>
  <si>
    <t>AT3G09985</t>
  </si>
  <si>
    <t>AT4G11400</t>
  </si>
  <si>
    <t>AT3G29670</t>
  </si>
  <si>
    <t>AT1G13400</t>
  </si>
  <si>
    <t>AT5G53902</t>
  </si>
  <si>
    <t>AT2G10605</t>
  </si>
  <si>
    <t>AT2G15370</t>
  </si>
  <si>
    <t>AT5G54050</t>
  </si>
  <si>
    <t>AT3G27250</t>
  </si>
  <si>
    <t>AT3G47740</t>
  </si>
  <si>
    <t>AT2G05370</t>
  </si>
  <si>
    <t>AT4G15230</t>
  </si>
  <si>
    <t>AT3G13310</t>
  </si>
  <si>
    <t>AT3G09080</t>
  </si>
  <si>
    <t>AT1G09253</t>
  </si>
  <si>
    <t>AT4G00080</t>
  </si>
  <si>
    <t>AT3G46090</t>
  </si>
  <si>
    <t>AT1G15405</t>
  </si>
  <si>
    <t>AT5G01515</t>
  </si>
  <si>
    <t>AT5G07760</t>
  </si>
  <si>
    <t>AT4G23215</t>
  </si>
  <si>
    <t>AT3G43930</t>
  </si>
  <si>
    <t>AT5G66660</t>
  </si>
  <si>
    <t>AT1G07903</t>
  </si>
  <si>
    <t>AT1G12805</t>
  </si>
  <si>
    <t>AT4G11470</t>
  </si>
  <si>
    <t>AT4G13390</t>
  </si>
  <si>
    <t>AT1G07477</t>
  </si>
  <si>
    <t>AT5G51270</t>
  </si>
  <si>
    <t>AT5G46220</t>
  </si>
  <si>
    <t>AT5G44306</t>
  </si>
  <si>
    <t>AT2G02455</t>
  </si>
  <si>
    <t>AT4G15330</t>
  </si>
  <si>
    <t>AT3G15170</t>
  </si>
  <si>
    <t>AT1G19020</t>
  </si>
  <si>
    <t>AT5G05085</t>
  </si>
  <si>
    <t>AT4G12500</t>
  </si>
  <si>
    <t>AT3G18715</t>
  </si>
  <si>
    <t>AT4G39795</t>
  </si>
  <si>
    <t>AT1G79320</t>
  </si>
  <si>
    <t>AT1G05660</t>
  </si>
  <si>
    <t>AT2G23400</t>
  </si>
  <si>
    <t>AT3G44800</t>
  </si>
  <si>
    <t>AGI</t>
  </si>
  <si>
    <t>meiotic chromosome segregation (GO:0045132)</t>
  </si>
  <si>
    <t>toxin metabolic process (GO:0009404)</t>
  </si>
  <si>
    <t>root hair cell development (GO:0080147)</t>
  </si>
  <si>
    <t>homologous chromosome segregation (GO:0045143)</t>
  </si>
  <si>
    <t>MYB29</t>
  </si>
  <si>
    <t>MYB28</t>
  </si>
  <si>
    <t>CYP79B3</t>
  </si>
  <si>
    <t>MHF1</t>
  </si>
  <si>
    <t>ASY1</t>
  </si>
  <si>
    <t>CYP79B2</t>
  </si>
  <si>
    <t>WRKY30</t>
  </si>
  <si>
    <t>ABCG6</t>
  </si>
  <si>
    <t>XTH6</t>
  </si>
  <si>
    <t>XTH25</t>
  </si>
  <si>
    <t>RAB18</t>
  </si>
  <si>
    <t>NCED3</t>
  </si>
  <si>
    <t>PMEI4</t>
  </si>
  <si>
    <t>EXPA7</t>
  </si>
  <si>
    <t>EXT12</t>
  </si>
  <si>
    <t>EXPA18</t>
  </si>
  <si>
    <t>RHS12</t>
  </si>
  <si>
    <t>EPF2</t>
  </si>
  <si>
    <t>WRKY70</t>
  </si>
  <si>
    <t>BBE22</t>
  </si>
  <si>
    <t>PRX52</t>
  </si>
  <si>
    <t>Analysis Type:</t>
  </si>
  <si>
    <t>PANTHER Overrepresentation Test (Released 20210224)</t>
  </si>
  <si>
    <t>Annotation Version and Release Date:</t>
  </si>
  <si>
    <t>GO Ontology database DOI:  10.5281/zenodo.4495804 Released 2021-02-01</t>
  </si>
  <si>
    <t>Analyzed List:</t>
  </si>
  <si>
    <t>upload_1 (Arabidopsis thaliana)</t>
  </si>
  <si>
    <t>Reference List:</t>
  </si>
  <si>
    <t>Arabidopsis thaliana (all genes in database)</t>
  </si>
  <si>
    <t>Test Type:</t>
  </si>
  <si>
    <t>FISHER</t>
  </si>
  <si>
    <t>Correction:</t>
  </si>
  <si>
    <t>BONFERRONI</t>
  </si>
  <si>
    <t>Bonferroni count:</t>
  </si>
  <si>
    <t>GO biological process complete</t>
  </si>
  <si>
    <t>Arabidopsis thaliana - REFLIST (27462)</t>
  </si>
  <si>
    <t>upload_1 (expected)</t>
  </si>
  <si>
    <t>upload_1 (over/under)</t>
  </si>
  <si>
    <t>upload_1 (fold Enrichment)</t>
  </si>
  <si>
    <t>upload_1 (P-value)</t>
  </si>
  <si>
    <t>+</t>
  </si>
  <si>
    <t>S-glycoside biosynthetic process (GO:0016144)</t>
  </si>
  <si>
    <t>glycosinolate biosynthetic process (GO:0019758)</t>
  </si>
  <si>
    <t>glycosyl compound biosynthetic process (GO:1901659)</t>
  </si>
  <si>
    <t>chromosome organization involved in meiotic cell cycle (GO:0070192)</t>
  </si>
  <si>
    <t>S-glycoside metabolic process (GO:0016143)</t>
  </si>
  <si>
    <t>glucosinolate metabolic process (GO:0019760)</t>
  </si>
  <si>
    <t>glycosinolate metabolic process (GO:0019757)</t>
  </si>
  <si>
    <t>detoxification (GO:0098754)</t>
  </si>
  <si>
    <t>sulfur compound biosynthetic process (GO:0044272)</t>
  </si>
  <si>
    <t>response to toxic substance (GO:0009636)</t>
  </si>
  <si>
    <t>secondary metabolite biosynthetic process (GO:0044550)</t>
  </si>
  <si>
    <t>glycosyl compound metabolic process (GO:1901657)</t>
  </si>
  <si>
    <t>secondary metabolic process (GO:0019748)</t>
  </si>
  <si>
    <t>sulfur compound metabolic process (GO:0006790)</t>
  </si>
  <si>
    <t>response to oxygen-containing compound (GO:1901700)</t>
  </si>
  <si>
    <t>response to stress (GO:0006950)</t>
  </si>
  <si>
    <t>response to chemical (GO:0042221)</t>
  </si>
  <si>
    <t>response to stimulus (GO:0050896)</t>
  </si>
  <si>
    <t>Unclassified (UNCLASSIFIED)</t>
  </si>
  <si>
    <t>-</t>
  </si>
  <si>
    <t>trichoblast differentiation (GO:0010054)</t>
  </si>
  <si>
    <t>root hair cell differentiation (GO:0048765)</t>
  </si>
  <si>
    <t>trichoblast maturation (GO:0048764)</t>
  </si>
  <si>
    <t>cell maturation (GO:0048469)</t>
  </si>
  <si>
    <t>root epidermal cell differentiation (GO:0010053)</t>
  </si>
  <si>
    <t>anatomical structure maturation (GO:0071695)</t>
  </si>
  <si>
    <t>hemicellulose metabolic process (GO:0010410)</t>
  </si>
  <si>
    <t>plant epidermal cell differentiation (GO:0090627)</t>
  </si>
  <si>
    <t>developmental maturation (GO:0021700)</t>
  </si>
  <si>
    <t>cell wall polysaccharide metabolic process (GO:0010383)</t>
  </si>
  <si>
    <t>root morphogenesis (GO:0010015)</t>
  </si>
  <si>
    <t>cell wall macromolecule metabolic process (GO:0044036)</t>
  </si>
  <si>
    <t>isoprenoid metabolic process (GO:0006720)</t>
  </si>
  <si>
    <t>cell wall organization (GO:0071555)</t>
  </si>
  <si>
    <t>cell wall organization or biogenesis (GO:0071554)</t>
  </si>
  <si>
    <t>cell development (GO:0048468)</t>
  </si>
  <si>
    <t>external encapsulating structure organization (GO:0045229)</t>
  </si>
  <si>
    <t>polysaccharide metabolic process (GO:0005976)</t>
  </si>
  <si>
    <t>cellular polysaccharide metabolic process (GO:0044264)</t>
  </si>
  <si>
    <t>plant organ morphogenesis (GO:1905392)</t>
  </si>
  <si>
    <t>growth (GO:0040007)</t>
  </si>
  <si>
    <t>developmental growth involved in morphogenesis (GO:0060560)</t>
  </si>
  <si>
    <t>developmental growth (GO:0048589)</t>
  </si>
  <si>
    <t>response to acid chemical (GO:0001101)</t>
  </si>
  <si>
    <t>response to water (GO:0009415)</t>
  </si>
  <si>
    <t>root development (GO:0048364)</t>
  </si>
  <si>
    <t>root system development (GO:0022622)</t>
  </si>
  <si>
    <t>cell differentiation (GO:0030154)</t>
  </si>
  <si>
    <t>plant organ development (GO:0099402)</t>
  </si>
  <si>
    <t>response to endogenous stimulus (GO:0009719)</t>
  </si>
  <si>
    <t>response to hormone (GO:0009725)</t>
  </si>
  <si>
    <t>response to organic substance (GO:0010033)</t>
  </si>
  <si>
    <t>cellular aromatic compound metabolic process (GO:0006725)</t>
  </si>
  <si>
    <t>heterocycle metabolic process (GO:0046483)</t>
  </si>
  <si>
    <t>cellular nitrogen compound metabolic process (GO:0034641)</t>
  </si>
  <si>
    <t>nucleobase-containing compound metabolic process (GO:0006139)</t>
  </si>
  <si>
    <t>RNA metabolic process (GO:0016070)</t>
  </si>
  <si>
    <t>gene expression (GO:0010467)</t>
  </si>
  <si>
    <t>nucleic acid metabolic process (GO:0090304)</t>
  </si>
  <si>
    <t>cellular response to decreased oxygen levels (GO:0036294)</t>
  </si>
  <si>
    <t>cellular response to oxygen levels (GO:0071453)</t>
  </si>
  <si>
    <t>response to hypoxia (GO:0001666)</t>
  </si>
  <si>
    <t>response to decreased oxygen levels (GO:0036293)</t>
  </si>
  <si>
    <t>cellular response to stimulus (GO:0051716)</t>
  </si>
  <si>
    <t>CSLB02</t>
  </si>
  <si>
    <t>GLR2.6</t>
  </si>
  <si>
    <t>TET12</t>
  </si>
  <si>
    <t>MIP1 leucine-zipper protein</t>
  </si>
  <si>
    <t>PRP3</t>
  </si>
  <si>
    <t>PRX56</t>
  </si>
  <si>
    <t>CASP5</t>
  </si>
  <si>
    <t>PGSIP4,GUX4</t>
  </si>
  <si>
    <t>hypothetical</t>
  </si>
  <si>
    <t>HRGP2</t>
  </si>
  <si>
    <t>Pectin lyase-like</t>
  </si>
  <si>
    <t>C1 domain family</t>
  </si>
  <si>
    <t>unknown</t>
  </si>
  <si>
    <t>ACA9</t>
  </si>
  <si>
    <t>HAK5</t>
  </si>
  <si>
    <t>QWRF7</t>
  </si>
  <si>
    <t>BPP3</t>
  </si>
  <si>
    <t>PP2-A7</t>
  </si>
  <si>
    <t>O-linked-mannose beta-1,4-N-acetylglucosaminyltransferase-like</t>
  </si>
  <si>
    <t>CPK19</t>
  </si>
  <si>
    <t>All genes:</t>
  </si>
  <si>
    <t>Expressed:</t>
  </si>
  <si>
    <t>All</t>
  </si>
  <si>
    <t>induced %</t>
  </si>
  <si>
    <t>repressed %</t>
  </si>
  <si>
    <t>induced genes</t>
  </si>
  <si>
    <t>repressed genes</t>
  </si>
  <si>
    <t>Treatments</t>
  </si>
  <si>
    <t>EXPA17</t>
  </si>
  <si>
    <t>FUT4</t>
  </si>
  <si>
    <t>FUT5</t>
  </si>
  <si>
    <t>FUT6</t>
  </si>
  <si>
    <t>XTH12</t>
  </si>
  <si>
    <t>XTH13</t>
  </si>
  <si>
    <t>XTH14</t>
  </si>
  <si>
    <t>XTH15</t>
  </si>
  <si>
    <t>XTH26</t>
  </si>
  <si>
    <t>PIP2-4</t>
  </si>
  <si>
    <t>CML25</t>
  </si>
  <si>
    <t>MOP10</t>
  </si>
  <si>
    <t>PIP5K3</t>
  </si>
  <si>
    <t>MRI</t>
  </si>
  <si>
    <t>CSLB1</t>
  </si>
  <si>
    <t>COBL2</t>
  </si>
  <si>
    <t>FLA6</t>
  </si>
  <si>
    <t>GXM2</t>
  </si>
  <si>
    <t>NCED2</t>
  </si>
  <si>
    <t>AATP1</t>
  </si>
  <si>
    <t>BFRUCT3</t>
  </si>
  <si>
    <t>ANNAT7</t>
  </si>
  <si>
    <t>PIP2-2</t>
  </si>
  <si>
    <t>MRN1</t>
  </si>
  <si>
    <t>DES1</t>
  </si>
  <si>
    <t>AFL1</t>
  </si>
  <si>
    <t>CASP1</t>
  </si>
  <si>
    <t>CASP2</t>
  </si>
  <si>
    <t>CASP3</t>
  </si>
  <si>
    <t>LHCB2.2</t>
  </si>
  <si>
    <t>COR413IM1</t>
  </si>
  <si>
    <t>CYP705A1</t>
  </si>
  <si>
    <t>DREB1A</t>
  </si>
  <si>
    <t>GA1</t>
  </si>
  <si>
    <t>EXT6</t>
  </si>
  <si>
    <t>GOLS2</t>
  </si>
  <si>
    <t>NAC019</t>
  </si>
  <si>
    <t>PME17</t>
  </si>
  <si>
    <t>PME33</t>
  </si>
  <si>
    <t>PME46</t>
  </si>
  <si>
    <t>PME54</t>
  </si>
  <si>
    <t>PME7</t>
  </si>
  <si>
    <t>PER15</t>
  </si>
  <si>
    <t>PER45</t>
  </si>
  <si>
    <t>PER24</t>
  </si>
  <si>
    <t>PER27</t>
  </si>
  <si>
    <t>PER35</t>
  </si>
  <si>
    <t>PER44</t>
  </si>
  <si>
    <t>PER57</t>
  </si>
  <si>
    <t>PER64</t>
  </si>
  <si>
    <t>PER65</t>
  </si>
  <si>
    <t>PER7</t>
  </si>
  <si>
    <t>PER9</t>
  </si>
  <si>
    <t>TPS25</t>
  </si>
  <si>
    <t>MYB62</t>
  </si>
  <si>
    <t>RGXT3</t>
  </si>
  <si>
    <t>VSP2</t>
  </si>
  <si>
    <t>PP2C41,EGR3</t>
  </si>
  <si>
    <t>EXT13</t>
  </si>
  <si>
    <t>EXT2,HRGP1</t>
  </si>
  <si>
    <t>GGPS12</t>
  </si>
  <si>
    <t>GGPS4</t>
  </si>
  <si>
    <t>FRA8,IRX7</t>
  </si>
  <si>
    <t>LEA11</t>
  </si>
  <si>
    <t>RHS14</t>
  </si>
  <si>
    <t>RHS3</t>
  </si>
  <si>
    <t>EXT7</t>
  </si>
  <si>
    <t>EXT11</t>
  </si>
  <si>
    <t>PXG3,RD20</t>
  </si>
  <si>
    <t>RAP2.11</t>
  </si>
  <si>
    <t>RAP2.6</t>
  </si>
  <si>
    <t>LTI78,RD29A</t>
  </si>
  <si>
    <t>LTI65,RD29B</t>
  </si>
  <si>
    <t>COW1,SFH1</t>
  </si>
  <si>
    <t>RHS13,SRPP</t>
  </si>
  <si>
    <t>EXT10</t>
  </si>
  <si>
    <t>Protein</t>
  </si>
  <si>
    <t>Cyclin-SDS</t>
  </si>
  <si>
    <t>CYP79F2</t>
  </si>
  <si>
    <t>CYP79F1</t>
  </si>
  <si>
    <t>SOT17</t>
  </si>
  <si>
    <t>ZYP1b</t>
  </si>
  <si>
    <t>FMO GS-OX3</t>
  </si>
  <si>
    <t>FMO GS-OX1</t>
  </si>
  <si>
    <t>GSTU12</t>
  </si>
  <si>
    <t>GSTU11</t>
  </si>
  <si>
    <t>GSTU20</t>
  </si>
  <si>
    <t>GSTZ2</t>
  </si>
  <si>
    <t>GSTF10</t>
  </si>
  <si>
    <t>IPMI2,SSU2</t>
  </si>
  <si>
    <t>GSTF11</t>
  </si>
  <si>
    <t>BCAT4</t>
  </si>
  <si>
    <t>LSU1</t>
  </si>
  <si>
    <t>IPMI1,SSU3</t>
  </si>
  <si>
    <t>GSTF13</t>
  </si>
  <si>
    <t>BAT5,BASS5</t>
  </si>
  <si>
    <t>MSH4</t>
  </si>
  <si>
    <t>SYN1</t>
  </si>
  <si>
    <t>IMD1</t>
  </si>
  <si>
    <t>MAM1</t>
  </si>
  <si>
    <t>LSU2</t>
  </si>
  <si>
    <t>SDI1</t>
  </si>
  <si>
    <t>MGL</t>
  </si>
  <si>
    <t>RNS1</t>
  </si>
  <si>
    <t>MGDC</t>
  </si>
  <si>
    <t>GRXC13</t>
  </si>
  <si>
    <t>PLDP2</t>
  </si>
  <si>
    <t>ASN1</t>
  </si>
  <si>
    <t>GSTF7</t>
  </si>
  <si>
    <t>SCPL18</t>
  </si>
  <si>
    <t>GSTF14</t>
  </si>
  <si>
    <t>ESP</t>
  </si>
  <si>
    <t>GSTU4</t>
  </si>
  <si>
    <t>GSTU3</t>
  </si>
  <si>
    <t>GPAT5</t>
  </si>
  <si>
    <t>SCPL16</t>
  </si>
  <si>
    <t>FAR1</t>
  </si>
  <si>
    <t>CYP86B1</t>
  </si>
  <si>
    <t>PHI-1,EXL1</t>
  </si>
  <si>
    <t>CXE6</t>
  </si>
  <si>
    <t>PLA2A,PLP2</t>
  </si>
  <si>
    <t>HSP17.4</t>
  </si>
  <si>
    <t>PSK4</t>
  </si>
  <si>
    <t>FLOT1</t>
  </si>
  <si>
    <t>CNI1,ATL31</t>
  </si>
  <si>
    <t>TCH4,XTH22</t>
  </si>
  <si>
    <t>RHL41,ZAT12</t>
  </si>
  <si>
    <t>EPFL2</t>
  </si>
  <si>
    <t>MUTE</t>
  </si>
  <si>
    <t>PP2C5</t>
  </si>
  <si>
    <t>BASL</t>
  </si>
  <si>
    <t>SPCH</t>
  </si>
  <si>
    <t>EPFL7</t>
  </si>
  <si>
    <t>RSH2,DTX31</t>
  </si>
  <si>
    <t>CLE45</t>
  </si>
  <si>
    <t>ENODL14</t>
  </si>
  <si>
    <t>XND1,NAC104</t>
  </si>
  <si>
    <t>CUC1,NAC054</t>
  </si>
  <si>
    <t>FT</t>
  </si>
  <si>
    <t>CYP71A16</t>
  </si>
  <si>
    <t>CPT,DPS</t>
  </si>
  <si>
    <t>GGPS8</t>
  </si>
  <si>
    <t>PB1 domain prot.</t>
  </si>
  <si>
    <t>RHS7, PRP1</t>
  </si>
  <si>
    <t>putative</t>
  </si>
  <si>
    <t>BBE28</t>
  </si>
  <si>
    <t>TRAF-like  protein</t>
  </si>
  <si>
    <t>CBS domain protein</t>
  </si>
  <si>
    <t>LRX1</t>
  </si>
  <si>
    <t>DDS5,CPT5</t>
  </si>
  <si>
    <t>RHS16</t>
  </si>
  <si>
    <t>RHS6</t>
  </si>
  <si>
    <t>RHS8</t>
  </si>
  <si>
    <t>MRH6</t>
  </si>
  <si>
    <t>MRH2</t>
  </si>
  <si>
    <t>COBL9,SHV2</t>
  </si>
  <si>
    <t>Gene Model Description</t>
  </si>
  <si>
    <t>AP2/B3-like transcriptional factor family protein;(source:Araport11)</t>
  </si>
  <si>
    <t>Encodes a plasma membrane-localized amino acid transporter likely involved in amino acid export in the developing seed.</t>
  </si>
  <si>
    <t>RNA-binding (RRM/RBD/RNP motifs) family protein;(source:Araport11)</t>
  </si>
  <si>
    <t>Member of IQ67 (CaM binding) domain containing family.</t>
  </si>
  <si>
    <t>S-adenosyl-L-methionine-dependent methyltransferases superfamily protein;(source:Araport11)</t>
  </si>
  <si>
    <t>transmembrane protein;(source:Araport11)</t>
  </si>
  <si>
    <t>encodes a member of the DREB subfamily A-4 of ERF/AP2 transcription factor family. The protein contains one AP2 domain. There are 17 members in this subfamily including TINY.</t>
  </si>
  <si>
    <t>Eukaryotic aspartyl protease family protein;(source:Araport11)</t>
  </si>
  <si>
    <t>CAP (Cysteine-rich secretory proteins, Antigen 5, and Pathogenesis-related 1 protein) superfamily protein;(source:Araport11)</t>
  </si>
  <si>
    <t>member of Cyclic nucleotide gated channel family</t>
  </si>
  <si>
    <t>ETC1 is involved in trichome and root hair patterning in Arabidopsis.</t>
  </si>
  <si>
    <t>ENHANCER OF TRY AND CPC 1 (ETC1)</t>
  </si>
  <si>
    <t>Phosphatidylinositol 4-phosphate 5-kinase (PIP5K) enzyme family member.</t>
  </si>
  <si>
    <t>hypothetical protein (DUF3133);(source:Araport11)</t>
  </si>
  <si>
    <t>Protein kinase superfamily protein;(source:Araport11)</t>
  </si>
  <si>
    <t>late embryogenesis abundant hydroxyproline-rich glycoprotein family protein;(source:Araport11)</t>
  </si>
  <si>
    <t>Heavy metal transport/detoxification superfamily protein;(source:Araport11)</t>
  </si>
  <si>
    <t>Member of MAP Kinase family. Flg22-induced activation is blocked by AvrRpt2.</t>
  </si>
  <si>
    <t>MAP KINASE 11 (MPK11);MAP KINASE 11 (ATMPK11)</t>
  </si>
  <si>
    <t>Encodes the low-iron-inducible ferric chelate reductase responsible for reduction of iron at the root surface.  It is likely to be the major Fe(III) chelate reductase in Arabidopsis iron metabolism.  Coordinately regulated with IRT1, the major transporter responsible for high-affinity iron uptake from the soil, at both transcriptional and posttranscriptional levels. Steady state mRNA levels are regulated by several metals.  Its transcription is regulated by FIT1.</t>
  </si>
  <si>
    <t>FERRIC REDUCTION OXIDASE 2 (FRO2);FERRIC REDUCTION OXIDASE 2 (ATFRO2);FERRIC CHELATE REDUCTASE DEFECTIVE 1 (FRD1)</t>
  </si>
  <si>
    <t>Sec14p-like phosphatidylinositol transfer family protein;(source:Araport11)</t>
  </si>
  <si>
    <t>Plant U-box type E3 ubiquitin ligase (PUB).</t>
  </si>
  <si>
    <t>Encodes a member of KPP-like gene family, homolog of KPP (kinase partner protein) gene in tomato.  Also a member of the RopGEF (guanine nucleotide exchange factor) family, containing the novel PRONE domain (plant-specific Rop nucleotide exchanger), which is exclusively active towards members of the Rop subfamily.</t>
  </si>
  <si>
    <t>hypothetical protein;(source:Araport11)</t>
  </si>
  <si>
    <t>actin depolymerizing factor 11;(source:Araport11)</t>
  </si>
  <si>
    <t>ACTIN DEPOLYMERIZING FACTOR 11 (ADF11)</t>
  </si>
  <si>
    <t>NAD(P)-binding Rossmann-fold superfamily protein;(source:Araport11)</t>
  </si>
  <si>
    <t>ARM repeat superfamily protein;(source:Araport11)</t>
  </si>
  <si>
    <t>Tetratricopeptide repeat (TPR)-like superfamily protein;(source:Araport11)</t>
  </si>
  <si>
    <t>C2H2-like zinc finger protein;(source:Araport11)</t>
  </si>
  <si>
    <t>NAC domain containing protein 4;(source:Araport11)</t>
  </si>
  <si>
    <t>NAC DOMAIN CONTAINING PROTEIN 4 (NAC004);NAC DOMAIN CONTAINING PROTEIN 4 (ANAC004)</t>
  </si>
  <si>
    <t>Encodes a light-inducible, nuclear bHLH protein involved in phytochrome signaling. Mutants exhibit a long-hypocotyl phenotype only under far-red light but not under red light and are defective in other phytochrome A-related responses. Mutants also show blue light response defects. HFR1 interacts with COP1, co-localizes to the nuclear specks and is ubiquinated by COP1.</t>
  </si>
  <si>
    <t>LONG HYPOCOTYL IN FAR-RED (HFR1);REDUCED PHYTOCHROME SIGNALING 1 (REP1); (FBI1);REDUCED SENSITIVITY TO FAR-RED LIGHT 1 (RSF1)</t>
  </si>
  <si>
    <t>Chitinase family protein;(source:Araport11)</t>
  </si>
  <si>
    <t>putative sn-glycerol-3-phosphate 2-O-acyltransferase</t>
  </si>
  <si>
    <t>GLYCEROL-3-PHOSPHATE SN-2-ACYLTRANSFERASE 2 (ATGPAT2);GLYCEROL-3-PHOSPHATE SN-2-ACYLTRANSFERASE 2 (GPAT2)</t>
  </si>
  <si>
    <t>proline-rich family protein;(source:Araport11)</t>
  </si>
  <si>
    <t>Pectin lyase-like superfamily protein;(source:Araport11)</t>
  </si>
  <si>
    <t>Polyketide cyclase/dehydrase and lipid transport superfamily protein;(source:Araport11)</t>
  </si>
  <si>
    <t>Encodes the imprinted gene MEA that belongs to Polycomb Repressive Complex 2 (PRC2) and has a SET domain for methyltransferase activity and is involved in the stable transcriptional silencing of target genes.  It negatively regulates seed development in the absence of fertilization. Mutations in this locus result in embryo lethality.  MEA is imprinted in the endosperm.  The maternal allele is expressed and the paternal allele is silent.  MEA is controlled by DEMETER (DME), a DNA glycosylase required to activate MEA expression, and METHYLTRANSFERASE I (MET1), which maintains CG methylation at the MEA locus. MEA is  involved in the negative regulation of its own imprinted gene expression; the effect is not only allele-specific but also  dynamically regulated during seed development. In the ovule, the MEA transcripts  are accumulated at their highest level before fertilization  and gradually decrease after fertilization</t>
  </si>
  <si>
    <t>MEDEA (MEA);SET DOMAIN-CONTAINING PROTEIN 5 (SDG5);FERTILIZATION INDEPENDENT SEED 1 (FIS1);EMBRYO DEFECTIVE 173 (EMB173)</t>
  </si>
  <si>
    <t>RING/FYVE/PHD zinc finger superfamily protein;(source:Araport11)</t>
  </si>
  <si>
    <t>Nucleoside transporter family protein;(source:Araport11)</t>
  </si>
  <si>
    <t>P-loop containing nucleoside triphosphate hydrolases superfamily protein;(source:Araport11)</t>
  </si>
  <si>
    <t>Encodes a protein with similarity to endo-1,4-b-glucanases and is a   member of Glycoside Hydrolase Family 9. CEL2 is induced by nemotodes and is expressed in syncitia induced by  Heterodera schachtii.May be involved in the development and function of syncitia.</t>
  </si>
  <si>
    <t>CELLULASE 2 (ATCEL2);CELLULASE 2 (CEL2); (CEL2)</t>
  </si>
  <si>
    <t>Plant invertase/pectin methylesterase inhibitor superfamily;(source:Araport11)</t>
  </si>
  <si>
    <t>Encodes glutathione transferase belonging to the phi class of GSTs. Naming convention according to Wagner et al. (2002).</t>
  </si>
  <si>
    <t>GLUTATHIONE S-TRANSFERASE 7 (GSTF7); (ATGSTF8);GLUTATHIONE S-TRANSFERASE 11 (GST11); (ATGSTF7);ARABIDOPSIS GLUTATHIONE S-TRANSFERASE 11 (ATGST11)</t>
  </si>
  <si>
    <t>Phototropic-responsive NPH3 family protein;(source:Araport11)</t>
  </si>
  <si>
    <t>basic helix-loop-helix (bHLH) DNA-binding superfamily protein;(source:Araport11)</t>
  </si>
  <si>
    <t>Bax inhibitor-1 family protein;(source:Araport11)</t>
  </si>
  <si>
    <t>LIFEGUARD 4 (LFG4); (ATLFG4)</t>
  </si>
  <si>
    <t>Acyl-CoA N-acyltransferases (NAT) superfamily protein;(source:Araport11)</t>
  </si>
  <si>
    <t>A member of the FAF family proteins encoded by the FANTASTIC FOUR (FAF) genes:   AT4G02810 (FAF1), AT1G03170 (FAF2), AT5G19260 (FAF3) and AT3G06020 (FAF4).  FAFs have the potential to regulate shoot meristem size in Arabidopsis thaliana. FAFs can repress WUS, which ultimately leads to an arrest of meristem activity in FAF overexpressing lines.</t>
  </si>
  <si>
    <t>CBS domain protein with a domain protein (DUF21);(source:Araport11)</t>
  </si>
  <si>
    <t>RING/U-box superfamily protein;(source:Araport11)</t>
  </si>
  <si>
    <t>HXXXD-type acyl-transferase family protein;(source:Araport11)</t>
  </si>
  <si>
    <t>2-oxoglutarate (2OG) and Fe(II)-dependent oxygenase superfamily protein;(source:Araport11)</t>
  </si>
  <si>
    <t>Leucine-rich repeat (LRR) family protein;(source:Araport11)</t>
  </si>
  <si>
    <t>snoRNA;(source:Araport11)</t>
  </si>
  <si>
    <t>Core-2/I-branching beta-1,6-N-acetylglucosaminyltransferase family protein;(source:Araport11)</t>
  </si>
  <si>
    <t>Protein phosphatase 2C family protein;(source:Araport11)</t>
  </si>
  <si>
    <t>Uncharacterized protein family (UPF0497);(source:Araport11)</t>
  </si>
  <si>
    <t>Encodes SOMNUS (SOM), a nucleus-localized CCCH-type zinc finger protein.  SOM negatively regulates light-dependent seed germination downstream of PIL5 (AT2G20180).</t>
  </si>
  <si>
    <t>SOMNUS (SOM);TANDEM CCCH ZINC FINGER PROTEIN 4 (TZF4); (ATTZF4)</t>
  </si>
  <si>
    <t>Protein kinase family protein;(source:Araport11)</t>
  </si>
  <si>
    <t>Encodes a protein with phytochelatin synthase activity which binds Cd2+ and Cd-glutathione complexes with high affinity. The protein has been postulated to be involved in Cd2+ tolerance. AtPCS2 expression appears to be less than that of AtPCS1, explaining the inability of endogenous AtPCS2 to substitute for AtPCS1 in the cad1-3 mutant (AtPCS1 null).</t>
  </si>
  <si>
    <t>PHYTOCHELATIN SYNTHASE 2 (PCS2);PHYTOCHELATIN SYNTHASE 2 (ATPCS2)</t>
  </si>
  <si>
    <t>None;(source:Araport11)</t>
  </si>
  <si>
    <t>C2 calcium/lipid-binding plant phosphoribosyltransferase family protein;(source:Araport11)</t>
  </si>
  <si>
    <t>MULTIPLE C2 DOMAIN AND TRANSMEMBRANE REGION PROTEIN 10 (MCTP10)</t>
  </si>
  <si>
    <t>Natural antisense transcript overlaps with AT1G02870;(source:Araport11)</t>
  </si>
  <si>
    <t>Natural antisense transcript overlaps with AT1G04290;(source:Araport11)</t>
  </si>
  <si>
    <t>A proline/serine rich protein of unknown function. It interacts with defense related MAP kinase MPK6 and others. May be involved in signaling during defense or stress response.</t>
  </si>
  <si>
    <t xml:space="preserve"> (PH2)</t>
  </si>
  <si>
    <t>BTB/POZ domain-containing protein;(source:Araport11)</t>
  </si>
  <si>
    <t>other_RNA;(source:Araport11)</t>
  </si>
  <si>
    <t>Natural antisense transcript overlaps with AT1G06460;(source:Araport11)</t>
  </si>
  <si>
    <t>CCT motif family protein;(source:Araport11)</t>
  </si>
  <si>
    <t>Calcium-dependent lipid-binding (CaLB domain) family protein;(source:Araport11)</t>
  </si>
  <si>
    <t>Encodes a member of the YUC family that is expressed in the root apex and is ethylene inducible in the root.</t>
  </si>
  <si>
    <t>YUCCA 3 (YUC3)</t>
  </si>
  <si>
    <t>glycine-rich protein;(source:Araport11)</t>
  </si>
  <si>
    <t>Natural antisense transcript overlaps with AT1G09610;(source:Araport11)</t>
  </si>
  <si>
    <t>U2;(source:Araport11)</t>
  </si>
  <si>
    <t>member of Synaptobrevin -like protein family</t>
  </si>
  <si>
    <t>VESICLE-ASSOCIATED MEMBRANE PROTEIN 726 (ATVAMP726);VESICLE-ASSOCIATED MEMBRANE PROTEIN 726 (VAMP726)</t>
  </si>
  <si>
    <t>Ankyrin repeat family protein;(source:Araport11)</t>
  </si>
  <si>
    <t>Natural antisense transcript overlaps with AT1G10522;(source:Araport11)</t>
  </si>
  <si>
    <t>Encodes a ARID-HMG DNA-binding protein that functions in pollen tube growth through the regulation of gene expression by interacting with the transcription factors AGL66 and AGL104.</t>
  </si>
  <si>
    <t>ARID-HMG DNA-BINDING PROTEIN 15 (HMGBD15);ARID-HMG DNA-BINDING PROTEIN 15 (AtHMGB15)</t>
  </si>
  <si>
    <t>hydroxyproline-rich glycoprotein family protein;(source:Araport11)</t>
  </si>
  <si>
    <t>Natural antisense transcript overlaps with AT1G12150;(source:Araport11)</t>
  </si>
  <si>
    <t>Major facilitator superfamily protein;(source:Araport11)</t>
  </si>
  <si>
    <t>Member of a large family of putative ligands homologous to the Clavata3 gene.  Consists of a single exon.</t>
  </si>
  <si>
    <t>dentin sialophosphoprotein;(source:Araport11)</t>
  </si>
  <si>
    <t>Natural antisense transcript overlaps with AT1G15030;(source:Araport11)</t>
  </si>
  <si>
    <t>Galactosyltransferase family protein;(source:Araport11)</t>
  </si>
  <si>
    <t>Peroxidase superfamily protein;(source:Araport11)</t>
  </si>
  <si>
    <t>PATHOGENESIS RELATED 9 (PR9)</t>
  </si>
  <si>
    <t>Encodes a cationic cell-wall-bound peroxidase homolog that is involved in the lignification of cell walls. Regulated by COG1, involved in seed longevity.</t>
  </si>
  <si>
    <t xml:space="preserve"> (ATPRX1);PEROXIDASE 2 (PRX2)</t>
  </si>
  <si>
    <t>cysteine-rich TM module stress tolerance protein;(source:Araport11)</t>
  </si>
  <si>
    <t>Encodes a Protease inhibitor/seed storage/LTP family protein</t>
  </si>
  <si>
    <t>novel transcribed region; detected in root, carpel, root apical meristem, receptacle, leaf, dark-grown seedling, light-grown seedling, flower, aerial, shoot apical meristem;(source:Araport11)</t>
  </si>
  <si>
    <t>hypothetical protein (DUF295);(source:Araport11)</t>
  </si>
  <si>
    <t>UDP-Glycosyltransferase superfamily protein;(source:Araport11)</t>
  </si>
  <si>
    <t>Mannose-binding lectin superfamily protein;(source:Araport11)</t>
  </si>
  <si>
    <t>Natural antisense transcript overlaps with AT1G23820;(source:Araport11)</t>
  </si>
  <si>
    <t>EF hand calcium-binding protein family;(source:Araport11)</t>
  </si>
  <si>
    <t>ROOT HAIR SPECIFIC 1 (RHS1);CALMODULIN LIKE 7 (CML7);ROOT HAIR SPECIFIC 2 (RHS2); (RHS1)</t>
  </si>
  <si>
    <t>Encodes a protein homologous to delta 9 acyl-lipid desaturases of cyanobacteria and acyl-CoA desaturases of yeast and mammals. expression down-regulated by cold temperature.  It is involved in the desaturation of VLCFAs to make monounsaturated VLCFAs.</t>
  </si>
  <si>
    <t xml:space="preserve"> (ATADS1);DELTA 9 DESATURASE 1 (ADS1)</t>
  </si>
  <si>
    <t>Membrane bound acyl-lipid desaturases which can perform &amp;#916;9 desaturation.</t>
  </si>
  <si>
    <t>ACYL-LIPID DESATURASE1.4 (ADS1.4)</t>
  </si>
  <si>
    <t>encodes a member of the ERF (ethylene response factor) subfamily B-3 of ERF/AP2 transcription factor family. The protein contains one AP2 domain. There are 18 members in this subfamily including ATERF-1, ATERF-2, AND ATERF-5.</t>
  </si>
  <si>
    <t>ETHYLENE RESPONSIVE FACTOR 59 (ERF59);OCTADECANOID-RESPONSIVE ARABIDOPSIS AP2/ERF 59 (ORA59)</t>
  </si>
  <si>
    <t>alpha/beta-Hydrolases superfamily protein;(source:Araport11)</t>
  </si>
  <si>
    <t>HEAVY METAL ASSOCIATED PROTEIN 2 (ATHMP02)</t>
  </si>
  <si>
    <t>Fatty acid desaturase family protein;(source:Araport11)</t>
  </si>
  <si>
    <t>ECERIFERUM 17 (CER17); (CER17); (ATADS4);DELTA 9 DESATURASE 4 (ADS4)</t>
  </si>
  <si>
    <t>Deadenylase.</t>
  </si>
  <si>
    <t>Nucleotide/sugar transporter family protein;(source:Araport11)</t>
  </si>
  <si>
    <t>Encodes a member of the CC-type glutaredoxin (ROXY) family that has been shown to interact with the transcription factor TGA2. CEPD1 is a non secreted polypeptide that is highly similar to  CEPD2 which is another member of a novel family related to glutaredoxins. It is induced by nitrogen starvation. It acts downstream of the CEP1 peptide in systemic N-demand signalling .The RNA is expressed in the phloem of cotelydon and leaf vasculature but the peptide is graft transmissible, traveling from the shoot to the root.</t>
  </si>
  <si>
    <t>CEP DOWNSTREAM 1 (CEPD1); (ROXY6)</t>
  </si>
  <si>
    <t>transcription repressor OFP17-like protein;(source:Araport11)</t>
  </si>
  <si>
    <t>TPRXL;(source:Araport11)</t>
  </si>
  <si>
    <t>A member of EXO70 gene family, putative exocyst subunits, conserved in land plants. Arabidopsis thaliana contains 23 putative EXO70 genes, which can be classified into eight clusters on the phylogenetic tree.</t>
  </si>
  <si>
    <t>plant/protein;(source:Araport11)</t>
  </si>
  <si>
    <t>FITNESS encodes a protein with a single CCT domain and belongs to the CCT motif family genes (CMF). FITNESS acts upstream JUB1 thereby controlling H2O2 levels. FITNESS has a role in cellular redox homeostasis controlling H2O2 levels, due to changes in enzymes, metabolites and transcripts related to ROS detoxification.</t>
  </si>
  <si>
    <t>FITNESS (FITNESS)</t>
  </si>
  <si>
    <t>LIGHT-DEPENDENT SHORT HYPOCOTYLS-like protein (DUF640);(source:Araport11)</t>
  </si>
  <si>
    <t>alternative NAD(P)H dehydrogenase;(source:Araport11)</t>
  </si>
  <si>
    <t>Internal NAD(P)H dehydrogenase in mitochondria. The predicted protein sequence has high homology with other designated NAD(P)H DHs from microorganisms; the capacity for matrix NAD(P)H oxidation via the rotenone-insensitive pathway is significantly reduced in the Atndi1 mutant plant line; the in vitro translation product of AtNDI1 is imported into isolated mitochondria and located on the inside of the inner membrane.</t>
  </si>
  <si>
    <t>ARABIDOPSIS THALIANA INTERNAL NON-PHOSPHORYLATING NAD ( P ) H DEHYDROGENASE (ATNDI1);ALTERNATIVE  NAD(P)H DEHYDROGENASE 1 (NDA1)</t>
  </si>
  <si>
    <t>O-glucosyltransferase rumi-like protein (DUF821);(source:Araport11)</t>
  </si>
  <si>
    <t>Cell division control, Cdc6;(source:Araport11)</t>
  </si>
  <si>
    <t xml:space="preserve"> (CDC6B)</t>
  </si>
  <si>
    <t>Member of conserved family of peptides involved in Fe uptake and homeostasis.</t>
  </si>
  <si>
    <t>IRONMAN 6 (IMA6)</t>
  </si>
  <si>
    <t>receptor like protein 1;(source:Araport11)</t>
  </si>
  <si>
    <t>RECEPTOR LIKE PROTEIN 1 (RLP1);RECEPTOR LIKE PROTEIN 1 (AtRLP1)</t>
  </si>
  <si>
    <t>HSP20-like chaperones superfamily protein;(source:Araport11)</t>
  </si>
  <si>
    <t>Natural antisense transcript overlaps with AT1G48100;(source:Araport11)</t>
  </si>
  <si>
    <t>GRAS family transcription factor;(source:Araport11)</t>
  </si>
  <si>
    <t>Leucine-rich repeat protein kinase family protein;(source:Araport11)</t>
  </si>
  <si>
    <t>Histone superfamily protein;(source:Araport11)</t>
  </si>
  <si>
    <t>Disease resistance-responsive (dirigent-like protein) family protein;(source:Araport11)</t>
  </si>
  <si>
    <t>Natural antisense transcript overlaps with AT1G51402;(source:Araport11)</t>
  </si>
  <si>
    <t>RmlC-like cupins superfamily protein;(source:Araport11)</t>
  </si>
  <si>
    <t>forkhead box protein G1;(source:Araport11)</t>
  </si>
  <si>
    <t>Natural antisense transcript overlaps with AT1G52580;(source:Araport11)</t>
  </si>
  <si>
    <t>member of MAP Kinase</t>
  </si>
  <si>
    <t xml:space="preserve"> (ATMPK13)</t>
  </si>
  <si>
    <t>Natural antisense transcript overlaps with AT1G53480;(source:Araport11)</t>
  </si>
  <si>
    <t>Expressed protein;(source:Araport11)</t>
  </si>
  <si>
    <t>High-affinity nitrate transporter. Up-regulated by nitrate. Functions as a repressor of lateral root initiation independently of nitrate uptake.</t>
  </si>
  <si>
    <t>NITRATE TRANSPORTER 2:1 (ATNRT2:1);NITRATE TRANSPORTER 2 (NRT2); (NRT2;1AT);NITRATE TRANSPORTER 2:1 (NRT2:1);LATERAL ROOT INITIATION 1 (LIN1);NITRATE TRANSPORTER 2.1 (ATNRT2.1);NITRATE TRANSPORTER 2.1 (NRT2.1); (ACH1)</t>
  </si>
  <si>
    <t>Late embryogenesis abundant (LEA) hydroxyproline-rich glycoprotein family;(source:Araport11)</t>
  </si>
  <si>
    <t>cyclin-dependent kinase inhibitor;(source:Araport11)</t>
  </si>
  <si>
    <t>novel transcribed region; detected in root, carpel, root apical meristem, receptacle, leaf, dark-grown seedling;(source:Araport11)</t>
  </si>
  <si>
    <t>Natural antisense transcript overlaps with AT1G59850;(source:Araport11)</t>
  </si>
  <si>
    <t>Encodes a Al-activated malate efflux transporter. It is essential for aluminum tolerance but does not represent the major Al tolerance QTL. Staurosporine and calyculin A both block all changes  in AtALMT1 gene expression (as a result malate release  is totally inhibited). AtALMT1 transcription was clearly induced by indole-3-acetic acid, abscisic acid, low pH, hydrogen peroxide and flg22. STOP1 and CAMTA2 transcription factors are involved in Al-inducible expression of AtALMT1 and both proteins bind to the AtALMT1 promoter.</t>
  </si>
  <si>
    <t>ARABIDOPSIS THALIANA ALUMINUM-ACTIVATED MALATE TRANSPORTER 1 (ATALMT1);ALUMINUM-ACTIVATED MALATE TRANSPORTER 1 (ALMT1)</t>
  </si>
  <si>
    <t>ENTH/VHS family protein;(source:Araport11)</t>
  </si>
  <si>
    <t>novel transcribed region; detected in root, root apical meristem, receptacle, leaf, dark-grown seedling, light-grown seedling, flower, shoot apical meristem;(source:Araport11)</t>
  </si>
  <si>
    <t>novel transcribed region;(source:Araport11)</t>
  </si>
  <si>
    <t>Encodes a nicotianamine synthase.</t>
  </si>
  <si>
    <t>ARABIDOPSIS THALIANA NICOTIANAMINE SYNTHASE 3 (ATNAS3);NICOTIANAMINE SYNTHASE 3 (NAS3)</t>
  </si>
  <si>
    <t>Natural antisense transcript overlaps with AT1G71480;(source:Araport11)</t>
  </si>
  <si>
    <t>Natural antisense transcript overlaps with AT1G71950;(source:Araport11)</t>
  </si>
  <si>
    <t>nodulin MtN21-like transporter family protein</t>
  </si>
  <si>
    <t>GDSL-motif  esterase/acyltransferase/lipase. Enzyme group with broad substrate specificity that may catalyze acyltransfer or hydrolase reactions with lipid and non-lipid substrates.</t>
  </si>
  <si>
    <t>Natural antisense transcript overlaps with AT1G09420;(source:Araport11)</t>
  </si>
  <si>
    <t>Carbohydrate-binding X8 domain superfamily protein;(source:Araport11)</t>
  </si>
  <si>
    <t>similar to Eucalyptus gunnii alcohol dehydrogenase of unknown physiological function (GI:1143445), Vigna unguiculata (gi:1854445), NOT a cinnamyl-alcohol dehydrogenase</t>
  </si>
  <si>
    <t>emp24/gp25L/p24 family/GOLD family protein;(source:Araport11)</t>
  </si>
  <si>
    <t>glucuronoxylan 4-O-methyltransferase-like protein (DUF579);(source:Araport11)</t>
  </si>
  <si>
    <t>F-box and associated interaction domains-containing protein;(source:Araport11)</t>
  </si>
  <si>
    <t>multidrug resistance protein;(source:Araport11)</t>
  </si>
  <si>
    <t>Rhamnogalacturonate lyase family protein;(source:Araport11)</t>
  </si>
  <si>
    <t>F-box family protein;(source:Araport11)</t>
  </si>
  <si>
    <t>Uncharacterized conserved protein UCP031279;(source:Araport11)</t>
  </si>
  <si>
    <t>phloem protein 2-A10;(source:Araport11)</t>
  </si>
  <si>
    <t>PHLOEM PROTEIN 2-A10 (AtPP2-A10);PHLOEM PROTEIN 2-A10 (PP2-A10)</t>
  </si>
  <si>
    <t>Encodes a member of the Arabidopsis LIM proteins: a family of actin bundlers with distinct expression patterns.  WLIM1, WLIM2a, and WLIM2b are widely expressed, whereas PLIM2a, PLIM2b, and PLIM2c are predominantly expressed in pollen. Regulates actin cytoskeleton organization.</t>
  </si>
  <si>
    <t>DNAJ heat shock family protein;(source:Araport11)</t>
  </si>
  <si>
    <t>Encodes glutathione transferase belonging to the tau class of GSTs. Naming convention according to Wagner et al. (2002).</t>
  </si>
  <si>
    <t>Putative membrane lipoprotein;(source:Araport11)</t>
  </si>
  <si>
    <t>RNI-like superfamily protein;(source:Araport11)</t>
  </si>
  <si>
    <t>Transducin/WD40 repeat-like superfamily protein;(source:Araport11)</t>
  </si>
  <si>
    <t>Nucleic acid-binding, OB-fold-like protein;(source:Araport11)</t>
  </si>
  <si>
    <t xml:space="preserve"> (DEG17)</t>
  </si>
  <si>
    <t>Has been identified as a translated small open reading frame by ribosome profiling.</t>
  </si>
  <si>
    <t>Encodes a H+/hexose cotransporter. The mRNA is cell-to-cell mobile.</t>
  </si>
  <si>
    <t>SUGAR TRANSPORTER 1 (ATSTP1);SUGAR TRANSPORTER 1 (STP1)</t>
  </si>
  <si>
    <t>S-locus lectin protein kinase family protein;(source:Araport11)</t>
  </si>
  <si>
    <t>Plant invertase/pectin methylesterase inhibitor superfamily protein;(source:Araport11)</t>
  </si>
  <si>
    <t>PLAC8 family protein;(source:Araport11)</t>
  </si>
  <si>
    <t>USUALLY MULTIPLE ACIDS MOVE IN AND OUT TRANSPORTERS 26 (UMAMIT26)</t>
  </si>
  <si>
    <t>eukaryotic translation initiation factor-like protein;(source:Araport11)</t>
  </si>
  <si>
    <t>zinc finger (C2H2 type) family protein;(source:Araport11)</t>
  </si>
  <si>
    <t>MATE efflux family protein;(source:Araport11)</t>
  </si>
  <si>
    <t>senescence regulator (Protein of unknown function, DUF584);(source:Araport11)</t>
  </si>
  <si>
    <t>O-Glycosyl hydrolases family 17 protein;(source:Araport11)</t>
  </si>
  <si>
    <t>wall-associated receptor kinase galacturonan-binding protein;(source:Araport11)</t>
  </si>
  <si>
    <t>phosphoenolpyruvate carboxylase, putative (DUF506);(source:Araport11)</t>
  </si>
  <si>
    <t>encodes a a chimeric leucine-rich repeat/extensin protein that regulates root hair morphogenesis and elongation. Null mutants develop root hairs that frequently abort, swell, or branch. Gene is expressed in root hair cells and protein is specifically localized in the wall of the hair proper. The mRNA is cell-to-cell mobile.</t>
  </si>
  <si>
    <t>LEUCINE-RICH REPEAT/EXTENSIN 1 (LRX1)</t>
  </si>
  <si>
    <t>Immunoglobulin E-set superfamily protein;(source:Araport11)</t>
  </si>
  <si>
    <t>Bifunctional inhibitor/lipid-transfer protein/seed storage 2S albumin superfamily protein;(source:Araport11)</t>
  </si>
  <si>
    <t>weak chloroplast movement under blue light protein (DUF827);(source:Araport11)</t>
  </si>
  <si>
    <t>Aldolase superfamily protein;(source:Araport11)</t>
  </si>
  <si>
    <t>Polynucleotidyl transferase, ribonuclease H-like superfamily protein;(source:Araport11)</t>
  </si>
  <si>
    <t>Calcium-binding EF-hand family protein;(source:Araport11)</t>
  </si>
  <si>
    <t>Member of Alpha-Expansin Gene Family. Naming convention from the Expansin Working Group (Kende et al, 2004. Plant Mol Bio).  Containing a conserved root hair-specific cis-element RHE.  Expressed specifically in root hair cell and involved in root hair elongation.</t>
  </si>
  <si>
    <t>EXPANSIN A7 (ATEXPA7); (EXP7);EXPANSIN A7 (EXPA7); (ATHEXP ALPHA 1.26); (ATEXP7)</t>
  </si>
  <si>
    <t>UDP-N-acetylglucosamine (UAA) transporter family;(source:Araport11)</t>
  </si>
  <si>
    <t>encodes a protein with cytochrome P450 domain</t>
  </si>
  <si>
    <t>CYTOCHROME P450, FAMILY 87, SUBFAMILY A, POLYPEPTIDE 2 (CYP87A2)</t>
  </si>
  <si>
    <t>Zinc finger, C3HC4 type (RING finger) family protein;(source:Araport11)</t>
  </si>
  <si>
    <t>nucleotide binding protein;(source:Araport11)</t>
  </si>
  <si>
    <t>nudix hydrolase homolog 12;(source:Araport11)</t>
  </si>
  <si>
    <t>NUDIX HYDROLASE HOMOLOG 12 (NUDT12);NUDIX HYDROLASE HOMOLOG 12 (atnudt12)</t>
  </si>
  <si>
    <t>root hair specific 2;(source:Araport11)</t>
  </si>
  <si>
    <t>ROOT HAIR SPECIFIC 3 (RHS3);ROOT HAIR SPECIFIC 2 (RSH2);RELA/SPOT HOMOLOG 2 (RSH2); (ATDTX31);ROOT HAIR SPECIFIC 2 (RHS2)</t>
  </si>
  <si>
    <t>cytochrome P450 monooxygenase</t>
  </si>
  <si>
    <t>CYTOCHROME P450, FAMILY 71, SUBFAMILY B, POLYPEPTIDE 2 (CYP71B2)</t>
  </si>
  <si>
    <t>putative cytochrome P450</t>
  </si>
  <si>
    <t>Endosomal targeting BRO1-like domain-containing protein;(source:Araport11)</t>
  </si>
  <si>
    <t>Along with JAG, it is involved in stamen and carpel development.  Expression is limited to the adaxial side of lateral organs. Activated by AGAMOUS in a cal-1, ap1-1 background.</t>
  </si>
  <si>
    <t>NUBBIN (NUB);JAGGED-LIKE (JGL)</t>
  </si>
  <si>
    <t>hypothetical protein (DUF1262);(source:Araport11)</t>
  </si>
  <si>
    <t>Encodes a defensin-like (DEFL) family protein.</t>
  </si>
  <si>
    <t>Encodes a root meristem growth factor (RGF).  Belongs to a family of functionally redundant homologous peptides that are secreted, tyrosine-sulfated, and expressed mainly in the stem cell area and the innermost layer of central columella cells. RGFs are required for maintenance of the root stem cell niche and transit amplifying cell proliferation.  Members of this family include: At5g60810 (RGF1), At1g13620 (RGF2), At2g04025 (RGF3), At3g30350 (RGF4), At5g51451 (RGF5), At4g16515 (RGF6), At3g02240 (RGF7), At2g03830 (RGF8) and At5g64770 (RGF9).</t>
  </si>
  <si>
    <t>Encodes a cytosolic 6-phosphogluconolactonase (PGL) thought to be involved in the oxidative pentose-phosphate pathway (OPPP).</t>
  </si>
  <si>
    <t>Encodes a PPR (pentatricopeptide repeat motif) protein that is essential for the initiation of zygotic embryogenesis.</t>
  </si>
  <si>
    <t>EMBRYONIC FACTOR 19 (FAC19)</t>
  </si>
  <si>
    <t>Remorin family protein;(source:Araport11)</t>
  </si>
  <si>
    <t>Encodes an alpha-(1,2)-fucosyltransferase.</t>
  </si>
  <si>
    <t xml:space="preserve"> (ATFUT6);FUCOSYLTRANSFERASE 6 (FUT6)</t>
  </si>
  <si>
    <t>Ribonuclease T2 family protein;(source:Araport11)</t>
  </si>
  <si>
    <t>Haloacid dehalogenase-like hydrolase (HAD) superfamily protein;(source:Araport11)</t>
  </si>
  <si>
    <t>Galactose oxidase/kelch repeat superfamily protein;(source:Araport11)</t>
  </si>
  <si>
    <t>Putative AT-hook DNA-binding family protein;(source:Araport11)</t>
  </si>
  <si>
    <t>AT-HOOK MOTIF NUCLEAR LOCALIZED PROTEIN 28 (AHL28)</t>
  </si>
  <si>
    <t>Class III peroxidase cell wall-targeted protein localized to the micropylar endosperm facing the radicle. Involved in seed germination.</t>
  </si>
  <si>
    <t>Nucleotide-diphospho-sugar transferase family protein;(source:Araport11)</t>
  </si>
  <si>
    <t>Homeodomain-like superfamily protein;(source:Araport11)</t>
  </si>
  <si>
    <t>Encodes a meiotic cyclin-like protein, distinct from all other known Arabidopsis cyclins.  It is not required for meiotic DSB formation but is necessary for meiotic DSB repair via the homologous chromosome.</t>
  </si>
  <si>
    <t>SOLO DANCERS (SDS)</t>
  </si>
  <si>
    <t>BRASSIKIN1 (BKN1)</t>
  </si>
  <si>
    <t>Fasciclin-like arabinogalactan protein.  Possibly involved in embryogenesis and seed development.</t>
  </si>
  <si>
    <t>FASCICLIN-LIKE ARABINOGALACTAN PROTEIN 19 (FLA19)</t>
  </si>
  <si>
    <t>LOW protein: ATP-dependent RNA helicase-like protein;(source:Araport11)</t>
  </si>
  <si>
    <t>ABC transporter family involved in ABA transport and resistance to lead. Localizes to plasma membrane. Upregulated by lead. Expressed in leaves, flowers, stomata and roots.</t>
  </si>
  <si>
    <t>PLEIOTROPIC DRUG RESISTANCE 12 (PDR12);ARABIDOPSIS THALIANA ATP-BINDING CASSETTE G40 (ATABCG40);ATP-BINDING CASSETTE G40 (ABCG40);PLEIOTROPIC DRUG RESISTANCE 12 (ATPDR12)</t>
  </si>
  <si>
    <t>Concanavalin A-like lectin protein kinase family protein;(source:Araport11)</t>
  </si>
  <si>
    <t>auxin induced protein</t>
  </si>
  <si>
    <t>INDOLE-3-ACETIC ACID INDUCIBLE 5 (IAA5);AUXIN-INDUCIBLE 2-27 (AUX2-27); (ATAUX2-27)</t>
  </si>
  <si>
    <t>E3 ubiquitin-protein ligase;(source:Araport11)</t>
  </si>
  <si>
    <t>Mitochondrial glycoprotein family protein;(source:Araport11)</t>
  </si>
  <si>
    <t>Encodes a predicted WAK-like receptor-like kinase with a cytoplasmic Ser/Thr protein kinase domain and an extracellular domain with EGF-like repeats.</t>
  </si>
  <si>
    <t>WALL ASSOCIATED KINASE-LIKE 3 (WAKL3)</t>
  </si>
  <si>
    <t>WAK-like kinase The mRNA is cell-to-cell mobile.</t>
  </si>
  <si>
    <t>WALL ASSOCIATED KINASE-LIKE 5 (WAKL5)</t>
  </si>
  <si>
    <t>Encodes cytochrome P450 CYP79F2.</t>
  </si>
  <si>
    <t>CYTOCHROME P450, FAMILY 79, SUBFAMILY F, POLYPEPTIDE 2 (CYP79F2)</t>
  </si>
  <si>
    <t>member of CYP79F The mRNA is cell-to-cell mobile.</t>
  </si>
  <si>
    <t>CYTOCHROME P450 79F1 (CYP79F1);SUPERSHOOT 1 (SPS1);BUSHY 1 (BUS1)</t>
  </si>
  <si>
    <t>Member of AGC VIIIa Kinase gene family. Invovled in the maintenance of (p)ppGpp level to accustom plastidial gene expression to darkness.</t>
  </si>
  <si>
    <t>ROOT HAIR SPECIFIC 4 (RHS4);AGC VIIIA KINASE 1-6 (AGC1-6);ROOT HAIR SPECIFIC 3 (RSH3)</t>
  </si>
  <si>
    <t>Chaperone DnaJ-domain superfamily protein;(source:Araport11)</t>
  </si>
  <si>
    <t>VQ motif-containing protein;(source:Araport11)</t>
  </si>
  <si>
    <t>SAUR-like auxin-responsive protein family;(source:Araport11)</t>
  </si>
  <si>
    <t>SOC3 is a TIR-NB-leucine-rich repeat (TNL) protein.Mutants suppress loss of chs2 phenotype of auto-activation of immunity.  When the TIR domain of SOC3  interacts with CHS2 the binding results in temperature activation of cell death, the suppressors inhibit this interaction.</t>
  </si>
  <si>
    <t xml:space="preserve"> (SOC3)</t>
  </si>
  <si>
    <t>beta-tonoplast intrinsic protein (beta-TIP) mRNA, complete</t>
  </si>
  <si>
    <t xml:space="preserve"> (TIP3;2);BETA-TONOPLAST INTRINSIC PROTEIN (BETA-TIP); (TIP3.2)</t>
  </si>
  <si>
    <t>FKBP-like peptidyl-prolyl cis-trans isomerase family protein;(source:Araport11)</t>
  </si>
  <si>
    <t>GCK domain protein;(source:Araport11)</t>
  </si>
  <si>
    <t>zein-binding protein (Protein of unknown function, DUF593);(source:Araport11)</t>
  </si>
  <si>
    <t>GLYCOSYLPHOSPHATIDYLINOSITOL-ANCHORED LIPID PROTEIN TRANSFER 3 (LTPG3)</t>
  </si>
  <si>
    <t>PADRE protein up-regulated after infection by S. sclerotiorum.</t>
  </si>
  <si>
    <t>Encodes a kinesin HINKEL. Required for cytokinesis in pollen. Mutant has cytokinesis defects; seedling lethal.</t>
  </si>
  <si>
    <t>ARABIDOPSIS NPK1-ACTIVATING KINESIN 1 (ATNACK1);NPK1-ACTIVATING KINESIN 1 (NACK1);HINKEL (HIK)</t>
  </si>
  <si>
    <t>2-aminoethanethiol dioxygenase, putative (DUF1637);(source:Araport11)</t>
  </si>
  <si>
    <t>encodes a desulfoglucosinolate sulfotransferase, involved in the final step of glucosinolate core structure biosynthesis. Has a broad-substrate specificity with preference with methionine-derived desulfoglucosinolates.</t>
  </si>
  <si>
    <t>SULFOTRANSFERASE 17 (SOT17);ARABIDOPSIS SULFOTRANSFERASE 5C (ATST5C);SULFOTRANSFERASE 17 (ATSOT17)</t>
  </si>
  <si>
    <t>DNAJ heat shock N-terminal domain-containing protein;(source:Araport11)</t>
  </si>
  <si>
    <t>Member of the R2R3 factor gene family. Promotes seed longevity (viability of seed over time.) Expressed in the chalazal seed coat. Overexpresion enhances resistance of seed to deterioration (PMID:32519347).</t>
  </si>
  <si>
    <t>MYB DOMAIN PROTEIN 47 (AtMYB47);MYB DOMAIN PROTEIN 47 (MYB47)</t>
  </si>
  <si>
    <t>myosin-binding protein, putative (Protein of unknown function, DUF593);(source:Araport11)</t>
  </si>
  <si>
    <t>Modulates defense against bacterial pathogens and tolerance to oxidative stress.</t>
  </si>
  <si>
    <t>HYPOXIA  RESPONSE UNKNOWN PROTEIN 35 (HUP35);SMALL DEFENSE-ASSOCIATED PROTEIN 1 (SDA1)</t>
  </si>
  <si>
    <t>Pathogenesis-related thaumatin superfamily protein;(source:Araport11)</t>
  </si>
  <si>
    <t>pseudogene of Cysteine/Histidine-rich C1 domain family protein;(source:Araport11)</t>
  </si>
  <si>
    <t>RAD-like 5;(source:Araport11)</t>
  </si>
  <si>
    <t>RAD-LIKE 5 (ATRL5);RADIALIS-LIKE SANT/MYB 4 (RSM4);RAD-LIKE 5 (RL5)</t>
  </si>
  <si>
    <t>Predicted to encode a PR (pathogenesis-related) protein.  Belongs to the plant defensin (PDF) family with the following members: At1g75830/PDF1.1, At5g44420/PDF1.2a, At2g26020/PDF1.2b, At5g44430/PDF1.2c, At2g26010/PDF1.3, At1g19610/PDF1.4, At1g55010/PDF1.5, At2g02120/PDF2.1, At2g02100/PDF2.2, At2g02130/PDF2.3, At1g61070/PDF2.4, At5g63660/PDF2.5, At2g02140/PDF2.6, At5g38330/PDF3.1 and At4g30070/PDF3.2.</t>
  </si>
  <si>
    <t xml:space="preserve"> (PDF1.4);LOW-MOLECULAR-WEIGHT CYSTEINE-RICH 78 (LCR78)</t>
  </si>
  <si>
    <t>A member of SHI gene family. Arabidopsis thaliana has ten members that encode proteins with a RING finger-like zinc finger motif. Despite being highly divergent in sequence, many of the SHI-related genes are partially redundant in function and synergistically promote gynoecium, stamen and leaf development in Arabidopsis.</t>
  </si>
  <si>
    <t>SMALL AUXIN UPREGULATED RNA 54 (SAUR54)</t>
  </si>
  <si>
    <t>RUBY encodes a secreted  galactose oxidase involved in  cell wall modification.</t>
  </si>
  <si>
    <t>RUBY PARTICLES IN MUCILAGE (RUBY)</t>
  </si>
  <si>
    <t>DNA-directed RNA polymerase I subunit RPA12-like protein;(source:Araport11)</t>
  </si>
  <si>
    <t>Encodes two isoforms. One (SBT5.2(a) ) is a secreted, cell wall localized subtilisin-like serine protease that is involved in regulation of stomatal development. The second isoform (SBT5.2(b) is localized to endosomes.</t>
  </si>
  <si>
    <t xml:space="preserve"> (ATSBT5.2); (SBT5.2(A));CO2 RESPONSE SECRETED PROTEASE (CRSP)</t>
  </si>
  <si>
    <t>member of Alpha-Expansin Gene Family. Naming convention from the Expansin Working Group (Kende et al, 2004. Plant Mol Bio)</t>
  </si>
  <si>
    <t>2-oxoglutarate-dependent dioxygenase</t>
  </si>
  <si>
    <t>Cyclin B2;(source:Araport11)</t>
  </si>
  <si>
    <t>transport/golgi organization-like protein (DUF833);(source:Araport11)</t>
  </si>
  <si>
    <t>Cysteine/Histidine-rich C1 domain family protein;(source:Araport11)</t>
  </si>
  <si>
    <t>Encodes a cell wall-associated kinase that interacts with AtGRP3 and may function as a signaling receptor of extracellular matrix component such as oligogalacturonides. The mRNA is cell-to-cell mobile.</t>
  </si>
  <si>
    <t>CELL WALL-ASSOCIATED KINASE 1 (WAK1); (ATWAK1); (PRO25)</t>
  </si>
  <si>
    <t>Nodulin MtN3 family protein;(source:Araport11)</t>
  </si>
  <si>
    <t>Possibly not a pseudogene based on evidence for transcription (RNA-seq) and translation (Ribo-seq) described in PMID:27791167 .</t>
  </si>
  <si>
    <t>kinase with adenine nucleotide alpha hydrolases-like domain-containing protein;(source:Araport11)</t>
  </si>
  <si>
    <t>One of two nearly identical proteins (ZYP1a) identified by similarity to transverse filament (TF) proteins. These proteins are involved in chromosome synapsis during meiosis I and localize to the synaptonemal complex (SC). Single mutants have reduced fertility and double mutants (induced by RNAi) have severely reduced fertility.</t>
  </si>
  <si>
    <t xml:space="preserve"> (ZYP1); (ZYP1b)</t>
  </si>
  <si>
    <t>GroES-like zinc-binding dehydrogenase family protein;(source:Araport11)</t>
  </si>
  <si>
    <t>Secreted peptide which functions in plant growth and pathogen defense.</t>
  </si>
  <si>
    <t>Grap2/cyclin-D-interacting protein;(source:Araport11)</t>
  </si>
  <si>
    <t>fold protein;(source:Araport11)</t>
  </si>
  <si>
    <t>Expression is upregulated in the shoot of cax1/cax3 mutant.</t>
  </si>
  <si>
    <t>Acyl acid amido synthetase involved in conjugation of an amino acid to a plant hormone, a reaction that regulates free hormone concentration and downstream responses. Can also conjugate chorismate, a precursor of aromatic amino acids and salicylic acid, to cysteine and glutamate, respectively.</t>
  </si>
  <si>
    <t>GRETCHEN HAGEN 3.7 (GH3.7)</t>
  </si>
  <si>
    <t>glycosyl hydrolase 9B6;(source:Araport11)</t>
  </si>
  <si>
    <t>GLYCOSYL HYDROLASE 9B6 (GH9B6);GLYCOSYL HYDROLASE 9B6 (AtGH9B6)</t>
  </si>
  <si>
    <t>encodes a gene similar to cellulose synthase</t>
  </si>
  <si>
    <t>Proline-rich extensin-like family protein;(source:Araport11)</t>
  </si>
  <si>
    <t>beta carbonic anhydrase 3;(source:Araport11)</t>
  </si>
  <si>
    <t>BETA CARBONIC ANHYDRASE 3 (BCA3);BETA CARBONIC ANHYDRASE  3 (ATBCA3)</t>
  </si>
  <si>
    <t>hypothetical protein (DUF626);(source:Araport11)</t>
  </si>
  <si>
    <t>RNase H family protein;(source:Araport11)</t>
  </si>
  <si>
    <t xml:space="preserve"> (RNH1C)</t>
  </si>
  <si>
    <t>Paired amphipathic helix (PAH2) superfamily protein;(source:Araport11)</t>
  </si>
  <si>
    <t>Encodes a plastidic glucose-6-phosphate dehydrogenase that is sensitive to reduction by DTT and whose mRNA is most highly expressed in root.</t>
  </si>
  <si>
    <t>GLUCOSE-6-PHOSPHATE DEHYDROGENASE 3 (G6PD3)</t>
  </si>
  <si>
    <t>Encodes one of the two Arabidopsis homologues to YBR159w encoding a S. cerevisiae beta-ketoacyl reductase (KCR), which catalyzes the first reduction during VLCFA (very long chain fatty acids, &gt;18 carbon) elongation: KCR1 (At1g67730), KCR2 (At1g24470). Complementation of the yeast ybr159Delta mutant demonstrated that the two KCR proteins are divergent and that only AtKCR1 can restore heterologous elongase activity similar to the native yeast KCR gene.</t>
  </si>
  <si>
    <t xml:space="preserve"> (ATKCR2);BETA-KETOACYL REDUCTASE 2 (KCR2)</t>
  </si>
  <si>
    <t>TCP-1/cpn60 chaperonin family protein;(source:Araport11)</t>
  </si>
  <si>
    <t>DEAD-box ATP-dependent RNA helicase-like protein;(source:Araport11)</t>
  </si>
  <si>
    <t>Encodes a EF-hand calcium-binding protein family member. Mutants exhibit longer root hairs under phosphate-deficient conditions.</t>
  </si>
  <si>
    <t>CALMODULIN LIKE 25 (CML25)</t>
  </si>
  <si>
    <t>Encodes a zinc finger protein containing only a single zinc finger.</t>
  </si>
  <si>
    <t>ENTH/VHS/GAT family protein;(source:Araport11)</t>
  </si>
  <si>
    <t xml:space="preserve"> (PICALM6); (PICALM9A)</t>
  </si>
  <si>
    <t>transposable_element_gene;(source:Araport11);non-LTR retrotransposon family (LINE), has a 8.0e-45 P-value blast match to GB:NP_038607 L1 repeat, Tf subfamily, member 9 (LINE-element) (Mus musculus);(source:TAIR10)</t>
  </si>
  <si>
    <t>Plasma-membrane choline transporter family protein;(source:Araport11)</t>
  </si>
  <si>
    <t>Transmembrane amino acid transporter family protein;(source:Araport11)</t>
  </si>
  <si>
    <t>Encodes a member of the proline-rich extensin-like receptor kinase (PERK) family.  This family consists of 15 predicted receptor kinases (PMID: 15653807).</t>
  </si>
  <si>
    <t>EXTENSIN 19 (EXT19)</t>
  </si>
  <si>
    <t>EXTENSIN 18 (EXT18)</t>
  </si>
  <si>
    <t>Encodes a protein predicted to act as a carboxylesterase. It has similarity to the SABP2 methyl salicylate esterase from tobacco but no enzymatic activity has been identified for this protein.</t>
  </si>
  <si>
    <t>METHYL ESTERASE 13 (MES13);ARABIDOPSIS THALIANA METHYL ESTERASE 13 (ATMES13)</t>
  </si>
  <si>
    <t>Functions in the biosynthesis of 4-hydroxy indole-3-carbonyl nitrile (4-OH-ICN), a cyanogenic phytoalexin in Arabidopsis. FOX1 acts as a dehydrogenase on indole cyanohydrin to form indole carbonyl nitrile.</t>
  </si>
  <si>
    <t>FAD-LINKED OXIDOREDUCTASE 1 (FOX1); (ATBBE3);FAD-LINKED OXIDOREDUCTASE (FOX)</t>
  </si>
  <si>
    <t>FAD-binding Berberine family protein;(source:Araport11)</t>
  </si>
  <si>
    <t>EXS (ERD1/XPR1/SYG1) family protein;(source:Araport11)</t>
  </si>
  <si>
    <t>FBD, F-box and Leucine Rich Repeat domains containing protein;(source:Araport11)</t>
  </si>
  <si>
    <t>PBS1-LIKE 4 (PBL4)</t>
  </si>
  <si>
    <t>Encodes ATHB54, a member of the homeodomain leucine zipper (HD-Zip) family protein. Please note that this locus was split from AT1G27050 in the TAIR10 genome release (2010). Affymetrix ATH1 Probe Set linked to symbol ATHB54 is in fact directed against the product of the AT1G27050 locus (the mRNA coding for the RNA-recognition-motif protein).</t>
  </si>
  <si>
    <t>HOMEOBOX PROTEIN 54 (HB54);HOMEOBOX PROTEIN 54 (ATHB54)</t>
  </si>
  <si>
    <t>disease resistance protein (TIR-NBS-LRR class);(source:Araport11)</t>
  </si>
  <si>
    <t>Basic helix-loop-helix (bHLH) transcription factor  that is sufficient to promote postmitotic cell growth in root-hair cells. RSL4 is a direct transcriptional target of RHD6</t>
  </si>
  <si>
    <t>ROOT HAIR DEFECTIVE 6-LIKE 4 (RSL4)</t>
  </si>
  <si>
    <t>encodes a member of the ERF (ethylene response factor) subfamily B-1 of ERF/AP2 transcription factor family. The protein contains one AP2 domain. There are 15 members in this subfamily including ATERF-3, ATERF-4, ATERF-7, and leafy petiole.</t>
  </si>
  <si>
    <t>ERF DOMAIN PROTEIN 11 (ATERF11);ERF DOMAIN PROTEIN 11 (ERF11)</t>
  </si>
  <si>
    <t>myosin heavy chain-like protein;(source:Araport11)</t>
  </si>
  <si>
    <t>Encodes GRX480, a member of the glutaredoxin family that regulates protein redox state.  GRX480 interacts with TGA factors and suppresses JA-responsive PDF1.2 transcription.  GRX480 transcription is SA-inducible and requires NPR1.  Maybe involved in SA/JA cross-talk. It has also been shown to interact with the transcription factor TGA2 and suppress ORA59 promoter activity.</t>
  </si>
  <si>
    <t xml:space="preserve"> (GRX480); (GRXC9); (roxy19)</t>
  </si>
  <si>
    <t>SGNH hydrolase-type esterase superfamily protein;(source:Araport11)</t>
  </si>
  <si>
    <t>Encodes a ppGpp pyrophosphohydrolase.</t>
  </si>
  <si>
    <t>Encodes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t>
  </si>
  <si>
    <t>Cysteine proteinases superfamily protein;(source:Araport11)</t>
  </si>
  <si>
    <t>cysteine/histidine-rich C1 domain protein;(source:Araport11)</t>
  </si>
  <si>
    <t>Integral membrane protein in the inner  envelope of chloroplasts. Provide  freezing tolerance. Expression is induced by short-term cold-treatment, water deprivation, and abscisic acid treatment.  involved in response to salt tolerance</t>
  </si>
  <si>
    <t>COLD REGULATED 414 THYLAKOID MEMBRANE 1 (COR414-TM1); (DEG25);COLD REGULATED 314 THYLAKOID MEMBRANE 1 (COR413-TM1);COLD REGULATED 314 INNER MEMBRANE 1 (COR413IM1)</t>
  </si>
  <si>
    <t>translation initiation factor;(source:Araport11)</t>
  </si>
  <si>
    <t>Natural antisense transcript overlaps with AT1G29780. Has been identified as a translated small open reading frame by ribosome profiling.</t>
  </si>
  <si>
    <t>SHORT OPEN READING FRAME 11 (SORF11)</t>
  </si>
  <si>
    <t>member of WRKY Transcription Factor; Group II-c</t>
  </si>
  <si>
    <t>WRKY DNA-BINDING PROTEIN 71 (WRKY71);EXCESSIVE BRANCHES1 (EXB1);WRKY DNA-BINDING PROTEIN 71 (ATWRKY71)</t>
  </si>
  <si>
    <t>tropomyosin;(source:Araport11)</t>
  </si>
  <si>
    <t xml:space="preserve"> (MADA3)</t>
  </si>
  <si>
    <t>NUDIX HYDROLASE HOMOLOG 25 (NUDX25);NUDIX HYDROLASE HOMOLOG 25 (ATNUDX25)</t>
  </si>
  <si>
    <t>Natural antisense transcript overlaps with AT1G30280;(source:Araport11)</t>
  </si>
  <si>
    <t>Subtilase family protein;(source:Araport11)</t>
  </si>
  <si>
    <t>member of WRKY Transcription Factor; Group II-e</t>
  </si>
  <si>
    <t xml:space="preserve"> (AR411);WRKY DNA-BINDING PROTEIN 14 (ATWRKY14);WRKY DNA-BINDING PROTEIN 14 (WRKY14)</t>
  </si>
  <si>
    <t xml:space="preserve"> (ATBBE8)</t>
  </si>
  <si>
    <t>Encodes a BBE-like enzyme that acts in monolignol metabolism by catalyzing the oxidation of aromatic allylic alcohols, such as coumaryl-, sinapyl-, and coniferyl alcohol, to the corresponding aldehydes. The mRNA is cell-to-cell mobile.</t>
  </si>
  <si>
    <t>BERBERINE BRIDGE ENZYME-LIKE 13 (ATBBE-LIKE 13)</t>
  </si>
  <si>
    <t>Member of a family of proteins related to PUP1, a purine transporter. May be involved in the transport of purine and purine derivatives such as cytokinins, across the plasma membrane.</t>
  </si>
  <si>
    <t>root hair specific 4;(source:Araport11)</t>
  </si>
  <si>
    <t>ROOT HAIR SPECIFIC 4 (RSH4)</t>
  </si>
  <si>
    <t>PEROXIDASE7 (PER7)</t>
  </si>
  <si>
    <t>VACUOLAR SORTING RECEPTOR 6;(source:Araport11)</t>
  </si>
  <si>
    <t>VACUOLAR SORTING RECEPTOR 6 (VSR6);BINDING PROTEIN OF 80 KDA 3;3 (BP80-3;3);VACUOLAR SORTING RECEPTOR 3;3 (VSR3;3)</t>
  </si>
  <si>
    <t>Possibly not a pseudogene based on evidence for transcription (RNA-seq) and translation (Ribo-seq) described in PMID:27791167</t>
  </si>
  <si>
    <t>Disease resistance protein (TIR-NBS-LRR class) family;(source:Araport11)</t>
  </si>
  <si>
    <t>Copper amine oxidase family protein;(source:Araport11)</t>
  </si>
  <si>
    <t>SWIB/MDM2 domain superfamily protein;(source:Araport11)</t>
  </si>
  <si>
    <t>SWI/SNF PROTEIN COMPLEX B5 (SWIB5)</t>
  </si>
  <si>
    <t>Glutaredoxin family protein;(source:Araport11)</t>
  </si>
  <si>
    <t>NAC domain protein. SMB, BRN1, and BRN2  act to regulate root cap maturation, in a partially redundant fashion.BRN1 and BRN2, control the cell wall maturation processes that are required to detach root cap layers from the root.</t>
  </si>
  <si>
    <t>Pyridoxal phosphate (PLP)-dependent transferases superfamily protein;(source:Araport11)</t>
  </si>
  <si>
    <t>SNARE-like superfamily protein;(source:Araport11)</t>
  </si>
  <si>
    <t>serine carboxypeptidase-like 18;(source:Araport11)</t>
  </si>
  <si>
    <t>SERINE CARBOXYPEPTIDASE-LIKE 18 (scpl18)</t>
  </si>
  <si>
    <t>ETHYLENE RESPONSE FACTOR022 (ERF022)</t>
  </si>
  <si>
    <t>One of a cluster of paralogs (IAN2-6) that are associated with variation in heat tolerance.</t>
  </si>
  <si>
    <t>IMMUNE ASSOCIATED NUCLEOTIDE BINDING 6 (IAN6)</t>
  </si>
  <si>
    <t>Identified as a gene that is induced by avirulence gene avrRpt2 and RPS2 after infection with Pseudomonas syringae pv maculicola strain ES4326 carrying avrRpt2</t>
  </si>
  <si>
    <t>IMMUNE ASSOCIATED NUCLEOTIDE BINDING 8 (IAN8);AVRRPT2-INDUCED GENE 1 (AIG1)</t>
  </si>
  <si>
    <t>Encodes a secretory peptide EPF2 expressed in proliferating cells of the stomatal lineage, known as meristemoids, and in guard mother cells, the progenitors of stomata.  Controls asymmetric cell divisions during stomatal development.  EPF2 is related to EPF1, also involved in stomatal development. Its transcript levels change after inducing MUTE expression in a mute background. EPF2 binds to the ER receptor triggering MAPK activation that in turn inhibits stomatal development. EPF2 competes with STOMAGEN for binding to receptor protein kinases ER, and TMM.</t>
  </si>
  <si>
    <t>EPIDERMAL PATTERNING FACTOR 2 (EPF2)</t>
  </si>
  <si>
    <t>member of CYP94D</t>
  </si>
  <si>
    <t>CYTOCHROME P450, FAMILY 94, SUBFAMILY D, POLYPEPTIDE 1 (CYP94D1)</t>
  </si>
  <si>
    <t>Encodes a protein disulfide isomerase-like (PDIL) protein, a member of a multigene family within the thioredoxin (TRX) superfamily.  This protein also belongs to the adenosine 5'-phosphosulfate reductase-like (APRL) group.</t>
  </si>
  <si>
    <t>EXL1 is involved in the C-starvation response. Phenotypic changes of an exl1 loss of function mutant became evident only under corresponding experimental conditions. For example, the mutant showed diminished biomass production in a short-day/low light growth regime, impaired survival during extended night, and impaired survival of anoxia stress.</t>
  </si>
  <si>
    <t>PHOSPHATE-INDUCED 1 (PHI-1);HYPOXIA  RESPONSE UNKNOWN PROTEIN 46 (HUP46);EXORDIUM LIKE 7 (EXL7);EXORDIUM LIKE 1 (EXL1)</t>
  </si>
  <si>
    <t>auxin response factor 20;(source:Araport11)</t>
  </si>
  <si>
    <t>AUXIN RESPONSE FACTOR 20 (ARF20)</t>
  </si>
  <si>
    <t>member of Putative ligand-gated ion channel subunit family</t>
  </si>
  <si>
    <t>electron protein, putative (Protein of unknown function, DUF547);(source:Araport11)</t>
  </si>
  <si>
    <t>SMALL AUXIN UPREGULATED RNA 58 (SAUR58)</t>
  </si>
  <si>
    <t>encodes a member of the ERF (ethylene response factor) subfamily B-4 of ERF/AP2 transcription factor family (RAP2.6). The protein contains one AP2 domain. There are 7 members in this subfamily.</t>
  </si>
  <si>
    <t>ETHYLENE RESPONSIVE FACTOR113 (ERF113);RELATED TO AP2 6 (RAP2.6)</t>
  </si>
  <si>
    <t>transposable_element_gene;(source:Araport11);similar to unknown protein [Arabidopsis thaliana] (TAIR:AT5G34838.1);(source:TAIR10)</t>
  </si>
  <si>
    <t>Member of TLP family of tubby like proteins that also contain an F-Box.</t>
  </si>
  <si>
    <t>TUBBY LIKE PROTEIN 5 (TLP5);TUBBY LIKE PROTEIN 5 (AtTLP5)</t>
  </si>
  <si>
    <t>&amp;#916;9 stearoyl-ACP desaturase which together with FAB2, AAD1, and AAD5 redundantly participates in oil storage during the maturation phase.</t>
  </si>
  <si>
    <t>FLORAL TRANSITION AT THE MERISTEM1 (FTM1);STEAROYL-ACYL CARRIER PROTEIN &amp;#916;9-DESATURASE6 (SAD6);ACYL?ACYL CARRIER PROTEIN (ACP) DESATURASE 6 (AAD6);HYPOXIA  RESPONSE UNKNOWN PROTEIN 7 (HUP7)</t>
  </si>
  <si>
    <t>Encodes a class III peroxidase that is genetically redundant with PRX40, expressed in the tapetum, and essential for proper anther and pollen development. Peroxidase required for casparian strip lignification as well as partially required for SGN-dependent compensatory lignification.</t>
  </si>
  <si>
    <t>PEROXIDASE 9 (PER9);PEROXIDASE9 (PRX9)</t>
  </si>
  <si>
    <t>MD-2-related lipid recognition domain-containing protein;(source:Araport11)</t>
  </si>
  <si>
    <t>beta-glucosidase related protein, similar to beta-glucosidase GI:3820531 from (Pinus contorta); contains Pfam profile: PF00232 Glycosyl hydrolase family 1</t>
  </si>
  <si>
    <t>BETA GLUCOSIDASE 1 (BGLU1)</t>
  </si>
  <si>
    <t>Involved in regulation of iron deficiency response genes.</t>
  </si>
  <si>
    <t>FE-UPTAKE-INDUCING PEPTIDE2 (FEP2);IRONMAN 2 (IMA2)</t>
  </si>
  <si>
    <t>Involved in regulation of iron deficiency response genes. Overexpression results in hyperaccumulation of Fe and Mn.</t>
  </si>
  <si>
    <t>IRONMAN 1 (IMA1);FE-UPTAKE-INDUCING PEPTIDE3 (FEP3)</t>
  </si>
  <si>
    <t>Encodes a phosphatidylinositol  polyphosphate 5-phosphatase. It can dephosphorylate PI(4,5)P2, PI(3,5)P2, and PI(3,4,5)P3, but, it is not active against PI(5)P or the water soluble inositol(1,4,5)P3 or inositol(1,3,4,5)P4. The transcript levels for this gene rise in response to auxin, ABA, and JA.</t>
  </si>
  <si>
    <t>INOSITOL POLYPHOSPHATE 5-PHOSPHATASE 11 (5PTASE11);ARABIDOPSIS THALIANA INOSITOL POLYPHOSPHATE 5-PHOSPHATASE 11 (AT5PTASE11)</t>
  </si>
  <si>
    <t>member of CYP96A</t>
  </si>
  <si>
    <t>CYTOCHROME P450, FAMILY 96, SUBFAMILY A, POLYPEPTIDE 7 (CYP96A7)</t>
  </si>
  <si>
    <t>Serine protease inhibitor (SERPIN) family protein;(source:Araport11)</t>
  </si>
  <si>
    <t>Encodes a gibberellin 2-oxidase that acts on C19 gibberellins. AtGA2OX4 expression is responsive to cytokinin and KNOX activities.</t>
  </si>
  <si>
    <t>GIBBERELLIN 2-OXIDASE 4 (GA2OX4);ARABIDOPSIS THALIANA GIBBERELLIN 2-OXIDASE 4 (ATGA2OX4)</t>
  </si>
  <si>
    <t>POLYGALACTURONASE INVOLVED IN EXPANSION3 (PGX3)</t>
  </si>
  <si>
    <t>Cytidine/deoxycytidylate deaminase family protein;(source:Araport11)</t>
  </si>
  <si>
    <t>Nucleotide/sugar transporter family protein</t>
  </si>
  <si>
    <t>Arabidopsis thaliana metal-nicotianamine transporter YSL4</t>
  </si>
  <si>
    <t>auxin-responsive GH3 family protein;(source:Araport11)</t>
  </si>
  <si>
    <t>Potential natural antisense gene, locus overlaps with AT1G48700</t>
  </si>
  <si>
    <t>Terpenoid cyclases/Protein prenyltransferases superfamily protein;(source:Araport11)</t>
  </si>
  <si>
    <t>glycosyl hydrolase 9C1;(source:Araport11)</t>
  </si>
  <si>
    <t>GLYCOSYL HYDROLASE 9C1 (GH9C1);GLYCOSYL HYDROLASE 9C1 (AtGH9C1)</t>
  </si>
  <si>
    <t>pseudogene of Transmembrane amino acid transporter family protein;(source:Araport11)</t>
  </si>
  <si>
    <t>Kip-related protein (KRP) gene, encodes CDK (cyclin-dependent kinase) inhibitor (CKI), negative regulator of cell division. A member of seven KRP genes found in Arabidopsis thaliana. Differential expression patterns for distinct KRPs were revealed by in situ hybridization. Binds to D type cyclins and may inhibit cell cycle.</t>
  </si>
  <si>
    <t>KIP-RELATED PROTEIN 7 (KRP7); (ATKRP7); (ICK5); (ICN6)</t>
  </si>
  <si>
    <t>Plant protein 1589 of unknown function;(source:Araport11)</t>
  </si>
  <si>
    <t>F-box associated ubiquitination effector family protein;(source:Araport11)</t>
  </si>
  <si>
    <t>Encodes glutathione transferase belonging to the phi class of GSTs. Naming convention according to Wagner et al. (2002). The mRNA is cell-to-cell mobile.</t>
  </si>
  <si>
    <t>GLUTATHIONE S-TRANSFERASE (CLASS PHI) 14 (GSTF14);GLUTATHIONE S-TRANSFERASE (CLASS PHI) 14 (ATGSTF14)</t>
  </si>
  <si>
    <t>member of CYP705A</t>
  </si>
  <si>
    <t>Putative lysine decarboxylase family protein;(source:Araport11)</t>
  </si>
  <si>
    <t>aminotransferase-like, mobile domain protein;(source:Araport11)</t>
  </si>
  <si>
    <t>Aminotransferase-like, plant mobile domain family protein;(source:Araport11)</t>
  </si>
  <si>
    <t>Serine/Threonine-kinase;(source:Araport11)</t>
  </si>
  <si>
    <t>Heavy metal associated domain containing protein involved in plant immunity.Mutants show an increase in root length under NO stress and reduction in root length under H2O2 stress conditions. Mutants show increases in defense responses to pathogens including hypersensitive lesions, increased resistance and induction of SAR genes.</t>
  </si>
  <si>
    <t>HEAVY METAL ASSOCIATED PROTEIN 9 (ATHMP09); (ATHMAD1)</t>
  </si>
  <si>
    <t>Encodes a myrosinase.</t>
  </si>
  <si>
    <t>THIOGLUCOSIDE GLUCOHYDROLASE 5 (TGG5);BETA GLUCOSIDASE 35 (BGLU35)</t>
  </si>
  <si>
    <t>disease resistance protein (CC-NBS-LRR class) family protein;(source:Araport11)</t>
  </si>
  <si>
    <t>RESISTANCE SILENCED GENE 1 (RSG1)</t>
  </si>
  <si>
    <t>HEAT-INDUCED TAS1 TARGET 5 (HTT5)</t>
  </si>
  <si>
    <t>STRESS INDUCED FACTOR 4 (SIF4)</t>
  </si>
  <si>
    <t>STRESS INDUCED FACTOR 1 (SIF1)</t>
  </si>
  <si>
    <t>kinase-like protein;(source:Araport11)</t>
  </si>
  <si>
    <t>root hair specific 6;(source:Araport11)</t>
  </si>
  <si>
    <t>ROOT HAIR SPECIFIC 6 (RHS6)</t>
  </si>
  <si>
    <t>kinesin-like protein;(source:Araport11)</t>
  </si>
  <si>
    <t>Ubiquitin carboxyl-terminal hydrolase-related protein;(source:Araport11)</t>
  </si>
  <si>
    <t>encodes a NAC transcription factor whose expression is induced by drought, high salt, and abscisic acid. This gene binds to ERD1 promoter in vitro.</t>
  </si>
  <si>
    <t xml:space="preserve"> (ANAC19);NAC DOMAIN CONTAINING PROTEIN 19 (NAC019);NAC DOMAIN CONTAINING PROTEIN 19 (ANAC019)</t>
  </si>
  <si>
    <t>Legume lectin family protein;(source:Araport11)</t>
  </si>
  <si>
    <t>Encodes a member of the SPL (squamosa-promoter binding protein-like)gene family, a novel gene family encoding DNA binding proteins and putative transcription factors.  Contains the SBP-box, which encodes the SBP-domain, required and sufficient for interaction with DNA. It is involved in regulation of flowering and vegetative phase change.  Its temporal expression is regulated by the microRNA miR156. The target site for the microRNA is in the 3'UTR.</t>
  </si>
  <si>
    <t>membrane-associated kinase regulator;(source:Araport11)</t>
  </si>
  <si>
    <t>ABC-2 type transporter family protein;(source:Araport11)</t>
  </si>
  <si>
    <t>LURP-one-like protein (DUF567);(source:Araport11)</t>
  </si>
  <si>
    <t>LURP-one-like protein;(source:Araport11)</t>
  </si>
  <si>
    <t>Contains lipase signature motif and GDSL domain.</t>
  </si>
  <si>
    <t>GDSL-LIKE LIPASE 23 (GLL23)</t>
  </si>
  <si>
    <t>Epithiospecifier protein, interacts with WRKY53. Involved in pathogen resistance and leaf senescence.</t>
  </si>
  <si>
    <t xml:space="preserve"> (TASTY);EPITHIOSPECIFIER PROTEIN (ESP)</t>
  </si>
  <si>
    <t>DUF1677 family protein, putative (DUF1677);(source:Araport11)</t>
  </si>
  <si>
    <t>FANTASTIC four-like protein (DUF3049);(source:Araport11)</t>
  </si>
  <si>
    <t>Late embryogenesis abundant (LEA) protein-like protein;(source:Araport11)</t>
  </si>
  <si>
    <t>Encodes a xylan glucuronosyltransferase.</t>
  </si>
  <si>
    <t>GLUCURONIC ACID SUBSTITUTION OF XYLAN 4 (GUX4);PLANT GLYCOGENIN-LIKE STARCH INITIATION PROTEIN 4 (PGSIP4)</t>
  </si>
  <si>
    <t>member of MEKK subfamily</t>
  </si>
  <si>
    <t>encodes a proline-rich protein that is specifically expressed in the root. The mRNA is cell-to-cell mobile.</t>
  </si>
  <si>
    <t>PROLINE-RICH PROTEIN 1 (PRP1);ROOT HAIR SPECIFIC 7 (RHS7);PROLINE-RICH PROTEIN 1 (ATPRP1)</t>
  </si>
  <si>
    <t>PLANT DEFENSIN 1.5 (PDF1.5)</t>
  </si>
  <si>
    <t>encodes a protein whose sequence is similar to oxidoreductase, 2OG-Fe(II) oxygenase</t>
  </si>
  <si>
    <t xml:space="preserve"> (F6'H2)</t>
  </si>
  <si>
    <t>EMBRYO SAC DEVELOPMENT ARREST 11 (EDA11)</t>
  </si>
  <si>
    <t>FAD/NAD(P)-binding oxidoreductase family protein;(source:Araport11)</t>
  </si>
  <si>
    <t>phloem protein 2-B13;(source:Araport11)</t>
  </si>
  <si>
    <t>PHLOEM PROTEIN 2-B13 (PP2-B13);PHLOEM PROTEIN 2-B13 (AtPP2-B13)</t>
  </si>
  <si>
    <t>Encodes a rhamnogalacturonan II specific xylosyltransferase.</t>
  </si>
  <si>
    <t>RHAMNOGALACTURONAN SPECI&amp;#64257;C XYLOSYLTRANSFERASE 3 (RGXT3)</t>
  </si>
  <si>
    <t>GolS2 is a galactinol synthase that catalyzes the formation of galactinol from UDP-galactose and myo-inositol. GolS2 transcript levels rise in response to methyl viologen, an oxidative damage-inducing agent. Plants over-expressing GolS2 have increased tolerance to salt, chilling, and high-light stress.</t>
  </si>
  <si>
    <t>GALACTINOL SYNTHASE 2 (GolS2);GALACTINOL SYNTHASE 2 (AtGolS2)</t>
  </si>
  <si>
    <t>POLYGALACTURONASE LIKE 1 (PGL1)</t>
  </si>
  <si>
    <t>Member of the R2R3 factor gene family.</t>
  </si>
  <si>
    <t>Pectinacetylesterase family protein;(source:Araport11)</t>
  </si>
  <si>
    <t>PECTIN ACETYESTERASE 2 (PAE2);PECTIN ACETYESTERASE 2 (ATPAE2)</t>
  </si>
  <si>
    <t>MBOAT (membrane bound O-acyl transferase) family protein;(source:Araport11)</t>
  </si>
  <si>
    <t>Toll-Interleukin-Resistance (TIR) domain family protein;(source:Araport11)</t>
  </si>
  <si>
    <t>GDSL-like lipase/acylhydrolase superfamily protein;(source:Araport11)</t>
  </si>
  <si>
    <t>LRR and NB-ARC domains-containing disease resistance protein;(source:Araport11)</t>
  </si>
  <si>
    <t>Serine/threonine-protein kinase WNK (With No Lysine)-like protein;(source:Araport11)</t>
  </si>
  <si>
    <t>beta glucosidase 6;(source:Araport11)</t>
  </si>
  <si>
    <t>BETA GLUCOSIDASE 6 (BGLU6)</t>
  </si>
  <si>
    <t>Encodes a member of a family of small, secreted, cysteine rich proteins with sequence similarity to SCR (S locus cysteine-rich protein).</t>
  </si>
  <si>
    <t>alpha 1,4-glycosyltransferase family protein;(source:Araport11)</t>
  </si>
  <si>
    <t>Encodes a F-box protein induced by various biotic or abiotic stress.</t>
  </si>
  <si>
    <t>F-BOX STRESS INDUCED 1 (FBS1); (ATFBS1)</t>
  </si>
  <si>
    <t>CAP-gly domain linker;(source:Araport11)</t>
  </si>
  <si>
    <t>CCR4-ASSOCIATED FACTOR 1E (CAF1E)</t>
  </si>
  <si>
    <t>A member of a large family of seven-transmembrane domain proteins specific to plants, homologs of the barley mildew resistance locus o (MLO) protein. The Arabidopsis genome contains 15 genes encoding MLO proteins, with localization in plasma membrane. Phylogenetic analysis revealed four clades of closely-related AtMLO genes. ATMLO6 belongs to the clade IV, with AtMLO2, AtMLO3 and AtMLO12. The gene is expressed during early seedling growth, in roots and lateral root primordia, in flower and fruit abscission zone, in vascular system of cotyledons, young leaves and petals, in mature rosette leaves, in anthers, as shown by GUS activity patterns. The expression of several phylogenetically closely-related AtMLO genes showed similar or overlapping tissue specificity and analogous responsiveness to external stimuli, suggesting functional redundancy, co-function, or antagonistic function(s).</t>
  </si>
  <si>
    <t>MILDEW RESISTANCE LOCUS O 6 (ATMLO6);MILDEW RESISTANCE LOCUS O 6 (MLO6)</t>
  </si>
  <si>
    <t>SCHENGEN1 (SGN1);PBS1-LIKE 15 (PBL15)</t>
  </si>
  <si>
    <t>DNA-binding storekeeper protein-related transcriptional regulator;(source:Araport11)</t>
  </si>
  <si>
    <t>Receptor-like protein kinase-related family protein;(source:Araport11)</t>
  </si>
  <si>
    <t>PAK-box/P21-Rho-binding family protein;(source:Araport11)</t>
  </si>
  <si>
    <t>beta-glucosidase 45;(source:Araport11)</t>
  </si>
  <si>
    <t>BETA-GLUCOSIDASE 45 (BGLU45)</t>
  </si>
  <si>
    <t>member of Calcium Dependent Protein Kinase</t>
  </si>
  <si>
    <t>CALCIUM-DEPENDENT PROTEIN KINASE 19 (CPK19)</t>
  </si>
  <si>
    <t>belongs to the flavin-monooxygenase (FMO) family, encodes a glucosinolate S-oxygenase that catalyzes the conversion of methylthioalkyl glucosinolates to methylsulfinylalkyl glucosinolates The mRNA is cell-to-cell mobile.</t>
  </si>
  <si>
    <t>FLAVIN-MONOOXYGENASE GLUCOSINOLATE S-OXYGENASE 3 (FMO GS-OX3)</t>
  </si>
  <si>
    <t>FLAVIN-MONOOXYGENASE GLUCOSINOLATE S-OXYGENASE 4 (FMO GS-OX4)</t>
  </si>
  <si>
    <t>Glycosyl hydrolases family 32 protein;(source:Araport11)</t>
  </si>
  <si>
    <t>VACUOLAR INVERTASE 1 (VI1)</t>
  </si>
  <si>
    <t>Terpenoid synthases superfamily protein;(source:Araport11)</t>
  </si>
  <si>
    <t>pseudogene of RNA-directed DNA polymerase (reverse transcriptase)-related family protein;(source:Araport11)</t>
  </si>
  <si>
    <t>pseudogene of pentatricopeptide (PPR) repeat-containing protein</t>
  </si>
  <si>
    <t>Alpha-expansin 18. Naming convention from the Expansin Working Group (Kende et al, 2004. Plant Mol Bio)</t>
  </si>
  <si>
    <t>EXPANSIN A18 (ATEXPA18);EXPANSIN 18 (EXP18);EXPANSIN A18 (EXPA18); (ATHEXP ALPHA 1.25); (ATEXP18)</t>
  </si>
  <si>
    <t>a pseudogene member of the DREB subfamily A-4 of ERF/AP2 transcription factor family. The translated product contains one AP2 domain. There are 17 members in this subfamily including TINY.</t>
  </si>
  <si>
    <t>Transcription factor  belonging to the GRAS family which controls the mitotic cell cycle and division plane orientation.</t>
  </si>
  <si>
    <t>SCARECROW-LIKE 28 (SCL28)</t>
  </si>
  <si>
    <t>Member of TETRASPANIN family</t>
  </si>
  <si>
    <t>nucleolar protein;(source:Araport11)</t>
  </si>
  <si>
    <t>Putative methyltransferase family protein;(source:Araport11)</t>
  </si>
  <si>
    <t>Encodes a member of the MAKR (MEMBRANE-ASSOCIATED KINASE REGULATOR)  gene family. MAKRs have putative kinase interacting motifs and membrane localization signals. Known members include: AT5G26230 (MAKR1), AT1G64080 (MAKR2), AT2G37380 (MAKR3), AT2G39370 (MAKR4), AT5G52870 (MAKR5) and AT5G52900 (MAKR6).</t>
  </si>
  <si>
    <t>transposable_element_gene;(source:Araport11);Mutator-like transposase family, has a 2.2e-20 P-value blast match to GB:AAA21566 mudrA of transposon=MuDR (MuDr-element) (Zea mays);(source:TAIR10)</t>
  </si>
  <si>
    <t>SAQR is a clade specific protein present in single copy in Arabidopsis.It's expression is increased during light induced oxidative stress ,drought stress and also during senescence. Promoter contains two AGL15 binding sites.</t>
  </si>
  <si>
    <t>ENESCENCE-ASSOCIATED AND QQS-RELATED (SAQR)</t>
  </si>
  <si>
    <t>phosphatidylinositol 4-kinase gamma-like protein;(source:Araport11)</t>
  </si>
  <si>
    <t>Encodes a functional methionine gamma-lyase, a cytosolic enzyme catalyzes the degradation of methionine into methanethiol, alpha-ketobutyrate and ammonia. The catabolism of excess methionine is important to methionine homeostasis. The mRNA is cell-to-cell mobile.</t>
  </si>
  <si>
    <t>METHIONINE GAMMA-LYASE (ATMGL);METHIONINE GAMMA-LYASE (MGL)</t>
  </si>
  <si>
    <t>encodes an ammonium transporter protein believed to act as a high affinity transporter. It is expressed in the root, primarily in endodermal and cortical cells, and contributes to ammonium uptake in the root.</t>
  </si>
  <si>
    <t>AMMONIUM TRANSPORTER 1;2 (AMT1;2);AMMONIUM TRANSPORTER 1;2 (ATAMT1;2)</t>
  </si>
  <si>
    <t>member of CYP89A</t>
  </si>
  <si>
    <t>CYTOCHROME P450, FAMILY 87, SUBFAMILY A, POLYPEPTIDE 7 (CYP89A7)</t>
  </si>
  <si>
    <t>TRAF-like family protein;(source:Araport11)</t>
  </si>
  <si>
    <t>FT, together with LFY, promotes flowering and is antagonistic with its homologous gene, TERMINAL FLOWER1 (TFL1). Together with TSF, it plays an antagonistic role to TFL1 in the determination of inflorescence meristem identity. FT is expressed in leaves and is induced by long day treatment. Either the FT mRNA or protein is translocated to the shoot apex where it induces its own expression. Recent data suggests that FT protein acts as a long-range signal. FT is a target of CO and acts upstream of SOC1.</t>
  </si>
  <si>
    <t>REDUCED STEM BRANCHING 8 (RSB8);FLOWERING LOCUS T (FT)</t>
  </si>
  <si>
    <t xml:space="preserve"> (STMP3)</t>
  </si>
  <si>
    <t xml:space="preserve"> (STMP4)</t>
  </si>
  <si>
    <t xml:space="preserve"> (STMP6)</t>
  </si>
  <si>
    <t>Zinc-binding dehydrogenase family protein;(source:Araport11)</t>
  </si>
  <si>
    <t>Encodes a glycosyl hydrolase 28 (GH28) family polygalacturonase (PG) protein. Involved in root cap development.</t>
  </si>
  <si>
    <t>ROOT CAP POLYGALACTURONASE (RCPG)</t>
  </si>
  <si>
    <t>Encodes NHL6 (NDR1/HIN1-like 6). Plays an important role in the abiotic stresses-induced ABA signaling and biosynthesis, particularly during seed germination and early seedling development.</t>
  </si>
  <si>
    <t>NDR1/HIN1-LIKE 6 (NHL6)</t>
  </si>
  <si>
    <t>YELLOW STRIPE LIKE 7 (YSL7)</t>
  </si>
  <si>
    <t>belongs to the flavin-monooxygenase (FMO) family, encodes a glucosinolate S-oxygenase that catalyzes the conversion of methylthioalkyl glucosinolates to methylsulfinylalkyl glucosinolates</t>
  </si>
  <si>
    <t>FLAVIN-MONOOXYGENASE GLUCOSINOLATE S-OXYGENASE 1 (FMO GS-OX1)</t>
  </si>
  <si>
    <t>transmembrane protein, putative (DUF247);(source:Araport11)</t>
  </si>
  <si>
    <t>hypothetical protein (DUF577);(source:Araport11)</t>
  </si>
  <si>
    <t>Disease resistance protein (TIR-NBS class);(source:Araport11)</t>
  </si>
  <si>
    <t>Predicted to encode a PR (pathogenesis-related) protein.  Belongs to the plant thionin (PR-13) family with the following members: At1g66100, At5g36910, At1g72260, At2g15010, At1g12663, At1g12660.</t>
  </si>
  <si>
    <t>ROOT HAIR DEFECTIVE6;(source:Araport11)</t>
  </si>
  <si>
    <t>ROOT HAIR DEFECTIVE6 (RHD6); (AtRHD6)</t>
  </si>
  <si>
    <t>Encodes a novel C2H2 zinc finger protein containing only a single zinc finger which plays a key role in regulating trichome development by integrating GA and cytokinin signaling. The mRNA is cell-to-cell mobile.</t>
  </si>
  <si>
    <t>ZINC FINGER PROTEIN 6 (ZFP6)</t>
  </si>
  <si>
    <t>homeobox Hox-B3-like protein;(source:Araport11)</t>
  </si>
  <si>
    <t>zinc finger (C3HC4-type RING finger) family protein / BRCT domain-containing protein;(source:Araport11)</t>
  </si>
  <si>
    <t>Encodes a small rubber particle protein homolog.  Plays dual roles as positive factors for tissue growth and development and in drought stress responses.</t>
  </si>
  <si>
    <t>Meiotic asynaptic mutant 1 (ASY1). ASY1 protein is  initially distributed as numerous foci throughout the  chromatin. During early G2, the foci are juxtaposed to  the nascent chromosome axes to form a continuous axis associated  signal.</t>
  </si>
  <si>
    <t xml:space="preserve"> (ATASY1);ASYNAPTIC 1 (ASY1)</t>
  </si>
  <si>
    <t>Minichromosome maintenance (MCM2/3/5) family protein;(source:Araport11)</t>
  </si>
  <si>
    <t>PLAT/LH2 domain-containing lipoxygenase family protein;(source:Araport11)</t>
  </si>
  <si>
    <t>pseudogene of F-box protein (DUF295);(source:Araport11)</t>
  </si>
  <si>
    <t>transposable_element_gene;(source:Araport11);pseudogene, hypothetical protein;(source:TAIR10)</t>
  </si>
  <si>
    <t>Zinc-finger domain of monoamine-oxidase A repressor R1 protein;(source:Araport11)</t>
  </si>
  <si>
    <t>DDT-RELATED PROTEIN3 (DDR3)</t>
  </si>
  <si>
    <t>Encodes an endonuclease ENDO2. ENDO2 purified from transgenic Arabidopsis digests RNA, ssDNA, and dsDNA, with a substrate preference for ssDNA and RNA. ENDO2 produced and purified from Nicotiana benthamiana expression showed no demonstrable endonuclease activity, either towards single stranded DNA or mismatches, in vitro.</t>
  </si>
  <si>
    <t>ENDONUCLEASE 2 (ENDO2); (ATBFN2)</t>
  </si>
  <si>
    <t>putative transcription factor: R2R3-MYB transcription  family. Involved in regulation of phosphate starvation responses and gibberellic acid biosynthesis.</t>
  </si>
  <si>
    <t>MYB DOMAIN PROTEIN 62 (MYB62); (BW62C); (BW62B);MYB DOMAIN PROTEIN 62 (AtMYB62)</t>
  </si>
  <si>
    <t>cotton fiber protein;(source:Araport11)</t>
  </si>
  <si>
    <t>Encodes a putative zinc finger transcription factor that is necessary for proper lateral organ shape and is sufficient to induce the proliferation of lateral organ tissue.  Together with NUB, it is involved in stamen and carpel development.</t>
  </si>
  <si>
    <t>JAGGED (JAG)</t>
  </si>
  <si>
    <t>aluminum activated malate transporter family protein;(source:Araport11)</t>
  </si>
  <si>
    <t>Encodes bZIP-transcription factor. Mutant plants have extra floral organs. PAN is essential for AG activation in early flowers  of short-day-grown plants. Binds directly to 5'-AAGAAT-3'regulatory sequence in AG promoter.</t>
  </si>
  <si>
    <t>TGACG SEQUENCE-SPECIFIC BINDING PROTEIN 8 (TGA8);PERIANTHIA (PAN)</t>
  </si>
  <si>
    <t>Encodes a TCP transcription factor, closely related to teosinte branched1, arrests axillary bud development and prevents axillary bud outgrowth. Transcription level and mutant phenotype are weaker than its homolog BRC1 (At3G18550).</t>
  </si>
  <si>
    <t>TCP DOMAIN PROTEIN 12 (TCP12);BRANCHED 2 (BRC2)</t>
  </si>
  <si>
    <t xml:space="preserve"> (PUB42)</t>
  </si>
  <si>
    <t>ROOT HAIR SPECIFIC 9 (RHS9);METHYL ESTERASE 15 (MES15);ARABIDOPSIS THALIANA METHYL ESTERASE 15 (ATMES15)</t>
  </si>
  <si>
    <t>Encodes a member of the NAC transcription factor gene family.  It is expressed in floral primordia and upregulated by AP3 and PI.  Its expression is associated with leaf senescence. The mRNA is cell-to-cell mobile.</t>
  </si>
  <si>
    <t>ARABIDOPSIS NAC DOMAIN CONTAINING PROTEIN 29 (ANAC029);NAC-LIKE, ACTIVATED BY AP3/PI (NAP);NAC-LIKE, ACTIVATED BY AP3/PI (ATNAP)</t>
  </si>
  <si>
    <t>Belongs to a large gene family, called CLE for CLAVATA3/ESR-related, encoding small peptides with conserved carboxyl termini</t>
  </si>
  <si>
    <t>CLAVATA3/ESR-RELATED 45 (CLE45)</t>
  </si>
  <si>
    <t>GLUTATHIONE S-TRANSFERASE TAU 12 (GSTU12);ARABIDOPSIS THALIANA GLUTATHIONE S-TRANSFERASE TAU 12 (ATGSTU12)</t>
  </si>
  <si>
    <t>GLUTATHIONE S-TRANSFERASE TAU 11 (GSTU11);GLUTATHIONE S-TRANSFERASE TAU 11 (ATGSTU11)</t>
  </si>
  <si>
    <t>mutant has Late flowering; Early senescence; Matrix Metalloproteinase</t>
  </si>
  <si>
    <t xml:space="preserve"> (AT2-MMP);MATRIX METALLOPROTEINASE (MMP)</t>
  </si>
  <si>
    <t>Encodes an endoplasmic reticulum (ER)-localized nodulin MtN21-like transporter family protein that negatively regulates resistance against biotrophic pathogens but not the necrotrophic pathogen, B. cinerea, possibly by regulating ROS production, cell death and PR1 expression.</t>
  </si>
  <si>
    <t>USUALLY MULTIPLE ACIDS MOVE IN AND OUT TRANSPORTERS 36 (UMAMIT36);RESISTANCE TO PHYTOPHTHORA PARASITICA 1 (RTP1)</t>
  </si>
  <si>
    <t>Its expression is enriched in root hair cells (compared to non-root hair cells) and this enrichment is associated with increase in the transcription-associated mark trimethylation of H3 lysine 4 (H3K4me3) and decrease in the Polycomb silencing-associated mark trimethylation of H3 lysine 27 (H3K27me3) in root hair cells relative to non-root hair cells.</t>
  </si>
  <si>
    <t>ROOT HAIR SPECIFIC 10 (RHS10);PROLINE-RICH EXTENSIN-LIKE RECEPTOR KINASE 13 (AtPERK13);PROLINE-RICH EXTENSIN-LIKE RECEPTOR KINASE 13 (PERK13)</t>
  </si>
  <si>
    <t>A member of class I knotted1-like homeobox gene family (together with KNAT1). Similar to the knotted1 (kn1) homeobox gene of maize. KNAT2 acts synergistically with cytokinins and antagonistically with ethylene based on ectopic expression studies in different mutant backgrounds and hormone treatments. In addition, KNAT2 is negatively regulated by AS and YABBY genes. KNAT2 is strongly expressed in the shoot apex of seedlings, while in mature plants the gene is primarily expressed in flowers and inflorescence stems.</t>
  </si>
  <si>
    <t>ARABIDOPSIS THALIANA KN 1 (ATK1);KNOTTED-LIKE FROM ARABIDOPSIS THALIANA 2 (KNAT2)</t>
  </si>
  <si>
    <t>Encodes a cysteine-rich receptor-like protein kinase.</t>
  </si>
  <si>
    <t>octicosapeptide/Phox/Bem1p (PB1) domain-containing protein;(source:Araport11)</t>
  </si>
  <si>
    <t>PADRE protein.</t>
  </si>
  <si>
    <t>Encodes a putative myb family transcription factor.  In contrast to most other myb-like proteins its myb domain consists of a single repeat.  A proline-rich region potentially involved in transactivation is found in the C-terminal part of the protein.   Its transcript accumulates mainly in leaves.</t>
  </si>
  <si>
    <t>MYB-LIKE 2 (MYBL2);ARABIDOPSIS MYB-LIKE 2 (ATMYBL2)</t>
  </si>
  <si>
    <t>Auxin efflux carrier family protein;(source:Araport11)</t>
  </si>
  <si>
    <t>cellulase 3;(source:Araport11)</t>
  </si>
  <si>
    <t>ARABIDOPSIS THALIANA GLYCOSYL HYDROLASE 9B3 (ATGH9B3);CELLULASE 3 (CEL3);CELLULASE 3 (ATCEL3)</t>
  </si>
  <si>
    <t>encodes a member of the DREB subfamily A-5 of ERF/AP2 transcription factor family. The protein contains one AP2 domain. There are 16 members in this subfamily including RAP2.1, RAP2.9 and RAP2.10.</t>
  </si>
  <si>
    <t>Member of the EPF/EPFL (epidermal patterning factor/EPF-like) gene family, which genes encode plant-specific secretory peptides, several of which play a role in controlling stomatal density and patterning in the plant epidermis.</t>
  </si>
  <si>
    <t>EPIDERMAL PATTERNING FACTOR LIKE 7 (EPFL7)</t>
  </si>
  <si>
    <t>ARABIDOPSIS THALIANA LIPOXYGENASE 4 (ATLOX4);LIPOXYGENASE 4 (LOX4)</t>
  </si>
  <si>
    <t>germin-like protein (GLP1)</t>
  </si>
  <si>
    <t>GERMIN-LIKE PROTEIN 1 (GLP1);GERMIN-LIKE PROTEIN 1 (GER1);A. THALIANA GERMIN-LIKE PROTEIN 1 (ATGER1)</t>
  </si>
  <si>
    <t>Nucleotide-binding, leucine-rich repeat (NLR)  gene regulated by nonsense-mediated mRNA decay (NMD) genes UPF1 and UPF3.</t>
  </si>
  <si>
    <t>Toll/interleukin-1 receptor-like protein (TIR) mRNA,</t>
  </si>
  <si>
    <t>TOLL/INTERLEUKIN-1 RECEPTOR-LIKE (TIR); (ATTN10);TIR-NUCLEOTIDE BINDING SITE FAMILY 10 (TN10)</t>
  </si>
  <si>
    <t>C2-DOMAIN ABA-RELATED3 (CAR3)</t>
  </si>
  <si>
    <t>Calcium-dependent phosphotriesterase superfamily protein;(source:Araport11)</t>
  </si>
  <si>
    <t>HCO3- transporter family;(source:Araport11)</t>
  </si>
  <si>
    <t>REQUIRES HIGH BORON 5 (BOR5)</t>
  </si>
  <si>
    <t>encodes a protein whose sequence is similar to an isoflavone reductase</t>
  </si>
  <si>
    <t>Pseudogene of AT2G31305</t>
  </si>
  <si>
    <t>protein TUB21;(source:Araport11)</t>
  </si>
  <si>
    <t>Natural antisense transcript overlaps with AT1G75890;(source:Araport11)</t>
  </si>
  <si>
    <t>DUF241 domain protein, putative (DUF241);(source:Araport11)</t>
  </si>
  <si>
    <t>Encodes Pht1;9, a member of the Pht1 family of phosphate transporters which include: Pht1;1/At5g43350, Pht1;2/At5g43370, Pht1;3/At5g43360, Pht1;4/At2g38940, Pht1;5/At2g32830, Pht1;6/At5g43340, Pht1;7/At3g54700, Pht1;8/At1g20860, Pht1;9/At1g76430 (Plant Journal 2002, 31:341).</t>
  </si>
  <si>
    <t>PHOSPHATE TRANSPORTER 1;9 (PHT1;9)</t>
  </si>
  <si>
    <t>Similar to Inflorescence deficient in abscission (IDA). Involved in floral organ abscission.</t>
  </si>
  <si>
    <t>INFLORESCENCE DEFICIENT IN ABSCISSION (IDA)-LIKE 5 (IDL5)</t>
  </si>
  <si>
    <t>Glutathione S-transferase family protein;(source:Araport11)</t>
  </si>
  <si>
    <t>Pleckstrin homology (PH) domain superfamily protein;(source:Araport11)</t>
  </si>
  <si>
    <t>repressor ROX1-like protein;(source:Araport11)</t>
  </si>
  <si>
    <t>Pollen Ole e 1 allergen and extensin family protein;(source:Araport11)</t>
  </si>
  <si>
    <t>GLUTATHIONE S-TRANSFERASE TAU 21 (GSTU21);GLUTATHIONE S-TRANSFERASE TAU 21 (ATGSTU21)</t>
  </si>
  <si>
    <t>GLUTATHIONE S-TRANSFERASE TAU 20 (GSTU20);GLUTATHIONE S-TRANSFERASE TAU 20 (ATGSTU20)</t>
  </si>
  <si>
    <t>Encodes RIP2 (ROP interactive partner 2), a putative Rho protein effector, interacting specifically with the active form of ROPs (Rho proteins of plants).</t>
  </si>
  <si>
    <t>ROP INTERACTIVE PARTNER 4 (RIP4);ROP INTERACTIVE PARTNER 2 (RIP2);INTERACTOR OF CONSTITUTIVELY ACTIVE ROP4 (ICR4)</t>
  </si>
  <si>
    <t>LIGHT SENSITIVE HYPOCOTYLS 7 (LSH7)</t>
  </si>
  <si>
    <t>Encodes a putative metacaspase.  Arabidopsis contains three type I MCP genes (MCP1a-c) and six type II MCP genes (MCP2a?f): AtMCP1a/At5g64240, AtMCP1b/At1g02170, AtMCP1c/At4g25110, AtMCP2a/At1g79310, AtMCP2b/At1g79330, AtMCP2c/At1g79320, AtMCP2d/At1g79340, AtMCP2e/At1g16420, AtMCP2f/At5g04200.</t>
  </si>
  <si>
    <t>METACASPASE 6 (AtMC6);METACASPASE 2C (MCP2c);METACASPASE 6 (MC6);METACASPASE 2C (AtMCP2c)</t>
  </si>
  <si>
    <t>Metacaspase AtMCPb2/AMC6. Caspase family protein. Arginine/lysine-specific cysteine protease activity. Induces apoptosis in yeast. Contains Pfam domain, PF00656: ICE-like protease (caspase) p20 domain.  Arabidopsis contains three type I MCP genes (MCP1a-c) and six type II MCP genes (MCP2a?f): AtMCP1a/At5g64240, AtMCP1b/At1g02170, AtMCP1c/At4g25110, AtMCP2a/At1g79310, AtMCP2b/At1g79330, AtMCP2c/At1g79320, AtMCP2d/At1g79340, AtMCP2e/At1g16420, AtMCP2f/At5g04200.</t>
  </si>
  <si>
    <t>METACASPASE 2B (ATMCP2b); (AMC6);METACASPASE 5 (ATMC5);METACASPASE 2B (MCP2b);METACASPASE 5 (MC5)</t>
  </si>
  <si>
    <t>Encodes a twin-domain, kinase-GC signaling molecule that may function in biotic stress responses that is critically dependent on the second messenger cGMP.</t>
  </si>
  <si>
    <t xml:space="preserve"> (ATWAKL10);WALL ASSOCIATED KINASE (WAK)-LIKE 10 (WAKL10)</t>
  </si>
  <si>
    <t>nuclear-encoded 30S chloroplast ribosomal protein S17</t>
  </si>
  <si>
    <t>RIBOSOMAL PROTEIN S17 (RPS17);PIGMENT DEFECTIVE 347 (PDE347);PLASTID RIBOSOMAL SMALL SUBUNIT PROTEIN 17 (PRPS17); (CS17)</t>
  </si>
  <si>
    <t>Encodes a member of KPP-like gene family, homolog of KPP (kinase partner protein) gene in tomato.  Also a member of the RopGEF (guanine nucleotide exchange factor) family, containing the novel PRONE domain (plant-specific Rop nucleotide exchanger), which is exclusively active towards members of the Rop subfamily. Coexpression of AtPRK2a with AtRopGEF12 resulted in isotropic pollen tube growth  Growth.</t>
  </si>
  <si>
    <t xml:space="preserve"> (ATROPGEF12);MATERNAL EFFECT EMBRYO ARREST 64 (MEE64);ROP (RHO OF PLANTS) GUANINE NUCLEOTIDE EXCHANGE FACTOR 12 (ROPGEF12)</t>
  </si>
  <si>
    <t>DUF642 gene</t>
  </si>
  <si>
    <t>DUF642  L-GALL RESPONSIVE GENE 1 (DGR1)</t>
  </si>
  <si>
    <t>Natural antisense transcript overlaps with AT1G80320;(source:Araport11)</t>
  </si>
  <si>
    <t>cyclin J18 (cycJ18)</t>
  </si>
  <si>
    <t>CYCLIN J18 (CYCJ18)</t>
  </si>
  <si>
    <t>PEPTIDE TRANSPORTER 4 (PTR4); (ATNPF8.4);NRT1/ PTR FAMILY 8.4 (NPF8.4); (AtPTR4)</t>
  </si>
  <si>
    <t>Predicted to encode a PR (pathogenesis-related) protein.  Belongs to the plant defensin (PDF) family with the following members: At1g75830/PDF1.1, At5g44420/PDF1.2a, At2g26020/PDF1.2b, At5g44430/PDF1.2c, At2g26010/PDF1.3, At1g19610/PDF1.4, At1g55010/PDF1.5, At2g02120/PDF2.1, At2g02100/PDF2.2, At2g02130/PDF2.3, At1g61070/PDF2.4, At5g63660/PDF2.5, At2g02140/PDF2.6, At5g38330/PDF3.1 and At4g30070/PDF3.2. The mRNA is cell-to-cell mobile.</t>
  </si>
  <si>
    <t xml:space="preserve"> (PDF2.3);LOW-MOLECULAR-WEIGHT CYSTEINE-RICH 68 (LCR68)</t>
  </si>
  <si>
    <t>phloem protein 2-B6;(source:Araport11)</t>
  </si>
  <si>
    <t>PHLOEM PROTEIN 2-B6 (PP2-B6);PHLOEM PROTEIN 2-B6 (AtPP2-B6)</t>
  </si>
  <si>
    <t>Encodes glutathione transferase belonging to the zeta class of GSTs. Naming convention according to Wagner et al. (2002).</t>
  </si>
  <si>
    <t>GLUTATHIONE S-TRANSFERASE (CLASS ZETA) 2 (GSTZ2);GLUTATHIONE S-TRANSFERASE (CLASS ZETA) 2 (ATGSTZ2)</t>
  </si>
  <si>
    <t>Encodes a member of the ribonuclease T2 family that responds to inorganic phosphate starvation, and inhibits production of anthocyanin.  Also involved in wound-induced signaling independent of jasmonic acid. Its expression is responsive to both phosphate (Pi) and phosphite (Phi) in roots.</t>
  </si>
  <si>
    <t>RIBONUCLEASE 1 (ATRNS1);RIBONUCLEASE 1 (RNS1)</t>
  </si>
  <si>
    <t>Heat shock protein HSP20/alpha crystallin family;(source:Araport11)</t>
  </si>
  <si>
    <t>putative RNA-binding protein;(source:Araport11)</t>
  </si>
  <si>
    <t>Glycosyltransferase family 61 protein;(source:Araport11)</t>
  </si>
  <si>
    <t>O-linked-mannose beta-1,4-N-acetylglucosaminyltransferase-like protein;(source:Araport11)</t>
  </si>
  <si>
    <t>transposable_element_gene;(source:Araport11);similar to unknown protein [Arabidopsis thaliana] (TAIR:AT4G11710.1);(source:TAIR10)</t>
  </si>
  <si>
    <t>Involved in root hair development</t>
  </si>
  <si>
    <t>MORPHOGENESIS OF ROOT HAIR 6 (MRH6)</t>
  </si>
  <si>
    <t>Late embryogenesis abundant protein. Associates with and stabilizes membranes as part of cryoprotective response.</t>
  </si>
  <si>
    <t>LATE EMBRYOGENESIS ABUNDANT 11 (LEA11)</t>
  </si>
  <si>
    <t>novel transcribed region; detected in root, carpel, root apical meristem, receptacle, leaf, dark-grown seedling, light-grown seedling, flower, pollen, aerial, shoot apical meristem;(source:Araport11)</t>
  </si>
  <si>
    <t>Natural antisense transcript overlaps with AT2G01290;(source:Araport11)</t>
  </si>
  <si>
    <t>Natural antisense transcript overlaps with AT2G01630;(source:Araport11)</t>
  </si>
  <si>
    <t>RPM1-interacting protein 4 (RIN4) family protein;(source:Araport11)</t>
  </si>
  <si>
    <t>Natural antisense transcript overlaps with AT2G04280;(source:Araport11)</t>
  </si>
  <si>
    <t>Auxin-responsive family protein;(source:Araport11)</t>
  </si>
  <si>
    <t>Encodes Lhcb2.2.  Belongs to the Lhc super-gene family encodes the light-harvesting chlorophyll a/b-binding (LHC) proteins that constitute the antenna system of the photosynthetic apparatus.</t>
  </si>
  <si>
    <t>LIGHT-HARVESTING CHLOROPHYLL B-BINDING 2 (LHCB2);PHOTOSYSTEM II LIGHT HARVESTING COMPLEX GENE 2.2 (LHCB2.2)</t>
  </si>
  <si>
    <t>RNA-dependent RNA polymerase-like protein;(source:Araport11)</t>
  </si>
  <si>
    <t>Encodes a receptor-like cytoplasmic kinase that phosphorylates the host target RIN4, leading to the activation of a plant innate immune receptor RPM1.</t>
  </si>
  <si>
    <t>PBS1-LIKE 14 (PBL14);RPM1-INDUCED PROTEIN KINASE (RIPK)</t>
  </si>
  <si>
    <t>Growth regulating factor encoding transcription activator. One of the nine members of a GRF gene family, containing nuclear targeting domain. Involved in leaf development and expressed in root, shoot and flower</t>
  </si>
  <si>
    <t>GROWTH-REGULATING FACTOR 6 (AtGRF6);GROWTH-REGULATING FACTOR 6 (GRF6)</t>
  </si>
  <si>
    <t>Ribosomal protein S12/S23 family protein;(source:Araport11)</t>
  </si>
  <si>
    <t>Cytochrome b/b6 protein;(source:Araport11)</t>
  </si>
  <si>
    <t>cytochrome B/B6 protein;(source:Araport11)</t>
  </si>
  <si>
    <t>Natural antisense transcript overlaps with AT2G30960;(source:Araport11)</t>
  </si>
  <si>
    <t>Natural antisense transcript overlaps with AT2G43350;(source:Araport11)</t>
  </si>
  <si>
    <t>transposable_element_gene;(source:Araport11);pseudogene, similar to putative reverse transcriptase,  blastp match of 27%25 identity and 2.7e-06 P-value to GP|20279456|gb|AAM18736.1|AC092548_14|AC092548 putative reverse transcriptase {Oryza sativa (japonica cultivar-group)};(source:TAIR10)</t>
  </si>
  <si>
    <t>pseudogene of putative replication protein A1</t>
  </si>
  <si>
    <t>MGD3 is the major enzyme for galactolipid metabolism during phosphate starvation.  Does not contribute to galactolipid synthesis under P1-sufficient conditions.</t>
  </si>
  <si>
    <t>MONOGALACTOSYLDIACYLGLYCEROL SYNTHASE TYPE C (MGDC); (ATMGD3);MONOGALACTOSYL DIACYLGLYCEROL SYNTHASE  3 (MGD3)</t>
  </si>
  <si>
    <t>transposable_element_gene;(source:Araport11);gypsy-like retrotransposon family, has a 1.7e-96 P-value blast match to GB:AAD11615 prpol (gypsy_Ty3-element) (Zea mays);(source:TAIR10)</t>
  </si>
  <si>
    <t>a member of the cytochrome P450 family</t>
  </si>
  <si>
    <t>Encodes LURP1, a member of the LURP cluster (late upregulated in response to Hyaloperonospora parasitica) which exhibits a pronounced upregulation after recognition of the pathogenic oomycte H. parasitica.  LURP1 is required for full basal defense to H. parasitica and resistance to this pathogen mediated by the R-proteins RPP4 and RPP5. The mRNA is cell-to-cell mobile.</t>
  </si>
  <si>
    <t>LATE UPREGULATED IN RESPONSE TO HYALOPERONOSPORA PARASITICA (LURP1)</t>
  </si>
  <si>
    <t>encodes a protein similar to IAA-amido synthases. Lines carrying an insertion in this gene are hypersensitive to auxin.</t>
  </si>
  <si>
    <t xml:space="preserve"> (GH3.1)</t>
  </si>
  <si>
    <t>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t>
  </si>
  <si>
    <t>transposable_element_gene;(source:Araport11);CACTA-like transposase family (Tnp1/En/Spm), has a 1.8e-63 P-value blast match to ref|NP_189784.1| TNP1-related protein (Arabidopsis thaliana) (CACTA-element);(source:TAIR10)</t>
  </si>
  <si>
    <t>Plant basic secretory protein (BSP) family protein;(source:Araport11)</t>
  </si>
  <si>
    <t>Predicted fucosyltransferase, based on similarity to FUT1, but not functionally redundant with FUT1.</t>
  </si>
  <si>
    <t>ARABIDOPSIS FUCOSYLTRANSFERASE 5 (ATFUT5);FUCOSYLTRANSFERASE 5 (FUT5)</t>
  </si>
  <si>
    <t xml:space="preserve"> (atfut4);FUCOSYLTRANSFERASE 4 (FUT4)</t>
  </si>
  <si>
    <t>spire, putative (DUF1685);(source:Araport11)</t>
  </si>
  <si>
    <t>SMALL AUXIN UPREGULATED RNA 8 (SAUR8)</t>
  </si>
  <si>
    <t>F-box SKIP23-like protein (DUF295);(source:Araport11)</t>
  </si>
  <si>
    <t>Encodes a mitochondrial phosphate transporter. Modulates plant responses to salt stress.</t>
  </si>
  <si>
    <t>putative obtusifoliol 14-alpha demethylase. Expressed pseudogene.</t>
  </si>
  <si>
    <t>CYTOCHROME P450  51G2 (CYP51G2);CYTOCHROME P450 51A1 (CYP51A1)</t>
  </si>
  <si>
    <t>RB1-inducible coiled-coil protein;(source:Araport11)</t>
  </si>
  <si>
    <t>TON1 RECRUITING MOTIF 26 (TRM26)</t>
  </si>
  <si>
    <t>Undecaprenyl pyrophosphate synthetase family protein;(source:Araport11)</t>
  </si>
  <si>
    <t>SMALL AUXIN UPREGULATED RNA 10 (SAUR10)</t>
  </si>
  <si>
    <t>SHI-RELATED SEQUENCE 4 (SRS4)</t>
  </si>
  <si>
    <t>Encodes a protein that might have inorganic pyrophosphatase activity.</t>
  </si>
  <si>
    <t>GAZ is a nuclear localized transcriptional activator that is regulated (decreased) by GA and ABA levels. GAZ is expressed in the root stele and may function non-cell autonomously to effect hormone mediated control of ground tissue maturation.</t>
  </si>
  <si>
    <t>GA- AND ABA-RESPONSIVE ZINC FINGER (GAZ)</t>
  </si>
  <si>
    <t>transmembrane protein, putative (DUF677);(source:Araport11)</t>
  </si>
  <si>
    <t>Encodes an endoplasmic reticulum-targeted geranylgeranyl pyrophosphate synthase</t>
  </si>
  <si>
    <t>GERANYLGERANYL PYROPHOSPHATE SYNTHASE 4 (GGPS4);ISOPRENYL DIPHOSPHATE SYNTHASE3 (IDS3);GERANYLGERANYL PYROPHOSPHATE SYNTHASE 3 (GGPPS3)</t>
  </si>
  <si>
    <t>Encodes PNP-A (Plant Natriuretic Peptide A). PNPs are a class of systemically mobile molecules distantly related to expansins; their biological role has remained elusive. PNP-A contains a signal peptide domain and is secreted into the extracellular space.  Co-expression analyses using microarray data suggest that PNP-A may function as a component of plant defence response and SAR in particular, and could be classified as a newly identified PR protein. It is stress responsive and can enhance its own expression.</t>
  </si>
  <si>
    <t>EXPANSIN-LIKE B3 PRECURSOR (EXLB3); (AtPNP-A);PLANT NATRIURETIC PEPTIDE A (PNP-A)</t>
  </si>
  <si>
    <t>Encodes a microtubule-associated protein.</t>
  </si>
  <si>
    <t>Encodes a atypical member of the bHLH (basic helix-loop-helix) family transcriptional factors.</t>
  </si>
  <si>
    <t xml:space="preserve"> (PRX16)</t>
  </si>
  <si>
    <t>Encodes a receptor-like protein kinase that is involved in early defense signaling. Expression of this gene is strongly induced during leaf senescence.  It is a target of the transcription factor AtWRKY6.</t>
  </si>
  <si>
    <t>FLG22-INDUCED RECEPTOR-LIKE KINASE 1 (FRK1);SE- NESCENCE-INDUCED RECEPTOR-LIKE KINASE (SIRK)</t>
  </si>
  <si>
    <t>AGC (cAMP-dependent, cGMP-dependent and protein kinase C) kinase family protein;(source:Araport11)</t>
  </si>
  <si>
    <t xml:space="preserve"> (PUB34)</t>
  </si>
  <si>
    <t>Natural antisense transcript overlaps with AT2G19580;(source:Araport11)</t>
  </si>
  <si>
    <t>encodes a protein whose sequence is similar to 1-aminocyclopropane-1-carboxylate oxidase</t>
  </si>
  <si>
    <t xml:space="preserve"> (ATACO1);ACC OXIDASE 1 (ACO1)</t>
  </si>
  <si>
    <t>RNA-dependent RNA polymerase family protein;(source:Araport11)</t>
  </si>
  <si>
    <t>TCP INTERACTOR CONTAINING EAR MOTIF PROTEIN 2 (TIE2)</t>
  </si>
  <si>
    <t>fasciclin-like arabinogalactan-protein 6 (Fla6). Possibly involved in embryogenesis and seed development.</t>
  </si>
  <si>
    <t>FASCICLIN-LIKE ARABINOGALACTAN 6 (FLA6)</t>
  </si>
  <si>
    <t>NAD(P)H dehydrogenase B4;(source:Araport11)</t>
  </si>
  <si>
    <t>NAD(P)H DEHYDROGENASE B4 (NDB4)</t>
  </si>
  <si>
    <t>QWRF motif protein (DUF566);(source:Araport11)</t>
  </si>
  <si>
    <t>Encodes ERF53, a drought-induced transcription factor. Belongs to the AP2/ERF superfamily, and has a highly conserved AP2 domain. Regulates drought-responsive gene expressions by binding to the GCC box and/or dehydration-responsive element (DRE) in the promoter of downstream genes. Overexpression of AtERF53 driven by the CaMV35S promoter resulted in an unstable drought-tolerant phenotype in T2 transgenic plants. Involved in heat shock response.</t>
  </si>
  <si>
    <t xml:space="preserve"> (ATERF53);ERF DOMAIN 53 (ERF53)</t>
  </si>
  <si>
    <t>Putative auxin-regulated protein whose expression is downregulated in response to chitin oligomers.</t>
  </si>
  <si>
    <t>SMALL AUXIN UPREGULATED RNA 6 (SAUR6)</t>
  </si>
  <si>
    <t>WRKY DNA-BINDING PROTEIN 59 (WRKY59); (AtWRKY59)</t>
  </si>
  <si>
    <t>CYTOCHROME P450, FAMILY 96, SUBFAMILY A, POLYPEPTIDE 5 (CYP96A5)</t>
  </si>
  <si>
    <t>RAB GTPase homolog H1D;(source:Araport11)</t>
  </si>
  <si>
    <t>ARABIDOPSIS RAB GTPASE HOMOLOG 6 (ATRAB6);RAB GTPASE HOMOLOG H1D (RABH1d);RAB GTPASE HOMOLOG H1D (RAB-H1D);ARABIDOPSIS RAB GTPASE HOMOLOG H1D (ATRAB-H1D);RAB GTPASE HOMOLOG H1D (ATRABH1D)</t>
  </si>
  <si>
    <t>Encodes a cytochrome P450. Involved in tryptophan metabolism. Converts Trp to indole-3-acetaldoxime (IAOx), a precursor to IAA and indole glucosinolates. The mRNA is cell-to-cell mobile.</t>
  </si>
  <si>
    <t>CYTOCHROME P450, FAMILY 79, SUBFAMILY B, POLYPEPTIDE 3 (CYP79B3)</t>
  </si>
  <si>
    <t>serine carboxypeptidase-like 9;(source:Araport11)</t>
  </si>
  <si>
    <t>SERINE CARBOXYPEPTIDASE-LIKE 9 (SCPL9)</t>
  </si>
  <si>
    <t>CIS-PRENYLTRANSFERASE 2 (CPT2); (ATCPT2)</t>
  </si>
  <si>
    <t>Encodes cis-prenyltransferase involved in dolichol  biosynthesis.</t>
  </si>
  <si>
    <t>CIS-PRENYLTRANSFERASE (ACPT); (ATCPT3);CIS-PRENYLTRANSFERASE 3 (CPT3);CIS-PRENYLTRANSFERASE (CPT)</t>
  </si>
  <si>
    <t>SKU5 similar 16;(source:Araport11)</t>
  </si>
  <si>
    <t>SKU5  SIMILAR 16 (sks16)</t>
  </si>
  <si>
    <t>Class I glutamine amidotransferase-like superfamily protein;(source:Araport11)</t>
  </si>
  <si>
    <t>serine carboxypeptidase-like 23;(source:Araport11)</t>
  </si>
  <si>
    <t>SERINE CARBOXYPEPTIDASE-LIKE 23 (scpl23)</t>
  </si>
  <si>
    <t>pseudogene of ribosomal protein S11-beta;(source:Araport11)</t>
  </si>
  <si>
    <t>Transcriptional factor B3 family protein;(source:Araport11)</t>
  </si>
  <si>
    <t xml:space="preserve"> (REM32)</t>
  </si>
  <si>
    <t>GLUTAMATE RECEPTOR 2.2 (ATGLR2.2);GLUTAMATE RECEPTOR 2.2 (GLR2.2)</t>
  </si>
  <si>
    <t>spindle/kinetochore-associated protein;(source:Araport11)</t>
  </si>
  <si>
    <t>EXTENSIN 6 (EXT6)</t>
  </si>
  <si>
    <t>early nodulin-like protein 14;(source:Araport11)</t>
  </si>
  <si>
    <t xml:space="preserve"> (AtENODL14);EARLY NODULIN-LIKE PROTEIN 14 (ENODL14)</t>
  </si>
  <si>
    <t>Encodes a member of the SNF1-related kinase (SnRK) gene family (SnRK3.18), which has also been reported as a member of the CBL-interacting protein kinases (CIPK16) and is involved in salinity tolerance.</t>
  </si>
  <si>
    <t>CBL-INTERACTING PROTEIN KINASE 16 (CIPK16); (ATCIPK16);SNF1-RELATED PROTEIN KINASE 3.18 (SnRK3.18)</t>
  </si>
  <si>
    <t>cytochrome P450, family 82, subfamily F, polypeptide 1;(source:Araport11)</t>
  </si>
  <si>
    <t>CYTOCHROME P450, FAMILY 82, SUBFAMILY F, POLYPEPTIDE 1 (CYP82F1)</t>
  </si>
  <si>
    <t>Serine protease inhibitor (SERPIN) family protein;(source:Araport11). Involved in stress response regulated cell death.</t>
  </si>
  <si>
    <t>SERPIN5 (SERP5); (ATCCP3);CONSERVED IN CILIATED SPECIES AND IN THE LAND PLANTS 3 (CCP3)</t>
  </si>
  <si>
    <t>Hyp O-arabinosyltransferase-like protein;(source:Araport11)</t>
  </si>
  <si>
    <t>HYDROXYPROLINE O-ARABINOSYLATRANSFERASE 2 (HPAT2)</t>
  </si>
  <si>
    <t>EEIG1/EHBP1 protein amino-terminal domain protein;(source:Araport11)</t>
  </si>
  <si>
    <t>hypothetical protein (DUF1677);(source:Araport11)</t>
  </si>
  <si>
    <t>PLANT DEFENSIN 1.3 (PDF1.3)</t>
  </si>
  <si>
    <t>member of Heat Stress Transcription Factor (Hsf) family. Involved in response to misfolded protein accumulation in the cytosol. Regulated by alternative splicing and non-sense-mediated decay.</t>
  </si>
  <si>
    <t>HEAT SHOCK TRANSCRIPTION FACTOR A2 (ATHSFA2);HEAT SHOCK TRANSCRIPTION FACTOR A2 (HSFA2)</t>
  </si>
  <si>
    <t>Encodes a phosphatidylinositol-4-phosphate 5-kinase. Exclusively expressed in roots. Essential for root hair growth.</t>
  </si>
  <si>
    <t>1-PHOSPHATIDYLINOSITOL-4-PHOSPHATE 5-KINASE 3 (PIP5K3)</t>
  </si>
  <si>
    <t>Encodes a lipid acyl hydrolase with wide substrate  specificity that accumulates upon infection by fungal  and bacterial pathogens. Protein is localized in the cytoplasm in healthy leaves, and in membranes in infected cells. Plays a role in cell death and differentially affects the accumulation of oxylipins. Contributes to resistance to virus.</t>
  </si>
  <si>
    <t>PHOSPHOLIPASE A 2A (PLP2); (PLAII ALPHA);PHOSPHOLIPASE A 2A (PLA2A);PATATIN-LIKE PROTEIN 2 (PLP2);PHOSPHOLIPASE A 2A (PLA IIA)</t>
  </si>
  <si>
    <t>CASPARIAN STRIP MEMBRANE DOMAIN PROTEIN 3 (CASP3)</t>
  </si>
  <si>
    <t>pseudogene of rac GTPase activating protein</t>
  </si>
  <si>
    <t>60S acidic ribosomal protein family;(source:Araport11)</t>
  </si>
  <si>
    <t>RAB6-interacting golgin (DUF662);(source:Araport11)</t>
  </si>
  <si>
    <t>Homolog to AT5G22940, a member of glycosyltransferase family 47 that is involved in secondary cell wall biosynthesis. It exhibits high sequence similarity to tobacco (Nicotiana plumbaginifolia) pectin glucuronyltransferase. Protein has a domain that shares significant similarity with the pfam03016 domain.  It is expressed specifically in developing vessels and fiber cells, and FRA8 is targeted to Golgi. Mutants have irregular xylem formation, reduced cellulose levels and plants are smaller than normal siblings.</t>
  </si>
  <si>
    <t>IRREGULAR XYLEM 7 (IRX7);FRAGILE FIBER 8 (FRA8)</t>
  </si>
  <si>
    <t>DUF966 domain containing protein, expressed during embryogenesis.</t>
  </si>
  <si>
    <t>C2H2-type zinc finger family protein;(source:Araport11)</t>
  </si>
  <si>
    <t>alpha carbonic anhydrase 2;(source:Araport11)</t>
  </si>
  <si>
    <t>ALPHA CARBONIC ANHYDRASE 2 (ACA2);ALPHA CARBONIC ANHYDRASE 2 (ATACA2)</t>
  </si>
  <si>
    <t>UDP-D-glucuronate carboxy-lyase-like protein;(source:Araport11)</t>
  </si>
  <si>
    <t>pseudogene of Leucine-rich repeat protein kinase family protein;(source:Araport11)</t>
  </si>
  <si>
    <t>Encodes a protein with ABA 8'-hydroxylase activity, involved in ABA catabolism. Member of the CYP707A gene family. This gene predominantly accumulates in dry seeds and is up-regulated immediately following imbibition. CYP707A2 appears to play a major role in the rapid decrease in ABA levels during early seed imbibition.</t>
  </si>
  <si>
    <t>CYTOCHROME P450, FAMILY 707, SUBFAMILY A, POLYPEPTIDE 2 (CYP707A2)</t>
  </si>
  <si>
    <t>member of Zinc transporter (ZAT) family</t>
  </si>
  <si>
    <t>METAL TOLERANCE PROTEIN B1 (MTPB1);METAL-TOLERANCE PROTEIN 4 (MTP4); (ATMTPB1)</t>
  </si>
  <si>
    <t>Encodes glutathione transferase belonging to the tau class of GSTs. Naming convention according to Wagner et al. (2002). Role in the degradation of H2O2 to water using glutathione as electron donor</t>
  </si>
  <si>
    <t>GLUTATHIONE S-TRANSFERASE TAU 4 (ATGSTU4);GLUTATHIONE S-TRANSFERASE TAU 4 (GSTU4);GLUTATHIONE S-TRANSFERASE 22 (GST22)</t>
  </si>
  <si>
    <t>GLUTATHIONE S-TRANSFERASE TAU 3 (ATGSTU3);GLUTATHIONE S-TRANSFERASE TAU 3 (GSTU3);GLUTATHIONE S-TRANSFERASE 21 (GST21)</t>
  </si>
  <si>
    <t>putative laccase, a member of laccase family of genes (17 members in Arabidopsis).</t>
  </si>
  <si>
    <t>LACCASE 3 (LAC3)</t>
  </si>
  <si>
    <t>6,7-dimethyl-8-ribityllumazine synthase;(source:Araport11)</t>
  </si>
  <si>
    <t>Encodes a SOS2-like protein kinase that is a member of the CBL-interacting protein kinase family.Loss of function mutants show a decrease in sensitivity to high pH.Phosphorylates AHA2, a plasma membrane H+ ATPase.This phosphorylation appears to regulate the activity of the proton transporter.</t>
  </si>
  <si>
    <t>SOS3-INTERACTING PROTEIN 4 (SIP4);PROTEIN KINASE SOS2-LIKE 5 (PKS5);CBL-INTERACTING PROTEIN KINASE 11 (CIPK11);SNF1-RELATED PROTEIN KINASE 3.22 (SNRK3.22)</t>
  </si>
  <si>
    <t>Encodes a phototropin-interacting NRL protein that is an early signaling component in the phototrophic response and is essential for the phototropin-mediated chloroplast accumulation response but is not involved in the chloroplast avoidance response or stomatal opening.</t>
  </si>
  <si>
    <t>ROOT PHOTOTROPISM 2 (RPT2)</t>
  </si>
  <si>
    <t>Encodes a member of the CC-type glutaredoxin (ROXY) family that has been shown to interact with the transcription factor TGA2.</t>
  </si>
  <si>
    <t>Functions in iron homeostasis, activates iron deficiency response genes such as bHLH38, bHLH39, IRT1, and FRO2.</t>
  </si>
  <si>
    <t>FE-UPTAKE-INDUCING PEPTIDE1 (FEP1);IRONMAN 3 (IMA3)</t>
  </si>
  <si>
    <t>early dehydration-induced gene ERD13 homologous to tobacco and maize glutathione S-transferases.  Encodes glutathione transferase belonging to the phi class of GSTs. Naming convention according to Wagner et al. (2002)</t>
  </si>
  <si>
    <t>ARABIDOPSIS THALIANA GLUTATHIONE S-TRANSFERASE PHI 10 (ATGSTF10);GLUTATHIONE S-TRANSFERASE PHI 10 (GSTF10); (ATGSTF4);EARLY DEHYDRATION-INDUCED 13 (ERD13)</t>
  </si>
  <si>
    <t>B3 domain protein (DUF313);(source:Araport11)</t>
  </si>
  <si>
    <t>Potential natural antisense gene, locus overlaps with AT2G31750</t>
  </si>
  <si>
    <t>PHYTOCYSTATIN 2;(source:Araport11)</t>
  </si>
  <si>
    <t>PHYTOCYSTATIN 2 (CYS2);PHYTOCYSTATIN 2 (AtCYS2)</t>
  </si>
  <si>
    <t>Natural antisense transcript overlaps with AT2G32180;(source:Araport11)</t>
  </si>
  <si>
    <t>cysteine-rich/transmembrane domain A-like protein;(source:Araport11)</t>
  </si>
  <si>
    <t>CYSTEINE-RICH TRANSMEMBRANE MODULE 5 (ATHCYSTM5)</t>
  </si>
  <si>
    <t>CYSTEINE-RICH TRANSMEMBRANE MODULE 6 (ATHCYSTM6)</t>
  </si>
  <si>
    <t>A member of Zrt- and Irt-related protein (ZIP) family.  transcript is induced in response to zinc deficiency in the root. also response to iron deficiency.</t>
  </si>
  <si>
    <t>ZINC TRANSPORTER 3 PRECURSOR (ZIP3)</t>
  </si>
  <si>
    <t>Encodes a uclacyanin, a protein precursor that is closely related to precursors of stellacyanins and a blue copper protein from pea pods.</t>
  </si>
  <si>
    <t>UCLACYANIN 1 (UCC1)</t>
  </si>
  <si>
    <t>CELLULOSE SYNTHASE-LIKE B3 (ATCSLB03);CELLULOSE SYNTHASE-LIKE B3 (ATCSLB3);CELLULOSE SYNTHASE-LIKE B3 (CSLB03)</t>
  </si>
  <si>
    <t>CELLULOSE SYNTHASE-LIKE B1 (ATCSLB01);CELLULOSE SYNTHASE-LIKE B1 (CSLB01);CELLULOSE SYNTHASE LIKE B1 (ATCSLB1);CELLULOSE SYNTHASE LIKE B1 (CSLB01)</t>
  </si>
  <si>
    <t>CELLULOSE SYNTHASE-LIKE B (ATCSLB02);CELLULOSE SYNTHASE-LIKE B (CSLB02);CELLULOSE SYNTHASE LIKE B2 (ATCSLB2);CELLULOSE SYNTHASE LIKE B2 (CSLB02)</t>
  </si>
  <si>
    <t>receptor like protein 22;(source:Araport11)</t>
  </si>
  <si>
    <t>RECEPTOR LIKE PROTEIN 22 (RLP22);RECEPTOR LIKE PROTEIN 22 (AtRLP22)</t>
  </si>
  <si>
    <t>NLP20 LRR receptor protein involved in PAMP mediated immunity.</t>
  </si>
  <si>
    <t>RECEPTOR LIKE PROTEIN 23 (RLP23);RECEPTOR LIKE PROTEIN 23 (AtRLP23)</t>
  </si>
  <si>
    <t>Encodes Pht1;5, a member of the Pht1 family of phosphate transporters which include: Pht1;1/At5g43350, Pht1;2/At5g43370, Pht1;3/At5g43360, Pht1;4/At2g38940, Pht1;5/At2g32830, Pht1;6/At5g43340, Pht1;7/At3g54700, Pht1;8/At1g20860, Pht1;9/At1g76430 (Plant Journal 2002, 31:341).</t>
  </si>
  <si>
    <t>PHOSPHATE TRANSPORTER 1;5 (PHT1;5);PHOSPHATE TRANSPORTER 5 (PHT5)</t>
  </si>
  <si>
    <t>Encodes a calcium binding protein whose mRNA is induced upon treatment with NaCl, ABA and in response to desiccation.  mRNA expression under drought conditions is apparent particularly in leaves and flowers. Isoform of caleosin with a role as a peroxygenase involved in oxylipin metabolism during biotic and abiotic stress. Involved in the production of 2-hydroxy-octadecatrienoic acid.  The peroxygenase has a narrow substrate specificity thus acting as a fatty acid hydroperoxide reductase in vivo.</t>
  </si>
  <si>
    <t>RESPONSIVE TO DESICCATION 20 (RD20);CALEOSIN 3 (CLO-3);PEROXYGENASE 3 (PXG3);ARABIDOPSIS THALIANA CALEOSIN 3 (AtCLO3); (ATRD20);CALEOSIN 3 (CLO3)</t>
  </si>
  <si>
    <t>Encodes BUBR1.  May have the spindle assembly checkpoint protein functions conserved from yeast to humans.</t>
  </si>
  <si>
    <t>BUB1-RELATED (BUB1: BUDDING UNINHIBITED BY BENZYMIDAZOL 1) (BUBR1)</t>
  </si>
  <si>
    <t>encodes a member of the ERF (ethylene response factor) subfamily B-4 of ERF/AP2 transcription factor family. The protein contains one AP2 domain. There are 7 members in this subfamily.</t>
  </si>
  <si>
    <t>pollen Ole e 1 allergen protein containing 14.6% proline residues, similar to arabinogalactan protein (Daucus carota) GI:11322245, SP:Q03211 Pistil-specific extensin-like protein precursor (PELP) {Nicotiana tabacum}; contains Pfam profile PF01190: Pollen proteins Ole e I family</t>
  </si>
  <si>
    <t xml:space="preserve"> (ATAGP30);ARABINOGALACTAN PROTEIN 30 (AGP30)</t>
  </si>
  <si>
    <t>verprolin;(source:Araport11)</t>
  </si>
  <si>
    <t>TCP INTERACTOR CONTAINING EAR MOTIF PROTEIN 4 (TIE4)</t>
  </si>
  <si>
    <t>ubiquitin carboxyl-terminal hydrolase-like protein, putative (DUF627 and DUF629);(source:Araport11)</t>
  </si>
  <si>
    <t>MATERNAL EFFECT EMBRYO ARREST 20 (MEE20)</t>
  </si>
  <si>
    <t>ubiquitin carboxyl-terminal hydrolase-like protein, putative (Protein with domains of unknown function DUF627 and DUF632);(source:Araport11)</t>
  </si>
  <si>
    <t>Encodes a protein with C22-sterol desaturase activity. The enzyme was shown to catalyze in the presence of NADPH the conversion of &amp;beta;-sitosterol to stigmasterol, but not that of 24-&lt;i&gt;epi&lt;/i&gt;-campesterol to brassicasterol (unlike CYP710A2).</t>
  </si>
  <si>
    <t>CYTOCHROME P450, FAMILY 710, SUBFAMILY A, POLYPEPTIDE 1 (CYP710A1)</t>
  </si>
  <si>
    <t>WRKY DNA-BINDING PROTEIN 35 (WRKY35);WRKY DNA-BINDING PROTEIN 35 (AtWRKY35);MATERNAL EFFECT EMBRYO ARREST 24 (MEE24)</t>
  </si>
  <si>
    <t>root hair specific protein;(source:Araport11)</t>
  </si>
  <si>
    <t>Encodes a member of the cationic amino acid transporter (CAT) subfamily of amino acid polyamine choline transporters. Mediates efficient uptake of Lys, Arg and Glu in a yeast system. Localized to the plasma membrane.</t>
  </si>
  <si>
    <t>CATIONIC AMINO ACID TRANSPORTER 5 (CAT5)</t>
  </si>
  <si>
    <t>A member of ARF GAP domain (AGD), A thaliana has 15 members, grouped into four classes.</t>
  </si>
  <si>
    <t>Natural antisense transcript overlaps with AT2G35740;(source:Araport11)</t>
  </si>
  <si>
    <t>Pseudogene of AT2G35750; unknown protein</t>
  </si>
  <si>
    <t>Encodes a protein whose sequence is similar to tobacco hairpin-induced gene (HIN1) and Arabidopsis non-race specific disease resistance gene (NDR1). Expression of this gene is induced by cucumber mosaic virus, spermine and during senescence. The gene product is localized to the chloroplast. The mRNA is cell-to-cell mobile.</t>
  </si>
  <si>
    <t>YELLOW-LEAF-SPECIFIC GENE 9 (YLS9);ARABIDOPSIS NDR1/HIN1-LIKE 10 (ATNHL10);NDR1/HIN1-LIKE (NHL10)</t>
  </si>
  <si>
    <t>LONELY GUY 2 (LOG2)</t>
  </si>
  <si>
    <t>Encodes a membrane bound protein involved in formation of the casparian strip. Along with CASP 2 it is required for the localization of ESB1.</t>
  </si>
  <si>
    <t>CASPARIAN STRIP MEMBRANE DOMAIN PROTEIN 1 (CASP1)</t>
  </si>
  <si>
    <t>UDP-glucosyl transferase 73C1;(source:Araport11)</t>
  </si>
  <si>
    <t>UDP-GLUCOSYL TRANSFERASE 73C1 (UGT73C1)</t>
  </si>
  <si>
    <t>Encodes a DON-Glucosyltransferase.  The UGT73C5 glucosylates both brassinolide and castasterone in the 23-O position. The enzyme is presumably involved in the homeostasis of those steroid hormones hence regulating BR activity. Transgenic plants overexpressing UGT73C5 show a typical BR-deficient phenotype.</t>
  </si>
  <si>
    <t>DON-GLUCOSYLTRANSFERASE 1 (DOGT1);UDP-GLUCOSYL TRANSFERASE 73C5 (UGT73C5)</t>
  </si>
  <si>
    <t>TCP family transcription factor;(source:Araport11)</t>
  </si>
  <si>
    <t>SMALL AUXIN UPREGULATED RNA 46 (SAUR46)</t>
  </si>
  <si>
    <t>a member of the plasma membrane intrinsic protein subfamily PIP2. localizes to the plasma membrane and exhibits water transport activity in Xenopus oocyte. expressed specifically in the vascular bundles and protein level increases slightly during leaf dev</t>
  </si>
  <si>
    <t>PLASMA MEMBRANE INTRINSIC PROTEIN 2;2 (PIP2;2);PLASMA MEMBRANE INTRINSIC PROTEIN 2 (PIP2B)</t>
  </si>
  <si>
    <t>ATP-BINDING CASSETTE I16 (ABCI16)</t>
  </si>
  <si>
    <t>Encodes a member of the zinc finger family of transcriptional regulators. It is expressed in many root tips, primary roots, cotyledons and hypocotyl. The protein is localized to the nucleus. Overexpression of ZAT11 causes increased root growth and increased sensitivity to nickel ions. The mRNA is cell-to-cell mobile.</t>
  </si>
  <si>
    <t>ZINC FINGER OF ARABIDOPSIS THALIANA 11 (ZAT11)</t>
  </si>
  <si>
    <t>myosin-M heavy protein;(source:Araport11)</t>
  </si>
  <si>
    <t>BASIC PROLINE-RICH PROTEIN4 (BPP4)</t>
  </si>
  <si>
    <t>ABERRANT POLLEN DEVELOPMENT 3 (APD3)</t>
  </si>
  <si>
    <t>Encodes Pht1;4, a member of the Pht1 family of phosphate transporters which include: Pht1;1/At5g43350, Pht1;2/At5g43370, Pht1;3/At5g43360, Pht1;4/At2g38940, Pht1;5/At2g32830, Pht1;6/At5g43340, Pht1;7/At3g54700, Pht1;8/At1g20860, Pht1;9/At1g76430 (Plant Journal 2002, 31:341). Expression is upregulated in the shoot of cax1/cax3 mutant and is responsive to phosphate (Pi) and not phosphite (Phi) in roots and shoots. The mRNA is cell-to-cell mobile.</t>
  </si>
  <si>
    <t>ARABIDOPSIS THALIANA PHOSPHATE TRANSPORTER 2 (ATPT2);PHOSPHATE TRANSPORTER 1;4 (PHT1;4)</t>
  </si>
  <si>
    <t>O-acyltransferase (WSD1-like) family protein;(source:Araport11)</t>
  </si>
  <si>
    <t>member of ATH subfamily</t>
  </si>
  <si>
    <t>EXOCYST SUBUNIT EXO70 FAMILY PROTEIN H2 (ATEXO70H2);EXOCYST SUBUNIT EXO70 FAMILY PROTEIN H2 (EXO70H2)</t>
  </si>
  <si>
    <t>USUALLY MULTIPLE ACIDS MOVE IN AND OUT TRANSPORTERS 14 (UMAMIT14)</t>
  </si>
  <si>
    <t>ternary complex factor MIP1 leucine-zipper protein (Protein of unknown function, DUF547);(source:Araport11)</t>
  </si>
  <si>
    <t>Encodes PP2C5, a member of the PP2C family phosphatases.  PP2C5 acts as a MAPK phosphatase that positively regulates seed germination, stomatal closure and ABA-inducible gene expression.</t>
  </si>
  <si>
    <t>PHOSPHATASE 2C5 (ATHPP2C5);PHOSPHATASE 2C5 (PP2C5)</t>
  </si>
  <si>
    <t>putative laccase, a member of laccase family of genes (17 members in Arabidopsis). Together with DP1/DIR12 involved in neolignan biosynthesis via  sinapoylcholine/feruloylcholine.</t>
  </si>
  <si>
    <t>LACCASE 5 (LAC5)</t>
  </si>
  <si>
    <t>neuronal PAS domain protein;(source:Araport11)</t>
  </si>
  <si>
    <t>response regulator 16</t>
  </si>
  <si>
    <t>RESPONSE REGULATOR 16 (RR16)</t>
  </si>
  <si>
    <t>member of WRKY Transcription Factor; Group III</t>
  </si>
  <si>
    <t>WRKY DNA-BINDING PROTEIN 54 (WRKY54);WRKY DNA-BINDING PROTEIN 54 (ATWRKY54)</t>
  </si>
  <si>
    <t>Natural antisense transcript overlaps with AT2G41180;(source:Araport11)</t>
  </si>
  <si>
    <t>Late-embryogenesis-abundant gene. Involved in the acquisition of desiccation tolerance during late phase of embryogenesis.</t>
  </si>
  <si>
    <t xml:space="preserve"> (ATM17); (M17)</t>
  </si>
  <si>
    <t>N-acetyltransferase;(source:Araport11)</t>
  </si>
  <si>
    <t>glycosyltransferase-like protein;(source:Araport11)</t>
  </si>
  <si>
    <t>Embryo-specific protein 3, (ATS3);(source:Araport11)</t>
  </si>
  <si>
    <t>Uncharacterized protein;(source:Araport11)</t>
  </si>
  <si>
    <t>ADPG2.</t>
  </si>
  <si>
    <t>POLYGALACTURONASE ABSCISSION ZONE A. THALIANA (PGAZAT);ARABIDOPSIS DEHISCENCE ZONE POLYGALACTURONASE 2 (ADPG2)</t>
  </si>
  <si>
    <t>ZINC FINGER PROTEIN 8 (ZFP8);ZINC FINGER PROTEIN8 (ZFP8)</t>
  </si>
  <si>
    <t>Encodes MRI, a plasma membrane-localized member of the RLCK-VIII subfamily. Preferentially expressed in both pollen tubes and root hairs. mri-knockout mutants display spontaneous pollen tube and root-hair bursting.</t>
  </si>
  <si>
    <t>MARIS (MRI)</t>
  </si>
  <si>
    <t>DnaJ domain protein;(source:Araport11)</t>
  </si>
  <si>
    <t>Encodes COR15B, a protein that protects chloroplast membranes during freezing.</t>
  </si>
  <si>
    <t>COLD REGULATED 15B (COR15B)</t>
  </si>
  <si>
    <t>A cold-regulated gene whose product is targeted to the chloroplast. Cor15am  protects stromal proteins from aggregation under various stress conditions. Constitutive expression increases freezing tolerance in protoplasts in vitro and chloroplasts in vivo. NMR and x-ray diffraction studies suggest that COR15a alters the intrinsic curvature of the inner membrane of chloroplast envelope.  Late Embryogenesis abundant protein (LEA). Protects chloroplast membranes during freezing.</t>
  </si>
  <si>
    <t>COLD-REGULATED 15A (COR15A); (ATCOR15A); (COR15)</t>
  </si>
  <si>
    <t>cytochrome P450, family 718;(source:Araport11)</t>
  </si>
  <si>
    <t>CYTOCHROME P450, FAMILY 718 (CYP718)</t>
  </si>
  <si>
    <t>Small subunit, which together with IPMI SSU2, IPMI SSU3 and IPMI LSU1, is a member of heterodimeric isopropylmalate isomerase (IPMI). Together with IPMI SSU3 participates in the Met chain elongation pathway.</t>
  </si>
  <si>
    <t>ISOPROPYLMALATE ISOMERASE 2 (IPMI2);ISOPROPYLMALATE ISOMERASE SMALL SUB-UNIT 2 (IPMI SSU2); (ATLEUD1)</t>
  </si>
  <si>
    <t>zinc finger CCCH domain protein, putative (DUF3755);(source:Araport11)</t>
  </si>
  <si>
    <t>Member of the defensin-like (DEFL) family. Encodes putative trypsin inhibitor protein which may function in defense against herbivory.</t>
  </si>
  <si>
    <t>TRYPSIN INHIBITOR PROTEIN 1 (ATTI1);TRYPSIN INHIBITOR PROTEIN 1 (TI1)</t>
  </si>
  <si>
    <t>glycosyl hydrolase 9B12;(source:Araport11)</t>
  </si>
  <si>
    <t>GLYCOSYL HYDROLASE 9B12 (GH9B12);GLYCOSYL HYDROLASE 9B12 (AtGH9B12)</t>
  </si>
  <si>
    <t>cyclin p4;(source:Araport11)</t>
  </si>
  <si>
    <t>encodes a member of the ERF (ethylene response factor) subfamily B-3 of ERF/AP2 transcription factor family. The protein contains one AP2 domain. There are 18 members in this subfamily including ATERF-1, ATERF-2, AND ATERF-5. The mRNA is cell-to-cell mobile.</t>
  </si>
  <si>
    <t>ETHYLENE-RESPONSIVE ELEMENT BINDING FACTOR 13 (ATERF13);ETHYLENE-RESPONSIVE ELEMENT BINDING FACTOR 13 (ERF13); (EREBP)</t>
  </si>
  <si>
    <t>cyclin p3;(source:Araport11)</t>
  </si>
  <si>
    <t>CYCLIN P3;1 (cycp3;1)</t>
  </si>
  <si>
    <t>ARABIDOPSIS THALIANA SPX DOMAIN GENE 3 (ATSPX3);SPX DOMAIN GENE 3 (SPX3)</t>
  </si>
  <si>
    <t>Pectin methylesterase involved in pectin  remodelling. Regulated by its PRO region that triggers PME activity in the resistance to Botrytis cinerea.</t>
  </si>
  <si>
    <t xml:space="preserve"> (ATPME17);PECTIN METHYLESTERASE 17 (PME17)</t>
  </si>
  <si>
    <t>LOB domain-containing protein 19;(source:Araport11)</t>
  </si>
  <si>
    <t>LOB DOMAIN-CONTAINING PROTEIN 19 (LBD19)</t>
  </si>
  <si>
    <t>TCP DOMAIN PROTEIN 9 (TCP9)</t>
  </si>
  <si>
    <t>Ubiquitin related modifier 1;(source:Araport11)</t>
  </si>
  <si>
    <t>PLIM2A (PLIM2a)</t>
  </si>
  <si>
    <t>Encodes a protein related to BYPASS1 (BPS1).  Regulates production of mobile compound: bps signal.</t>
  </si>
  <si>
    <t>WRKY DNA-BINDING PROTEIN 43 (WRKY43);WRKY DNA-BINDING PROTEIN 43 (ATWRKY43)</t>
  </si>
  <si>
    <t>Encodes a WRKY transcription factor that contributes to the feedforward inhibition of osmotic/salt stress-dependent LR inhibition via regulation of ABA signaling and auxin   homeostasis.</t>
  </si>
  <si>
    <t>WRKY DNA-BINDING PROTEIN 46 (WRKY46);WRKY DNA-BINDING PROTEIN 46 (ATWRKY46)</t>
  </si>
  <si>
    <t>member of Cytochromes b5 The mRNA is cell-to-cell mobile.</t>
  </si>
  <si>
    <t xml:space="preserve"> (CYTB5-C);CYTOCHROME B5 ISOFORM C (CB5-C);ARABIDOPSIS CYTOCHROME B5 ISOFORM C (ATCB5-C); (B5 #1)</t>
  </si>
  <si>
    <t>Encodes a homolog of rat L-gulono-1,4-lactone (L-GulL) oxidase that is involved in the biosynthesis of L-ascorbic acid.</t>
  </si>
  <si>
    <t xml:space="preserve"> (ATGULLO2);L -GULONO-1,4-LACTONE ( L -GULL) OXIDASE 2 (GULLO2)</t>
  </si>
  <si>
    <t>MYC-type transcription factor which interacts with ICE1 and negatively regulates cold-responsive genes and cold tolerance.</t>
  </si>
  <si>
    <t>PYROPHOSPHORYLASE 3 (PPa3);PYROPHOSPHORYLASE 3 (AtPPa3)</t>
  </si>
  <si>
    <t>encodes a novel Myc-related bHLH transcription factor, which physically associated with APRR1/TOC1 and is a member of PIF3 transcription factor family.</t>
  </si>
  <si>
    <t>Member of the plant-specific DUF724 protein family. Arabidopsis has 10 DUF724 proteins. Loss of function mutant has a WT phenotype</t>
  </si>
  <si>
    <t>encodes a member of the ERF (ethylene response factor) subfamily B-2 of ERF/AP2 transcription factor family. The protein contains one AP2 domain. There are 5 members in this subfamily including RAP2.2 AND RAP2.12. It plays a role in hypoxia-induced root slanting.</t>
  </si>
  <si>
    <t>HYPOXIA RESPONSIVE ERF (ETHYLENE RESPONSE FACTOR) 2 (HRE2);ARABIDOPSIS THALIANA ETHYLENE RESPONSE FACTOR 71 (AtERF71);ETHYLENE RESPONSE FACTOR 71 (ERF71)</t>
  </si>
  <si>
    <t>SMALL RUBBER PARTICLE PROTEIN2 (SRP2);LD-ASSOCIATED PROTEIN 2 (LDAP2)</t>
  </si>
  <si>
    <t>Encodes a plasma membrane localized ATPase transporter involved in multidrug transport.  The expression of this gene is upregulated by herbicide safeners such as benoxacor, fluxofenim and fenclorim. The mRNA is cell-to-cell mobile.</t>
  </si>
  <si>
    <t>MULTIDRUG RESISTANCE-ASSOCIATED PROTEIN 4 (ATMRP4);ATP-BINDING CASSETTE C4 (ABCC4);MULTIDRUG RESISTANCE-ASSOCIATED PROTEIN 4 (MRP4); (EST3)</t>
  </si>
  <si>
    <t>Encodes a member of the CC-type glutaredoxin (ROXY) family. CEPD2 is a non secreted polypeptide that is highly similar to  CEPD1 which is another member of a novel family related to glutaredoxins. It is induced by nitrogen starvation. It acts downstream of the CEP1 peptide in systemic N-demand signalling .The RNA is expressed in the phloem of cotelydon and leaf vasculature but the peptide is graft transmissible, traveling from the shoot to the root.</t>
  </si>
  <si>
    <t>CEP DOWNSTREAM 2 (CEPD2); (ROXY9)</t>
  </si>
  <si>
    <t>Natural antisense transcript overlaps with AT3G03920;(source:Araport11)</t>
  </si>
  <si>
    <t>Encodes an amino acid transporter expressed in the root that is involved in the uptake of acidic amino acids, glutamine and alanine, and probably phenylalanine.</t>
  </si>
  <si>
    <t>LYSINE-HISTIDINE-LIKE TRANSPORTER 6 (LHT6)</t>
  </si>
  <si>
    <t>Encodes a putative LysM-containing receptor-like kinase.  Induction of chitin-responsive genes by chitin treatment is not blocked in the mutant. Based on protein sequence alignment analysis, it was determined to be a pseudo kinase since lack of the ATP-binding P-loop in the kinase domain.</t>
  </si>
  <si>
    <t>LYSM-CONTAINING RECEPTOR-LIKE KINASE 2 (LYK2)</t>
  </si>
  <si>
    <t>transmembrane protein, putative (DUF 3339);(source:Araport11)</t>
  </si>
  <si>
    <t>Member of a small family of ACT domain containing proteins in Arabidopsis. ACT domains are involved in amino acid binding.</t>
  </si>
  <si>
    <t>ACT DOMAIN REPEAT 6 (ACR6)</t>
  </si>
  <si>
    <t>encodes a monofunctional aspartate kinase</t>
  </si>
  <si>
    <t>ASPARTATE KINASE 3 (AK3)</t>
  </si>
  <si>
    <t>Natural antisense transcript overlaps with AT3G09700;(source:Araport11)</t>
  </si>
  <si>
    <t>Natural antisense transcript overlaps with AT3G12520;(source:Araport11)</t>
  </si>
  <si>
    <t>Encodes SKOR, a member of Shaker family potassium ion (K+) channel.  This family includes five groups based on phylogenetic analysis (FEBS Letters (2007) 581: 2357): I (inward rectifying channel): AKT1 (AT2G26650), AKT5 (AT4G32500) and SPIK (also known as AKT6, AT2G25600); II (inward rectifying channel): KAT1 (AT5G46240) and KAT2 (AT4G18290); III (weakly inward rectifying channel): AKT2 (AT4G22200); IV (regulatory subunit involved in inwardly rectifying conductance formation): KAT3 (also known as AtKC1, AT4G32650); V (outward rectifying channel): SKOR (AT3G02850) and GORK (AT5G37500).  Mediates the delivery of K+ from stelar cells to the xylem in the roots towards the shoot. mRNA accumulation is modulated by abscisic acid. K+ gating activity is modulated by external and internal K+. Involved in response to low potassium.</t>
  </si>
  <si>
    <t>STELAR K+ OUTWARD RECTIFIER (SKOR)</t>
  </si>
  <si>
    <t>GLUTATHIONE S-TRANSFERASE F11 (ATGSTF11);GLUTATHIONE S-TRANSFERASE F11 (GSTF11);ARABIDOPSIS GLUTATHIONE-S-TRANSFERASE 6 (ATGSTF6)</t>
  </si>
  <si>
    <t>NAC domain containing protein 45;(source:Araport11)</t>
  </si>
  <si>
    <t>NAC DOMAIN CONTAINING PROTEIN 45 (anac045);NAC DOMAIN CONTAINING PROTEIN 45 (NAC45);NAC DOMAIN CONTAINING PROTEIN 45 (NAC045)</t>
  </si>
  <si>
    <t>Natural antisense transcript overlaps with AT3G16180;(source:Araport11)</t>
  </si>
  <si>
    <t>novel transcribed region; detected in root, root apical meristem, dark-grown seedling, light-grown seedling, aerial;(source:Araport11)</t>
  </si>
  <si>
    <t>acetyl CoA:(Z)-3-hexen-1-ol acetyltransferase;(source:Araport11)</t>
  </si>
  <si>
    <t>ACETYL COA:(Z)-3-HEXEN-1-OL ACETYLTRANSFERASE (CHAT)</t>
  </si>
  <si>
    <t>TatD related DNase;(source:Araport11)</t>
  </si>
  <si>
    <t>novel transcribed region; detected in root, carpel, receptacle, light-grown seedling, aerial;(source:Araport11)</t>
  </si>
  <si>
    <t>Encodes a cytosolic methionine synthase, involved in methionine regeneration via the activated methyl cycle (or SAM cycle)</t>
  </si>
  <si>
    <t>METHIONINE SYNTHASE 2 (MS2);METHIONINE SYNTHASE 2 (ATMS2)</t>
  </si>
  <si>
    <t>Encodes a protein disulfide isomerase-like (PDIL) protein, a member of a multigene family within the thioredoxin (TRX) superfamily.  This protein also belongs to the adenosine 5'-phosphosulfate reductase-like (APRL) group. The mRNA is cell-to-cell mobile.</t>
  </si>
  <si>
    <t>NAC046 is a member of the NAC domain containing family of transcription factors. It was identified in a screen for regulators of chlorophyll protein gene expression. Mutants in NAC046 have delayed senescence and increased CHL content suggesting a role in regulation of senescence and chlorophyll degradation.</t>
  </si>
  <si>
    <t>NAC DOMAIN CONTAINING PROTEIN 46 (NAC046);NAC DOMAIN CONTAINING PROTEIN 46 (anac046)</t>
  </si>
  <si>
    <t>NAC domain containing protein 47;(source:Araport11)</t>
  </si>
  <si>
    <t>NAC DOMAIN CONTAINING PROTEIN 47 (anac047);NAC DOMAIN CONTAINING PROTEIN 47 (NAC047);SPEEDY HYPONASTIC GROWTH (SHG);SPEEDY HYPONASTIC GROWTH (SHYG)</t>
  </si>
  <si>
    <t>Natural antisense transcript overlaps with AT3G22210;(source:Araport11)</t>
  </si>
  <si>
    <t>Kunitz family trypsin and protease inhibitor protein;(source:Araport11)</t>
  </si>
  <si>
    <t>ORGAN BOUNDARY 2 (OBO2);LIGHT SENSITIVE HYPOCOTYLS 2 (LSH2)</t>
  </si>
  <si>
    <t>Natural antisense transcript overlaps with AT3G24020;(source:Araport11)</t>
  </si>
  <si>
    <t>member of WRKY Transcription Factor; Group II-d</t>
  </si>
  <si>
    <t>Natural antisense transcript overlaps with AT3G24503;(source:Araport11)</t>
  </si>
  <si>
    <t>Encodes a protein similar to the antifungal chitin-binding protein hevein from rubber tree latex. mRNA levels increase in response to ethylene and turnip crinkle virus infection. The mRNA is cell-to-cell mobile.</t>
  </si>
  <si>
    <t xml:space="preserve"> (PR-4);HEVEIN-LIKE (HEL);PATHOGENESIS-RELATED 4 (PR4); (ATPR4)</t>
  </si>
  <si>
    <t>Tesmin/TSO1-like CXC domain-containing protein;(source:Araport11)</t>
  </si>
  <si>
    <t>Encodes a cytosolic epoxide hydrolase capable of acting on 9,10-epoxystearic acid and on 12,13- epoxyoctadec-9-enoic acid that is involved in the synthesis of poly-hydroxylated cutin monomers.</t>
  </si>
  <si>
    <t>EPOXIDE HYDROLASE 1 (ATEH1)</t>
  </si>
  <si>
    <t>Encodes a member of the PXPH-PLD subfamily of phospholipase D proteins.  Regulates vesicle trafficking. Required for auxin transport and distribution and hence auxin responses. This subfamily is novel structurally different from the majority of plant PLDs by having phox homology (PX) and pleckstrin homology (PH) domains.  Involved regulating root development in response to nutrient limitation.  Plays a major role in phosphatidic acid production during phosphate deprivation. Induced upon Pi starvation in both shoots and roots. Involved in hydrolyzing phosphatidylcholine and phosphatidylethanolamine to produce diacylglycerol for digalactosyldiacylglycerol synthesis and free Pi to sustain other  Pi-requiring processes.  Does not appear to be involved in root hair patterning. Expression is upregulated in the shoot of cax1/cax3 mutant and is responsive to phosphate (Pi) and not phosphite (Phi) in roots and shoots.</t>
  </si>
  <si>
    <t>PHOSPHOLIPASE D P2 (PLDP2);PHOSPHOLIPASE D ZETA 2 (PLDZETA2);PHOSPHOLIPASE D ZETA 2 (PDLZ2)</t>
  </si>
  <si>
    <t>C2H2 and C2HC zinc fingers superfamily protein;(source:Araport11)</t>
  </si>
  <si>
    <t>HEAVY METAL ASSOCIATED PROTEIN 24 (ATHMP24)</t>
  </si>
  <si>
    <t>FANTASTIC FOUR 4 (FAF4)</t>
  </si>
  <si>
    <t>Encodes a basic helix-loop-helix (bHLH) protein that controls meristemoid differentiation during stomatal development.  In the absence of MUTE, meristemoids abort after excessive asymmetric divisions and fail to differentiate stomata.  MUTE expression in the meristemoid is required for SLGCs differentiation as pavement cells. Epidermal cells lose their competence to respond to MUTE overexpression during cotyledon development.</t>
  </si>
  <si>
    <t>MUTE (MUTE)</t>
  </si>
  <si>
    <t>ELO family protein containing a characteristic histidine motif which binds to AtCb5-B, interacts with AtBI-1</t>
  </si>
  <si>
    <t>ELO HOMOLOG 1 (ELO1)</t>
  </si>
  <si>
    <t>PAS domain-containing protein tyrosine kinase family protein;(source:Araport11)</t>
  </si>
  <si>
    <t>PBS1-LIKE 26 (PBL26)</t>
  </si>
  <si>
    <t>ARF-GAP DOMAIN 11 (AGD11); (ATCML3);CALMODULIN-LIKE 3 (CML3)</t>
  </si>
  <si>
    <t>Natural antisense transcript overlaps with AT3G56450;(source:Araport11)</t>
  </si>
  <si>
    <t>Natural antisense transcript overlaps with AT3G56470;(source:Araport11)</t>
  </si>
  <si>
    <t xml:space="preserve"> (ATLTPI-6);LIPID TRANSFER PROTEIN 6 (LTP6)</t>
  </si>
  <si>
    <t>putative laccase,  a member of laccase family of genes (17 members in Arabidopsis).</t>
  </si>
  <si>
    <t>LACCASE 7 (LAC7)</t>
  </si>
  <si>
    <t>metallothionein, binds to and detoxifies excess copper and other metals, limiting oxidative damage</t>
  </si>
  <si>
    <t>METALLOTHIONEIN 2A (MT2A);ARABIDOPSIS THALIANA METALLOTHIONEIN-1 (ATMT-1);ARABIDOPSIS THALIANA METALLOTHIONEIN-K (ATMT-K)</t>
  </si>
  <si>
    <t>EXOCYST SUBUNIT EXO70 FAMILY PROTEIN H4 (EXO70H4);EXOCYST SUBUNIT EXO70 FAMILY PROTEIN H4 (ATEXO70H4)</t>
  </si>
  <si>
    <t>Involved in shoot regeneration from root explants.</t>
  </si>
  <si>
    <t>Natural antisense transcript overlaps with AT3G63490;(source:Araport11)</t>
  </si>
  <si>
    <t>MUCI21 is a GT61 protein required for the production of highly branched xylan in seed coat mucilage. MUCI21 likely decorates xylan with xylose side chains that seem to be necessary for pectin attachment to the seed surface.</t>
  </si>
  <si>
    <t>MUCILAGE-RELATED 21 (MUCI21);MUCILAGE-MODIFIED 5 (MUM5); (MUM5)</t>
  </si>
  <si>
    <t>SEEDLING PLASTID DEVELOPMENT 1 (SPD1)</t>
  </si>
  <si>
    <t>root hair specific 12;(source:Araport11)</t>
  </si>
  <si>
    <t>ROOT HAIR SPECIFIC 12 (RHS12)</t>
  </si>
  <si>
    <t>sn-glycerol-3-phosphate 2-O-acyltransferas, involved in the biosynthesis of suberin polyester.</t>
  </si>
  <si>
    <t>GLYCEROL-3-PHOSPHATE SN-2-ACYLTRANSFERASE 5 (ATGPAT5);GLYCEROL-3-PHOSPHATE SN-2-ACYLTRANSFERASE 5 (GPAT5)</t>
  </si>
  <si>
    <t>CASPARIAN STRIP MEMBRANE DOMAIN PROTEIN 2 (CASP2)</t>
  </si>
  <si>
    <t>glutaredoxin-like protein;(source:Araport11)</t>
  </si>
  <si>
    <t>serine carboxypeptidase-like 16;(source:Araport11)</t>
  </si>
  <si>
    <t>SERINE CARBOXYPEPTIDASE-LIKE 16 (scpl16)</t>
  </si>
  <si>
    <t>heat shock protein 70;(source:Araport11)</t>
  </si>
  <si>
    <t xml:space="preserve"> (HSC70-4);ARABIDOPSIS HEAT SHOCK PROTEIN 70 (ATHSP70);HEAT SHOCK PROTEIN 70 (HSP70)</t>
  </si>
  <si>
    <t>Encodes a protein belonging to a class of CCT (CONSTANS, CONSTANS-like, TOC1) domain proteins. The protein contains a 43 amino acid-long sequence with high homology to the CCT domain but does not have any B-box or GATA-type zinc finger domains.  Functions as a transcriptional activator and regulates the expression of at least a subset of sugar-inducible genes.</t>
  </si>
  <si>
    <t>ACTIVATOR OF SPOMIN::LUC2 (ASML2)</t>
  </si>
  <si>
    <t>Ribosomal protein S5/Elongation factor G/III/V family protein;(source:Araport11)</t>
  </si>
  <si>
    <t>SHORT OPEN READING FRAME 23 (SORF23)</t>
  </si>
  <si>
    <t>crooked neck protein, putative / cell cycle protein;(source:Araport11)</t>
  </si>
  <si>
    <t>DNA J PROTEIN C66 (DJC66)</t>
  </si>
  <si>
    <t>Brassicaceae specific gene. Overexpression results in  Verticillium wilt resistance.</t>
  </si>
  <si>
    <t>ENHANCER OF VASCULAR WILT RESISTANCE 1 (EWR1); (ATEWR1)</t>
  </si>
  <si>
    <t>Encodes a member of the MYB family of transcriptional regulators. MYB5 act as a negative regulator of trichome branching and play a role in the correct formation of the seed coat and possibly the formation the underlying endosperm layers. Loss of function mutations have defects in seed coat mucilage and columella cells as well as trichome defects (smaller and reduced number of branches).</t>
  </si>
  <si>
    <t>MYB DOMAIN PROTEIN 5 (ATMYB5);MYB DOMAIN PROTEIN 5 (MYB5);ABC TRANSPORTER OF THE MITOCHONDRION 2 (ATM2)</t>
  </si>
  <si>
    <t>calmodulin-binding family protein;(source:Araport11)</t>
  </si>
  <si>
    <t>prenylated RAB acceptor 1.F4;(source:Araport11)</t>
  </si>
  <si>
    <t>PRENYLATED RAB ACCEPTOR 1.F4 (PRA1.F4)</t>
  </si>
  <si>
    <t>Memmber of the EPF/EPFL (epidermal patterning factor/EPF-like) gene family, which genes encode plant-specific secretory peptides, several of which play a role in controlling stomatal density and patterning in the plant epidermis.</t>
  </si>
  <si>
    <t>Encodes a member of the P4 subfamily of P-type ATPases expressed in the pollen plasma membrane.  Double mutants with ALA6 display pollen and pollen tube defects.</t>
  </si>
  <si>
    <t>AMINOPHOSPHOLIPID ATPASE 7 (ALA7)</t>
  </si>
  <si>
    <t>GDSL-MOTIF LIPASE 4 (GLIP4)</t>
  </si>
  <si>
    <t>encodes a pectin methylesterase, targeted by a cellulose binding protein (CBP) from the parasitic nematode Heterodera schachtii during parasitism.</t>
  </si>
  <si>
    <t>PECTIN METHYLESTERASE 3 (ATPME3);OVERLY ZINC SENSITIVE 2 (OZS2);PECTIN METHYLESTERASE 3 (PME3)</t>
  </si>
  <si>
    <t>GRIP/coiled-coil protein;(source:Araport11)</t>
  </si>
  <si>
    <t>Encodes  9-&lt;i&gt;cis&lt;/i&gt;-epoxycarotenoid dioxygenase, a key enzyme in the biosynthesis of abscisic acid. Regulated in response to drought and salinity. Expressed in roots, flowers and seeds. Localized to the chloroplast stroma and thylakoid membrane.</t>
  </si>
  <si>
    <t>NINE-CIS-EPOXYCAROTENOID DIOXYGENASE 3 (NCED3);SUGAR INSENSITIVE 7 (SIS7);SALT TOLERANT 1 (STO1); (ATNCED3)</t>
  </si>
  <si>
    <t>Polyprenyl synthetase family protein;(source:Araport11)</t>
  </si>
  <si>
    <t>ISOPRENYL DIPHOSPHATE SYNTHASE5 (IDS5)</t>
  </si>
  <si>
    <t>transposable_element_gene;(source:Araport11);non-LTR retrotransposon family (LINE), has a 9.0e-38 P-value blast match to GB:NP_038605 L1 repeat, Tf subfamily, member 30 (LINE-element) (Mus musculus);(source:TAIR10)</t>
  </si>
  <si>
    <t>Chloroplast localized  GFDP synthase.</t>
  </si>
  <si>
    <t>GERANYL-FARNESYL PYROPHOSPHATE SYNTHASE 1 (GFPPS1);ISOPRENYL DIPHOSPHATE SYNTHASE6 (IDS6);GERANYLGERANYL PYROPHOSPHATE SYNTHASE 6 (ATGGPS6);GERANYLGERANYL PYROPHOSPHATE SYNTHASE 6 (GGPPS6)</t>
  </si>
  <si>
    <t>Encodes a cytosolic phosphoenolpyruvate carboxylase (PEPC) that has activity when expressed in E.coli. Its mRNA is most abundantly expressed in roots and siliques. PPC3 belongs to the plant-type PEPC family. It can form an enzymatically active complex with a castor bean ortholog of PPC4, which encodes a bacterial-type PEPC. The mRNA is cell-to-cell mobile.</t>
  </si>
  <si>
    <t>PHOSPHOENOLPYRUVATE CARBOXYLASE 3 (PPC3);PHOSPHOENOLPYRUVATE CARBOXYLASE 3 (ATPPC3)</t>
  </si>
  <si>
    <t>Encodes a transcription factor involved in shoot apical meristem formation and cotyledon separation. Functions redundantly with CUC2 and  CUC3. The cuc1 cuc2 double mutant phenotype is first detectable at the heart stage, as embryos lacking two distinct bulges of cotyledonary primordia.In post embryonic development it plays a role in axillary meristem formation, boundary separation, gynoecium and ovule development.Contains a MIR164 binding site.</t>
  </si>
  <si>
    <t>CUP-SHAPED COTYLEDON1 (CUC1); (ATNAC1);ARABIDOPSIS NAC DOMAIN CONTAINING PROTEIN 54 (ANAC054)</t>
  </si>
  <si>
    <t>SQUAMOSA PROMOTER BINDING PROTEIN-LIKE 5 (SPL5)</t>
  </si>
  <si>
    <t xml:space="preserve"> (TCX8)</t>
  </si>
  <si>
    <t>Encodes AHP4, a histidine-containing phosphotransmitter involved in Histidine (His)-to-Aspartate (Asp) phosphorelay signal transduction. AHP4 is one of the six Arabidopsis thaliana histidine phosphotransfer proteins (AHPs).  AHPs function as redundant positive regulators of cytokinin signaling.  Members of the AHP gene family include: AT3G21510 (AHP1), AT3G29350 (AHP2), AT5G39340 (AHP3), AT3G16360 (AHP4), AT1G03430 (AHP5) and AT1G80100 (AHP6).</t>
  </si>
  <si>
    <t>HPT PHOSPHOTRANSMITTER 4 (AHP4)</t>
  </si>
  <si>
    <t>myrosinase-binding protein-like protein (AtMLP-300B) mRNA,</t>
  </si>
  <si>
    <t>MYROSINASE-BINDING PROTEIN-LIKE PROTEIN-300B (ATMLP-300B);MYROSINASE-BINDING PROTEIN-LIKE PROTEIN-300B (MLP-300B);MATERNAL EFFECT EMBRYO ARREST 36 (MEE36)</t>
  </si>
  <si>
    <t>Lectin like protein whose expression is induced upon treatment with chitin oligomers.</t>
  </si>
  <si>
    <t>EGR3 functions as a negative regulator of plant growth with prominent effect on plant growth during drought stress, EGR3 regulates microtubule organization and likely affects additional cytoskeleton and trafficking processes along the plasma membrane.</t>
  </si>
  <si>
    <t>E GROWTH-REGULATING 3 (EGR3)</t>
  </si>
  <si>
    <t>Peroxidase family protein;(source:Araport11)</t>
  </si>
  <si>
    <t>CYCLIC NUCLEOTIDE GATED CHANNEL 19 (CNGC19);CYCLIC NUCLEOTIDE-GATED CHANNEL 19 (ATCNGC19)</t>
  </si>
  <si>
    <t>NAC domain containing protein 57;(source:Araport11)</t>
  </si>
  <si>
    <t>NAC DOMAIN CONTAINING PROTEIN 57 (NAC057);NAC DOMAIN CONTAINING PROTEIN 57 (anac057)</t>
  </si>
  <si>
    <t>USUALLY MULTIPLE ACIDS MOVE IN AND OUT TRANSPORTERS 4 (UMAMIT4)</t>
  </si>
  <si>
    <t>Encodes ATNUC-L2 (NUCLEOLIN LIKE 2).</t>
  </si>
  <si>
    <t>NUCLEOLIN 2 (NUC2);RAN GTPASE-ACTIVATING PROTEIN 1 (ATRANGAP1);NUCLEOLIN LIKE 2 (NUC-L2);NUCLEOLIN LIKE 2 (ATNUC-L2);PARALLEL1-LIKE 1 (PARLL1)</t>
  </si>
  <si>
    <t>Similar to Inflorescance deficient in abscission (IDA). Involved in floral organ abscission.</t>
  </si>
  <si>
    <t>INFLORESCENCE DEFICIENT IN ABSCISSION (IDA)-LIKE 4 (IDL4)</t>
  </si>
  <si>
    <t xml:space="preserve"> (REM1)</t>
  </si>
  <si>
    <t>late embryogenesis abundant protein-related / LEA protein-like protein;(source:Araport11)</t>
  </si>
  <si>
    <t>Belongs to the branched-chain amino acid aminotransferase gene family. Encodes a methionine-oxo-acid transaminase. Involved in the methionine chain elongation pathway that leads to the ultimate biosynthesis of methionine-derived glucosinolates.</t>
  </si>
  <si>
    <t>BRANCHED-CHAIN AMINOTRANSFERASE4 (BCAT4)</t>
  </si>
  <si>
    <t>a pseudogene with cytochrome P450 domain</t>
  </si>
  <si>
    <t>CYTOCHROME P450, FAMILY 705, SUBFAMILY A, POLYPEPTIDE 14 PSEUDOGENE (CYP705A14P)</t>
  </si>
  <si>
    <t>GERANYL(GERANYL)DIPHOSPHATE SYNTHASE 8 (ATGGPS8);POLYPRENYL PYROPHOSPHATE SYNTHASE 2 (PPPS2)</t>
  </si>
  <si>
    <t>Copper transport protein family;(source:Araport11)</t>
  </si>
  <si>
    <t>Encodes MSH5, a homologue of the MutS-homolog family of genes required for normal levels of recombination in budding yeast, mouse and Caenorhabditis elegans. Involved in meiotic recombination.  Required for the formation of Class I interference-sensitive crossovers.  Transcripts of AtMSH5 are specific to reproductive tissues and expression of the protein is abundant during prophase I of meiosis. Involved in meiotic recombination.  Required for the formation of Class I interference-sensitive crossovers.</t>
  </si>
  <si>
    <t>MUTS-HOMOLOGUE 5 (MSH5);MUTS-HOMOLOGUE 5 (ATMSH5)</t>
  </si>
  <si>
    <t>Encodes HTA13, a histone H2A protein.</t>
  </si>
  <si>
    <t>HISTONE H2A 13 (HTA13)</t>
  </si>
  <si>
    <t>a member of A-type cytochrome P450</t>
  </si>
  <si>
    <t>CYTOCHROME P450, FAMILY 705, SUBFAMILY A, POLYPEPTIDE 30 (CYP705A30)</t>
  </si>
  <si>
    <t>one of the type IIB calcium pump isoforms. encodes an autoinhibited Ca(2+)-ATPase that contains an N-terminal calmodulin binding autoinhibitory domain.</t>
  </si>
  <si>
    <t xml:space="preserve"> (ATACA9);AUTOINHIBITED CA(2+)-ATPASE 9 (ACA9)</t>
  </si>
  <si>
    <t>EARLY FLOWERING protein;(source:Araport11)</t>
  </si>
  <si>
    <t>LATERAL BRANCHING OXIDOREDUCTASE (LBO), encodes an oxidoreductase-like enzyme of the 2-oxoglutarate and Fe(II)-dependent dioxygenase superfamily. It is involved in the biosynthesis of strigolactones.</t>
  </si>
  <si>
    <t>LATERAL BRANCHING OXIDOREDUCTASE 1 (LBO1)</t>
  </si>
  <si>
    <t>BRCT domain-containing DNA repair protein;(source:Araport11)</t>
  </si>
  <si>
    <t>Encodes a protein is directly or indirectly involved in membrane fission during breakdown of the ER and the tonoplast during leaf senescence and in membrane fusion during vacuole biogenesis in roots. The mRNA is cell-to-cell mobile.</t>
  </si>
  <si>
    <t>ARABIDOPSIS THALIANA DUF679 DOMAIN MEMBRANE PROTEIN 1 (AtDMP1);DUF679 DOMAIN MEMBRANE PROTEIN 1 (DMP1)</t>
  </si>
  <si>
    <t xml:space="preserve"> (ATNPF6.4);NRT1/ PTR FAMILY 6.4 (NPF6.4)</t>
  </si>
  <si>
    <t>cysteine-rich/transmembrane domain PCC1-like protein;(source:Araport11)</t>
  </si>
  <si>
    <t>CYSTEINE-RICH TRANSMEMBRANE MODULE 9 (ATHCYSTM9)</t>
  </si>
  <si>
    <t>GLYCOSYLPHOSPHATIDYLINOSITOL-ANCHORED LIPID PROTEIN TRANSFER 20 (LTPG20)</t>
  </si>
  <si>
    <t>cupin family protein;(source:Araport11)</t>
  </si>
  <si>
    <t xml:space="preserve"> (PAP85)</t>
  </si>
  <si>
    <t>FORKED-LIKE family member, part of Group 1 (FKD1, FL1-FL3; Group 2 consists of FL4 and FL8 and Group 3 consists of FL5- FL7). May coordinate leaf size with vein density, where Group 1 members and Group 3 members have opposing functions.</t>
  </si>
  <si>
    <t>FORKED-LIKE2 (FL2)</t>
  </si>
  <si>
    <t>Encodes an early light-inducible protein.</t>
  </si>
  <si>
    <t xml:space="preserve"> (ELIP);EARLY LIGHT-INDUCABLE PROTEIN (ELIP1)</t>
  </si>
  <si>
    <t>receptor like protein 36;(source:Araport11)</t>
  </si>
  <si>
    <t>RECEPTOR LIKE PROTEIN 36 (AtRLP36);RECEPTOR LIKE PROTEIN 36 (RLP36)</t>
  </si>
  <si>
    <t>magnesium transporter NIPA (DUF803);(source:Araport11)</t>
  </si>
  <si>
    <t>RNA-directed DNA polymerase (reverse transcriptase)-related family protein;(source:Araport11)</t>
  </si>
  <si>
    <t>Encodes a plasma membrane localized ammonium transporter.</t>
  </si>
  <si>
    <t>AMMONIUM TRANSPORTER 1;3 (ATAMT1;3);AMMONIUM TRANSPORTER 1;3 (AMT1;3)</t>
  </si>
  <si>
    <t>PROLINE-RICH EXTENSIN-LIKE RECEPTOR KINASE 2 (AtPERK2);PROLINE-RICH EXTENSIN-LIKE RECEPTOR KINASE 2 (PERK2)</t>
  </si>
  <si>
    <t>Encodes a member of the LAZY gene family that is expressed in the hypocotyl and the root</t>
  </si>
  <si>
    <t xml:space="preserve"> (LAZY5)</t>
  </si>
  <si>
    <t>receptor like protein 39;(source:Araport11)</t>
  </si>
  <si>
    <t>RECEPTOR LIKE PROTEIN 39 (RLP39);RECEPTOR LIKE PROTEIN 39 (AtRLP39)</t>
  </si>
  <si>
    <t>disease resistance protein (TIR-NBS-LRR class) family protein;(source:Araport11)</t>
  </si>
  <si>
    <t>S-adenosylmethionine decarboxylase family member.</t>
  </si>
  <si>
    <t>S-ADENOSYLMETHIONINE DECARBOXYLASE 3 (SAMDC3)</t>
  </si>
  <si>
    <t>CLAVATA3/ESR-RELATED 27 (CLE27)</t>
  </si>
  <si>
    <t>CYTOCHROME P450, FAMILY 71, SUBFAMILY B, POLYPEPTIDE 20 (CYP71B20)</t>
  </si>
  <si>
    <t>CYTOCHROME P450, FAMILY 71, SUBFAMILY B, POLYPEPTIDE 3 (CYP71B3)</t>
  </si>
  <si>
    <t>CYTOCHROME P450, FAMILY 71, SUBFAMILY B, POLYPEPTIDE 4 (CYP71B4)</t>
  </si>
  <si>
    <t>CYTOCHROME P450, FAMILY 71, SUBFAMILY B, POLYPEPTIDE 26 (CYP71B26)</t>
  </si>
  <si>
    <t>Encodes a member of the LAZY gene family that is expressed in the shoot apex.</t>
  </si>
  <si>
    <t xml:space="preserve"> (LAZY6)</t>
  </si>
  <si>
    <t>member of Anion channel protein family The mRNA is cell-to-cell mobile.</t>
  </si>
  <si>
    <t xml:space="preserve"> (ATCLC-B);CHLORIDE CHANNEL B (CLC-B)</t>
  </si>
  <si>
    <t>ABA&amp;#8208;induced transcription repressor that acts as feedback regulator in ABA signalling.</t>
  </si>
  <si>
    <t>DIG-LIKE 4 (DIL4); (AITR1)</t>
  </si>
  <si>
    <t>hypothetical protein (DUF1184);(source:Araport11)</t>
  </si>
  <si>
    <t>Encodes GL1, a Myb-like protein that is required for induction of trichome development. Interacts with JAZ and DELLA proteins to regulate trichome initiation. Natural hyperfunctional alleles producing trichome development in fruits and pedicels have been found.</t>
  </si>
  <si>
    <t>GLABRA 1 (GL1);MYB DOMAIN PROTEIN 0 (ATMYB0);MALAMBRUNO3 (MAU3);MYB DOMAIN PROTEIN 0 (MYB0); (ATGL1)</t>
  </si>
  <si>
    <t>AFL1 was first identified by immunoscreening an Arabidopsis expression library with antisera recognizing mammalian &amp;#946;1-integrin. It is a peripheral membrane protein associated with endomembranes and plasmamembrane. Based on overexpression and knockdown phenotypes, AFL1 is postulated to function in regulation of growth and proline accumulation in response to drought. AFL1 protein co-localizes with clatharin coated vesicles and has been shown to interact with itself and several endomembrane associated proteins.</t>
  </si>
  <si>
    <t>AT14A-LIKE1 (AFL1)</t>
  </si>
  <si>
    <t>Pseudogene of AT3G28350; unknown protein</t>
  </si>
  <si>
    <t>EXTENSIN 16 (EXT16)</t>
  </si>
  <si>
    <t>Encodes a member of the cytochrome p450 family. Expression is upregulated in response to cis-jasmonate treatment. Overexpression induces synthesis of volatile compounds that affect chemical ecology and insect interactions.</t>
  </si>
  <si>
    <t>CYTOCHROME P450, FAMILY 81, SUBFAMILY D, POLYPEPTIDE 11 (CYP81D11)</t>
  </si>
  <si>
    <t>PACLOBUTRAZOL RESISTANCE 5 (PRE5)</t>
  </si>
  <si>
    <t>mini zinc finger 2;(source:Araport11)</t>
  </si>
  <si>
    <t>MINI ZINC FINGER 2 (MIF2)</t>
  </si>
  <si>
    <t>avrRpt2-induced gene that exhibits RPS2- and avrRpt2-dependent induction early after infection with Pseudomonas syringae pv maculicola strain ES4326 carrying avrRpt2</t>
  </si>
  <si>
    <t>AVRRPT2-INDUCED GENE 2 (AIG2)</t>
  </si>
  <si>
    <t>Encodes an expansin. Naming convention from the Expansin Working Group (Kende et al, 2004. Plant Mol Bio)</t>
  </si>
  <si>
    <t>ARABIDOPSIS THALIANA EXPANSIN 5 (ATEXP5);ARABIDOPSIS THALIANA EXPANSIN A5 (ATEXPA5); (ATHEXP ALPHA 1.4);EXPANSIN 5 (EXP5);EXPANSIN A5 (EXPA5)</t>
  </si>
  <si>
    <t>TERPENE SYNTHASE 25 (TPS25)</t>
  </si>
  <si>
    <t>Encodes a malonyltransferase that may play a role in phenolic xenobiotic detoxification. The mRNA is cell-to-cell mobile.</t>
  </si>
  <si>
    <t>PHENOLIC GLUCOSIDE MALONYLTRANSFERASE 2 (PMAT2)</t>
  </si>
  <si>
    <t>pseudogene of transmembrane protein;(source:Araport11)</t>
  </si>
  <si>
    <t>During the course of seed coat epidermal cell differentiation, COBRA-LIKE 2 plays a role in cellulose deposition into mucilage secretory cells of Arabidopsis seeds. COBRA-LIKE 2 affects mucilage solubility and cellulosic ray formation.</t>
  </si>
  <si>
    <t>COBRA-LIKE PROTEIN 2 PRECURSOR (COBL2)</t>
  </si>
  <si>
    <t>GERANYL(GERANYL)DIPHOSPHATE SYNTHASE 1 (ATGGPS10)</t>
  </si>
  <si>
    <t>transposable_element_gene;(source:Araport11);non-LTR retrotransposon family (LINE), has a 3.1e-13 P-value blast match to GB:AAB41224 ORF2 (LINE-element) (Rattus norvegicus);(source:TAIR10)</t>
  </si>
  <si>
    <t>Member of Sadhu non-coding retrotransposon family.In some natural accessions the allele is  methylated and silenced.</t>
  </si>
  <si>
    <t>SADHU NON-CODING RETROTRANSPOSON 3-2 (SADHU3-2)</t>
  </si>
  <si>
    <t>Mevalonate/galactokinase family protein;(source:Araport11)arabinokinase activity</t>
  </si>
  <si>
    <t>ARABINOKINASE 2 (ARA2)</t>
  </si>
  <si>
    <t>Plant specific protein.BIC1 and BIC2  inhibit cryptochrome function by blocking blue light-dependent cryptochrome dimerization.Light activated transcription of BICs is mediated by cryptochromes.</t>
  </si>
  <si>
    <t>BLUE-LIGHT INHIBITOR OF CRYPTOCHROMES 2 (BIC2)</t>
  </si>
  <si>
    <t>Meprin and TRAF (MATH) homology domain-containing protein;(source:Araport11)</t>
  </si>
  <si>
    <t>Lecithin:cholesterol acyltransferase family protein;(source:Araport11)</t>
  </si>
  <si>
    <t>Encodes a xyloglucan endotransglycosylase/hydrolase. Protein sequence and phylogenetic analysis indicates that this enzyme resides in Group III-A of the XTH family, with high similarity to Tropaeolum majus (nasturtium) xyloglucanase 1 (TmNXG1).Enzyme kinetic analysis indicates predominant xyloglucan endo-hydrolase activity (EC 3.2.1.151) with only limited potential to act as a xyloglucan endo-transglycosylase (EC 2.4.1.207).</t>
  </si>
  <si>
    <t>XYLOGLUCAN ENDO-TRANSGLYCOSYLASE-RELATED 8 (XTR8); (ATXTH31);XYLOGLUCAN ENDOTRANSGLUCOSYLASE/HYDROLASE 31 (XTH31); (ATXTR8)</t>
  </si>
  <si>
    <t>Encodes a sulfotransferase with sulfating activity toward flavonoids.</t>
  </si>
  <si>
    <t>SULFOTRANSFERASE 202B1 (SULT202B1); (ATSULT202B1)</t>
  </si>
  <si>
    <t>syntaxin of plants 72 (SYP72)</t>
  </si>
  <si>
    <t xml:space="preserve"> (ATSYP72);SYNTAXIN OF PLANTS 72 (SYP72)</t>
  </si>
  <si>
    <t>NPF2.4 is a member of the NAXT NPF subfamily. It encodes a plasmamembrane localized chloride transporter that is expressed in the root and is down regulated in response to ABA and salt treatment. NPF2.3 miRNA induced knockdowns have less Cl in the shoots when grown on low NaCl concentrations.</t>
  </si>
  <si>
    <t>NITRATE EXCRETION TRANSPORTER (NPF2.4)</t>
  </si>
  <si>
    <t xml:space="preserve"> (ZAT7)</t>
  </si>
  <si>
    <t xml:space="preserve"> (AUXRP3);SOSEKI4 (SOK4)</t>
  </si>
  <si>
    <t>Member of the class I small heat-shock protein (sHSP) family, which accounts for the majority of sHSPs in maturing seeds.Induced by heat, cold, salt, drought and high-light.</t>
  </si>
  <si>
    <t>ARABIDOPSIS THALIANA HEAT SHOCK PROTEIN 17.4 (ATHSP17.4);HEAT SHOCK PROTEIN 17.4 (HSP17.4)</t>
  </si>
  <si>
    <t>receptor protein kinase-like protein;(source:Araport11)</t>
  </si>
  <si>
    <t>encodes a glutamine-dependent asparagine synthetase, the predicted ASN1 peptide contains a purF-type glutamine-binding domain, and  is expressed predominantly in shoot tissues, where light has a negative effect on its mRNA accumulation. Expression is induced within 3 hours of dark treatment, in senescing leaves and treatment with exogenous photosynthesis inhibitor. Induction of gene expression was suppressed in excised leaves supplied with sugar. The authors suggest that the gene's expression pattern is responding to the level of sugar in the cell.</t>
  </si>
  <si>
    <t>GLUTAMINE-DEPENDENT ASPARAGINE SYNTHASE 1 (ASN1);ARABIDOPSIS THALIANA GLUTAMINE-DEPENDENT ASPARAGINE SYNTHASE 1 (AT-ASN1);DARK INDUCIBLE 6 (DIN6)</t>
  </si>
  <si>
    <t>Encodes a putative hydroxysteroid dehydrogenase (HSD). Genes that encode HSD include:   At5g50600 and At5g50700 (HSD1), At3g47350(HSD2), At3g47360(HSD3), At5g50590 and At5g50690(HSD4), At5g50770(HSD6) (Plant Cell Physiology 50:1463).  Two copies of HSD1 and HSD4 exist due to a gene duplication event.  In Plant Physiology 145:87, At5g50690 is HSD7, At4g10020 is HSD5.</t>
  </si>
  <si>
    <t>HYDROXYSTEROID DEHYDROGENASE 2 (AtHSD2);HYDROXYSTEROID DEHYDROGENASE 2 (HSD2)</t>
  </si>
  <si>
    <t>A. THALIANA ABC2 HOMOLOG 2 (ATATH2);ATP-BINDING CASSETTE A3 (ABCA3);ABC2 HOMOLOG 2 (ATH2)</t>
  </si>
  <si>
    <t>ABC2 homolog 5;(source:Araport11)</t>
  </si>
  <si>
    <t>A. THALIANA ABC2 HOMOLOG 5 (ATATH5);ATP-BINDING CASSETTE A6 (ABCA6);ABC2 HOMOLOG 5 (ATH5)</t>
  </si>
  <si>
    <t>KDEL-tailed cysteine endopeptidase. Mutants generated via RNAi show decreased lateral root growth.</t>
  </si>
  <si>
    <t>CYSTEINE ENDOPEPTIDASE 2 (CEP2)</t>
  </si>
  <si>
    <t>CYP94B3 is a jasmonoyl-isoleucine-12-hydroxylase that catalyzes the formation of 12-OH-JA-Ile from JA-Ile. By reducing the levels of this the biologically active phytohormone, CYP94B3 attenuates the jasmonic acid signaling cascade. CYP94B3 transcript levels rise in response to wounding.</t>
  </si>
  <si>
    <t>CYTOCHROME P450, FAMILY 94, SUBFAMILY B, POLYPEPTIDE 3 (CYP94B3)</t>
  </si>
  <si>
    <t>MITOCHONDRIAL PHOSPHATE TRANSPORTER 2 (MPT2);PHOSPHATE TRANSPORTER 3;2 (PHT3;2)</t>
  </si>
  <si>
    <t>MYB DOMAIN PROTEIN 45 (AtMYB45);MYB DOMAIN PROTEIN 45 (MYB45)</t>
  </si>
  <si>
    <t>ATP-binding protein;(source:Araport11)</t>
  </si>
  <si>
    <t>This gene encodes a small protein and has either evidence of transcription or purifying selection.</t>
  </si>
  <si>
    <t>response to low sulfur 3;(source:Araport11)</t>
  </si>
  <si>
    <t>RESPONSE TO LOW SULFUR 3 (LSU3)</t>
  </si>
  <si>
    <t>response to low sulfur 1;(source:Araport11)</t>
  </si>
  <si>
    <t>RESPONSE TO LOW SULFUR 1 (LSU1)</t>
  </si>
  <si>
    <t>encodes a protein similar to 2-oxoacid-dependent dioxygenase. Expression is induced after 24 hours of dark treatment, in senescing leaves and treatment with exogenous photosynthesis inhibitor. Induction of gene expression was suppressed in excised leaves supplied with sugar. The authors suggest that the gene's expression pattern is responding to the level of sugar in the cell.</t>
  </si>
  <si>
    <t>DARK INDUCIBLE 11 (DIN11)</t>
  </si>
  <si>
    <t>Phytosulfokine 3 precursor, coding for a unique plant peptide growth factor. Plants overexpressing this gene (under a 35S promoter), develop normal cotyledons and hypocotyls but their growth, in particular that of their roots, was faster than that of wildtype.</t>
  </si>
  <si>
    <t>PHYTOSULFOKINE 4 PRECURSOR (ATPSK4);PHYTOSULFOKINE 4 PRECURSOR (PSK4); (ATPSK3 (FORMER SYMBOL))</t>
  </si>
  <si>
    <t>Encodes a bHLH transcription factor that is involved in transmitting tract and stigma development.</t>
  </si>
  <si>
    <t>HECATE 2 (HEC2)</t>
  </si>
  <si>
    <t>Encodes KCS15, a member of the 3-ketoacyl-CoA synthase family involved in the biosynthesis of VLCFA (very long chain fatty acids).</t>
  </si>
  <si>
    <t>3-KETOACYL-COA SYNTHASE 15 (KCS15)</t>
  </si>
  <si>
    <t>REPLICATION PROTEIN A 3A (RPA3A)</t>
  </si>
  <si>
    <t>Nicotinate N-methyltransferase involved in N-methylnicotinate formation.</t>
  </si>
  <si>
    <t>NICOTINATE N-METHYLTRANSFERASE (NANMT)</t>
  </si>
  <si>
    <t>UDP-glucosyl transferase 73D1;(source:Araport11)</t>
  </si>
  <si>
    <t>UDP-GLUCOSYL TRANSFERASE 73D1 (UGT73D1)</t>
  </si>
  <si>
    <t>MYB DOMAIN PROTEIN 27 (AtMYB27);MYB DOMAIN PROTEIN 27 (MYB27)</t>
  </si>
  <si>
    <t>ROTUNDIFOLIA like 1;(source:Araport11)</t>
  </si>
  <si>
    <t>DEVIL 20 (DVL20);ROTUNDIFOLIA LIKE 1 (RTFL1)</t>
  </si>
  <si>
    <t>Negative regulator of auxin polar transport inhibitors. ABCG37 regulates auxin distribution and homeostasis  in roots by excluding IBA from the root apex, but does  not act directly in basipetal transport. ABCG37 and ABCG36 act redundantly at outermost root plasma  membranes and, transport IBA out of the cells. Also involved in root transmembrane secretion of fluorescent phenolics involved in Fe uptake. The mRNA is cell-to-cell mobile.</t>
  </si>
  <si>
    <t>POLAR AUXIN TRANSPORT INHIBITOR SENSITIVE 1 (PIS1);ATP-BINDING CASSETTE G37 (ABCG37);PLEIOTROPIC DRUG RESISTANCE 9 (ATPDR9);PLEIOTROPIC DRUG RESISTANCE 9 (PDR9)</t>
  </si>
  <si>
    <t xml:space="preserve"> (HTB6)</t>
  </si>
  <si>
    <t>PAR1 protein;(source:Araport11)</t>
  </si>
  <si>
    <t>EXTENSIN 17 (EXT17)</t>
  </si>
  <si>
    <t>Encodes a hydroxyproline-rich glycoprotein. The mRNA is cell-to-cell mobile.</t>
  </si>
  <si>
    <t>HYDROXYPROLINE-RICH GLYCOPROTEIN (ATHRGP1);EXTENSIN 2 (EXT2);HYDROXYPROLINE-RICH GLYCOPROTEIN (HRGP1)</t>
  </si>
  <si>
    <t xml:space="preserve"> (DJ-1F); (DJ1F)</t>
  </si>
  <si>
    <t>Armadillo-repeat containing  kinesin-related protein. Plays a role during transition to root-hair tip growth.Mutants have short, branched root hairs and an excess of endoplasmic microtubles. Phenotype suggests ARK1 plays a role in modulating microtubule depolymerization during root hair tip growth.An HKT2.4 (CS76404) - ARK1 variant causes root hair branching.</t>
  </si>
  <si>
    <t>MORPHOGENESIS OF ROOT HAIR 2 (MRH2);ARABIDOPSIS THALIANA KINESIN UNGROUPED CLADE, GENE A (AtKINUc);CA-ROP2 ENHANCER 1 (CAE1);ARMADILLO REPEAT-CONTAINING KINESIN 1 (ARK1)</t>
  </si>
  <si>
    <t>L-TYPE LECTIN RECEPTOR KINASE S.4 (LECRK-S.4)</t>
  </si>
  <si>
    <t>ROP (RHO OF PLANTS) GUANINE NUCLEOTIDE EXCHANGE FACTOR 6 (ROPGEF6); (ATROPGEF6)</t>
  </si>
  <si>
    <t>Member of WRKY Transcription Factor; Group III. Function as activator of SA-dependent defense genes and a repressor of JA-regulated genes. WRKY70-controlled suppression of  JA-signaling is partly executed by NPR1.</t>
  </si>
  <si>
    <t>ARABIDOPSIS THALIANA WRKY DNA-BINDING PROTEIN 70 (ATWRKY70);WRKY DNA-BINDING PROTEIN 70 (WRKY70)</t>
  </si>
  <si>
    <t>U2-4;(source:Araport11)</t>
  </si>
  <si>
    <t>U2 SMALL NUCLEOLAR RNA4 (U2.4)</t>
  </si>
  <si>
    <t>HEAVY METAL ASSOCIATED PROTEIN 32 (ATHMP32)</t>
  </si>
  <si>
    <t>Encodes a member of the basic helix-loop-helix transcription factor family protein.</t>
  </si>
  <si>
    <t>OBP3-RESPONSIVE GENE 3 (ORG2); (BHLH038);BASIC HELIX-LOOP-HELIX 38 (BHLH38)</t>
  </si>
  <si>
    <t>fission regulator-like protein;(source:Araport11)</t>
  </si>
  <si>
    <t>SIP2 encodes a raffinose-specific alpha-galactosidase that catalyzes the breakdown of raffinose into alpha-galatose and sucrose. This enzyme may function in unloading raffinose from the phloem as part of sink metabolism. Although it was originally predicted to act as a raffinose synthase (RS), that activity was not observed for recombinant SIP2.</t>
  </si>
  <si>
    <t>SEED IMBIBITION 2 (AtSIP2);RAFFINOSE SYNTHASE 2 (RS2);SEED IMBIBITION 2 (SIP2)</t>
  </si>
  <si>
    <t xml:space="preserve"> (ZRK3)</t>
  </si>
  <si>
    <t>encodes a small nuclear RNA, which is a part of small nuclear ribonuclear particle (snRNP) and is involved in RNA processing such as splicing and polyadenylation.</t>
  </si>
  <si>
    <t>U2 SMALL NUCLEOLAR RNA3 (U2.3)</t>
  </si>
  <si>
    <t>This gene contains two auxin-responsive element (AuxRE). Required for triggering cell reprogramming during callus formation.</t>
  </si>
  <si>
    <t>ASYMMETRIC LEAVES 2-LIKE 16 (ASL16);LATERAL ORGAN BOUNDARIES-DOMAIN 29 (LBD29)</t>
  </si>
  <si>
    <t>Small subunit, which together with IPMI SSU1, IPMISSU2 and IPMI LSU1, is a member of heterodimeric isopropylmalate isomerase (IPMI). Together with IPMI SSU3 participates in the Met chain elongation pathway.</t>
  </si>
  <si>
    <t>ISOPROPYLMALATE ISOMERASE 1 (IPMI1); (IPMI SSU3)</t>
  </si>
  <si>
    <t>FBD-like domain family protein;(source:Araport11)</t>
  </si>
  <si>
    <t>L-TYPE LECTIN RECEPTOR KINASE V.6 (LECRK-V.6)</t>
  </si>
  <si>
    <t>beta glucosidase 27;(source:Araport11)</t>
  </si>
  <si>
    <t>BETA GLUCOSIDASE 27 (BGLU27)</t>
  </si>
  <si>
    <t>Encodes blue copper-binding protein III.</t>
  </si>
  <si>
    <t>UCLACYANIN 3 (UCC3)</t>
  </si>
  <si>
    <t>H[+]-ATPase 7;(source:Araport11)</t>
  </si>
  <si>
    <t>H(+)-ATPASE 7 (AHA7);H(+)-ATPASE 7 (HA7)</t>
  </si>
  <si>
    <t>UBIQUITIN-RELATED MODIFIER 12 (URM12)</t>
  </si>
  <si>
    <t xml:space="preserve"> (PUB36)</t>
  </si>
  <si>
    <t>Glycosyl hydrolase family 17 protein;(source:Araport11)</t>
  </si>
  <si>
    <t>MYC-TYPE TRANSCRIPTION FACTOR 67 (MYC67)</t>
  </si>
  <si>
    <t>NGATHA2 (NGA2)</t>
  </si>
  <si>
    <t>PHYTOCHROME-INTERACTING FACTOR 6 (PIF6);PHYTOCHROME INTERACTING FACTOR 3-LIKE 2 (PIL2)</t>
  </si>
  <si>
    <t>BOR2 is involved in efficient borate crosslinking of rhamnogalacturonan II in cell walls under boron limitation.</t>
  </si>
  <si>
    <t>REQUIRES HIGH BORON 2 (BOR2)</t>
  </si>
  <si>
    <t>Proline-rich protein The mRNA is cell-to-cell mobile.</t>
  </si>
  <si>
    <t>ARABIDOPSIS THALIANA PROLINE-RICH PROTEIN 3 (ATPRP3);PROLINE-RICH PROTEIN 3 (PRP3)</t>
  </si>
  <si>
    <t>desiccation-like protein;(source:Araport11)</t>
  </si>
  <si>
    <t>beta glucosidase 7;(source:Araport11)</t>
  </si>
  <si>
    <t>BETA GLUCOSIDASE 7 (BGLU7)</t>
  </si>
  <si>
    <t xml:space="preserve"> (ATGSTF13)</t>
  </si>
  <si>
    <t>complex 1 family protein / LVR family protein;(source:Araport11)</t>
  </si>
  <si>
    <t xml:space="preserve"> (MZM1); (LYRM7)</t>
  </si>
  <si>
    <t xml:space="preserve"> (ROXY8)</t>
  </si>
  <si>
    <t>UNFERTILIZED EMBRYO SAC 11 (UNE11)</t>
  </si>
  <si>
    <t>ROP (RHO OF PLANTS) GUANINE NUCLEOTIDE EXCHANGE FACTOR 3 (ROPGEF3); (ATROPGEF3)</t>
  </si>
  <si>
    <t>actin depolymerizing factor 8;(source:Araport11)</t>
  </si>
  <si>
    <t>ACTIN DEPOLYMERIZING FACTOR 8 (ADF8)</t>
  </si>
  <si>
    <t>MULTIPLE C2 DOMAIN AND TRANSMEMBRANE REGION PROTEIN 9 (MCTP9)</t>
  </si>
  <si>
    <t>BYPASS 3 (BPS3)</t>
  </si>
  <si>
    <t>GRAM domain family protein;(source:Araport11)</t>
  </si>
  <si>
    <t xml:space="preserve"> (ATHEXP ALPHA 1.13); (EXP17);EXPANSIN A17 (EXPA17);EXPANSIN 17 (ATEXP17);EXPANSIN A17 (ATEXPA17)</t>
  </si>
  <si>
    <t>polyhomeotic-like protein;(source:Araport11)</t>
  </si>
  <si>
    <t>transposable_element_gene;(source:Araport11);pseudogene, similar to B, blastp match of 51%25 identity and 4.5e-98 P-value to GP|22830897|dbj|BAC15771.1||AB087616 B {Oryza sativa (japonica cultivar-group)};(source:TAIR10)</t>
  </si>
  <si>
    <t>DC1 domain-containing protein;(source:Araport11)</t>
  </si>
  <si>
    <t>root hair specific 13;(source:Araport11)</t>
  </si>
  <si>
    <t>SEED AND ROOT HAIR PROTECTIVE PROTEIN (SRPP);ROOT HAIR SPECIFIC 13 (RHS13)</t>
  </si>
  <si>
    <t>Catalyzes the conversion of geranylgeranyl pyrophosphate (GGPP) to copalyl pyrophosphate (CPP) of gibberellin biosynthesis</t>
  </si>
  <si>
    <t>GA REQUIRING 1 (GA1); (ABC33);ENT-COPALYL DIPHOSPHATE SYNTHETASE 1 (CPS1);CPP SYNTHASE (CPS);ARABIDOPSIS THALIANA ENT-COPALYL DIPHOSPHATE SYNTHETASE 1 (ATCPS1)</t>
  </si>
  <si>
    <t xml:space="preserve"> (MADA1)</t>
  </si>
  <si>
    <t>Polyubiquitin gene containing 4 ubiquitin repeats.</t>
  </si>
  <si>
    <t xml:space="preserve"> (UBQ14)</t>
  </si>
  <si>
    <t>Signal recognition particle. Type 4 of RNA polymerase III dependent genes.</t>
  </si>
  <si>
    <t>7SL RNA1 (AT7SL-1)</t>
  </si>
  <si>
    <t>Encodes a truncated and null function protein, due to a 5-bp deletion in cDNA. The functional allele in ecotype Cvi, AOP2, encodes a 2-oxoglutarate-dependent dioxygenase which is involved in glucosinolate biosynthesis. The natural variation in this locus explains the diversification of alkenyl glucosinolate among different ecotypes of Arabidopsis.</t>
  </si>
  <si>
    <t>ALKENYL HYDROXALKYL PRODUCING 2 (AOP2)</t>
  </si>
  <si>
    <t>Cyclin D6, involved in cortex/endodermis asymmetric stem cell division.</t>
  </si>
  <si>
    <t>CYCLIN D6;1 (CYCD6;1)</t>
  </si>
  <si>
    <t>member of SYP12 Gene Family</t>
  </si>
  <si>
    <t>SYNTAXIN OF PLANTS 123 (SYP123); (ATSYP123)</t>
  </si>
  <si>
    <t>Natural antisense transcript overlaps with AT4G01897;(source:Araport11)</t>
  </si>
  <si>
    <t>receptor like protein 46;(source:Araport11)</t>
  </si>
  <si>
    <t>RECEPTOR LIKE PROTEIN 46 (AtRLP46);RECEPTOR LIKE PROTEIN 46 (RLP46)</t>
  </si>
  <si>
    <t>Natural antisense transcript overlaps with AT4G02620;(source:Araport11)</t>
  </si>
  <si>
    <t>transposable_element_gene;(source:Araport11);pseudogene, similar to P0703B11.15, blastp match of 38%25 identity and 2.2e-25 P-value to GP|18844826|dbj|BAB85296.1||AP003302 P0703B11.15 {Oryza sativa (japonica cultivar-group)};(source:TAIR10)</t>
  </si>
  <si>
    <t>APS REDUCTASE 1 (APR1); (ATAPR1);PAPS REDUCTASE HOMOLOG 19 (PRH19); (APR)</t>
  </si>
  <si>
    <t>CALCIUM-DEPENDENT PROTEIN KINASE 22 (CPK22)</t>
  </si>
  <si>
    <t>serine/arginine repetitive matrix-like protein (DUF761);(source:Araport11)</t>
  </si>
  <si>
    <t>Natural antisense transcript overlaps with AT4G10750;(source:Araport11)</t>
  </si>
  <si>
    <t>encodes a member of the DREB subfamily A-5 of ERF/AP2 transcription factor family (RAP2.9). The protein contains one AP2 domain. There are 16 members in this subfamily including RAP2.1 and RAP2.10.</t>
  </si>
  <si>
    <t>RELATED TO AP2 9 (RAP2.9);DREB AND EAR MOTIF PROTEIN 5 (DEAR5)</t>
  </si>
  <si>
    <t>Natural antisense transcript overlaps with AT4G18370;(source:Araport11)</t>
  </si>
  <si>
    <t>novel transcribed region; detected in root, root apical meristem, leaf, dark-grown seedling, light-grown seedling, aerial;(source:Araport11)</t>
  </si>
  <si>
    <t>encodes an aminotransferase that belongs to ACC synthase gene family structurally</t>
  </si>
  <si>
    <t>1-AMINOCYCLOPROPANE-1-CARBOXYLATE SYNTHASE 11 (ACS11)</t>
  </si>
  <si>
    <t>transposable_element_gene;(source:Araport11);gypsy-like retrotransposon family (Athila), has a 5.6e-161 P-value blast match to GB:CAA57397 Athila ORF 1 (Arabidopsis thaliana);(source:TAIR10)</t>
  </si>
  <si>
    <t>EXTENSIN 7 (EXT7)</t>
  </si>
  <si>
    <t>EXTENSIN 8 (EXT8)</t>
  </si>
  <si>
    <t xml:space="preserve"> (HIPP24);HEAVY METAL ASSOCIATED PROTEIN 33 (ATHMP33)</t>
  </si>
  <si>
    <t>Encodes a high-af?nity sulfate transporter. Contains STAS domain. Expressed in roots and guard cells. Up-regulated by sulfur deficiency.</t>
  </si>
  <si>
    <t>SULPHATE TRANSPORTER 1;1 (SULTR1;1); (SULTR1.2)</t>
  </si>
  <si>
    <t>homeobox protein;(source:Araport11)</t>
  </si>
  <si>
    <t>Natural antisense transcript overlaps with AT4G34120;(source:Araport11)</t>
  </si>
  <si>
    <t>Phosphate-responsive 1 family protein;(source:Araport11)</t>
  </si>
  <si>
    <t>EXORDIUM (EXO)</t>
  </si>
  <si>
    <t>GLUCURONOXYLAN METHYLTRANSFERASE 2 (GXM2)</t>
  </si>
  <si>
    <t>HYDROXYSTEROID DEHYDROGENASE 5 (HSD5);HYDROXYSTEROID DEHYDROGENASE 5 (AtHSD5)</t>
  </si>
  <si>
    <t>Member of the wound-induced polypeptide (WIP) family.</t>
  </si>
  <si>
    <t>WOUND-INDUCED POLYPEPTIDE 4 (WIP4)</t>
  </si>
  <si>
    <t>NAC DOMAIN CONTAINING PROTEIN 70 (ANAC070);NAC DOMAIN CONTAINING PROTEIN 70 (NAC070);BEARSKIN 2 (BRN2)</t>
  </si>
  <si>
    <t>transposable_element_gene;(source:Araport11);gypsy-like retrotransposon family, has a 1.1e-306 P-value blast match to GB:AAD27547 polyprotein (Gypsy_Ty3-element) (Oryza sativa subsp. indica);(source:TAIR10)</t>
  </si>
  <si>
    <t>oligopeptide transporter</t>
  </si>
  <si>
    <t>GDSL-type esterase/lipase. Required for pollen development.</t>
  </si>
  <si>
    <t>GDSL-TYPE ESTERASE/LIPASE 77 (GELP77)</t>
  </si>
  <si>
    <t>Encodes RMG1 (Resistance Methylated Gene 1), a NB-LRR disease resistance protein with a Toll/interleukin-1 receptor (TIR) domain at its N terminus. RMG1 is expressed at high levels in response to flg22 and in naive met1/nrpd2 relative to wild-type plants. Expression of this gene is controlled by DNA methylation in its promoter region. The RMG1 promoter region is constitutively demethylated by active DNA demethylation mediated by the DNA glycosylase ROS1.</t>
  </si>
  <si>
    <t>RESISTANCE METHYLATED GENE 1 (RMG1)</t>
  </si>
  <si>
    <t>Peroxidase required for casparian strip lignification as well as partially required for SGN-dependent compensatory lignification.</t>
  </si>
  <si>
    <t>ARID/BRIGHT DNA-binding , ELM2 domain and myb-like DNA-binding domain-containing protein;(source:Araport11)</t>
  </si>
  <si>
    <t>CYSTEINE-RICH RLK (RECEPTOR-LIKE PROTEIN KINASE) 31 (CRK31)</t>
  </si>
  <si>
    <t>CASP-LIKE PROTEIN 4A4 (CASPL4A4)</t>
  </si>
  <si>
    <t>GAR2-like protein;(source:Araport11)</t>
  </si>
  <si>
    <t>TON1 RECRUITING MOTIF 10 (TRM10)</t>
  </si>
  <si>
    <t>Required for the biosynthesis of methionine-derived glucosinolates. Involved in the  transport of 2-keto acids between chloroplasts and the cytosol.</t>
  </si>
  <si>
    <t>BILE ACID:SODIUM SYMPORTER FAMILY PROTEIN 5 (BASS5);BILE ACID TRANSPORTER 5 (BAT5)</t>
  </si>
  <si>
    <t>transposable_element_gene;(source:Araport11);similar to polyprotein [Oryza sativa] (GB:BAB03249.1);(source:TAIR10)</t>
  </si>
  <si>
    <t>Copper amine oxidase. Induced by ABA and involved in stomatal closure.</t>
  </si>
  <si>
    <t>COPPER AMINE OXIDASE (CUAO)</t>
  </si>
  <si>
    <t>member of CYP706A</t>
  </si>
  <si>
    <t>CYTOCHROME P450, FAMILY 706, SUBFAMILY A, POLYPEPTIDE 6 (CYP706A6)</t>
  </si>
  <si>
    <t>SMALL AUXIN UPREGULATED RNA 35 (SAUR35)</t>
  </si>
  <si>
    <t>TREHALOSE-6-PHOSPHATE PHOSPHATASE F (TPPF)</t>
  </si>
  <si>
    <t>Encodes a member of the AZI family of lipid transfer proteins. Contains a PRR domain that appears to be required for localization to the chloroplast.</t>
  </si>
  <si>
    <t xml:space="preserve"> (AZI3)</t>
  </si>
  <si>
    <t>Encodes a peroxisomal protein.</t>
  </si>
  <si>
    <t>Gamma interferon responsive lysosomal thiol (GILT) reductase family protein;(source:Araport11)</t>
  </si>
  <si>
    <t>Belongs to a large gene family, called CLE for CLAVATA3/ESR-related, encoding small peptides with conserved carboxyl termini.  The C-terminal 12 amino acid sequence of CLE44 is identical to that of a dodeca peptide (TDIF, tracheary element differentiation inhibitory factor) isolated from Arabidopsis and functions as a suppressor of plant stem cell differentiation.  TDIF sequence is also identical to the C-terminal 12 amino acids of CLE41 (At3g24770).  The protein is expressed in the vascular system and is involved in axillary bud formation.</t>
  </si>
  <si>
    <t>CLAVATA3/ESR-RELATED 44 (CLE44)</t>
  </si>
  <si>
    <t>EXTENSIN 12 (EXT12)</t>
  </si>
  <si>
    <t>CELLULOSE SYNTHASE LIKE A15 (CSLA15); (ATCSLA15)</t>
  </si>
  <si>
    <t>Encodes a protein of the KUP/HAK/KT potassium channel class that is upregulated in the roots by K levels.</t>
  </si>
  <si>
    <t>ARABIDOPSIS THALIANA HIGH AFFINITY K+ TRANSPORTER 5 (ATHAK5);HIGH AFFINITY K+ TRANSPORTER 5 (HAK5)</t>
  </si>
  <si>
    <t>Encodes a plasma membrane localized ammonium transporter.  Contains a cytosolic trans-activation domain essential for ammonium uptake. The mRNA is cell-to-cell mobile.</t>
  </si>
  <si>
    <t>AMMONIUM TRANSPORTER 1;1 (AMT1;1); (ATAMT1;1);ARABIDOPSIS THALIANA AMMONIUM TRANSPORT 1 (ATAMT1)</t>
  </si>
  <si>
    <t>encodes a member of the DREB subfamily A-6 of ERF/AP2 transcription factor family. The protein contains one AP2 domain. There are 8 members in this subfamily including RAP2.4. The mRNA is cell-to-cell mobile.</t>
  </si>
  <si>
    <t xml:space="preserve"> (ENOR3L3)</t>
  </si>
  <si>
    <t>SERINE HYDROXYMETHYLTRANSFERASE 5 (SHM5);EMBRYO SAC DEVELOPMENT ARREST 36 (EDA37);EMBRYO SAC DEVELOPMENT ARREST 37 (EDA36)</t>
  </si>
  <si>
    <t>pseudogene of receptor like protein 47;(source:Araport11)</t>
  </si>
  <si>
    <t>RECEPTOR LIKE PROTEIN 49 (RLP49);RECEPTOR LIKE PROTEIN 49 (AtRLP49)</t>
  </si>
  <si>
    <t>Rapid alkalinization factor (RALF) family protein;(source:Araport11)</t>
  </si>
  <si>
    <t>xyloglucan endotransglycosylase-related protein (XTR7)</t>
  </si>
  <si>
    <t>XYLOGLUCAN ENDOTRANSGLUCOSYLASE/HYDROLASE 15 (XTH15);XYLOGLUCAN ENDOTRANSGLYCOSYLASE 7 (XTR7)</t>
  </si>
  <si>
    <t>XB3 ORTHOLOG 4 IN ARABIDOPSIS THALIANA (XBAT34)</t>
  </si>
  <si>
    <t>encodes a novel protein with putative ankyrin and transmembrane regions. It is a member of one of the largest uncharacterized gene families in higher plants. The gene is involved in resistance to Pseudomonas syringae.</t>
  </si>
  <si>
    <t xml:space="preserve"> (DEG16);ACCELERATED CELL DEATH 6 (ACD6)</t>
  </si>
  <si>
    <t>germin-like protein with N-terminal signal sequence that may target it to the vacuole, plasma membrane and/or outside the cell. The mRNA is cell-to-cell mobile.</t>
  </si>
  <si>
    <t>GERMIN-LIKE PROTEIN 9 (GLP9)</t>
  </si>
  <si>
    <t>Uncharacterized protein family (UPF0041);(source:Araport11)</t>
  </si>
  <si>
    <t>MITOCHONDRIAL PYRUVATE CARRIER 2 (MPC2)</t>
  </si>
  <si>
    <t>pleiotropic drug resistance 2;(source:Araport11)</t>
  </si>
  <si>
    <t xml:space="preserve"> (ATPDR2);ATP-BINDING CASSETTE G30 (ABCG30);PLEIOTROPIC DRUG RESISTANCE 2 (PDR2)</t>
  </si>
  <si>
    <t>cytochrome P450, family 702, subfamily A, polypeptide 2;(source:Araport11)</t>
  </si>
  <si>
    <t>CYTOCHROME P450, FAMILY 702, SUBFAMILY A, POLYPEPTIDE 2 (CYP702A2)</t>
  </si>
  <si>
    <t>cytochrome P450, family 705, subfamily A, polypeptide 1;(source:Araport11)</t>
  </si>
  <si>
    <t>CYTOCHROME P450, FAMILY 705, SUBFAMILY A, POLYPEPTIDE 1 (CYP705A1)</t>
  </si>
  <si>
    <t>CYTOCHROME P450, FAMILY 705, SUBFAMILY A, POLYPEPTIDE 2 (CYP705A2)</t>
  </si>
  <si>
    <t>Encodes an oxidosqualene cyclase that primarily produces the tetracyclic triterpene baruol in vitro and when expressed in yeast. It can also make 22 other minor triterpenoid products with varying numbers of rings.</t>
  </si>
  <si>
    <t>PENTACYCLIC TRITERPENE SYNTHASE 2 (PEN2);BARUOL SYNTHASE 1 (BARS1)</t>
  </si>
  <si>
    <t>RNAse II-like 1;(source:Araport11)</t>
  </si>
  <si>
    <t>RNASE II-LIKE 1 (ATRTL1);RNASE II-LIKE 1 (RTL1)</t>
  </si>
  <si>
    <t>Encodes a protein that might have sinapic acid:UDP-glucose glucosyltransferase activity.</t>
  </si>
  <si>
    <t xml:space="preserve"> (UGT84A3)</t>
  </si>
  <si>
    <t>Encodes a member of the CC-type glutaredoxin (ROXY) family. Operates downstream of cytokinins in a signal transduction pathway that negatively regulates plant primary  root growth in response to nitrate.</t>
  </si>
  <si>
    <t xml:space="preserve"> (ROXY13); (GRXS4)</t>
  </si>
  <si>
    <t>cystatin-like protein;(source:Araport11)</t>
  </si>
  <si>
    <t>Homologous to pea OEP16 and barley pPORA (OEP16), a member of Arabidopsis OEP16 family. Two OEP16 genes are closely related to each other and are conserved in all land plants, OEP16-2, also named OEP16-S, and OEP16-1 (renamed OEP16-L) are result of the gene duplication event that occurred prior to divergence of bryophytes and seed plants. Predominantly expressed in seed and is not inducible by cold treatment. atOEP16-S gained an additional exon. The promoter region of atOEP16-S (but not atOEP16-L) contains multiple G-box ABA-responsive elements. The atOEP16-S promoter conferred developmentally regulated seed- and pollen-specific GUS expression in tobacco.</t>
  </si>
  <si>
    <t xml:space="preserve"> (ATOEP16-S); (ATOEP16-2)</t>
  </si>
  <si>
    <t>GOLVEN 1 (GLV1);CLE-LIKE 6 (CLEL 6);ROOT MERISTEM GROWTH FACTOR 6 (RGF6)</t>
  </si>
  <si>
    <t>Encodes a homeodomain-leucine zipper protein that is rapidly and strongly induced by changes in the ratio of red to far-red light.  It is also involved in cell expansion and cell proliferation and in the response to auxin. The mRNA is cell-to-cell mobile.</t>
  </si>
  <si>
    <t>HOMEOBOX PROTEIN 2 (ATHB-2);HOMEOBOX PROTEIN 2 (HB-2);ARABIDOPSIS THALIANA HOMEOBOX PROTEIN 2 (ATHB2); (HAT4)</t>
  </si>
  <si>
    <t>ATP-dependent caseinolytic protease/crotonase family protein;(source:Araport11)</t>
  </si>
  <si>
    <t>tonoplast intrinsic protein 2;(source:Araport11)</t>
  </si>
  <si>
    <t xml:space="preserve"> (DELTA-TIP2);TONOPLAST INTRINSIC PROTEIN 2;2 (TIP2;2)</t>
  </si>
  <si>
    <t>Encodes the Arabidopsis homolog of MSH4, a meiosis-specific member of the MutS-homolog family of genes. It is expressed only in floral tissues and only during early meiotic prophase I, preceding the synapsis of homologous chromosomes. It is involved in the early steps of recombination.</t>
  </si>
  <si>
    <t>MUTS-LIKE PROTEIN 4 (MSH4);ARABIDOPSIS MUTS HOMOLOG  4 (ATMSH4);MUTS HOMOLOG  4 (MSH4)</t>
  </si>
  <si>
    <t>Encodes a class II HD-ZIP protein that regulates meristematic activity in different tissues, and that it is necessary for the correct formation of the gynoecium.</t>
  </si>
  <si>
    <t>JAIBA (JAB); (HAT1)</t>
  </si>
  <si>
    <t>Encodes a member of the phosphate starvation-induced glycerol-3-phosphate permease gene family: AT3G47420(G3Pp1), AT4G25220(G3Pp2), AT1G30560(G3Pp3), AT4G17550(G3Pp4) and AT2G13100(G3Pp5).</t>
  </si>
  <si>
    <t>ARABIDOPSIS THALIANA PURINE PERMEASE 8 (ATPUP8);PURINE PERMEASE 8 (PUP8)</t>
  </si>
  <si>
    <t>Encodes 9-&lt;i&gt;cis&lt;/i&gt;-epoxycarotenoid dioxygenase, a key enzyme in the biosynthesis of abscisic acid. The expression of this gene declines during the first 12h of imbibition.</t>
  </si>
  <si>
    <t>NINE-CIS-EPOXYCAROTENOID DIOXYGENASE 2 (ATNCED2);NINE-CIS-EPOXYCAROTENOID DIOXYGENASE 2 (NCED2)</t>
  </si>
  <si>
    <t>Member of the ovate protein family.Interacts with BLH1 and KNAT3. Regulates the subcellular localization of BLH1.I May also directly affect microtubule organization via interactions with TON2.</t>
  </si>
  <si>
    <t>OVATE FAMILY PROTEIN 5 (OFP5); (ATOFP5)</t>
  </si>
  <si>
    <t>chloroplast-targeted member of a family of  enzymes similar to nine-cis-epoxycarotenoid dioxygenase The mRNA is cell-to-cell mobile.</t>
  </si>
  <si>
    <t>NINE-CIS-EPOXYCAROTENOID DIOXYGENASE 4 (NCED4);CAROTENOID CLEAVAGE DIOXYGENASE 4 (CCD4)</t>
  </si>
  <si>
    <t>nucleotide-diphospho-sugar transferase family protein;(source:Araport11)</t>
  </si>
  <si>
    <t>involved in the generation of H2O2 from reduced compounds</t>
  </si>
  <si>
    <t xml:space="preserve"> (ATBBE22);CELLODEXTRIN OXIDASE (CELLOX);BERBERINE BRIDGE ENZYME 22 (BBE22)</t>
  </si>
  <si>
    <t>double-stranded RNA-binding domain (DsRBD)-containing protein;(source:Araport11)</t>
  </si>
  <si>
    <t xml:space="preserve"> (ATAPR3);PAPS REDUCTASE HOMOLOG 26 (PRH26);APS REDUCTASE 3 (APR3); (PRH-26)</t>
  </si>
  <si>
    <t>root hair specific 14;(source:Araport11)</t>
  </si>
  <si>
    <t>ROOT HAIR SPECIFIC 14 (RHS14)</t>
  </si>
  <si>
    <t>Encodes AKT2, a photosynthate- and light-dependent inward rectifying potassium channel with unique gating properties that are regulated by phosphorylation.  Expressed in guard cell protoplasts and in the phloem and xylem of aerial portions of the plant.  The channel can coassemble with another K+ channel, KAT1, in vitro.  In guard cells, AKT2/3 is responsible for the Ca2+ sensitivity of the K+ uptake channel.  In the phloem, it regulates the sucrose/H+ symporters via the phloem potential.  AKT2 belongs to the Shaker family K+ channels which include the following groups based on phylogenetic analysis (FEBS Letters (2007) 581: 2357): I (inward rectifying channel): AKT1 (AT2G26650), AKT5 (AT4G32500) and SPIK (also known as AKT6, AT2G25600); II (inward rectifying channel): KAT1 (AT5G46240) and KAT2 (AT4G18290); III (weakly inward rectifying channel): AKT2 (AT4G22200); IV (regulatory subunit involved in inwardly rectifying conductance formation): KAT3 (also known as AtKC1, AT4G32650); V (outward rectifying channel): SKOR (AT3G02850) and GORK (AT5G37500).</t>
  </si>
  <si>
    <t>POTASSIUM TRANSPORT 2/3 (AKT2/3);POTASSIUM TRANSPORT 2/3 (KT2/3); (AKT2); (AKT3)</t>
  </si>
  <si>
    <t>Encodes a hybrid proline-rich protein that contains two tandem PRD-8CMs (proline-rich domain-eight cysteine motif) that is involved in systemic acquired resistance.</t>
  </si>
  <si>
    <t>DOUBLE HYBRID PROLINE-RICH PROTEIN 1 (DHYPRP1); (ATDHYPRP1)</t>
  </si>
  <si>
    <t>member of CYP706A The mRNA is cell-to-cell mobile.</t>
  </si>
  <si>
    <t>CYTOCHROME P450, FAMILY 706, SUBFAMILY A, POLYPEPTIDE 1 (CYP706A1)</t>
  </si>
  <si>
    <t>CYTOCHROME P450, FAMILY 706, SUBFAMILY A, POLYPEPTIDE 2 (CYP706A2)</t>
  </si>
  <si>
    <t>CYSTEINE-RICH RLK (RECEPTOR-LIKE PROTEIN KINASE) 12 (CRK12)</t>
  </si>
  <si>
    <t>Encodes a Cysteine-rich receptor-like kinase (CRK13).  Overexpression of CRK13 leads to hypersensitive response cell death, and induces defense against pathogens by causing increased accumulation of salicylic acid.</t>
  </si>
  <si>
    <t>CYSTEINE-RICH RLK (RECEPTOR-LIKE PROTEIN KINASE) 13 (CRK13)</t>
  </si>
  <si>
    <t>pseudogene of cysteine-rich receptor-like protein kinase family protein</t>
  </si>
  <si>
    <t>CYSTEINE-RICH RLK (RECEPTOR-LIKE PROTEIN KINASE) 24 (CRK24)</t>
  </si>
  <si>
    <t>Phosphorylase superfamily protein;(source:Araport11)</t>
  </si>
  <si>
    <t>QWRF DOMAIN CONTAINING 7 (QWRF7)</t>
  </si>
  <si>
    <t>GLYCEROL-3-PHOSPHATE PERMEASE 2 (G3Pp2);GLYCEROL-3-PHOSPHATE PERMEASE 2 (AtG3Pp2);ROOT HAIR SPECIFIC 15 (RHS15)</t>
  </si>
  <si>
    <t>PMEI4 pectin methyleseterase inhibitor. Expressed in roots.</t>
  </si>
  <si>
    <t>PECTINMETHYLESTERASE INHIBITOR 4 (PMEI4)</t>
  </si>
  <si>
    <t>Encodes OTP70, a pentatricopeptide repeat protein of the E subgroup involved in splicing of the plastid transcript rpoC1.</t>
  </si>
  <si>
    <t>ORGANELLE TRANSCRIPT PROCESSING 70 (OTP70)</t>
  </si>
  <si>
    <t>Encodes a member of the DREB subfamily A-1 of ERF/AP2 transcription factor family (CBF3). The protein contains one AP2 domain. There are six members in this subfamily, including CBF1, CBF2, and CBF3. This gene is involved in response to low temperature and abscisic acid.</t>
  </si>
  <si>
    <t>DEHYDRATION RESPONSE ELEMENT B1A (DREB1A); (ATCBF3);C-REPEAT BINDING FACTOR  3 (CBF3)</t>
  </si>
  <si>
    <t>LAF1 is a R2R3-MYB transcription factor and positive regulator of the phyA photoresponse. Interaction of LAF1 with HFR1 stabilize the proteins against ubiquitination by COP1(AT2G32950) and subsequent degrations. Mutants have an elongated hypocotyl specifically under far-red light but retain wild-type responses to other light wavelengths.</t>
  </si>
  <si>
    <t>LONG AFTER FAR-RED LIGHT 1 (LAF1);MYB DOMAIN PROTEIN 18 (MYB18);MYB DOMAIN PROTEIN 18 (AtMYB18)</t>
  </si>
  <si>
    <t>Encodes a novel C/D box snoRNA (U60.2f) encoded within the 5th intron of FIB2. Gb: AF228365</t>
  </si>
  <si>
    <t xml:space="preserve"> (U60.2F)</t>
  </si>
  <si>
    <t>FtsJ-like methyltransferase family protein;(source:Araport11)</t>
  </si>
  <si>
    <t>Encodes a xyloglucan endotransglycosylase with a clear preference for non-fucosylated xyloglucan polymer. The mRNA is cell-to-cell mobile.</t>
  </si>
  <si>
    <t>XYLOGLUCAN ENDOTRANSGLYCOSYLASE 9 (XTR9); (ATXTH14);XYLOGLUCAN ENDOTRANSGLUCOSYLASE/HYDROLASE 14 (XTH14)</t>
  </si>
  <si>
    <t>Member of a family of proteins in Arabidopsis that encode 1-Amino-cyclopropane-1-carboxylate synthase, an enzyme involved in ethylene biosynthesis. Not expressed in response to IAA.</t>
  </si>
  <si>
    <t xml:space="preserve"> (ATACS7);1-AMINO-CYCLOPROPANE-1-CARBOXYLATE SYNTHASE 7 (ACCS7);1-AMINO-CYCLOPROPANE-1-CARBOXYLATE SYNTHASE 7 (ACS7)</t>
  </si>
  <si>
    <t>Encodes a myo-inositol oxygenase, which is the first enzyme in the inositol route to ascorbate (L&amp;#8208;ascorbic acid, AsA, vitamin C). Overexpression results in enhanced biomass and abiotic stress tolerance.</t>
  </si>
  <si>
    <t>MYO-INOSITOL OXYGENASE 4 (MIOX4)</t>
  </si>
  <si>
    <t>FRUCTOSE-BISPHOSPHATE ALDOLASE 5 (FBA5); (ATFBA5); (DEG22)</t>
  </si>
  <si>
    <t>ARABIDOPSIS THALIANA OLIGOPEPTIDE TRANSPORTER 5 (ATOPT5);OLIGOPEPTIDE TRANSPORTER 5 (OPT5)</t>
  </si>
  <si>
    <t>encodes an IAA-amido synthase that conjugates Asp and other amino acids to auxin in vitro. Lines carrying insertions in this gene are hypersensitive to auxin. It is involved in camalexin biosynthesis via conjugating indole-3-carboxylic acid (ICA) and cysteine (Cys). The mRNA is cell-to-cell mobile.</t>
  </si>
  <si>
    <t xml:space="preserve"> (WES1); (GH3.5)</t>
  </si>
  <si>
    <t>HEAVY METAL ASSOCIATED PROTEIN 37 (ATHMP37)</t>
  </si>
  <si>
    <t>Member of the R2R3 factor gene family. Expression is induced in response to desiccation, ABA and salt treatment. Overexpression of Myb41 results in abnormal cuticle development and decreased cell expansion.</t>
  </si>
  <si>
    <t>MYB DOMAIN PROTEIN 41 (MYB41);MYB DOMAIN PROTEIN 41 (AtMYB41)</t>
  </si>
  <si>
    <t>Auxin biosynthetic gene regulated by RVE1. Overexpression leads to suppression of bri1 phenotype.</t>
  </si>
  <si>
    <t>CYTOKININ INDUCED ROOT CURLING 2 (CKRC2);YUCCA 8 (YUC8)</t>
  </si>
  <si>
    <t>Encodes TCP INTERACTOR-CONTAINING EAR MOTIF PROTEIN 1 (TIE1), an important repressor of CINCINNATA (CIN)-like TEOSINTE BRANCHED1/CYCLOIDEA/PCF (TCP) transcription factors, which are key for leaf development.</t>
  </si>
  <si>
    <t>TCP INTERACTOR CONTAINING EAR MOTIF PROTEIN 1 (TIE1)</t>
  </si>
  <si>
    <t>xyloglucan endotransglucosylase/hydrolase 26;(source:Araport11)</t>
  </si>
  <si>
    <t xml:space="preserve"> (ATXTH26);XYLOGLUCAN ENDOTRANSGLUCOSYLASE/HYDROLASE 26 (XTH26)</t>
  </si>
  <si>
    <t>IQ-DOMAIN 25 (IQD25)</t>
  </si>
  <si>
    <t>root hair specific 16;(source:Araport11)</t>
  </si>
  <si>
    <t>ROOT HAIR SPECIFIC 16 (RHS16)</t>
  </si>
  <si>
    <t>target of trans acting-siR480/255 protein;(source:Araport11)</t>
  </si>
  <si>
    <t>HEAT-INDUCED TAS1 TARGET 4 (HTT4)</t>
  </si>
  <si>
    <t>Encodes PIRL7, a member of the Plant Intracellular Ras-group-related LRRs (Leucine rich repeat proteins). PIRLs are a distinct, plant-specific class of intracellular LRRs that likely mediate protein interactions, possibly in the context of signal transduction.</t>
  </si>
  <si>
    <t>PLANT INTRACELLULAR RAS GROUP-RELATED LRR 7 (PIRL7)</t>
  </si>
  <si>
    <t xml:space="preserve"> (ATCAPE6)</t>
  </si>
  <si>
    <t>USUALLY MULTIPLE ACIDS MOVE IN AND OUT TRANSPORTERS 34 (UMAMIT34)</t>
  </si>
  <si>
    <t>encodes a small protein with unknown function and is similar to flower promoting factor 1. This gene is not expressed in apical meristem after floral induction but is expressed in roots, flowers, and in low abundance, leaves.</t>
  </si>
  <si>
    <t>FPF1-LIKE PROTEIN 1 (FLP1)</t>
  </si>
  <si>
    <t>Transcriptional Factor B3 family protein</t>
  </si>
  <si>
    <t>REPRODUCTIVE MERISTEM 36 (REM36)</t>
  </si>
  <si>
    <t>Encodes a putative ribosomal protein S6 (rps6a). RPS6A and RPS6B are fully redundant and essential during gametogenesis.</t>
  </si>
  <si>
    <t>RIBOSOMAL PROTEIN S6 (RPS6); (ATRPS6); (RPS6A)</t>
  </si>
  <si>
    <t>Encodes POLAR, a scaffold protein associated with cellular asymmetry of meristemoids. Its transcript levels change after inducing MUTE expression in a mute background.</t>
  </si>
  <si>
    <t>POLAR LOCALIZATION DURING ASYMMETRIC DIVISION AND REDISTRIBUTION (POLAR)</t>
  </si>
  <si>
    <t>Functions in the biosynthesis of 4-hydroxy indole-3-carbonyl nitrile (4-OH-ICN), a cyanogenic phytoalexin in Arabidopsis. CYP82C2 acts as a hydroxylase on indole-3-carbonyl nitrile to generate 4-OH-ICN.</t>
  </si>
  <si>
    <t>CYTOCHROME P450, FAMILY 82, SUBFAMILY C, POLYPEPTIDE 2 (CYP82C2)</t>
  </si>
  <si>
    <t>transposable_element_gene;(source:Araport11);gypsy-like retrotransposon family, has a 4.8e-57 P-value blast match to GB:AAD19359 polyprotein (gypsy_Ty3-element) (Sorghum bicolor);(source:TAIR10)</t>
  </si>
  <si>
    <t>indole-3-acetic acid inducible 29;(source:Araport11)</t>
  </si>
  <si>
    <t>INDOLE-3-ACETIC ACID INDUCIBLE 29 (IAA29)</t>
  </si>
  <si>
    <t>Thiamine pyrophosphate dependent pyruvate decarboxylase family protein;(source:Araport11)</t>
  </si>
  <si>
    <t>rho GTPase-activating protein;(source:Araport11)</t>
  </si>
  <si>
    <t>Encodes a CDC20 protein that interacts with APC subunits, components of the mitochondrial checkpoint complex and mitotic cyclin substrates and is indispensable for normal plant development and fertility.</t>
  </si>
  <si>
    <t xml:space="preserve"> (AtCDC20.2);CELL DIVISION CYCLE 20.2 (CDC20.2)</t>
  </si>
  <si>
    <t>SCR-LIKE 22 (SCRL22)</t>
  </si>
  <si>
    <t xml:space="preserve"> (ATCAPE3)</t>
  </si>
  <si>
    <t>Member of CAP protein superfamily. Encoding a small 11 AA peptide (PAGNYIGARPY) involved in negative regulation of salt tolerance.</t>
  </si>
  <si>
    <t>CAP-DERIVED PEPTIDE 1 (ATCAPE1)</t>
  </si>
  <si>
    <t>Encodes an alcohol-forming fatty acyl-CoA reductase, involved in cuticular wax biosynthesis. Lines carrying recessive mutations are deficient in primary alcohol and have glossy stem surfaces.</t>
  </si>
  <si>
    <t>ECERIFERUM 4 (CER4);FATTY ACID REDUCTASE 3 (FAR3); (G7)</t>
  </si>
  <si>
    <t>RSL2 was expressed concurrently with RSL4 and its expression was controlled by RHD6 and RSL1. Required for root-hair growth.</t>
  </si>
  <si>
    <t>ROOT HAIR DEFECTIVE 6-LIKE 2 (RSL2)</t>
  </si>
  <si>
    <t>Encodes COW1 (can of worms1), a phosphatidylinositol transfer protein essential for root hair tip growth. The N-terminus of the COW1 protein is 32% identical to an essential phosphatidylinositol transfer protein (PITP), the yeast Sec14 protein (sec14p) while the C-terminus is 34.5% identical to a late nodulin of Lotus japonicus, Nlj16. Expression of COW1 complements the growth defect associated with Sec14p dysfunction in yeast. GFP fused to the COW1 protein specifically accumulates at the site of root hair outgrowth.</t>
  </si>
  <si>
    <t>CAN OF WORMS1 (COW1); (ATSFH1);SHORT ROOT HAIR 1 (SRH1)</t>
  </si>
  <si>
    <t>SMALL AUXIN UPREGULATED RNA 49 (SAUR49)</t>
  </si>
  <si>
    <t>carrier protein (DUF241);(source:Araport11)</t>
  </si>
  <si>
    <t>CYCLIN B2;2 (CYCB2;2)</t>
  </si>
  <si>
    <t>Encodes a cytosolic serine O-acetyltransferase involved in sulfur assimilation and cysteine biosynthesis.  Expressed in the vascular system.  Expression is induced in both roots and shoots under sulfur-starved conditions.</t>
  </si>
  <si>
    <t>SERINE ACETYLTRANSFERASE 3;2 (SERAT3;2);SERINE ACETYLTRANSFERASE 3;2 (ATSERAT3;2)</t>
  </si>
  <si>
    <t>polyamine-modulated factor 1-binding protein;(source:Araport11)</t>
  </si>
  <si>
    <t>Natural antisense transcript overlaps with AT4G37230;(source:Araport11)</t>
  </si>
  <si>
    <t>CASP-LIKE PROTEIN 5C1 (CASPL5C1)</t>
  </si>
  <si>
    <t>Encodes an IAA-amido synthase that conjugates Asp and other amino acids to auxin in vitro. Lines carrying insertions in this gene are hypersensitive to auxin. May function as a negative component in auxin signaling by regulating auxin activity.</t>
  </si>
  <si>
    <t>AUXIN UPREGULATED 3 (AUR3);YADOKARI 1 (YDK1); (GH3.2); (BRU6); (GH3-2)</t>
  </si>
  <si>
    <t>member of CYP81F</t>
  </si>
  <si>
    <t>CYTOCHROME P450, FAMILY 81, SUBFAMILY F, POLYPEPTIDE 3 (CYP81F3)</t>
  </si>
  <si>
    <t>Encodes an auxin inducible ACC synthase.</t>
  </si>
  <si>
    <t>1-AMINO-CYCLOPROPANE-1-CARBOXYLATE SYNTHASE 8 (ACS8)</t>
  </si>
  <si>
    <t xml:space="preserve"> (ATEPFL2); (EPFL2)</t>
  </si>
  <si>
    <t>NADPH-dependent cinnamaldehyde and hexenal reductase involved in the production of green leaf volitile compounds.</t>
  </si>
  <si>
    <t>ELICITOR-ACTIVATED GENE 3-1 (ELI3-1);ELICITOR-ACTIVATED GENE 3 (ELI3);CINNAMALDEHYDE AND HEXENAL REDUCTASE (CHR);CINNAMYL-ALCOHOL DEHYDROGENASE 7 (CAD7); (ATCAD7)</t>
  </si>
  <si>
    <t>Chip-seq data indicates bZIP1 binds to  the NLP3 promoter.</t>
  </si>
  <si>
    <t>NIN-LIKE PROTEIN 3 (NLP3)</t>
  </si>
  <si>
    <t>root hair specific 17;(source:Araport11)</t>
  </si>
  <si>
    <t>ROOT HAIR SPECIFIC 17 (RHS17)</t>
  </si>
  <si>
    <t>Dehydrin family protein;(source:Araport11)</t>
  </si>
  <si>
    <t>Encodes an orphan multidrug and toxin extrusion transporter. Essential component of salicylic acid-dependent signaling for disease resistance. Member of the MATE-transporter family. Expression induced by salicylic acid. Mutants are salicylic acid-deficient.</t>
  </si>
  <si>
    <t>ENHANCED DISEASE SUSCEPTIBILITY 5 (EDS5);SUSCEPTIBLE TO CORONATINE-DEFICIENT PST DC3000 3 (SCORD3);SALICYLIC ACID INDUCTION DEFICIENT 1 (SID1)</t>
  </si>
  <si>
    <t>microtubule-associated protein-like protein;(source:Araport11)</t>
  </si>
  <si>
    <t>Encodes a member of the Group II-c WRKY Transcription Factor family that is involved in stem development and has been shown to  directly bind to the promoter of NST2. WRKY13 binds to the promoter of DCD to upregulate its expression and hydrogen sulfide production to enhance plant cadmium tolerance. Mutants show a weak stem phenotype and show decreased expression of lignin-synthesis-related genes.</t>
  </si>
  <si>
    <t>ARABIDOPSIS THALIANA WRKY DNA-BINDING PROTEIN 13 (ATWRKY13);WRKY DNA-BINDING PROTEIN 13 (WRKY13)</t>
  </si>
  <si>
    <t>HEAVY METAL ASSOCIATED PROTEIN 41 (ATHMP41)</t>
  </si>
  <si>
    <t>hypothetical protein (DUF581);(source:Araport11)</t>
  </si>
  <si>
    <t>adenosine-5'-phosphosulfate-kinase (akn2) mRNA, complete The mRNA is cell-to-cell mobile.</t>
  </si>
  <si>
    <t>ADENOSINE-5'-PHOSPHOSULFATE (APS) KINASE 2 (APK2);APS-KINASE 2 (AKN2)</t>
  </si>
  <si>
    <t>Belongs to cytochrome P450 and is involved in tryptophan metabolism. Converts Trp to indo-3-acetaldoxime (IAOx), a precursor to IAA and indole glucosinolates. The mRNA is cell-to-cell mobile.</t>
  </si>
  <si>
    <t>CYTOCHROME P450, FAMILY 79, SUBFAMILY B, POLYPEPTIDE 2 (CYP79B2)</t>
  </si>
  <si>
    <t>arabinogalactan protein 3;(source:Araport11)</t>
  </si>
  <si>
    <t>ARABINOGALACTAN PROTEIN 3 (AGP3)</t>
  </si>
  <si>
    <t>AT5G00585 (PROSCOOP3) is currently annotated as long noncoding RNA. The gene is composed of two exons (supported by several transcript assemblies) and including  a small ORF. The CDS coordinates are : join(17958404..17958518,17959316..17959362) (Sebastien Aubourg, pers. communication)</t>
  </si>
  <si>
    <t xml:space="preserve"> (PROSCOOP3)</t>
  </si>
  <si>
    <t>BASIC PROLINE-RICH PROTEIN3 (BPP3)</t>
  </si>
  <si>
    <t>Encodes LecRKA4.2, a member of the lectin receptor kinase subfamily A4 (LecRKA4.1 At5g01540; LecRKA4.2 At5g01550; LecRKA4.3 At5g01560).  Together with other members of the subfamily, functions redundantly in the negative regulation of ABA response in seed germination.</t>
  </si>
  <si>
    <t>L-TYPE LECTIN RECEPTOR KINASE VI.3 (LECRK-VI.3);LECTIN RECEPTOR KINASE A4.1 (LECRKA4.2)</t>
  </si>
  <si>
    <t>Unknown gene, induced by abiotic stress treatments.</t>
  </si>
  <si>
    <t>myelin transcription factor;(source:Araport11)</t>
  </si>
  <si>
    <t>SIAMESE-RELATED 4 (SMR4)</t>
  </si>
  <si>
    <t>Natural antisense transcript overlaps with AT5G14440;(source:Araport11)</t>
  </si>
  <si>
    <t>DUF295 ORGANELLAR A 11 (ATDOA11)</t>
  </si>
  <si>
    <t>AGCVIII kinase involved in the pulse-induced first positive phototropism.</t>
  </si>
  <si>
    <t>Encodes phytochrome kinase substrate 4, a phytochrome signaling component involved in phototropism.  It is phosphorylated in a phot1-dependent manner in vitro. Phosphorylation is transient and regulated by a type 2- protein phosphatase.</t>
  </si>
  <si>
    <t>PHYTOCHROME KINASE SUBSTRATE 4 (PKS4)</t>
  </si>
  <si>
    <t>bZIP protein;(source:Araport11)</t>
  </si>
  <si>
    <t>Encodes a protein that modulates the activity of pectin methylesterase within the cell wall.</t>
  </si>
  <si>
    <t>PECTIN METHYLESTERASE46 (PME46)</t>
  </si>
  <si>
    <t>Encodes a protein with sequence similarity to peroxidases that is involved in lignin biosynthesis. Loss of function mutations show abnormal development of xylem fibers and reduced levels of lignin biosynthetic enxymes.</t>
  </si>
  <si>
    <t>PEROXIDASE 52 (PRX52)</t>
  </si>
  <si>
    <t>HEAVY METAL ASSOCIATED PROTEIN 44 (ATHMP44)</t>
  </si>
  <si>
    <t>LACCASE 12 (LAC12)</t>
  </si>
  <si>
    <t>Encodes a RAD21-like gene essential for meiosis. Encodes a 627 a.a. protein that is slightly longer in the N-terminus than SYN1 BP5.</t>
  </si>
  <si>
    <t>SYNAPTIC 1 (SYN1); (REC8); (ATREC8)</t>
  </si>
  <si>
    <t>Encodes Proline-rich protein-like PRPL1, controls elongation of root hairs.</t>
  </si>
  <si>
    <t xml:space="preserve"> (MOP10);PROLINE-RICH PROTEIN-LIKE 1 (PRPL1); (ATPRPL1)</t>
  </si>
  <si>
    <t>GLYCEROL-3-PHOSPHATE SN-2-ACYLTRANSFERASE 7 (ATGPAT7);GLYCEROL-3-PHOSPHATE SN-2-ACYLTRANSFERASE 7 (GPAT7)</t>
  </si>
  <si>
    <t>LONELY GUY 7 (LOG7)</t>
  </si>
  <si>
    <t>Ribosomal protein S8e family protein;(source:Araport11)</t>
  </si>
  <si>
    <t>proline-rich extensin-like family protein;(source:Araport11)</t>
  </si>
  <si>
    <t>EXTENSIN 9 (EXT9)</t>
  </si>
  <si>
    <t>EXTENSIN 10 (EXT10)</t>
  </si>
  <si>
    <t>Encodes a peroxidase with diverse roles in the wound response, flower development, and syncytium formation.</t>
  </si>
  <si>
    <t>PEROXIDASE 2 (ATPA2);PEROXIDASE 2 (PA2);PEROXIDASE 53 (PRX53); (ATPRX53)</t>
  </si>
  <si>
    <t>L-TYPE LECTIN RECEPTOR KINASE S.5 (LECRK-S.5)</t>
  </si>
  <si>
    <t>Encodes a sulfotransferase that acts specifically on 11- and 12-hydroxyjasmonic acid. Transcript levels for this enzyme are increased by treatments with jasmonic acid (JA), 12-hydroxyJA, JA-isoleucine, and 12-oxyphytodienoic acid (a JA precursor).</t>
  </si>
  <si>
    <t>SULFOTRANSFERASE 2A (ST2A);ARABIDOPSIS THALIANA SULFOTRANSFERASE 2A (ATST2A)</t>
  </si>
  <si>
    <t>CYCLIN P4;3 (CYCP4;3)</t>
  </si>
  <si>
    <t>Encodes SMC6A (STRUCTURAL MAINTENANCE OF CHROMOSOMES 6A), a component of the SMC5/6 complex.  SMC5/6 complex promotes sister chromatid alignment and homologous recombination after DNA damage.</t>
  </si>
  <si>
    <t>STRUCTURAL MAINTENANCE OF CHROMOSOMES 6A (SMC6A)</t>
  </si>
  <si>
    <t>Encodes a putative transcription factor (MYB29) that acts as a negative regulator of mitochondrial stress responses.</t>
  </si>
  <si>
    <t>REGULATOR OF ALTERNATIVE OXIDASE 1A 7 (RAO7);PRODUCTION OF METHIONINE-DERIVED GLUCOSINOLATE 2 (PMG2);MYB DOMAIN PROTEIN 29 (ATMYB29);MYB DOMAIN PROTEIN 29 (MYB29)</t>
  </si>
  <si>
    <t>formin homology 2 domain-containing protein / FH2 domain-containing protein;(source:Araport11)</t>
  </si>
  <si>
    <t>novel transcribed region; detected in root, root apical meristem, receptacle, leaf, dark-grown seedling, light-grown seedling, flower, pollen, aerial, shoot apical meristem;(source:Araport11)</t>
  </si>
  <si>
    <t>Stu1, putative (DUF789);(source:Araport11)</t>
  </si>
  <si>
    <t>Encodes a flavonol synthase that catalyzes formation of flavonols from dihydroflavonols. Co-expressed with CHI and CHS (qRT-PCR).</t>
  </si>
  <si>
    <t>FLAVONOL SYNTHASE (FLS);FLAVONOL SYNTHASE 1 (FLS1); (ATFLS1)</t>
  </si>
  <si>
    <t>Natural antisense transcript overlaps with AT5G58130;(source:Araport11)</t>
  </si>
  <si>
    <t>Natural antisense transcript overlaps with AT5G61210;(source:Araport11)</t>
  </si>
  <si>
    <t>EXORDIUM like 4;(source:Araport11)</t>
  </si>
  <si>
    <t>EXORDIUM LIKE 4 (EXL4)</t>
  </si>
  <si>
    <t>PRO-GLU-LEU|ILE|VAL-PRO-LYS 2 (PELPK2)</t>
  </si>
  <si>
    <t>Twin CX9C domain protein. Induced by  low phosphate or iron, drought and heat stress. Loss of both At12cys-1 and  At12cys-2 lead to enhanced tolerance to drought and light stress and increased anti-oxidant capacity.</t>
  </si>
  <si>
    <t xml:space="preserve"> (AT12CYS-2)</t>
  </si>
  <si>
    <t>U2 SMALL NUCLEOLAR RNA5 (U2.5)</t>
  </si>
  <si>
    <t>Encodes a protein similar to a beta-xylosidase located in the extracellular matrix. It is able to degrade terminal arabinosyl residues and likely participates in the in-vivo hydrolysis of arabinan. This is a member of glycosyl hydrolase family 3 and has six other closely related members.</t>
  </si>
  <si>
    <t xml:space="preserve"> (ATBX3); (XYL3);BETA-XYLOSIDASE 3 (ATBXL3);BETA-XYLOSIDASE 3 (BXL3); (BX3)</t>
  </si>
  <si>
    <t>elicitor peptide 7 precursor;(source:Araport11)</t>
  </si>
  <si>
    <t>ELICITOR PEPTIDE 7 PRECURSOR (PEP7)</t>
  </si>
  <si>
    <t>MADS-box protein encoded by FLOWERING LOCUS C - transcription factor that functions as a repressor of floral transition and contributes to temperature compensation of the circadian clock. Expression is downregulated during cold treatment. Vernalization, FRI and the autonomous pathway all influence the state of FLC chromatin. Both maternal and paternal alleles are reset by vernalization, but their earliest activation differs in timing and location. Histone H3 trimethylation at lysine 4 and histone acetylation are associated with active FLC expression, whereas histone deacetylation and histone H3 dimethylation at lysines 9 and 27 are involved in FLC repression. Expression is also repressed by two small RNAs (30- and 24-nt) complementary to the FLC sense strand 3? to the polyA site. The small RNAs are most likely derived from an antisense transcript of FLC. Interacts with SOC1 and FT chromatin in vivo. Member of a protein complex.</t>
  </si>
  <si>
    <t>FLOWERING LOCUS C (FLC);REDUCED STEM BRANCHING 6 (RSB6);AGAMOUS-LIKE 25 (AGL25);FLOWERING LOCUS F (FLF)</t>
  </si>
  <si>
    <t>nitric oxide synthase-interacting protein;(source:Araport11)</t>
  </si>
  <si>
    <t>Encodes a calcium-binding protein annexin (AnnAt7).</t>
  </si>
  <si>
    <t>ANNEXIN 7 (ANN7);ANNEXIN 7 (ANNAT7)</t>
  </si>
  <si>
    <t>enhanced disease resistance-like protein (DUF1336);(source:Araport11)</t>
  </si>
  <si>
    <t>SMALL AUXIN UPREGULATED RNA 69 (SAUR69)</t>
  </si>
  <si>
    <t>GLUTAMATE RECEPTOR 2.6 (GLR2.6);ARABIDOPSIS THALIANA GLUTAMATE RECEPTOR 2.6 (ATGLR2.6)</t>
  </si>
  <si>
    <t>TINY2 (TINY2)</t>
  </si>
  <si>
    <t>BIG GRAIN 1 (BG1)</t>
  </si>
  <si>
    <t>Belongs to a clade of five Arabidopsis thaliana ABCG half-transporters that are required for synthesis of an effective suberin barrier in roots and seed coats (ABCG2, ABCG6, and ABCG20) and for synthesis of an intact pollen wall (ABCG1 and ABCG16). Phloem-expressed and plasma membrane-localized jasmonate transporter which together with JAT4 and GLR3.3 involved in regulating long-distance translocation of JA, which is important for driving the loading, translocation of JA in the phloem pathway by a self-propagation mode, contributing to wound-induced systemic response/resistance.</t>
  </si>
  <si>
    <t>JASMONIC ACID TRANSPORTER 3 (JAT3);ATP-BINDING CASSETTE G6 (ABCG6)</t>
  </si>
  <si>
    <t xml:space="preserve"> (ATTRM7C);TRNA METHYLTRANSFERASE 7C (TRM7C)</t>
  </si>
  <si>
    <t>Encodes chalcone synthase (CHS), a key enzyme involved in the biosynthesis of flavonoids.  Required for the accumulation of purple anthocyanins in leaves and stems. Also involved in the regulation of auxin transport and the modulation of root gravitropism. The mRNA is cell-to-cell mobile.</t>
  </si>
  <si>
    <t>CHALCONE SYNTHASE (CHS); (ATCHS);TRANSPARENT TESTA 4 (TT4)</t>
  </si>
  <si>
    <t>The AtIMD1 is one out of 3 genes encoding the enzyme 3-isopropylmalate dehydrogenase involved in leucine biosynthesis in Arabidopsis. Its subcellular location has been targeted to plastids. Encodes methylthioalkylmalate dehydrogenase. Involved in glucosinolate biosynthesis, in methionine chain elongation. The mRNA is cell-to-cell mobile.</t>
  </si>
  <si>
    <t>ISOPROPYLMALATE DEHYDROGENASE 1 (IMD1);ARABIDOPSIS ISOPROPYLMALATE DEHYDROGENASE 1 (ATIMD1)</t>
  </si>
  <si>
    <t>MYB DOMAIN PROTEIN 40 (MYB40);MYB DOMAIN PROTEIN 40 (AtMYB40)</t>
  </si>
  <si>
    <t>Surfeit locus protein 2 (SURF2);(source:Araport11)</t>
  </si>
  <si>
    <t>Natural antisense transcript overlaps with AT5G15030;(source:Araport11)</t>
  </si>
  <si>
    <t>HYPOXIA  RESPONSE UNKNOWN PROTEIN 29 (HUP29);PLANT CYSTEINE OXIDASE 1 (PCO1)</t>
  </si>
  <si>
    <t>PEROXIDASE 56 (PRX56)</t>
  </si>
  <si>
    <t>CASPARIAN STRIP MEMBRANE DOMAIN PROTEIN 5 (CASP5)</t>
  </si>
  <si>
    <t>SPIRAL1-LIKE4 belongs to a six-member gene family in Arabidopsis; all members share high sequence similarity in amino- and carboxy-terminal regions. Regulates cortical microtubule organization. Mutant plants exhibit altered patterns of root, leaf and petal growth as a result of defective anisotropic cell expansion.</t>
  </si>
  <si>
    <t>SPIRAL1-LIKE4 (SP1L4)</t>
  </si>
  <si>
    <t>Homologous to the flowering-time gene CONSTANS.</t>
  </si>
  <si>
    <t>CONSTANS-LIKE 1 (COL1);B-BOX DOMAIN PROTEIN 2 (BBX2); (ATCOL1)</t>
  </si>
  <si>
    <t>TRICHOME BIREFRINGENCE-LIKE 21 (TBL21)</t>
  </si>
  <si>
    <t>Encodes a plant peptide that could be involved in the coordination of socket cell development in wild-type plants.</t>
  </si>
  <si>
    <t>ROTUNDIFOLIA LIKE 18 (RTFL18);DEVIL 1 (DVL1)</t>
  </si>
  <si>
    <t>Encodes PIN5, an atypical member of the PIN family.  PIN5 is a functional auxin transporter that is required for auxin-mediated development. PIN5 does not have a direct role in cell-to-cell transport but regulates intracellular auxin homeostasis and metabolism. PIN5 localizes, unlike other characterized plasma membrane PIN proteins, to endoplasmic reticulum (ER), presumably mediating auxin flow from the cytosol to the lumen of the ER. It acts together with PIN8 in affecting pollen development and auxin homeostasis.</t>
  </si>
  <si>
    <t>PIN-FORMED 5 (PIN5)</t>
  </si>
  <si>
    <t>Encodes the catalytic subunit of telomerase reverse transcriptase. Involved in telomere homeostasis. Homozygous double mutants with ATR show gross morphological defects over a period of generations. TERT shows Class II telomerase activity in vitro, indicating that it can initiate de novo telomerase synthesis on non-telomeric DNA, often using a preferred position within the telomerase-bound RNA. Loss of function mutants have reduced telomere length in roots and over a period of generations, decreasing root meristem function.</t>
  </si>
  <si>
    <t>TELOMERASE REVERSE TRANSCRIPTASE (TERT);TELOMERASE REVERSE TRANSCRIPTASE (ATTERT)</t>
  </si>
  <si>
    <t>HEAVY METAL ASSOCIATED ISOPRENYLATED PLANT PROTEIN 21 (HIPP21);HEAVY METAL ASSOCIATED PROTEIN 45 (ATHMP45)</t>
  </si>
  <si>
    <t>Peroxidase superfamily protein, overexpression increases ROS.</t>
  </si>
  <si>
    <t>PEROXIDASE 57 (PER57)</t>
  </si>
  <si>
    <t>Cation/Ca2+ exchanger family member. Double mutants with CCX4 show delayed greening and defects in ROS response.</t>
  </si>
  <si>
    <t xml:space="preserve"> (CCX1);CALCIUM EXCHANGER 7 (CAX7)</t>
  </si>
  <si>
    <t>SMALL AUXIN UP RNA 21 (SAUR21)</t>
  </si>
  <si>
    <t>SMALL AUXIN UP RNA 22 (SAUR22)</t>
  </si>
  <si>
    <t>HEAT-INDUCED TAS1 TARGET 3 (HTT3)</t>
  </si>
  <si>
    <t>Encodes PUCHI, a member of the ERF (ethylene response factor) subfamily B-1 of ERF/AP2 transcription factor family. The protein contains one AP2 domain. There are 15 members in this subfamily including ATERF-3, ATERF-4, ATERF-7, and leafy petiole.  PUCHI is required for morphogenesis in the early lateral root primordium of Arabidopsis. Expressed in early floral meristem (stage 1 to 2). Required for early floral meristem growth and for bract suppression. Triple mutant with bop1 and bop2 displays a strong defect in the determination of floral meristem identity with reduced LFY expression and the lack of AP1 expression.</t>
  </si>
  <si>
    <t xml:space="preserve"> (PUCHI)</t>
  </si>
  <si>
    <t>hypothetical protein (DUF3444);(source:Araport11)</t>
  </si>
  <si>
    <t>ATP-BINDING CASSETTE G23 (ABCG23)</t>
  </si>
  <si>
    <t>ARABIDOPSIS THALIANA ROP UANINE NUCLEOTIDE EXCHANGE FACTOR 10 (ATROPGEF10);GUANINE EXCHANGE FACTOR 10 (GEF10);ROP (RHO OF PLANTS) GUANINE NUCLEOTIDE EXCHANGE FACTOR 10 (ROPGEF10)</t>
  </si>
  <si>
    <t>encodes a member of the ERF (ethylene response factor) subfamily B-6 of ERF/AP2 transcription factor family (RAP2.11). The protein contains one AP2 domain. There are 12 members in this subfamily including RAP2.11.</t>
  </si>
  <si>
    <t>RELATED TO AP2 11 (RAP2.11)</t>
  </si>
  <si>
    <t>HYDROXYPROLINE-RICH GLYCOPROTEIN 2 (HRGP2); (ATHRGP2)</t>
  </si>
  <si>
    <t>AGO9-dependent sRNA silencing is crucial to  specify cell fate in the Arabidopsis ovule. AGO9 is expressed in reproductive  companion cells but not in the associated male or female gametes or  their precursors. Therefore, AGO9 acts non-cell autonomously to   silencing the activity of TEs activity in the female gametophyte.Loss of function mutants produce ectopic megaspore mother cell and supernumary female gametophytes.</t>
  </si>
  <si>
    <t>ARGONAUTE 9 (AGO9)</t>
  </si>
  <si>
    <t>root hair specific 18;(source:Araport11)</t>
  </si>
  <si>
    <t>ROOT HAIR SPECIFIC 18 (RHS18)</t>
  </si>
  <si>
    <t>Encodes a member of the eight-member gene family encoding alcohol-forming fatty acyl-CoA reductases (FARs) identified in Arabidopsis thaliana.  Three of the FARs, FAR1 (At5g22500), FAR4 (At3g44540) and FAR5 (At3g44550), are shown to generate the fatty alcohols found in root, seed coat, and wound-induced leaf tissue.</t>
  </si>
  <si>
    <t>FATTY ACID REDUCTASE 1 (FAR1)</t>
  </si>
  <si>
    <t>An unique homologue of STOP1 (AT1G34370) in Arabidopsis genome. Transformation to the stop1-mutant activated several genes that are regulated by STOP1, and conferred proton sensitive phenotype.</t>
  </si>
  <si>
    <t>SENSITIVE TO PROTON RHIZOTOXICITY 2 (STOP2)</t>
  </si>
  <si>
    <t>Encodes a methylthioalkylmalate synthase, catalyzes the condensation reactions of the first two rounds of methionine chain elongation in the biosynthesis of methionine-derived glucosinolates. The mRNA is cell-to-cell mobile.</t>
  </si>
  <si>
    <t>GLUCOSINOLATE METABOLISM 1 (GSM1);METHYLTHIOALKYLMALATE SYNTHASE 1 (MAM1);2-ISOPROPYLMALATE SYNTHASE 3 (IMS3)</t>
  </si>
  <si>
    <t>TETRASPANIN12 (TET12)</t>
  </si>
  <si>
    <t>cytochrome P450 CYP86B1, nuclear gene for chloroplast product.  CYP86B1 is a very long chain fatty acid hydroxylase specifically involved in polyester monomer biosynthesis during the course of plant development.</t>
  </si>
  <si>
    <t>CYTOCHROME P450, FAMILY 86, SUBFAMILY B, POLYPEPTIDE 1 (CYP86B1)</t>
  </si>
  <si>
    <t>SWIB/MDM2, Plus-3 and GYF domain-containing protein;(source:Araport11)</t>
  </si>
  <si>
    <t>DOMAIN OF UNKNOWN FUNCTION 724 9 (ATDUF9);DOMAIN OF UNKNOWN FUNCTION 724 9 (DUF9)</t>
  </si>
  <si>
    <t>Encodes a ferric chelate reductase that is expressed at low levels in roots,shoots and cotyledons, but not flowers. Its transcription is regulated by FIT1.</t>
  </si>
  <si>
    <t>FERRIC REDUCTION OXIDASE 4 (FRO4); (ATFRO4)</t>
  </si>
  <si>
    <t>Encodes a ferric chelate reductase that is expressed at low levels in roots,shoots and flowers, but not cotyledons.</t>
  </si>
  <si>
    <t>FERRIC REDUCTION OXIDASE 5 (FRO5);FERRIC REDUCTION OXIDASE 5 (ATFRO5)</t>
  </si>
  <si>
    <t>ARABIDOPSIS THALIANA WRKY DNA-BINDING PROTEIN 30 (ATWRKY30);WRKY DNA-BINDING PROTEIN 30 (WRKY30)</t>
  </si>
  <si>
    <t>Encodes a specialized sigma factor that functions in regulation of plastid genes  and is responsible for the light-dependent transcription at the psbD LRP. Activation of SIG5 is dependent upon blue light and mediated by cryptochromes.</t>
  </si>
  <si>
    <t>SIGMA FACTOR 5 (ATSIG5)</t>
  </si>
  <si>
    <t>Encodes a protein with similarity to squalene monoxygenases.</t>
  </si>
  <si>
    <t>SQUALENE MONOOXYGENASE 2 (SQP2)</t>
  </si>
  <si>
    <t>squalene monooxygenase gene homolog</t>
  </si>
  <si>
    <t>SQUALENE MONOOXYGENASE 5 (SQE5); (SQP1)</t>
  </si>
  <si>
    <t>Encodes a SET-domain protein, a H3K27 monomethyltransferases required for chromatin structure and gene silencing. Regulates heterochromatic DNA replication.  Contains a PCNA-binding domain.  ATXR6 accumulates preferentially during the late G1 or S phase, suggesting that it plays a role in cell-cycle regulation or progression.</t>
  </si>
  <si>
    <t>ARABIDOPSIS TRITHORAX-RELATED PROTEIN 6 (ATXR6);SET DOMAIN PROTEIN 34 (SDG34)</t>
  </si>
  <si>
    <t>6-PHOSPHOGLUCONOLACTONASE 4 (PGL4)</t>
  </si>
  <si>
    <t>response to low sulfur 2;(source:Araport11)</t>
  </si>
  <si>
    <t>RESPONSE TO LOW SULFUR 2 (LSU2)</t>
  </si>
  <si>
    <t>Has acid phosphatase activity dependent on the presence of divalent cations (Mg2+, Co2+, Zn2+, Mn2+) and anti-insect activity. Insects fed with the protein show a retarded development. Induced in response to abscisic acid, jasmonic acid, salt, water deficiency and wounding.</t>
  </si>
  <si>
    <t xml:space="preserve"> (ATVSP2);VEGETATIVE STORAGE PROTEIN 2 (VSP2)</t>
  </si>
  <si>
    <t>chromo domain cec-like protein;(source:Araport11)</t>
  </si>
  <si>
    <t>Member of CYP714A. Encodes one of the two tandemly duplicated gene pair ELA1 (CYP714A1) and ELA2 (CYP714A2), homologs of the rice cytochrome P450 monooxygenase gene EUI1. Double mutation of ELA1 and ELA2 results in increased biomass and enlarged organs.</t>
  </si>
  <si>
    <t>EUI-LIKE P450 A1 (ELA1);CYTOCHROME P450, FAMILY 714, SUBFAMILY A, POLYPEPTIDE 1 (CYP714A1)</t>
  </si>
  <si>
    <t>transposable_element_gene;(source:Araport11);copia-like retrotransposon family, has a 1.9e-186 P-value blast match to GB:AAB82754 retrofit (TY1_Copia-element) (Oryza longistaminata);(source:TAIR10)</t>
  </si>
  <si>
    <t>early nodulin-like protein 13;(source:Araport11)</t>
  </si>
  <si>
    <t xml:space="preserve"> (AtENODL13);EARLY NODULIN-LIKE PROTEIN 13 (ENODL13)</t>
  </si>
  <si>
    <t>ZINC FINGER PROTEIN 3 (ZFP3)</t>
  </si>
  <si>
    <t>Encodes a protein that is involved in a membrane microdomain-dependent, but clathrin-independent, endocytic pathway required  for optimal seedling development. The mRNA is cell-to-cell mobile.</t>
  </si>
  <si>
    <t>FLOTILLIN 1 (FLOT1)</t>
  </si>
  <si>
    <t>Pseudogene of AT5G25440; protein kinase family protein</t>
  </si>
  <si>
    <t>DDT-RELATED PROTEIN5 (DDR5)</t>
  </si>
  <si>
    <t>UGT72E3 is an UDPG:coniferyl alcohol glucosyltransferase which glucosylates sinapyl- and coniferyl alcohol as well as sinapic acid. The enzyme is thought to be involved in lignin- and phenylpropanoid metabolism. A knockdown mutant line (72E3KD) was obtained using RNAi silencing. No reduction in coniferyl alcohol 4-&lt;i&gt;O&lt;/i&gt;-glucoside and sinapyl alcohol 4-&lt;i&gt;O&lt;/i&gt;-glucoside was detected in this line compared to wildtype, in contrast with the knockdown line constructed for UGT72E2 displayed a twofold reduction in the these phenylpropanoid 4-&lt;i&gt;O&lt;/i&gt;-glucosides. Can influence the kinetics of lignin deposition by regulating monolignol flow to the cell wall as well as the potential of this compartment to incorporate monomers into the growing lignin polymer.</t>
  </si>
  <si>
    <t xml:space="preserve"> (UGT72E3)</t>
  </si>
  <si>
    <t>Encodes a protein with high affinity, hexose-specific/H+ symporter activity. The activity of the transporter appears to be negatively regulated by phosphorylation. Importantly, microarray analysis, as well as the study of the expression of this gene in mutants involved in programmed cell death (PCD) demonstrated a tight correlation between this gene's expression and PCD.</t>
  </si>
  <si>
    <t xml:space="preserve"> (MSS1);SUGAR TRANSPORT PROTEIN 13 (ATSTP13);SUGAR TRANSPORT PROTEIN 13 (STP13)</t>
  </si>
  <si>
    <t>Encodes CNI1 (Carbon/Nitrogen Insensitive1) (also named as ATL31), a RING type ubiquitin ligase that functions in the Carbon/Nitrogen response for growth phase transition in Arabidopsis seedlings. The mRNA is cell-to-cell mobile.</t>
  </si>
  <si>
    <t>CARBON/NITROGEN INSENSITIVE 1 (CNI1);ARABIDOPSIS TOXICOS EN LEVADURA 31 (ATL31)</t>
  </si>
  <si>
    <t>transposable_element_gene;(source:Araport11);non-LTR retrotransposon family (LINE), has a 6.6e-32 P-value blast match to GB:AAA39398 ORF2 (Mus musculus) (LINE-element);(source:TAIR10)</t>
  </si>
  <si>
    <t>transposable_element_gene;(source:Araport11);gypsy-like retrotransposon family, has a 3.2e-102 P-value blast match to GB:AAD11615 prpol (gypsy_Ty3-element) (Zea mays);(source:TAIR10)</t>
  </si>
  <si>
    <t>Encodes a novel l-cysteine desulfhydrase involved in cysteine homeostasis that catalyzes the desulfuration of Cys, instead of the synthesis of Cys like the OASTL, to produce sulfide plus ammonia and pyruvate.</t>
  </si>
  <si>
    <t>L-CYSTEINE DESULFHYDRASE 1 (DES1)</t>
  </si>
  <si>
    <t>pseudogene of glucose-6-phosphate/phosphate translocator 2;(source:Araport11)</t>
  </si>
  <si>
    <t>transposable_element_gene;(source:Araport11);Mutator-like transposase family, has a 4.6e-72 P-value blast match to Q9SL18 /349-510 Pfam PF03108 MuDR family transposase (MuDr-element domain);(source:TAIR10)</t>
  </si>
  <si>
    <t>pseudogene of sterol desaturase domain-containing protein;(source:Araport11)</t>
  </si>
  <si>
    <t>transposable_element_gene;(source:Araport11);non-LTR retrotransposon family (LINE), has a 1.1e-21 P-value blast match to GB:NP_038602 L1 repeat, Tf subfamily, member 18 (LINE-element) (Mus musculus);(source:TAIR10)</t>
  </si>
  <si>
    <t>ARABIDOPSIS THALIANA WRKY DNA-BINDING PROTEIN 74 (ATWRKY74);WRKY DNA-BINDING PROTEIN 74 (WRKY74)</t>
  </si>
  <si>
    <t>transposable_element_gene;(source:Araport11);CACTA-like transposase family (Ptta/En/Spm), has a 7.1e-27 P-value blast match to At5g59620.1/14-257 CACTA-like transposase family (Ptta/En/Spm) (CACTA-element) (Arabidopsis thaliana);(source:TAIR10)</t>
  </si>
  <si>
    <t>transposable_element_gene;(source:Araport11);pseudogene, hypothetical protein, predicted proteins - Arabidopsis thaliana;(source:TAIR10)</t>
  </si>
  <si>
    <t>transposable_element_gene;(source:Araport11);Mutator-like transposase family, has a 4.7e-76 P-value blast match to Q9ZQM3 /24-192 Pfam PF03108 MuDR family transposase (MuDr-element domain);(source:TAIR10)</t>
  </si>
  <si>
    <t>EXTENSIN 13 (EXT13)</t>
  </si>
  <si>
    <t>Encodes MRU1 (mto 1 responding up).  Up-regulated in mto1-1 mutant that over-accumulates soluble methionine. A maternally expressed imprinted gene.</t>
  </si>
  <si>
    <t>MTO 1 RESPONDING UP 1 (MRU1);ARABIDOPSIS MTO 1 RESPONDING UP 1 (ATMRU1)</t>
  </si>
  <si>
    <t>transposable_element_gene;(source:Araport11);copia-like retrotransposon family, has a 2.0e-232 P-value blast match to GB:CAA72989 open reading frame 1 (Ty1_Copia-element) (Brassica oleracea);(source:TAIR10)</t>
  </si>
  <si>
    <t>Annotated as pseudogene of dehydroascorbate reductase. Probably not a pseudogene based on evidence for transcription (RNA-seq) and translation (Ribo-seq) described in PMID:27791167</t>
  </si>
  <si>
    <t>ARACIN1 (ARACIN1)</t>
  </si>
  <si>
    <t>sorting nexin;(source:Araport11)</t>
  </si>
  <si>
    <t>SABATH methyltransferase.</t>
  </si>
  <si>
    <t>Plastid localized transmembrane protein involved in ABA mediated leaf senescence and stomatal movement.</t>
  </si>
  <si>
    <t>CHLOROPLAST-LOCALIZED SENESCENCE-ASSOCIATED PROTEIN (CSAP)</t>
  </si>
  <si>
    <t xml:space="preserve"> (PRX62)</t>
  </si>
  <si>
    <t>Calmodulin like protein involved in negative regulation of pattern triggered immunity.</t>
  </si>
  <si>
    <t>CALMODULIN-LIKE 46 (CML46)</t>
  </si>
  <si>
    <t>Encodes a mitochondrial ATPase involved in seed and silique development.</t>
  </si>
  <si>
    <t>ATPASE-IN-SEED-DEVELOPMENT (ASD);AAA-ATPASE 1 (AATP1)</t>
  </si>
  <si>
    <t>USUALLY MULTIPLE ACIDS MOVE IN AND OUT TRANSPORTERS 42 (UMAMIT42)</t>
  </si>
  <si>
    <t>regulatory particle non-ATPase 12B;(source:Araport11)</t>
  </si>
  <si>
    <t>REGULATORY PARTICLE NON-ATPASE 12B (RPN12b)</t>
  </si>
  <si>
    <t xml:space="preserve"> (PRX64);PEROXIDASE 64 (PER64)</t>
  </si>
  <si>
    <t>pseudogene of R-protein L3 B;(source:Araport11)</t>
  </si>
  <si>
    <t>CYTOCHROME P450, FAMILY 705, SUBFAMILY A, POLYPEPTIDE 12 (CYP705A12)</t>
  </si>
  <si>
    <t>MARNERAL OXIDASE (MRO);CYTOCHROME P450, FAMILY 71, SUBFAMILY A, POLYPEPTIDE 16 (CYP71A16)</t>
  </si>
  <si>
    <t>Encodes an oxidosqualene synthase that produces the monocyclic triterpene marneral. Crucial for growth and development.</t>
  </si>
  <si>
    <t>MARNERAL SYNTHASE 1 (MRN1)</t>
  </si>
  <si>
    <t>ARABIDOPSIS THALIANA WRKY DNA-BINDING PROTEIN 49 (ATWRKY49);WRKY DNA-BINDING PROTEIN 49 (WRKY49)</t>
  </si>
  <si>
    <t>encodes a protein whose sequence is similar to ACC oxidase</t>
  </si>
  <si>
    <t>encodes a member of the ERF (ethylene response factor) subfamily B-1 of ERF/AP2 transcription factor family (ATERF-9). The protein contains one AP2 domain. There are 15 members in this subfamily including ATERF-3, ATERF-4, ATERF-7, and leafy petiole.</t>
  </si>
  <si>
    <t>ERF DOMAIN PROTEIN 9 (ATERF9);ERF DOMAIN PROTEIN- 9 (ATERF-9);ERF DOMAIN PROTEIN 9 (ERF9)</t>
  </si>
  <si>
    <t xml:space="preserve"> (ATBBE28)</t>
  </si>
  <si>
    <t xml:space="preserve"> (STMP10); (PROSCOOP4)</t>
  </si>
  <si>
    <t>phloem protein 2-A8;(source:Araport11)</t>
  </si>
  <si>
    <t>PHLOEM PROTEIN 2-A8 (PP2-A8);PHLOEM PROTEIN 2-A8 (AtPP2-A8)</t>
  </si>
  <si>
    <t>phloem protein 2-A6;(source:Araport11)</t>
  </si>
  <si>
    <t>PHLOEM PROTEIN 2-A6 (PP2-A6);PHLOEM PROTEIN 2-A6 (AtPP2-A6)</t>
  </si>
  <si>
    <t>phloem protein 2-A7;(source:Araport11)</t>
  </si>
  <si>
    <t>PHLOEM PROTEIN 2-A7 (PP2-A7);PHLOEM PROTEIN 2-A7 (AtPP2-A7)</t>
  </si>
  <si>
    <t>subtilase family protein;(source:Araport11)</t>
  </si>
  <si>
    <t>receptor like protein 55;(source:Araport11)</t>
  </si>
  <si>
    <t>RECEPTOR LIKE PROTEIN 55 (RLP55);RECEPTOR LIKE PROTEIN 55 (AtRLP55)</t>
  </si>
  <si>
    <t>spastin, putative (Protein of unknown function, DUF599);(source:Araport11)</t>
  </si>
  <si>
    <t>DUF295 ORGANELLAR A 13 (ATDOA13)</t>
  </si>
  <si>
    <t>Encodes a protein with alkaline ceramidase activity that is involved in regulation of turgor during pollen tube growth and silique stomatal movement. Tod1 is expressed specifically in pollen and silique guard cells. Loss of function mutations have reduced fertility  due to defects in pollen transmission.</t>
  </si>
  <si>
    <t>TURGOR REGULATION DEFECT 1 (TOD1)</t>
  </si>
  <si>
    <t>Tonoplast intrinsic protein, transports ammonium (NH3) and methylammonium across the tonoplast membrane, gene expression shows diurnal regulation and is upregulated by ammonium (NH3).</t>
  </si>
  <si>
    <t>ARABIDOPSIS THALIANA TONOPLAST INTRINSIC PROTEIN 2;3 (ATTIP2;3);DELTA-TONOPLAST INTRINSIC PROTEIN 3 (DELTA-TIP3);TONOPLAST INTRINSIC PROTEIN 2;3 (TIP2;3)</t>
  </si>
  <si>
    <t>predicted to encode a pectin methylesterase</t>
  </si>
  <si>
    <t>PECTIN METHYLESTERASE 5 (PME5)</t>
  </si>
  <si>
    <t>BIA2 is a putative HXXXD-type BAHD acyltransferase. Overexpression results in a BR deficient phenotype and is dependent on a functional HXXXD motif. BIA2 may function in BR homeostasis by regulating the pool of  bioactive BR.</t>
  </si>
  <si>
    <t>HXXXD-TYPE ACYL-TRANSFERASE FAMILY PROTEIN (THAA2);BRASSINOSTEROID INACTIVATOR2 (BIA2)</t>
  </si>
  <si>
    <t>Defective in meiotic chromosome segregation. It is involved in crossover formation and involved in both male and female meiosis.</t>
  </si>
  <si>
    <t xml:space="preserve"> (ATZIP4);A. THALIANA HOMOLOGUE OF YEAST SPO22 (ATSPO22)</t>
  </si>
  <si>
    <t>ubiquitin-associated (UBA)/TS-N domain protein;(source:Araport11)</t>
  </si>
  <si>
    <t>Homologous to the wheat sulphate deficiency-induced gene sdi1. Expression in root and leaf is induced by sulfur starvation. Knockout mutants retained higher root and leaf sulfate concentrations, indicating a role in regulation of stored sulfate pools.</t>
  </si>
  <si>
    <t>SULPHUR DEFICIENCY-INDUCED 1 (SDI1);SULPHUR DEFICIENCY-INDUCED 1 (ATSDI1)</t>
  </si>
  <si>
    <t>Encodes KCS21, a member of the 3-ketoacyl-CoA synthase family involved in the biosynthesis of VLCFA (very long chain fatty acids).</t>
  </si>
  <si>
    <t>3-KETOACYL-COA SYNTHASE 21 (KCS21)</t>
  </si>
  <si>
    <t>transposable_element_gene;(source:Araport11);similar to proline-rich extensin-like family protein [Arabidopsis thaliana] (TAIR:AT5G06640.1);(source:TAIR10)</t>
  </si>
  <si>
    <t>EXTENSIN 11 (EXT11)</t>
  </si>
  <si>
    <t>Natural antisense transcript overlaps with AT5G49150;(source:Araport11)</t>
  </si>
  <si>
    <t>Involved in successfully establishing tip growth in root hairs.</t>
  </si>
  <si>
    <t>COBRA-LIKE 9 (COBL9);MUTANT ROOT HAIR 4 (MRH4);DEFORMED ROOT HAIRS 9 (DER9);SHAVEN 2 (SHV2)</t>
  </si>
  <si>
    <t>Encodes a plasma membrane-located ferric chelate reductase. Its mRNA is expressed in green aerial tissues (shoot, flower and cotyledon) in a light- and cell differentiation-specific manner.</t>
  </si>
  <si>
    <t>FERRIC REDUCTION OXIDASE 6 (ATFRO6);FERRIC REDUCTION OXIDASE 6 (FRO6); (FRO6)</t>
  </si>
  <si>
    <t>Encodes a chloroplast ferric chelate reductase.  Shows differential splicing and has three different mRNA products.  Expressed in the shoot, flower and cotyledon.</t>
  </si>
  <si>
    <t>FERRIC REDUCTION OXIDASE 7 (FRO7);FERRIC REDUCTION OXIDASE 7 (ATFRO7)</t>
  </si>
  <si>
    <t>Leucine rich receptor kinase.</t>
  </si>
  <si>
    <t>Encodes a papain-like cysteine protease involved in tapetal programmed cell death and pollen development.CEP1 is expressed specifically in the tapetum from stages 5 to 11 of anther development. The CEP1 protein first appears as a proenzyme in precursor protease vesicles, and is then transported to the vacuole and transformed into the mature enzyme before rupture of the vacuole. CEP1 was also released to the tapetal cell wall during late stage 6 and stage 7. After the tapetal cell wall degenerated, the CEP1 enzyme entered the callose wall from the degenerated tapetal cell wall and was probably involved in degeneration of the callose wall.</t>
  </si>
  <si>
    <t>CYSTEINE ENDOPEPTIDASE 1 (CEP1)</t>
  </si>
  <si>
    <t>Encodes a protein with similarity to mammalian MHF1 that acts in the same pathway as FANCM to restrain class II meiotic crossing over, and acts with FANCM during meiosis and to repair cross-links.  It also assumes an opposing role from FANCM in homologous recombination and only FANCM is essential for replicative repair in the absence of the endonuclease MUS81.</t>
  </si>
  <si>
    <t xml:space="preserve"> (ATMHF1);HOMOLOG OF HUMAN MHF1 (MHF1)</t>
  </si>
  <si>
    <t>Encodes oleosin3, a protein found in oil bodies, involved in seed lipid accumulation.</t>
  </si>
  <si>
    <t>OLEOSIN3 (OLEO3)</t>
  </si>
  <si>
    <t xml:space="preserve"> (PUB53)</t>
  </si>
  <si>
    <t xml:space="preserve"> (HSP23.5)</t>
  </si>
  <si>
    <t>MYB DOMAIN PROTEIN 19 (MYB19);MYB DOMAIN PROTEIN 19 (AtMYB19)</t>
  </si>
  <si>
    <t>Encodes a protein that is induced in expression in response to water deprivation such as cold, high-salt, and desiccation. The response appears to be via abscisic acid. The promoter region contains two ABA-responsive elements (ABREs) that are required for the dehydration-responsive expression of rd29B as cis-acting elements. Protein is a member of a gene family with other members found plants, animals and fungi. Upregulation by P. polymyxa CR1 increases drought resistance.</t>
  </si>
  <si>
    <t>LOW-TEMPERATURE-INDUCED 65 (LTI65);RESPONSIVE TO DESICCATION 29B (RD29B)</t>
  </si>
  <si>
    <t>cold regulated gene, the 5' region of cor78 has cis-acting regulatory elements that can impart cold-regulated gene expression The mRNA is cell-to-cell mobile.</t>
  </si>
  <si>
    <t>COLD REGULATED 78 (COR78);LOW-TEMPERATURE-INDUCED 78 (LTI78); (LTI140);RESPONSIVE TO DESICCATION 29A (RD29A)</t>
  </si>
  <si>
    <t>Encodes a nuclear-localized transcription activator that is a member of the R2R3 factor gene family. MYB82 and GL1 can form homodimers and heterodimers at R2R3-MYB domains.  At least one of the two introns in MYB82 is essential to the protein?s trichome developmental function.</t>
  </si>
  <si>
    <t>MYB DOMAIN PROTEIN 82 (AtMYB82);MYB DOMAIN PROTEIN 82 (MYB82)</t>
  </si>
  <si>
    <t>MEMBRANE-ASSOCIATED KINASE REGULATOR 6 (MAKR6)</t>
  </si>
  <si>
    <t>homolog of Drosophila timeless</t>
  </si>
  <si>
    <t>TIMELESS (ATIM)</t>
  </si>
  <si>
    <t>DUF295 domain protein.</t>
  </si>
  <si>
    <t>DUF295 ORGANELLAR B 5 (ATDOB5)</t>
  </si>
  <si>
    <t>transposable_element_gene;(source:Araport11);copia-like retrotransposon family, has a 6.9e-199 P-value blast match to GB:CAA72989 open reading frame 1 (Ty1_Copia-element) (Brassica oleracea);(source:TAIR10)</t>
  </si>
  <si>
    <t xml:space="preserve"> (AtSWEET3); (SWEET3)</t>
  </si>
  <si>
    <t>U3 small nucleolar RNA</t>
  </si>
  <si>
    <t>U3 SMALL NUCLEOLAR RNAB (U3B)</t>
  </si>
  <si>
    <t>U3 SMALL NUCLEOLAR RNAD (U3D)</t>
  </si>
  <si>
    <t>sarcosine dehydrogenase-2C protein;(source:Araport11)</t>
  </si>
  <si>
    <t>MYB49 transcription factor. Binds to and promotes expression of genes involved in cadmium accumulation. Interacts with ABI5 which acts as a repressor preventing MYB49 induced expression of target genes.</t>
  </si>
  <si>
    <t>MYB DOMAIN PROTEIN 49 (AtMYB49);MYB DOMAIN PROTEIN 49 (MYB49)</t>
  </si>
  <si>
    <t>CTD small phosphatase-like protein;(source:Araport11)</t>
  </si>
  <si>
    <t>VASCULAR-RELATED UNKNOWN PROTEIN 4 (VUP4)</t>
  </si>
  <si>
    <t>FBOX/DUF295-RELATED 2 (ATFDR2)</t>
  </si>
  <si>
    <t>Encodes a protein with nicotianamine synthase activity. Its transcript levels rise in roots in response to zinc deficiency and rise in leaves in response to elevated levels of zinc.</t>
  </si>
  <si>
    <t>ARABIDOPSIS THALIANA NICOTIANAMINE SYNTHASE 2 (ATNAS2);NICOTIANAMINE SYNTHASE 2 (NAS2)</t>
  </si>
  <si>
    <t>RNA polymerase II elongation factor;(source:Araport11)</t>
  </si>
  <si>
    <t>Encodes a transcription factor expressed in the female gametophyte.</t>
  </si>
  <si>
    <t>A member of the Arabidopsis SABATH methyltransferase gene family.  Encodes GAMT2, a methyltransferase that uses S-adenosine-L-methionine (SAM) as a methyl donor to methylate the carboxyl group of GAs, resulting in the methyl esters of GAs (MeGAs).  Expressed most highly in the siliques during seed development.</t>
  </si>
  <si>
    <t>GIBBERELLIC ACID METHYLTRANSFERASE 2 (GAMT2)</t>
  </si>
  <si>
    <t>basic helix-loop-helix (bHLH) DNA-binding family protein;(source:Araport11)</t>
  </si>
  <si>
    <t>It encodes a protein whose sequence is similar to cytokinin oxidase/dehydrogenase, which catalyzes the degradation of cytokinins.Acts on N6-(2-isopentenyl)adenine 9-riboside.</t>
  </si>
  <si>
    <t xml:space="preserve"> (ATCKX3);CYTOKININ OXIDASE 3 (CKX3)</t>
  </si>
  <si>
    <t>U-box domain-containing protein kinase family protein;(source:Araport11)</t>
  </si>
  <si>
    <t>Encodes the minor form of the two non-mitochondrail phosphatidylserine decarboxylase. The gene expression level is very low. Located at the tonoplast.</t>
  </si>
  <si>
    <t>PHOSPHATIDYLSERINE DECARBOXYLASE 2 (PSD2)</t>
  </si>
  <si>
    <t>ZINC FINGER PROTEIN 2 (ATZFP2);ZINC FINGER PROTEIN 2 (ZFP2)</t>
  </si>
  <si>
    <t>xyloglucan endotransglucosylase/hydrolase 12;(source:Araport11)</t>
  </si>
  <si>
    <t xml:space="preserve"> (AtXTH12);XYLOGLUCAN ENDOTRANSGLUCOSYLASE/HYDROLASE 12 (XTH12)</t>
  </si>
  <si>
    <t>Encodes a xyloglucan endotransglucosylase/hydrolase with only only the endotransglucosylase (XET; EC   2.4.1.207) activity towards xyloglucan and non-detectable endohydrolytic (XEH; EC 3.2.1.151) activity.</t>
  </si>
  <si>
    <t xml:space="preserve"> (AtXTH13);XYLOGLUCAN ENDOTRANSGLUCOSYLASE/HYDROLASE 13 (XTH13)</t>
  </si>
  <si>
    <t>xyloglucan endotransglycosylase-related protein (XTR3)</t>
  </si>
  <si>
    <t>XYLOGLUCAN ENDOTRANSGLUCOSYLASE/HYDROLASE 25 (XTH25);XYLOGLUCAN ENDOTRANSGLYCOSYLASE 3 (XTR3)</t>
  </si>
  <si>
    <t>Encodes a cell wall-modifying enzyme, rapidly upregulated in response to environmental stimuli.</t>
  </si>
  <si>
    <t>TOUCH 4 (TCH4); (ATXTH22);XYLOGLUCAN ENDOTRANSGLUCOSYLASE/HYDROLASE 22 (XTH22)</t>
  </si>
  <si>
    <t xml:space="preserve"> (ATCAPE5)</t>
  </si>
  <si>
    <t>Encodes a basic helix-loop-helix (bHLH) protein that regulates root hair development.  One of the three Arabidopsis homologs of the Lotus japonicus ROOTHAIRLESS1 (LjRHL1) gene: At2g24260 (AtLRL1), At4g30980 (AtLRL2), and At5g58010 (AtLRL3).</t>
  </si>
  <si>
    <t>DEFECTIVE REGION OF POLLEN 3 (DROP3);LJRHL1-LIKE 3 (LRL3)</t>
  </si>
  <si>
    <t>Putative PRISE (progesterone 5&amp;#946;-reductase and/or iridoid synthase-like 1,4-enone reductases).</t>
  </si>
  <si>
    <t>PROGESTERONE 5&amp;#946;-REDUCTASE (PRISE)</t>
  </si>
  <si>
    <t>L-TYPE LECTIN RECEPTOR KINASE II.1 (LECRK-II.1)</t>
  </si>
  <si>
    <t>Encodes a member of the lipid transfer protein family. Proteins of this family are generally small (~9 kD), basic, expressed abundantly and contain eight Cys residues. The proteins can bind fatty acids and acylCoA esters and can transfer several different phospholipids. They are localized to the cell wall. The mRNA is present in flowers and siliques, and is strongly up-regulated by abscisic acid. Predicted to be a member of PR-14 pathogenesis-related protein family with the following members:   At2g38540/LTP1, At2g38530/LTP2, At5g59320/LTP3, At5g59310/LTP4, At3g51600/LTP5, At3g08770/LTP6, At2g15050/LTP7, At2g18370/LTP8, At2g15325/LTP9, At5g01870/LTP10, At4g33355/LTP11, At3g51590/LTP12, At5g44265/LTP13, At5g62065/LTP14, At4g08530/LTP15.</t>
  </si>
  <si>
    <t xml:space="preserve"> (ATLTPI-11);LIPID TRANSFER PROTEIN 4 (LTP4)</t>
  </si>
  <si>
    <t>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 The mRNA is cell-to-cell mobile.</t>
  </si>
  <si>
    <t>LIPID TRANSFER PROTEIN 3 (LTP3)</t>
  </si>
  <si>
    <t>XH/XS domain-containing protein;(source:Araport11)</t>
  </si>
  <si>
    <t>hypothetical protein (DUF1635);(source:Araport11)</t>
  </si>
  <si>
    <t>Encodes a zinc finger protein involved in high light and cold acclimation. Overexpression of this putative transcription factor increases the expression level of 9 cold-responsive genes and represses the expression level of 15 cold-responsive genes, including CBF genes. Also, lines overexpressing this gene exhibits a small but reproducible increase in freeze tolerance. Because of the repression of the CBF genes by the overexpression of this gene, the authors speculate that this gene may be involved in negative regulatory circuit of the CBF pathway. The mRNA is cell-to-cell mobile.</t>
  </si>
  <si>
    <t>RESPONSIVE TO HIGH LIGHT 41 (RHL41); (ATZAT12); (ZAT12)</t>
  </si>
  <si>
    <t>Root tip expressed LEA protein involved in ribosome biogenesis.</t>
  </si>
  <si>
    <t>A member of the plasma membrane intrinsic protein subfamily PIP2.When expressed in yeast cells can conduct hydrogen peroxide into those cells. Mutants exhibit longer root hairs.</t>
  </si>
  <si>
    <t xml:space="preserve"> (PIP2F);PLASMA MEMBRANE INTRINSIC PROTEIN 2;4 (PIP2;4)</t>
  </si>
  <si>
    <t>Encodes BASL (BREAKING OF ASYMMETRY IN THE STOMATAL LINEAGE), a regulator of asymmetric divisions. In asymmetrically dividing stomatal-lineage cells, BASL accumulates in a polarized crescent at the cell periphery before division, and then localizes differentially to the nucleus and a peripheral crescent in self-renewing cells and their sisters after division. Its transcript levels change after inducing MUTE expression in a mute background.</t>
  </si>
  <si>
    <t>BREAKING OF ASYMMETRY IN THE STOMATAL LINEAGE (BASL)</t>
  </si>
  <si>
    <t>MADS box gene negatively regulated  by APETALA1</t>
  </si>
  <si>
    <t>FRUITFULL (FUL);AGAMOUS-LIKE 8 (AGL8)</t>
  </si>
  <si>
    <t>anthocyanin 5-aromatic acyltransferase 1;(source:Araport11)</t>
  </si>
  <si>
    <t>P-COUMAROYL-COA:AGMATINE N4-P-COUMAROYL TRANSFERASE (ACT);ANTHOCYANIN 5-AROMATIC ACYLTRANSFERASE 1 (AACT1)</t>
  </si>
  <si>
    <t>Encodes a membrane-localized receptor-like kinase that regulates root hair tip growth by maintaining cytoplasmic Ca2+ gradients. Knockouts of CAP1 produced more cytoplasmic NH4+ and ceased growth of root hairs on MS medium except when NH4+ was depleted; NH4+ depletion reestablished the Ca2+ gradient necessary for normal growth. The lower net NH4+ influx across the vacuolar membrane and relatively alkaline cytosolic pH of root hairs in cap1-1 relative to wild type implied that mutation of CAP1 results in more NH4+ accumulation in the cytoplasm. Furthermore, CAP1 functionally complemented npr1 kinase yeast mutant defective in high-affinity NH4+ uptake via MEP2, distinguishing CAP1 as a cytosolic modulator of NH4+ level that participates in NH4+ homeostasis-regulated root hair growth by modulating tip-focused cytoplasmic Ca2+ gradients.</t>
  </si>
  <si>
    <t>ERULUS (ERU);[CA2+]CYT-ASSOCIATED PROTEIN KINASE 1 (CAP1)</t>
  </si>
  <si>
    <t>Encodes a nuclear localized member of the MYB transcription factor family. Involved in positive regulation of aliphatic glucosinolate biosynthesis.Expression is induced by touch, wounding and glucose.</t>
  </si>
  <si>
    <t>MYB DOMAIN PROTEIN 28 (MYB28);HIGH ALIPHATIC GLUCOSINOLATE 1 (HAG1)</t>
  </si>
  <si>
    <t>U2-7;(source:Araport11)</t>
  </si>
  <si>
    <t xml:space="preserve"> (U2.7)</t>
  </si>
  <si>
    <t xml:space="preserve"> (PUB52)</t>
  </si>
  <si>
    <t>The P-type cyclins (CYCPs) share a conserved central region of 100 amino acids ('cyclin box') displaying homology to the corresponding region of the PHO80 cyclin from Saccharomyces cerevisiae and the related G1 cyclins from Trypanosoma cruzi and T. brucei.</t>
  </si>
  <si>
    <t xml:space="preserve"> (CYCP4);CYCLIN P4;2 (CYCP4;2)</t>
  </si>
  <si>
    <t xml:space="preserve"> (ERF114)</t>
  </si>
  <si>
    <t>DUF1442 family protein (DUF1442);(source:Araport11)</t>
  </si>
  <si>
    <t>Encodes a protein with a serine/threonine kinase domain.  There are two other closely related members in Arabidopsis. Knock-out mutation results in incomplete root hair elongation. Expression is found all organs examined but is especially strong in elongating root hairs.</t>
  </si>
  <si>
    <t>INCOMPLETE ROOT HAIR ELONGATION (IRE)</t>
  </si>
  <si>
    <t>Encodes a NAC-domain transcription factor involved in xylem formation. Induces transdifferentiation of various cells into metaxylem vessel elements. Located in the nucleus. Expression induced in the presence of auxin, cytokinin and brassinosteroids.</t>
  </si>
  <si>
    <t>NAC-DOMAIN PROTEIN 101 (ANAC101);VASCULAR-RELATED NAC-DOMAIN 6 (VND6);NAC-DOMAIN PROTEIN 101 (NAC101)</t>
  </si>
  <si>
    <t>encodes a protein whose sequence is similar to flavonol synthase</t>
  </si>
  <si>
    <t xml:space="preserve"> (ATFLS2);FLAVONOL SYNTHASE 2 (FLS2)</t>
  </si>
  <si>
    <t>3'(2'),5'-bisphosphate nucleotidase</t>
  </si>
  <si>
    <t xml:space="preserve"> (ATSAL2); (SAL2)</t>
  </si>
  <si>
    <t xml:space="preserve"> (PRX69)</t>
  </si>
  <si>
    <t>EXORDIUM like 2;(source:Araport11)</t>
  </si>
  <si>
    <t>EXORDIUM LIKE 2 (EXL2)</t>
  </si>
  <si>
    <t>xylem NAC domain 1;(source:Araport11)</t>
  </si>
  <si>
    <t>XYLEM NAC DOMAIN 1 (XND1);ARABIDOPSIS NAC DOMAIN CONTAINING PROTEIN 104 (ANAC104)</t>
  </si>
  <si>
    <t>Natural antisense transcript overlaps with AT5G64570;(source:Araport11)</t>
  </si>
  <si>
    <t>Encodes a putative transcription factor containing an AP2 domain. Is a member of the ERF (ethylene response factor) subfamily B-4 of ERF/AP2 transcription factor family.  Expressed in response to ABA, osmotic stress, sugar stress and drought. Mutants are hypersensitive to these stresses. May be involved in regulation of ABA mediated stress response. The mRNA is cell-to-cell mobile.</t>
  </si>
  <si>
    <t>ABA REPRESSOR1 (ABR1)</t>
  </si>
  <si>
    <t>elicitor peptide 3 precursor;(source:Araport11)</t>
  </si>
  <si>
    <t>ELICITOR PEPTIDE 3 PRECURSOR (PROPEP3)</t>
  </si>
  <si>
    <t>histone 3 11;(source:Araport11)</t>
  </si>
  <si>
    <t>HISTONE 3 11 (HTR11)</t>
  </si>
  <si>
    <t>Encodes a protein kinase involved in mediating resistance to fungi and also trichome branch number. Kinase activity is increased by ROP6 which also affects its sub-cellular localization  (becomes localized to the cell periphery_</t>
  </si>
  <si>
    <t>ARABIDOPSIS RECEPTOR-LIKE CYTOPLASMIC KINASE ATRLCK VI_A3 (ATRLCK VI_A3)</t>
  </si>
  <si>
    <t>xyloglucan endotransglucosylase/hydrolase 6;(source:Araport11)</t>
  </si>
  <si>
    <t>XYLOGLUCAN ENDOTRANSGLUCOSYLASE/HYDROLASE 6 (XTH6)</t>
  </si>
  <si>
    <t>PIN-LIKES 7 (PILS7)</t>
  </si>
  <si>
    <t>Belongs to the dehydrin protein family, which contains highly conserved stretches of 7-17 residues that are repetitively scattered in their sequences, the K-, S-, Y- and lysine rich segments. ABA- and drought-induced glycine-rice dehydrin protein.  The ABA-induced expression of RAB18 was reduced following ACC application, indicating that ethylene inhibits the ABA signaling pathway.  RAB18 is also expressed in response to the formation of the phospholipid diacylglycerol pyrophosphate. COR47 and RAB18 double overexpressor plants are cold tolerant. Expressed in guard cells.</t>
  </si>
  <si>
    <t>ARABIDOPSIS THALIANA DROUGHT-INDUCED 8 (ATDI8);RESPONSIVE TO ABA 18 (RAB18)</t>
  </si>
  <si>
    <t>pectinesterase, putative (DUF677);(source:Araport11)</t>
  </si>
  <si>
    <t>Encodes a nuclear localized DOF-domain binding transcription factor.</t>
  </si>
  <si>
    <t xml:space="preserve"> (ATDOF5.8)</t>
  </si>
  <si>
    <t xml:space="preserve"> (MKK19);MITOGEN-ACTIVATED PROTEIN KINASE KINASE KINASE 19 (MAPKKK19)</t>
  </si>
  <si>
    <t>encodes a myc/bHLH transcription factor-like  protein.  Gene product is involved in fruit  dehiscence.  Mutant siliques fail to dehisce.</t>
  </si>
  <si>
    <t>ALCATRAZ (ALC)</t>
  </si>
  <si>
    <t>root hair specific 19;(source:Araport11)</t>
  </si>
  <si>
    <t>ROOT HAIR SPECIFIC 19 (RHS19)</t>
  </si>
  <si>
    <t>MES15</t>
  </si>
  <si>
    <t>RSL4</t>
  </si>
  <si>
    <t>CYP94D1</t>
  </si>
  <si>
    <t>RHS2</t>
  </si>
  <si>
    <t>RGF6</t>
  </si>
  <si>
    <t>SWEET3</t>
  </si>
  <si>
    <t>EXT9</t>
  </si>
  <si>
    <t>RSH4</t>
  </si>
  <si>
    <t>PER2,PR9</t>
  </si>
  <si>
    <t>PER1,PRX2</t>
  </si>
  <si>
    <t>AGP3</t>
  </si>
  <si>
    <t>TBL21</t>
  </si>
  <si>
    <t>ROPGEF10</t>
  </si>
  <si>
    <t>RSL2</t>
  </si>
  <si>
    <t>MYB40</t>
  </si>
  <si>
    <t>PERK2</t>
  </si>
  <si>
    <t>ATCAPE1</t>
  </si>
  <si>
    <t>ADF11</t>
  </si>
  <si>
    <t>IRE</t>
  </si>
  <si>
    <t>RHS18,PER60</t>
  </si>
  <si>
    <t>ROPGEF12</t>
  </si>
  <si>
    <t>EXT8</t>
  </si>
  <si>
    <t>CYCP4;2</t>
  </si>
  <si>
    <t>RHS19,PER73</t>
  </si>
  <si>
    <t>RABH1d</t>
  </si>
  <si>
    <t>MYB19</t>
  </si>
  <si>
    <t>ARABIDOPSIS TOXICOS EN LEVADURA 35 (ATL35)</t>
  </si>
  <si>
    <t>TIP2;2</t>
  </si>
  <si>
    <t>MYB27</t>
  </si>
  <si>
    <t>COR15A</t>
  </si>
  <si>
    <t>ARABIDOPSIS TOXICOS EN LEVADURA 37 (ATL37)</t>
  </si>
  <si>
    <t>EXT17</t>
  </si>
  <si>
    <t>PERK13</t>
  </si>
  <si>
    <t>COR15B</t>
  </si>
  <si>
    <t>SOM</t>
  </si>
  <si>
    <t>ZFP6</t>
  </si>
  <si>
    <t>ZAT11</t>
  </si>
  <si>
    <t>MYB41</t>
  </si>
  <si>
    <t>RHD6</t>
  </si>
  <si>
    <t>EXT16</t>
  </si>
  <si>
    <t>HB-2,HAT4</t>
  </si>
  <si>
    <t>ZFP8</t>
  </si>
  <si>
    <t>OLEO3</t>
  </si>
  <si>
    <t>EDA36</t>
  </si>
  <si>
    <t>ZFP3</t>
  </si>
  <si>
    <t>LSU3</t>
  </si>
  <si>
    <t>LTP6</t>
  </si>
  <si>
    <t>LTP4</t>
  </si>
  <si>
    <t>HTR11</t>
  </si>
  <si>
    <t>CYCJ18</t>
  </si>
  <si>
    <t>SULT202B1</t>
  </si>
  <si>
    <t>XTH31</t>
  </si>
  <si>
    <t>MPK11</t>
  </si>
  <si>
    <t>WAK1</t>
  </si>
  <si>
    <t>HSFA2</t>
  </si>
  <si>
    <t>LSH7</t>
  </si>
  <si>
    <t>LSH2</t>
  </si>
  <si>
    <t>GA2OX4</t>
  </si>
  <si>
    <t>EXT19</t>
  </si>
  <si>
    <t>WAKL10</t>
  </si>
  <si>
    <t>CYCP3;1</t>
  </si>
  <si>
    <t>PIN5</t>
  </si>
  <si>
    <t>CDC20.2</t>
  </si>
  <si>
    <t>SPEECHLESS</t>
  </si>
  <si>
    <t>basic helix-loop-helix (bHLH) transcription factor that is necessary and sufficient for the asymmetric divisions that establish the stomatal lineage</t>
  </si>
  <si>
    <t>SWIB5</t>
  </si>
  <si>
    <t>ZFP2</t>
  </si>
  <si>
    <t>CDC6B</t>
  </si>
  <si>
    <t>GL1,MYB0</t>
  </si>
  <si>
    <t>NRT2:1</t>
  </si>
  <si>
    <t>JAG</t>
  </si>
  <si>
    <t>EXPA5</t>
  </si>
  <si>
    <t>CYCB2-2</t>
  </si>
  <si>
    <t>NAC101</t>
  </si>
  <si>
    <t>ZAT7</t>
  </si>
  <si>
    <t>CYCD6;1</t>
  </si>
  <si>
    <t>ADF8</t>
  </si>
  <si>
    <t>MYB49</t>
  </si>
  <si>
    <t>MYB5</t>
  </si>
  <si>
    <t>MYB45</t>
  </si>
  <si>
    <t>NAC046</t>
  </si>
  <si>
    <t>ROPGEF3</t>
  </si>
  <si>
    <t>DOF5.8</t>
  </si>
  <si>
    <t>CAPE3</t>
  </si>
  <si>
    <t>AT12CYS-2</t>
  </si>
  <si>
    <t>AZI3</t>
  </si>
  <si>
    <t>DJ1F</t>
  </si>
  <si>
    <t>ERF114</t>
  </si>
  <si>
    <t>GRXS4</t>
  </si>
  <si>
    <t>HTB6</t>
  </si>
  <si>
    <t>ICK5</t>
  </si>
  <si>
    <t>LYRM7</t>
  </si>
  <si>
    <t>M17</t>
  </si>
  <si>
    <t>MADA1</t>
  </si>
  <si>
    <t>PH2</t>
  </si>
  <si>
    <t>PROSCOOP3</t>
  </si>
  <si>
    <t>REM1</t>
  </si>
  <si>
    <t>REM32</t>
  </si>
  <si>
    <t>RNH1C</t>
  </si>
  <si>
    <t>ROXY8</t>
  </si>
  <si>
    <t>SAL2</t>
  </si>
  <si>
    <t>STMP10</t>
  </si>
  <si>
    <t>STMP3</t>
  </si>
  <si>
    <t>STMP4</t>
  </si>
  <si>
    <t>STMP6</t>
  </si>
  <si>
    <t>U2-10</t>
  </si>
  <si>
    <t>U2-10B/12</t>
  </si>
  <si>
    <t>U2.7</t>
  </si>
  <si>
    <t>U60.2F</t>
  </si>
  <si>
    <t>ZRK3</t>
  </si>
  <si>
    <t>plant epidermis development (GO:0090558)</t>
  </si>
  <si>
    <t>ARABIDOPSIS TOXICOS EN LEVADURA 11 (ATL11)</t>
  </si>
  <si>
    <t>ARABIDOPSIS TOXICOS EN LEVADURA 34 (ATL34)</t>
  </si>
  <si>
    <t>ARABIDOPSIS TOXICOS EN LEVADURA 38 (ATL38)</t>
  </si>
  <si>
    <t>ARABIDOPSIS TOXICOS EN LEVADURA 42 (ATL42)</t>
  </si>
  <si>
    <t>ARABIDOPSIS TOXICOS EN LEVADURA 66 (ATL66)</t>
  </si>
  <si>
    <t>DEG17</t>
  </si>
  <si>
    <t>HIPP24</t>
  </si>
  <si>
    <t>LAZY6</t>
  </si>
  <si>
    <t>PDF1.4</t>
  </si>
  <si>
    <t>SOC3</t>
  </si>
  <si>
    <t>TCX8</t>
  </si>
  <si>
    <t>AITR1</t>
  </si>
  <si>
    <t>BRU6</t>
  </si>
  <si>
    <t>F6'H2</t>
  </si>
  <si>
    <t>GH3.1</t>
  </si>
  <si>
    <t>HAT1</t>
  </si>
  <si>
    <t>LAZY5</t>
  </si>
  <si>
    <t>MADA3</t>
  </si>
  <si>
    <t>MSS1</t>
  </si>
  <si>
    <t>PAP85</t>
  </si>
  <si>
    <t>PICALM9A</t>
  </si>
  <si>
    <t>PRX16</t>
  </si>
  <si>
    <t>PRX62</t>
  </si>
  <si>
    <t>PRX69</t>
  </si>
  <si>
    <t>PUB34</t>
  </si>
  <si>
    <t>PUB36</t>
  </si>
  <si>
    <t>PUB52</t>
  </si>
  <si>
    <t>PUB53</t>
  </si>
  <si>
    <t>PUCHI</t>
  </si>
  <si>
    <t>SQP1</t>
  </si>
  <si>
    <t>UBQ14</t>
  </si>
  <si>
    <t>UGT72E3</t>
  </si>
  <si>
    <t>UGT84A3</t>
  </si>
  <si>
    <t>WES1</t>
  </si>
  <si>
    <t>ENOR3L3</t>
  </si>
  <si>
    <t>GRX480</t>
  </si>
  <si>
    <t>HSP23.5</t>
  </si>
  <si>
    <t>PUB42</t>
  </si>
  <si>
    <t>BBE8</t>
  </si>
  <si>
    <t>HMAD1</t>
  </si>
  <si>
    <t>SBT5.2</t>
  </si>
  <si>
    <t>GLR2.2</t>
  </si>
  <si>
    <t>CAPE5</t>
  </si>
  <si>
    <t>CAPE6</t>
  </si>
  <si>
    <t>CSLA15</t>
  </si>
  <si>
    <t>MPK13</t>
  </si>
  <si>
    <t>OEP16-2</t>
  </si>
  <si>
    <t>EXT18</t>
  </si>
  <si>
    <t>FRO2</t>
  </si>
  <si>
    <t>FRO4</t>
  </si>
  <si>
    <t>FRO5</t>
  </si>
  <si>
    <t>FRO6</t>
  </si>
  <si>
    <t>FRO7</t>
  </si>
  <si>
    <t>MYB47</t>
  </si>
  <si>
    <t>MYB82</t>
  </si>
  <si>
    <t>MYC67</t>
  </si>
  <si>
    <t>NAP</t>
  </si>
  <si>
    <t>NHL6</t>
  </si>
  <si>
    <t>NCED4</t>
  </si>
  <si>
    <t>NLP3</t>
  </si>
  <si>
    <t>PA2</t>
  </si>
  <si>
    <t>PELPK2</t>
  </si>
  <si>
    <t>RL5</t>
  </si>
  <si>
    <t>RAP2.9</t>
  </si>
  <si>
    <t>ROPGEF6</t>
  </si>
  <si>
    <t>TCP12</t>
  </si>
  <si>
    <t>TCP9</t>
  </si>
  <si>
    <t>TIE1</t>
  </si>
  <si>
    <t>TIE2</t>
  </si>
  <si>
    <t>TIP2;3</t>
  </si>
  <si>
    <t>TOD1</t>
  </si>
  <si>
    <t>UCC1</t>
  </si>
  <si>
    <t>UCC3</t>
  </si>
  <si>
    <t>APK2,AKN2</t>
  </si>
  <si>
    <t>LAC12</t>
  </si>
  <si>
    <t>PBL26</t>
  </si>
  <si>
    <t>CAP1</t>
  </si>
  <si>
    <t>RTFL18</t>
  </si>
  <si>
    <t>CHAT</t>
  </si>
  <si>
    <t>PPa3</t>
  </si>
  <si>
    <t>PBL4</t>
  </si>
  <si>
    <t>copia-like</t>
  </si>
  <si>
    <t>NPF6.4</t>
  </si>
  <si>
    <t>CYP94B3</t>
  </si>
  <si>
    <t>GH3.7</t>
  </si>
  <si>
    <t>LAC7</t>
  </si>
  <si>
    <t>CYP705A30</t>
  </si>
  <si>
    <t>RLCK VI_A3</t>
  </si>
  <si>
    <t>PAE2</t>
  </si>
  <si>
    <t>AGP30</t>
  </si>
  <si>
    <t>LOg7</t>
  </si>
  <si>
    <t>CSAP</t>
  </si>
  <si>
    <t>YUC8</t>
  </si>
  <si>
    <t>PBL15</t>
  </si>
  <si>
    <t>LAC3</t>
  </si>
  <si>
    <t>CIPK16</t>
  </si>
  <si>
    <t>LAC5</t>
  </si>
  <si>
    <t>GFPPS1</t>
  </si>
  <si>
    <t>ARABIDOPSIS TOXICOS EN LEVADURA 16 (ATL16)</t>
  </si>
  <si>
    <t>ARABIDOPSIS TOXICOS EN LEVADURA 17 (ATL17)</t>
  </si>
  <si>
    <t>ARABIDOPSIS TOXICOS EN LEVADURA 22 (ATL22)</t>
  </si>
  <si>
    <t>HTA13</t>
  </si>
  <si>
    <t>CLE44</t>
  </si>
  <si>
    <t>SCL28</t>
  </si>
  <si>
    <t>ERF13</t>
  </si>
  <si>
    <t>AGL8</t>
  </si>
  <si>
    <t>ERF11</t>
  </si>
  <si>
    <t>BARS1</t>
  </si>
  <si>
    <t>PGX3</t>
  </si>
  <si>
    <t>ORA59</t>
  </si>
  <si>
    <t>AACT1</t>
  </si>
  <si>
    <t>RLP46</t>
  </si>
  <si>
    <t>CYP51G2</t>
  </si>
  <si>
    <t>MAPKKK19</t>
  </si>
  <si>
    <t>CSLB03</t>
  </si>
  <si>
    <t>FTM1</t>
  </si>
  <si>
    <t>BCA3</t>
  </si>
  <si>
    <t>PP2-B13</t>
  </si>
  <si>
    <t>ABCG40</t>
  </si>
  <si>
    <t>AOP2</t>
  </si>
  <si>
    <t>FOX1</t>
  </si>
  <si>
    <t>LURP1</t>
  </si>
  <si>
    <t>5PTASE11</t>
  </si>
  <si>
    <t>HMP37</t>
  </si>
  <si>
    <t>GAZ</t>
  </si>
  <si>
    <t>RR16</t>
  </si>
  <si>
    <t>BXL3</t>
  </si>
  <si>
    <t>BGLU1</t>
  </si>
  <si>
    <t>BGLU6</t>
  </si>
  <si>
    <t>CLE27</t>
  </si>
  <si>
    <t>CKX3</t>
  </si>
  <si>
    <t>ACO1</t>
  </si>
  <si>
    <t>cellular response to sulfur starvation (GO:0010438)</t>
  </si>
  <si>
    <t>glucosinolate biosynthetic process (GO:0019761)</t>
  </si>
  <si>
    <t>response to insect (GO:0009625)</t>
  </si>
  <si>
    <t>response to water deprivation (GO:0009414)</t>
  </si>
  <si>
    <t>response to oxidative stress (GO:0006979)</t>
  </si>
  <si>
    <t>stomatal complex development (GO:0010374)</t>
  </si>
  <si>
    <t>cellular response to hypoxia (GO:0071456)</t>
  </si>
  <si>
    <t>response to oxygen levels (GO:0070482)</t>
  </si>
  <si>
    <t>homologous chromosome pairing at meiosis (GO:0007129)</t>
  </si>
  <si>
    <t>toxin catabolic process (GO:0009407)</t>
  </si>
  <si>
    <t>upload_1 (324)</t>
  </si>
  <si>
    <t>sulfate assimilation (GO:0000103)</t>
  </si>
  <si>
    <t>regulation of biosynthetic process (GO:0009889)</t>
  </si>
  <si>
    <t>xyloglucan metabolic process (GO:0010411)</t>
  </si>
  <si>
    <t>cell wall biogenesis (GO:0042546)</t>
  </si>
  <si>
    <t>cell wall modification (GO:0042545)</t>
  </si>
  <si>
    <t>plant-type cell wall organization or biogenesis (GO:0071669)</t>
  </si>
  <si>
    <t>cell growth (GO:0016049)</t>
  </si>
  <si>
    <t>upload_1 (442)</t>
  </si>
  <si>
    <t>cell-cell junction assembly (GO:0007043)</t>
  </si>
  <si>
    <t>lipid metabolic process (GO:0006629)</t>
  </si>
  <si>
    <t>nitrogen compound metabolic process (GO:0006807)</t>
  </si>
  <si>
    <t>upload_1 (207)</t>
  </si>
  <si>
    <t>aging (GO:0007568)</t>
  </si>
  <si>
    <t>Genes which are up or downregulated  at least 2,5 times</t>
  </si>
  <si>
    <t>GO biological process</t>
  </si>
  <si>
    <t xml:space="preserve">Categories </t>
  </si>
  <si>
    <t>https://www.arabidopsis.org/tools/go_term_enrichment.jsp</t>
  </si>
  <si>
    <r>
      <t>TAIR GO Term Enrichment for Plants</t>
    </r>
    <r>
      <rPr>
        <sz val="12"/>
        <color theme="1"/>
        <rFont val="Calibri"/>
        <family val="2"/>
        <scheme val="minor"/>
      </rPr>
      <t> </t>
    </r>
  </si>
  <si>
    <t>GO molecular function complete</t>
  </si>
  <si>
    <t>glutathione transferase activity (GO:0004364)</t>
  </si>
  <si>
    <t>DNA-binding transcription factor activity (GO:0003700)</t>
  </si>
  <si>
    <t>transcription regulator activity (GO:0140110)</t>
  </si>
  <si>
    <t>GO molecular function</t>
  </si>
  <si>
    <t>GO cellular component complete</t>
  </si>
  <si>
    <t>condensed nuclear chromosome (GO:0000794)</t>
  </si>
  <si>
    <t>condensed chromosome (GO:0000793)</t>
  </si>
  <si>
    <t>mitochondrion (GO:0005739)</t>
  </si>
  <si>
    <t>GO cellular component</t>
  </si>
  <si>
    <t>oxidoreductase activity, acting on metal ions, NAD or NADP as acceptor (GO:0016723)</t>
  </si>
  <si>
    <t>ferric-chelate reductase activity (GO:0000293)</t>
  </si>
  <si>
    <t>xyloglucan:xyloglucosyl transferase activity (GO:0016762)</t>
  </si>
  <si>
    <t>peroxidase activity (GO:0004601)</t>
  </si>
  <si>
    <t>oxidoreductase activity, acting on peroxide as acceptor (GO:0016684)</t>
  </si>
  <si>
    <t>antioxidant activity (GO:0016209)</t>
  </si>
  <si>
    <t>heme binding (GO:0020037)</t>
  </si>
  <si>
    <t>tetrapyrrole binding (GO:0046906)</t>
  </si>
  <si>
    <t>glucosyltransferase activity (GO:0046527)</t>
  </si>
  <si>
    <t>monooxygenase activity (GO:0004497)</t>
  </si>
  <si>
    <t>oxidoreductase activity, acting on paired donors, with incorporation or reduction of molecular oxygen (GO:0016705)</t>
  </si>
  <si>
    <t>transferase activity, transferring hexosyl groups (GO:0016758)</t>
  </si>
  <si>
    <t>transferase activity, transferring glycosyl groups (GO:0016757)</t>
  </si>
  <si>
    <t>oxidoreductase activity (GO:0016491)</t>
  </si>
  <si>
    <t>catalytic activity (GO:0003824)</t>
  </si>
  <si>
    <t>Casparian strip (GO:0048226)</t>
  </si>
  <si>
    <t>secondary cell wall (GO:0009531)</t>
  </si>
  <si>
    <t>plant-type cell wall (GO:0009505)</t>
  </si>
  <si>
    <t>external encapsulating structure (GO:0030312)</t>
  </si>
  <si>
    <t>cell wall (GO:0005618)</t>
  </si>
  <si>
    <t>extracellular region (GO:0005576)</t>
  </si>
  <si>
    <t>cell periphery (GO:0071944)</t>
  </si>
  <si>
    <t>intracellular anatomical structure (GO:0005622)</t>
  </si>
  <si>
    <t>organelle (GO:0043226)</t>
  </si>
  <si>
    <t>intracellular organelle (GO:0043229)</t>
  </si>
  <si>
    <t>membrane-bounded organelle (GO:0043227)</t>
  </si>
  <si>
    <t>intracellular membrane-bounded organelle (GO:0043231)</t>
  </si>
  <si>
    <t>nucleus (GO:0005634)</t>
  </si>
  <si>
    <t>protein-containing complex (GO:0032991)</t>
  </si>
  <si>
    <t>respressed%</t>
  </si>
  <si>
    <t>induced%</t>
  </si>
  <si>
    <t>all %</t>
  </si>
  <si>
    <t>AT1G32870</t>
  </si>
  <si>
    <t>NAC13</t>
  </si>
  <si>
    <t>AT1G79840</t>
  </si>
  <si>
    <t>GL2</t>
  </si>
  <si>
    <t>AT2G37260</t>
  </si>
  <si>
    <t>TTG2</t>
  </si>
  <si>
    <t>AT3G26744</t>
  </si>
  <si>
    <t>ICE1</t>
  </si>
  <si>
    <t>AT4G00480</t>
  </si>
  <si>
    <t>AT4G16190</t>
  </si>
  <si>
    <t>AT4G22640</t>
  </si>
  <si>
    <t>AT5G05400</t>
  </si>
  <si>
    <t>AT5G15950</t>
  </si>
  <si>
    <t>SAMDC2</t>
  </si>
  <si>
    <t>AT5G16900</t>
  </si>
  <si>
    <t>LFR</t>
  </si>
  <si>
    <t>SQP2</t>
  </si>
  <si>
    <t>AT1G18250</t>
  </si>
  <si>
    <t>LP-1</t>
  </si>
  <si>
    <t>AT1G25450</t>
  </si>
  <si>
    <t>KCS5, CER60</t>
  </si>
  <si>
    <t>AT1G25460</t>
  </si>
  <si>
    <t>AT1G26770</t>
  </si>
  <si>
    <t>EXPA10</t>
  </si>
  <si>
    <t>AT1G27950</t>
  </si>
  <si>
    <t>LTPG1</t>
  </si>
  <si>
    <t>AT1G52400</t>
  </si>
  <si>
    <t>BGLU18</t>
  </si>
  <si>
    <t>AT1G72970</t>
  </si>
  <si>
    <t>HTH</t>
  </si>
  <si>
    <t>AT2G26870</t>
  </si>
  <si>
    <t>NPC2</t>
  </si>
  <si>
    <t>AT3G54400</t>
  </si>
  <si>
    <t>AT4G17970</t>
  </si>
  <si>
    <t>ALMT12</t>
  </si>
  <si>
    <t>AT4G22280</t>
  </si>
  <si>
    <t>AT4G32460</t>
  </si>
  <si>
    <t>BDX</t>
  </si>
  <si>
    <t>AT5G47550</t>
  </si>
  <si>
    <t>CYS5</t>
  </si>
  <si>
    <t>AT5G66590</t>
  </si>
  <si>
    <t>AT1G10550</t>
  </si>
  <si>
    <t>XTH33</t>
  </si>
  <si>
    <t>AT1G29050</t>
  </si>
  <si>
    <t>TBL38</t>
  </si>
  <si>
    <t>AT1G65310</t>
  </si>
  <si>
    <t>XTH17</t>
  </si>
  <si>
    <t>AT1G66460</t>
  </si>
  <si>
    <t>AT2G32280</t>
  </si>
  <si>
    <t>VCC</t>
  </si>
  <si>
    <t>AT3G04940</t>
  </si>
  <si>
    <t>CYSD1</t>
  </si>
  <si>
    <t>AT3G19320</t>
  </si>
  <si>
    <t>AT3G49220</t>
  </si>
  <si>
    <t>PME34</t>
  </si>
  <si>
    <t>AT3G61820</t>
  </si>
  <si>
    <t>AT4G26320</t>
  </si>
  <si>
    <t>AGP13</t>
  </si>
  <si>
    <t>AT5G11020</t>
  </si>
  <si>
    <t>AT1G06550</t>
  </si>
  <si>
    <t>AT1G74100</t>
  </si>
  <si>
    <t>SOT16</t>
  </si>
  <si>
    <t>AT2G24180</t>
  </si>
  <si>
    <t>CYP71B6</t>
  </si>
  <si>
    <t>AT2G35585</t>
  </si>
  <si>
    <t>AT2G41380</t>
  </si>
  <si>
    <t>AT3G01930</t>
  </si>
  <si>
    <t>AT4G17215</t>
  </si>
  <si>
    <t>AT5G02515</t>
  </si>
  <si>
    <t>AT5G45800</t>
  </si>
  <si>
    <t>MEE62</t>
  </si>
  <si>
    <t>AT5G54840</t>
  </si>
  <si>
    <t>SGP1</t>
  </si>
  <si>
    <t>AT5G63590</t>
  </si>
  <si>
    <t>FLS3</t>
  </si>
  <si>
    <t>AT3G54140</t>
  </si>
  <si>
    <t>PTR1</t>
  </si>
  <si>
    <t>AT4G34590</t>
  </si>
  <si>
    <t>AT2G04680</t>
  </si>
  <si>
    <t>AT2G17590</t>
  </si>
  <si>
    <t>AT2G22560</t>
  </si>
  <si>
    <t>NET2D</t>
  </si>
  <si>
    <t>AT2G40010</t>
  </si>
  <si>
    <t>AT1G15040</t>
  </si>
  <si>
    <t>GAT1_2.1</t>
  </si>
  <si>
    <t>AT1G22500</t>
  </si>
  <si>
    <t>ATL15</t>
  </si>
  <si>
    <t>AT1G30990</t>
  </si>
  <si>
    <t>AT1G50890</t>
  </si>
  <si>
    <t>AT1G53680</t>
  </si>
  <si>
    <t>GSTU28</t>
  </si>
  <si>
    <t>AT2G01540</t>
  </si>
  <si>
    <t>CAR10</t>
  </si>
  <si>
    <t>AT2G05160</t>
  </si>
  <si>
    <t>AT2G18450</t>
  </si>
  <si>
    <t>SDH1-2</t>
  </si>
  <si>
    <t>AT2G21850</t>
  </si>
  <si>
    <t>AT2G28440</t>
  </si>
  <si>
    <t>AT2G37440</t>
  </si>
  <si>
    <t>AT3G07880</t>
  </si>
  <si>
    <t>SCN1</t>
  </si>
  <si>
    <t>AT3G56000</t>
  </si>
  <si>
    <t>CSLA14</t>
  </si>
  <si>
    <t>AT4G02390</t>
  </si>
  <si>
    <t>PARP2</t>
  </si>
  <si>
    <t>AT4G31250</t>
  </si>
  <si>
    <t>PRK7</t>
  </si>
  <si>
    <t>AT1G22570</t>
  </si>
  <si>
    <t>AT1G34760</t>
  </si>
  <si>
    <t>GRF11</t>
  </si>
  <si>
    <t>AT2G29740</t>
  </si>
  <si>
    <t>UGT71C2</t>
  </si>
  <si>
    <t>AT4G16350</t>
  </si>
  <si>
    <t>CBL6</t>
  </si>
  <si>
    <t>AT5G01610</t>
  </si>
  <si>
    <t>AT5G07080</t>
  </si>
  <si>
    <t>AT1G03550</t>
  </si>
  <si>
    <t>SCAMP4</t>
  </si>
  <si>
    <t>AT1G04700</t>
  </si>
  <si>
    <t>AT1G09170</t>
  </si>
  <si>
    <t>EXPA7, EXP7</t>
  </si>
  <si>
    <t>AT1G33700</t>
  </si>
  <si>
    <t>AT1G35670</t>
  </si>
  <si>
    <t>CDPK2</t>
  </si>
  <si>
    <t>GH9C1</t>
  </si>
  <si>
    <t>AT1G63450</t>
  </si>
  <si>
    <t>RHS8,GT16</t>
  </si>
  <si>
    <t>AT1G63930</t>
  </si>
  <si>
    <t>ROH1</t>
  </si>
  <si>
    <t>AT1G73860</t>
  </si>
  <si>
    <t>MC6</t>
  </si>
  <si>
    <t>AT2G37670</t>
  </si>
  <si>
    <t>AT2G45890</t>
  </si>
  <si>
    <t>ROPGEF4</t>
  </si>
  <si>
    <t>AT3G05170</t>
  </si>
  <si>
    <t>AT3G13782</t>
  </si>
  <si>
    <t>NAP1;4,NFA4</t>
  </si>
  <si>
    <t>AT3G46760</t>
  </si>
  <si>
    <t>SYP123</t>
  </si>
  <si>
    <t>AT4G07960</t>
  </si>
  <si>
    <t>CSLC12</t>
  </si>
  <si>
    <t>AT4G24580</t>
  </si>
  <si>
    <t>REN1</t>
  </si>
  <si>
    <t>AT4G25160</t>
  </si>
  <si>
    <t>PUB35</t>
  </si>
  <si>
    <t>AT4G26770</t>
  </si>
  <si>
    <t>AT4G30560</t>
  </si>
  <si>
    <t>CNGC9</t>
  </si>
  <si>
    <t>AT5G13150</t>
  </si>
  <si>
    <t>EXO70C1</t>
  </si>
  <si>
    <t>AT5G13990</t>
  </si>
  <si>
    <t>EXO70C2</t>
  </si>
  <si>
    <t>AT5G24310</t>
  </si>
  <si>
    <t>ABIL3</t>
  </si>
  <si>
    <t>AT5G65090</t>
  </si>
  <si>
    <t>BST1,MRH3</t>
  </si>
  <si>
    <t>AT5G65160</t>
  </si>
  <si>
    <t>TPR14</t>
  </si>
  <si>
    <t>AT1G18940</t>
  </si>
  <si>
    <t>ATL34</t>
  </si>
  <si>
    <t>AT3G03520</t>
  </si>
  <si>
    <t>NPC3</t>
  </si>
  <si>
    <t>PAR1</t>
  </si>
  <si>
    <t>HA7</t>
  </si>
  <si>
    <t>AT4G18640</t>
  </si>
  <si>
    <t>MRH1</t>
  </si>
  <si>
    <t>AT4G19680</t>
  </si>
  <si>
    <t>IRT2</t>
  </si>
  <si>
    <t>G3Pp2</t>
  </si>
  <si>
    <t>AT4G25790</t>
  </si>
  <si>
    <t>CAPE4</t>
  </si>
  <si>
    <t>AT4G29800</t>
  </si>
  <si>
    <t>PLP8</t>
  </si>
  <si>
    <t>AT1G65180</t>
  </si>
  <si>
    <t>AT2G01090</t>
  </si>
  <si>
    <t>AT2G02630</t>
  </si>
  <si>
    <t>AT4G14980</t>
  </si>
  <si>
    <t>AT4G20480</t>
  </si>
  <si>
    <t>AT1G14685</t>
  </si>
  <si>
    <t>BPC2</t>
  </si>
  <si>
    <t>AT1G15880</t>
  </si>
  <si>
    <t>GOS11</t>
  </si>
  <si>
    <t>AT2G24260</t>
  </si>
  <si>
    <t>AT3G15760</t>
  </si>
  <si>
    <t>AT5G40510</t>
  </si>
  <si>
    <t>AT1G16260</t>
  </si>
  <si>
    <t>WAKL8</t>
  </si>
  <si>
    <t>AT1G55020</t>
  </si>
  <si>
    <t>LOX1</t>
  </si>
  <si>
    <t>AT3G23190</t>
  </si>
  <si>
    <t>AT4G12330</t>
  </si>
  <si>
    <t>CYP706A7</t>
  </si>
  <si>
    <t>AT4G14610</t>
  </si>
  <si>
    <t>AT4G15390</t>
  </si>
  <si>
    <t>AT5G46250</t>
  </si>
  <si>
    <t>LARP6a</t>
  </si>
  <si>
    <t>AT1G16360</t>
  </si>
  <si>
    <t>AT3G28910</t>
  </si>
  <si>
    <t>MYB30</t>
  </si>
  <si>
    <t>AT5G10520</t>
  </si>
  <si>
    <t>RBK1</t>
  </si>
  <si>
    <t>AT5G46670</t>
  </si>
  <si>
    <t>AT1G34510</t>
  </si>
  <si>
    <t>PER8</t>
  </si>
  <si>
    <t>AT1G63650</t>
  </si>
  <si>
    <t>AT5G14750</t>
  </si>
  <si>
    <t>WER,MYB66</t>
  </si>
  <si>
    <t>AT5G24520</t>
  </si>
  <si>
    <t>TTG1</t>
  </si>
  <si>
    <t>AT5G40330</t>
  </si>
  <si>
    <t>MYB23</t>
  </si>
  <si>
    <t>AT5G41315</t>
  </si>
  <si>
    <t>ETC1</t>
  </si>
  <si>
    <t>AT5G53200</t>
  </si>
  <si>
    <t>TRY</t>
  </si>
  <si>
    <t>AT2G46410</t>
  </si>
  <si>
    <t>CPC</t>
  </si>
  <si>
    <t>AT1G05630</t>
  </si>
  <si>
    <t>5PTASE13</t>
  </si>
  <si>
    <t>AT2G48080</t>
  </si>
  <si>
    <t>ALKBH10A</t>
  </si>
  <si>
    <t>AT3G03050</t>
  </si>
  <si>
    <t>CSLD3</t>
  </si>
  <si>
    <t>AT5G51060</t>
  </si>
  <si>
    <t>group 1</t>
  </si>
  <si>
    <t>group 2</t>
  </si>
  <si>
    <t>group 3</t>
  </si>
  <si>
    <t>cluster A</t>
  </si>
  <si>
    <t>cluster B</t>
  </si>
  <si>
    <t>cluster C</t>
  </si>
  <si>
    <t>cluster D</t>
  </si>
  <si>
    <t>cluster E</t>
  </si>
  <si>
    <t>cluster F</t>
  </si>
  <si>
    <t>cluster G</t>
  </si>
  <si>
    <t>cluster H</t>
  </si>
  <si>
    <t>cluster I</t>
  </si>
  <si>
    <t>cluster J</t>
  </si>
  <si>
    <t>cluster K</t>
  </si>
  <si>
    <t>cluster L</t>
  </si>
  <si>
    <t>cluster M</t>
  </si>
  <si>
    <t>cluster N</t>
  </si>
  <si>
    <t>Gene cluster</t>
  </si>
  <si>
    <t>Anion transporter involved  in stomatal closure. Gene has 3 splicing variants.</t>
  </si>
  <si>
    <t>Encodes KCS5, a member of the 3-ketoacyl-CoA synthase family involved in the biosynthesis of VLCFA (very long chain fatty acids).</t>
  </si>
  <si>
    <t>BDX is a DUF642 cell wall protein primarily expressed in vascular tissues of roots, leaves and embryos. Mutants show defects in seed and embryo development.</t>
  </si>
  <si>
    <t>Putative phytocystatin expressed in seedlings and induced by heat stress and abscisic acid. Overexpression increases germination rate and heat stress tolerance. CYS5 is a target of ABF1 and ABF3 transcriptional regulators which bind to its promoter.</t>
  </si>
  <si>
    <t>F-box/RNI-like superfamily protein;(source:Araport11)</t>
  </si>
  <si>
    <t>Encodes LTPG1, a lipid transfer protein with a predicted GPI (glycosylphosphatidylinositol)-anchor domain.  Localized in the plasma membrane. Disruption of the LTPG1 gene causes alterations of cuticular lipid composition, but no significant changes on total wax and cutin monomer loads are seen. The mRNA is cell-to-cell mobile.</t>
  </si>
  <si>
    <t>encodes a member of glycosyl hydrolase family 1, located in inducible ER bodies which were formed after wounding, required in inducible ER body formation The mRNA is cell-to-cell mobile.</t>
  </si>
  <si>
    <t>Encodes an expansin. Naming convention from the Expansin Working Group (Kende et al, Plant Mol Bio).  Involved in the formation of nematode-induced syncytia in roots of Arabidopsis thaliana.</t>
  </si>
  <si>
    <t>Originally identified as a mutation that causes floral organs to fuse together. About 10-20% of mutants also have defects in ovules. Mutants have reduced fertility most likely as because of fusions that pistil emergence. The protein has similarity to the mandelonitrile lyase family of FAD containing oxidoreductases and is predicted to be secreted (SignalP).It is expressed in all tissue layers of roots, inflorescences, stems, leaves, and flowers and is also expressed in siliques. Expression is highest in inflorescence and flower tissue.Transmission of mutant alleles to the progeny shows non mendelian segregation- a percentage of mutant alleles revert back to a previous parental (e.g. grandparental) wild type allele. It has been suggested that an RNA template driven or other extra-DNA genomic mechanism may be responsible for the non-mendelian inheritance of HTH. Reversion events in alleles at other loci have also been observed to occur in plants with an hth mutant background indicating a genome wide effect.</t>
  </si>
  <si>
    <t>Non-specific phospholipase C2 involved in gametophyte development.</t>
  </si>
  <si>
    <t>encodes a thaumatin-like protein</t>
  </si>
  <si>
    <t>Encodes a membrane-localized protein that is predicted to function during cell wall modification.Overexpression of XTH33 results in abnormal cell morphology. It's expression is under epigenetic control by ATX1.</t>
  </si>
  <si>
    <t>arabinogalactan protein 13;(source:Araport11)</t>
  </si>
  <si>
    <t>Encodes a xyloglucan endotransglucosylase/hydrolase with only only the endotransglucosylase (XET; EC   2.4.1.207) activity towards xyloglucan and non-detectable endohydrolytic (XEH; EC 3.2.1.151) activity. Expressed in the mature or basal regions of both the main and lateral roots, but not in the tip of these roots where cell division occurs.</t>
  </si>
  <si>
    <t>Encodes a member of a plant-specific gene family that is required for embryo provasculature development.  The gene product regulates vascular network complexity and connectivity in cotyledons.</t>
  </si>
  <si>
    <t>Encodes cysteine synthase CysD1.</t>
  </si>
  <si>
    <t>Natural antisense transcript overlaps with AT5G16030;(source:Araport11)</t>
  </si>
  <si>
    <t>flavonol synthase 3;(source:Araport11)</t>
  </si>
  <si>
    <t>cystic fibrosis transmembrane conductance regulator;(source:Araport11)</t>
  </si>
  <si>
    <t>Encodes a cytochrome P450 monooxygenase that converts indole-3-acetonitrile to indole-3-aldehyde / indole-3-carboxylic acid and cyanide. The mRNA is cell-to-cell mobile.</t>
  </si>
  <si>
    <t>Monomeric G protein. Expressed in the root quiescent center, flowers, and leaf guard cells and hydathodes.</t>
  </si>
  <si>
    <t>encodes a desulfoglucosinolate sulfotransferase, involved in the final step of glucosinolate core structure biosynthesis. Has a broad-substrate specificity with different desulfoglucosinolates, the best substrate is indole-3-methyl-dsGS, followed by benzyl-dsGS. Expression was induced by wounding, jasmonate and ethylene stimulates.</t>
  </si>
  <si>
    <t>ATP-dependent caseinolytic (Clp) protease/crotonase family protein;(source:Araport11)</t>
  </si>
  <si>
    <t>Encodes a di- and tri-peptide transporter that recognizes a variety of different amino acid combinations. GFP-tagged PTR1 localizes to the plasma membrane and has 8 to 11 predicted transmembrane domains. PTR1 is expressed in a number of different vascular tissues throughout the plant based on promoter:GUS expression analysis. ptr1 mutants have a lower dry weight than wild type plants when both are grown with Pro-Ala or Ala-Ala dipeptides as their nitrogen source, suggesting that PTR1 plays a role in dipeptide uptake in the roots. Furthermore N content of ptr1 mutants is lower than that of wild type plants when grown with Pro-Ala or a mixture of dipeptides as nitrogen source</t>
  </si>
  <si>
    <t>GBF6</t>
  </si>
  <si>
    <t>Encodes a basic domain leucine zipper (bZip) transcription factor bZIP11. Translation is repressed by sucrose. Directly regulates gene expression of ASN1 and ProDH2, which are enzyme-coding genes involved in amino acid metabolism. Susceptibility factor during Pseudomonas syringae infection.</t>
  </si>
  <si>
    <t>Kinase interacting (KIP1-like) family protein;(source:Araport11)</t>
  </si>
  <si>
    <t>Ribosomal protein L10 family protein;(source:Araport11)</t>
  </si>
  <si>
    <t>Gene encodes a putative C3HC4-type RING zinc finger factor. it is induced in response to light and ascorbate stimulus.</t>
  </si>
  <si>
    <t>CCCH-type zinc fingerfamily protein with RNA-binding domain-containing protein;(source:Araport11)</t>
  </si>
  <si>
    <t>Nuclear encoded mitochondrial flavoprotein subunit of succinate dehydrogenase complex .</t>
  </si>
  <si>
    <t>RhoGTPase GDP dissociation inhibitor (RhoGDI) that spatially restricts the sites of growth to a single point on the trichoblast. It regulates the NADPH oxidase RHD2/AtrbohC, which is required for hair growth.</t>
  </si>
  <si>
    <t>Encodes a nitrogen regulated putative glutamine amidotransferase that represses shoot branching.</t>
  </si>
  <si>
    <t>Encodes a DNA dependent nuclear poly (ADP-ribose) polymerase (E.C.2.4.2.30), thought to be involved in post-translational modification .</t>
  </si>
  <si>
    <t>DNAse I-like superfamily protein;(source:Araport11)</t>
  </si>
  <si>
    <t>Encodes enzymes that can efficiently convert putrescine and caffeoyl-CoA to di-caffeoyl putrescine. Can convert spermidine/spermine and feruloyl CoA to mono-feruloyl spermidine/spermine. Has a preference for feruloyl-CoA binding, but little acyl-acceptor specificity.</t>
  </si>
  <si>
    <t>UDP-glucosyl transferase 71C2;(source:Araport11)</t>
  </si>
  <si>
    <t>Encodes a 14-3-3 protein. Binds H+-ATPase in response to blue light.</t>
  </si>
  <si>
    <t>hypothetical protein (Protein of unknown function, DUF538);(source:Araport11)</t>
  </si>
  <si>
    <t>Calcium sensor protein. Binds CIPK14.</t>
  </si>
  <si>
    <t>Encodes a xyloglucan-specific galacturonosyltransferase (XUT1) that forms the beta-d-galactosyluronic acid-(1-&gt;2)-alpha-d-xylosyl linkage.</t>
  </si>
  <si>
    <t>Beta-glucosidase, GBA2 type family protein;(source:Araport11)</t>
  </si>
  <si>
    <t>A member of EXO70 gene family, putative exocyst subunits, conserved in land plants. Arabidopsis thaliana contains 23 putative EXO70 genes, which can be classified into eight clusters on the phylogenetic tree. This particular member is expressed in pollen and, together with EXO70C2, is involved in pollen tube elongation. Found in the cytoplasm and surprisingly, not found in the plasma membrane.</t>
  </si>
  <si>
    <t>P-loop nucleoside triphosphate hydrolases superfamily protein with CH (Calponin Homology) domain-containing protein;(source:Araport11)</t>
  </si>
  <si>
    <t>A member of EXO70 gene family, putative exocyst subunits, conserved in land plants. Arabidopsis thaliana contains 23 putative EXO70 genes, which can be classified into eight clusters on the phylogenetic tree.  This particular member is expressed in pollen and is involved in pollen tube elongation. Found in the cytoplasm and surprisingly, not found in the plasma membrane and is not found to colocalize with or interact with core exocyst subunits.</t>
  </si>
  <si>
    <t>Encodes a U-box domain-containing E3 ubiquitin ligase with central Ser/Thr protein kinase domain whose expression is responsive to both phosphate (Pi) and phosphite (Phi) in both roots and shoots.</t>
  </si>
  <si>
    <t>Encodes a Rho GTPase-activating protein that interacts with ROP1 (a Rho GTPase) and regulates pollen tube development. This protein can be observed at the apical tip of growing pollen tubes and on endocytic vesicles traveling to this region of the pollen tube.</t>
  </si>
  <si>
    <t>Phosphatidate cytidylyltransferase family protein;(source:Araport11)</t>
  </si>
  <si>
    <t>PB1 domain-containing protein tyrosine kinase;(source:Araport11)</t>
  </si>
  <si>
    <t>Encodes one of the 36 carboxylate clamp (CC)-tetratricopeptide repeat (TPR) proteins (Prasad 2010, Pubmed ID: 20856808) with potential to interact with Hsp90/Hsp70 as co-chaperones.</t>
  </si>
  <si>
    <t>Plants mutated in three ubiquitously expressed NAP1 genes (NAP1;1~NAP1;3) and organ-specifically expressed NAP1;4 gene show hypersensitivity to genotoxic stresses including UV and DSB-inducing agent Bleomycin. The NAP1 genes act synergistically with NRP genes in promoting somatic homologous recombination.</t>
  </si>
  <si>
    <t>Encodes a member of KPP-like gene family, homolog of KPP (kinase partner protein) gene in tomato.  Also a member of the RopGEF (guanine nucleotide exchange factor) family, containing the novel PRONE domain (plant-specific Rop nucleotide exchanger), which is exclusively active towards members of the Rop subfamily. Mutants exhibit longer root hairs under phosphate-deficient conditions. Involved in cell wall patterning. Encodes ROP activator, regulates the formation of ROP-activated domains; these in turn determine the pattern of cell wall pits. Forms a dimer that interacts with activated ROP11 in vivo, which could provide positive feedback for ROP activation. Required for periodic formation of secondary cell wall pits</t>
  </si>
  <si>
    <t>member of Cyclic nucleotide gated channel family.  Required for constitutive growth of root hairs as Ca2+-permeable channels.</t>
  </si>
  <si>
    <t>EXO70 interactor and presumed negative secretion regulator.</t>
  </si>
  <si>
    <t>Encodes a Ca(2+)-dependent, calmodulin-independent protein kinase that is rapidly induced by drought and high-salt stress but not by low-temperature stress or heat stress. Positive regulator of ABA signaling. Phosphorylates ABA responsive transcription factors ABF1 and ABF4.</t>
  </si>
  <si>
    <t>encodes a XyG glucan synthase; gene similar to cellulose synthase</t>
  </si>
  <si>
    <t>Secretory carrier membrane protein (SCAMP) family protein;(source:Araport11)</t>
  </si>
  <si>
    <t>Phosphoglycerate mutase family protein;(source:Araport11)</t>
  </si>
  <si>
    <t>One of four ABI-like proteins.</t>
  </si>
  <si>
    <t>Encodes a protein involved in root hair morphogenesis and tip growth.  Required for restricting both the size of the root-hair initiation site and the width of the root hairs during the transition to tip growth, but, apparently, is not required for normal subsequent tip growth.</t>
  </si>
  <si>
    <t>encodes an iron transporter whose expression is induced by iron and zinc deficiency. Gene is specifically expressed in the external cell layers of the root subapical zone.</t>
  </si>
  <si>
    <t>LRL3</t>
  </si>
  <si>
    <t>PATATIN-like protein 8;(source:Araport11)</t>
  </si>
  <si>
    <t>Nodulin-like / Major Facilitator Superfamily protein;(source:Araport11)</t>
  </si>
  <si>
    <t>Required for root hair elongation during tip growth. The mRNA is cell-to-cell mobile.</t>
  </si>
  <si>
    <t>Lysophosphatidic acid phosphatase highly expressed during phosphate starvation and abiotic stresses.  Role in lipid synthesis.</t>
  </si>
  <si>
    <t>Ubiquinol-cytochrome C reductase hinge protein;(source:Araport11)</t>
  </si>
  <si>
    <t>Putative endonuclease or glycosyl hydrolase;(source:Araport11)</t>
  </si>
  <si>
    <t>cytochrome P450 family protein;(source:Araport11)</t>
  </si>
  <si>
    <t>LRL1</t>
  </si>
  <si>
    <t>Encodes a basic helix-loop-helix (bHLH) protein that regulates root hair and sperm cell development.  One of the three Arabidopsis homologs of the Lotus japonicus ROOTHAIRLESS1 (LjRHL1) gene: At2g24260 (AtLRL1), At4g30980 (AtLRL2), and At5g58010 (AtLRL3).</t>
  </si>
  <si>
    <t>Golgi SNARE 11 protein (GOS11)</t>
  </si>
  <si>
    <t>Sucrase/ferredoxin-like family protein;(source:Araport11)</t>
  </si>
  <si>
    <t>Encodes a member of the BASIC PENTACYSTEINE (BPC) proteins. BPC proteins are plant-specific transcription factors present throughout land plants. BPC transcription factor family is integral for a wide range of processes that support normal growth and development.Along with BPC1, BPC2 binds to the promoter of and represses GALS1 thereby reducing beta 1,4- galactan accumulation.</t>
  </si>
  <si>
    <t>Wall-associated kinase family protein;(source:Araport11)</t>
  </si>
  <si>
    <t>RNA-binding protein;(source:Araport11)</t>
  </si>
  <si>
    <t>Probably not a pseudogene based on evidence for transcription (RNA-seq) and translation (Ribo-seq) described in PMID:27791167</t>
  </si>
  <si>
    <t>lipoxygenase, a defense gene conferring resistance Xanthomonas campestris The mRNA is cell-to-cell mobile.</t>
  </si>
  <si>
    <t>HR-like lesion-inducing protein-like protein;(source:Araport11)</t>
  </si>
  <si>
    <t>Encodes a MYB family transcriptional regulator.It is a a positive regulator of the pathogen-induced hypersensitive response and of brassinosteroid and abscisic acid signaling and a negative regulator of photomorphogenesis.  Accumulation of MYB30 is light regulated and activity is modulated by SUMOlaytion. MYB30 can for complexes with different bHLH components to regulate expression of different pathways.</t>
  </si>
  <si>
    <t>ROP binding protein kinases 1;(source:Araport11)</t>
  </si>
  <si>
    <t>LEM3 (ligand-effect modulator 3) family protein / CDC50 family protein;(source:Araport11)</t>
  </si>
  <si>
    <t>Required for the accumulation of purple anthocyanins in leaves and stems. Involved in trichome and root hair development. Controls epidermal cell fate specification. Affects dihydroflavonol 4-reductase gene expression. It is thought that a ternary complex composed of TT2, TT8 and TTG1 is necessary for correct expression of BAN in seed endothelium. Based on clonal analysis and other methonds TTG1 has been shown to act non-cell autonomously and to move via plasmodesmata between cells.Localization and levels of TTG1 affect patterning of leaf trichomes. Auxin and ethylene responsiveness of TTG1 transcription is lost in myb12 mutants.</t>
  </si>
  <si>
    <t>Encodes a MYB gene that, when overexpressed ectopically, can induce ectopic trichome formation.  It is a member of subgroup 15, together with WER and GL1.  Members of this subgroup share a conserved motif of 19 amino acids in the putative transcription activation domain at the C-terminal end.  The gene is expressed in leaves, stems, flowers, seeds and roots and quite strongly in trichomes. There is partial functional redundancy between ATMYB23 and GL1.  The two proteins are functionally equivalent with respect to the regulation of trichome initiation but not with respect to trichome branching - which is controlled by MYB23 and not GL1.</t>
  </si>
  <si>
    <t>GL3</t>
  </si>
  <si>
    <t>Encodes a basic helix loop helix domain protein that interacts with GL1 in trichome development.GL3 interacts with JAZ and DELLA proteins to regulate trichome initiation.</t>
  </si>
  <si>
    <t>Encodes a MyB-related protein containing R2 and R3 repeats, involved in  root and hypocotyl epidermal cell fate determination. Loss of function mutations make extra root hairs. Nuclear localized protein is a positive regulator for expression of CAPRICE (CPC).</t>
  </si>
  <si>
    <t>EGL3</t>
  </si>
  <si>
    <t>Mutant has reduced trichomes, anthocyanin, and seed coat mucilage and abnormally patterned stomates. Mutants are defective in jasmonate-induced anthocyanin accumulation. Encodes a bHLH Transcription Factor 1. The protein is functionally redundant with GL3 and TT8 and interacts with TTG1, the myb proteins GL1, PAP1 and 2, CPC and TRY, and it will form heterodimers with GL3. Expression in N (non-hair cell forming) cell layers is negatively regulated by WER. Expression in H cells (hair cell forming) is promoted by CPC/TRY.</t>
  </si>
  <si>
    <t>Encodes a R3MYB transcription inhibitor that regulates trichome patterning. Mutants produce trichome clusters whereas other transcriptional inhibitors involved in this patterning are involved in trichome density regulation. Natural hypofunctional alleles producing trichome development in fruits have been found.</t>
  </si>
  <si>
    <t>Nuclear-localized R3-type MYB transcription factor. Positive regulator of hair-cell differentiation. Preferentially transcribed in hairless cells. Moves from atrichoblasts into trichoblast via plasmodesmata in a tissue-specific mode. N-terminus and part of the Myb domain are required for this movement, with W76 playing a crucial role. Capability to increase the size-exclusion limit of plasmodesmata. Regulated by WEREWOLF.</t>
  </si>
  <si>
    <t>RHD2</t>
  </si>
  <si>
    <t>RHD2 (along with RHD3 and RHD4) is required for normal root hair elongation. Has NADPH oxidase activity. Gene is expressed in the elongation and differention zone in trichoblasts and elongating root hairs. RDH2 is localized to the growing tips of root hair cells. It is required for the production of reactive oxygen species in response to extracellular ATP stimulus. The increase in ROS production stimulates Ca2+ influx.</t>
  </si>
  <si>
    <t>encodes a cellulose synthase like protein. mutations initiate root  hairs that rupture at their tip soon after initiation. is required for the synthesis of a  noncellulosic wall polysaccharide.</t>
  </si>
  <si>
    <t>oxidoreductase, 2OG-Fe(II) oxygenase family protein;(source:Araport11)</t>
  </si>
  <si>
    <t>group 4</t>
  </si>
  <si>
    <t>Encodes an inositol polyphosphate 5-phosphatase with phosphatase activity toward only Ins(1,4,5)P3.  Induced in response to ABA and wounding treatments. Expressed in young seedlings and flowers, while no transcripts were detectable in maturated roots, stems, and rosette leaves Modulates the development of cotyledon veins through its regulation of auxin homeostasis. Involved in blue light light?stimulated  increase in cytosolic calcium ion.</t>
  </si>
  <si>
    <t>group 5</t>
  </si>
  <si>
    <t>no</t>
  </si>
  <si>
    <t>Papain family cysteine protease;(source:Araport11)</t>
  </si>
  <si>
    <t>Glabra 2, a homeodomain protein affects epidermal cell identity including trichomes, root hairs, and seed coat. It also down-regulates seed oil content. Expressed in atrichoblasts and required to suppress root hair development. Also expressed abundantly during early seed development.  Directly regulated by WER.</t>
  </si>
  <si>
    <t>Encodes a MYC-like bHLH transcriptional activator that binds specifically to the MYC recognition sequences in the CBF3 promoter. It also binds to and inhibits the expression of ABI3. Mutants are defective in cold-regulated gene expression and ABA signaling druing seed germination.. Cold stress triggers protein degradation of nuclear GFPICE1  protein, and the RING finger protein HOS1 is required.  Sumoylation of ICE1 controls CBF3/DREB1A expression and freezing tolerance. Together with ZOU, ICE1 determines primary seed dormancy depth independently of their joint role in endosperm development.ICE1 interacts with ABI5. Also members of the DELLA family, which repress ICE1 function.</t>
  </si>
  <si>
    <t>Encodes a protein similar to WRKY transcription factors that is expressed in the seed integument and endosperm. Mutants are defective in proanthocyanidin synthesis and seed mucilate deposition. Seeds are yellow colored. Seed size is also affected; seeds  are reduced in size but only when the mutant allele is transmitted through the female parent.Loss of function alleles are associated with a reduction in interploidy lethality.</t>
  </si>
  <si>
    <t>Expression in rosette leaves is activated by high concentration of boron.</t>
  </si>
  <si>
    <t>LTPG prot</t>
  </si>
  <si>
    <t>LTPG protein</t>
  </si>
  <si>
    <t>MYC1</t>
  </si>
  <si>
    <t>MYC-related protein with a basic helix-loop-helix motif at the C-terminus and a region similar to the maize B/R family at the N-terminus</t>
  </si>
  <si>
    <t>Adenosylmethionine decarboxylase family protein;(source:Araport11)</t>
  </si>
  <si>
    <t>Chromo domain cec-like protein;(source:Araport11)</t>
  </si>
  <si>
    <t>CYCP4;3</t>
  </si>
  <si>
    <t>AGC1-8</t>
  </si>
  <si>
    <t>CCP3</t>
  </si>
  <si>
    <t>AT1G61080</t>
  </si>
  <si>
    <t>Hydroxyproline-rich glycoprotein family protein;(source:Araport11)</t>
  </si>
  <si>
    <t>AT2G38500</t>
  </si>
  <si>
    <t>AT4G01820</t>
  </si>
  <si>
    <t>ABCB3</t>
  </si>
  <si>
    <t>member of MDR subfamily</t>
  </si>
  <si>
    <t>UGT73D1</t>
  </si>
  <si>
    <t>AT2G39710</t>
  </si>
  <si>
    <t>Encodes a Cysteine-rich peptide (CRP) family protein</t>
  </si>
  <si>
    <t>AT5G43580</t>
  </si>
  <si>
    <t>UPI</t>
  </si>
  <si>
    <t>Predicted to encode a PR (pathogenesis-related) peptide that belongs to the PR-6 proteinase inhibitor family. Functions in resistance to necrotrophic fungi and insect herbivory. Six putative PR-6-type protein encoding genes are found in Arabidopsis: At2g38900, At2g38870, At5g43570, At5g43580, At3g50020 and At3g46860.</t>
  </si>
  <si>
    <t>AT1G05340</t>
  </si>
  <si>
    <t>ATHCYSTM1</t>
  </si>
  <si>
    <t>AT2G29450</t>
  </si>
  <si>
    <t>GSTU5</t>
  </si>
  <si>
    <t>Encodes a member of the TAU glutathione S-transferase gene family. Gene expression is induced by exposure to auxin, pathogen and herbicides. Naming convention according to Wagner et al. (2002)</t>
  </si>
  <si>
    <t>AT1G21130</t>
  </si>
  <si>
    <t>IGMT4</t>
  </si>
  <si>
    <t>O-methyltransferase family protein;(source:Araport11)</t>
  </si>
  <si>
    <t>AT4G04900</t>
  </si>
  <si>
    <t>RIC10</t>
  </si>
  <si>
    <t>encodes a member of a novel protein family that contains contain a CRIB (for Cdc42/Rac-interactive binding) motif required for their specific interaction with GTP-bound Rop1 (plant-specific Rho GTPase). Most similar to RIC9 and RIC11 (subfamily group I). Gene is expressed predominantly in roots, leaves, and seedlings.</t>
  </si>
  <si>
    <t>AT3G02240</t>
  </si>
  <si>
    <t>RGF7</t>
  </si>
  <si>
    <t>AT3G63380</t>
  </si>
  <si>
    <t>ACA12</t>
  </si>
  <si>
    <t>ATPase E1-E2 type family protein / haloacid dehalogenase-like hydrolase family protein;(source:Araport11)</t>
  </si>
  <si>
    <t>AT5G49700</t>
  </si>
  <si>
    <t>AHL17</t>
  </si>
  <si>
    <t>AT2G21880</t>
  </si>
  <si>
    <t>RAB7A</t>
  </si>
  <si>
    <t>RAB GTPase homolog 7A;(source:Araport11)</t>
  </si>
  <si>
    <t>AT2G03980</t>
  </si>
  <si>
    <t>AT1G22880</t>
  </si>
  <si>
    <t>CEL5</t>
  </si>
  <si>
    <t>cellulase 5;(source:Araport11)</t>
  </si>
  <si>
    <t>AT1G17180</t>
  </si>
  <si>
    <t>GSTU25</t>
  </si>
  <si>
    <t>Encodes glutathione transferase belonging to the tau class of GSTs. Naming convention according to Wagner et al. (2002).  Detoxification of the environmental pollutant 2,4,6-trinitrotoluene. Arabidopsis plant over-expressing At1g17180 were more resistant to TNT, removed more TNT from sterile and soil-based media, and had reduced levels of glutathione when grown in the presence of TNT.</t>
  </si>
  <si>
    <t>AT1G24030</t>
  </si>
  <si>
    <t>PBL28</t>
  </si>
  <si>
    <t>AT1G16370</t>
  </si>
  <si>
    <t>OCT6,</t>
  </si>
  <si>
    <t>organic cation/carnitine transporter 6;(source:Araport11)</t>
  </si>
  <si>
    <t>AT1G26420</t>
  </si>
  <si>
    <t>BBE7</t>
  </si>
  <si>
    <t>AT1G31750</t>
  </si>
  <si>
    <t>GPRP1</t>
  </si>
  <si>
    <t>MIP1</t>
  </si>
  <si>
    <t>AT2G37940</t>
  </si>
  <si>
    <t>ERH1,IPCS2</t>
  </si>
  <si>
    <t>Inositol phosphorylceramide synthase 2;(source:Araport11)</t>
  </si>
  <si>
    <t>AT1G05850</t>
  </si>
  <si>
    <t>ERH2,POM1</t>
  </si>
  <si>
    <t>Encodes an endo chitinase-like protein AtCTL1.  Essential for tolerance to heat, salt and drought stresses.  Also involved in root hair development, cell expansion and response to cytokinin.  Allelic  to erh2. 11 alleles described in Hauser (1995). Mutant is defective in acquired thermotolerance, appears semidwarf throughout its life cycle and has extra lateral branches. There are two EMS alleles. Expression of AtHSP101 is not affected in the mutants.</t>
  </si>
  <si>
    <t>AT1G80350</t>
  </si>
  <si>
    <t>ERH3</t>
  </si>
  <si>
    <t>encodes a p60 katanin protein that is expressed throughout  the plant.  Required for the specification of cell fates from early in development (in the meristem)  through differentiation and for normal postmitotic organization of cortical microtubules into transverse arrays in root epidermis cells. Mutants display cytoskeletal defects.</t>
  </si>
  <si>
    <t>AT5G61070</t>
  </si>
  <si>
    <t>HDA18</t>
  </si>
  <si>
    <t>Encodes a protein with similarity to histone deacetylases, a class of chromatin remodeling factors which act on H3/H4 histones. Class II RPD3-like family HDAC member which controls negative responses to salinity stress. Expressed in roots where it appears to regulate the expression of epidermal cell fate genes controlling hair cell differentiation.</t>
  </si>
  <si>
    <t>AT5G03150</t>
  </si>
  <si>
    <t>JKD</t>
  </si>
  <si>
    <t>JKD is a nuclear-localized putative transcription factor of the BIRDS/IDD C2H2 zinc finger family. JKD and its homologue BIB, restrict SHR movement to a single layer, the endodermis, and delimit tissue boundaries in the root meristem through a process that involves nuclear retention through protein complex formation. JKD mutation leads to periclinal divisions in the cortex, increased cell numbers in the circumference of the cortical and epidermal layers, a disrupted QC marker expression pattern, and disorganized QC and columella cells. This effect is enhanced in jkd bib double mutants where tissue boundaries cannot be maintained due to excessive SHR movement. JKD and BIB restrict CYCIND6 expression to cortex and endodermis stem cells to prevent formative divisions in the ground tissue.  JKD physically interacts with cell fate determinants SCR and SHR in a cell type specific manner. Native FRET-FLIM analysis showed higher JKD-SCR complex in the endodermis and predominant JKD-SHR in the QC and cortex/endodermis stem cells. In addition, JKD, SCR and SHR form a ternary complex whose conformation is cell type dependent, conformational changes of this complex differentially regulate SCR and WOX5 expression to specify endodermal cell fate and QC function respectively. Its mRNA is cell-to-cell mobile.</t>
  </si>
  <si>
    <t>AT1G48380</t>
  </si>
  <si>
    <t>RHL1</t>
  </si>
  <si>
    <t>Encodes a novel nuclear protein required for root hair initiation and ploidy-dependent cell growth.  Its sequence has similarity to the C-terminal domain of mammalian DNA topo IIalpha.  Shows in vitro DNA binding activity and is likely to be part of the topo VI complex by binding to subunit A.</t>
  </si>
  <si>
    <t>AT5G02820</t>
  </si>
  <si>
    <t>RHL2</t>
  </si>
  <si>
    <t>Involved in the patterning and shape of leaf trichomes. Encodes the DNA topoisomerase VI SPO11-3, involved in endoreduplication</t>
  </si>
  <si>
    <t>AT3G20780</t>
  </si>
  <si>
    <t>RHL3, TOP6B</t>
  </si>
  <si>
    <t>Encodes putative eukaryotic homolog of archaebacterial topoisomerase VI subunit B, TOP6B. Is essential for endoreduplication and is involved in cell expansion and cell proliferation. The hlq (harlequin) dwarf mutant has fewer root hair and leaf trichome. It has abnormal epidermal cell and accumulates callose.</t>
  </si>
  <si>
    <t>AT1G11130</t>
  </si>
  <si>
    <t>SUB, SCM</t>
  </si>
  <si>
    <t>Encodes an atypical receptor-like kinase protein with a predicted extracellular domain of six leucine-rich repeats and an intracellular serine-threonine kinase domain expressed throughout the developing root but whose kinase activity is not essential for its function in vivo. Regulates expression of GLABRA2, CAPRICE, WEREWOLF, and ENHANCER OF GLABRA3. Required  for floral organ shape, the development of the outer integument of  ovules, and stem development. Regulates cell shape and cell division planes  in the L2 layer of floral meristems and the L1-derived outer  integument of ovules. Controls specification of epidermal root hairs. Participates in the coordination of cell morphogenesis  between cell layers during floral development.</t>
  </si>
  <si>
    <t>AT5G55540</t>
  </si>
  <si>
    <t>TRN1,LOP1</t>
  </si>
  <si>
    <t>Encodes a large plant-specific protein of unknown function, with conserved domains also found in a variety of signaling proteins, In trn mutants, the leaf venation network had a severely reduced complexity: incomplete loops, no tertiary or quaternary veins, and vascular islands. The leaf laminas were asymmetric and narrow because of a severely reduced cell number. TRN1 is required for the maintenance of both the radial pattern of tissue differentiation in the root and for the subsequent circumferential pattern within the epidermis. Double mutant analysis showed that TRN1 and TRN2 act in the same pathway.</t>
  </si>
  <si>
    <t>AT5G46700</t>
  </si>
  <si>
    <t>TRN2, TET1</t>
  </si>
  <si>
    <t>Encodes a transmembrane protein of the tetraspanin (TET) family, one of 17 members found in Arabidopsis. Double mutant analysis showed that TRN1 and TRN2 act in the same pathway. Required for the maintenance of both the radial pattern of tissue differentiation in the root and for the subsequent circumferential pattern within the epidermis.</t>
  </si>
  <si>
    <t>WER, MYB66</t>
  </si>
  <si>
    <t>AT3G18780</t>
  </si>
  <si>
    <t>Encodes an actin that is constitutively expressed in vegetative structures but not pollen. ACT2 is involved in tip growth of root hairs.</t>
  </si>
  <si>
    <t>AT3G46010</t>
  </si>
  <si>
    <t>ADF1</t>
  </si>
  <si>
    <t>Actin-depolymerizing factor (ADF) and cofilin define a family of actin-binding proteins essential for the rapid turnover of filamentous actin in vivo.</t>
  </si>
  <si>
    <t>AT2G01330</t>
  </si>
  <si>
    <t>AIP1</t>
  </si>
  <si>
    <t>AT5G16910</t>
  </si>
  <si>
    <t>CSLD2</t>
  </si>
  <si>
    <t>encodes a gene similar to cellulose synthase. Located in Golgi membranes. The mRNA is cell-to-cell mobile.</t>
  </si>
  <si>
    <t>AT4G34490</t>
  </si>
  <si>
    <t>CYCLASE ASSOCIATED PROTEIN</t>
  </si>
  <si>
    <t>AT3G51550</t>
  </si>
  <si>
    <t>FER</t>
  </si>
  <si>
    <t>Encodes a synergid-expressed, plasma-membrane localized receptor-like kinase that accumulates asymetrically in the synergid membrnane at the filiform apparatus and mediates male-female gametophyte interactions during pollen tube reception.  Also involved in powdery mildew infection. Mutants show faster root elongation under dim light, the protein is required for intracellular accumulation of AHA2 under dim-light growth conditions. Positively regulates flowering by modulating the transcript accumulation and mRNA alternative splicing of certain flowering-related genes, including FLOWERING LOCUS C (FLC) and its homolog MADS AFFECTING FLOWERING (MAF). However, the RALF1 ligand negatively regulates flowering compared with FER.</t>
  </si>
  <si>
    <t>AT1G70140</t>
  </si>
  <si>
    <t>FH8</t>
  </si>
  <si>
    <t>Encodes a group I formin. Binds to F-actin barbed ends. Has severing actin filaments activity. Binds profilin. Involved in the initiation and tip growth of root hairs through regulation of actin cytoskeleton.</t>
  </si>
  <si>
    <t>RGF7,GLV4</t>
  </si>
  <si>
    <t>AT3G02242</t>
  </si>
  <si>
    <t>GLV8</t>
  </si>
  <si>
    <t>root meristem growth factor-like protein;(source:Araport11)</t>
  </si>
  <si>
    <t>AT1G13980</t>
  </si>
  <si>
    <t>GN</t>
  </si>
  <si>
    <t>Encodes a GDP/GTP exchange factor for small G-proteins of the ADP ribosylation factor (RAF) class, and as regulator of intracellular trafficking. Homologous to Sec7p and YEC2 from yeast. Involved in the specification of apical-basal pattern formation. Essential for cell division, expansion and adhesion. It appears that heteotypic binding between the DCB and C-terminal domains of two GNOM proteins is required for membrane association, however, GNOM appears to exist predominantly as a heterodimer formed through DCB-DCB interactions. BFA inhibits GNOM trafficking and BFA resistant lines are more resistant to cold stress.</t>
  </si>
  <si>
    <t>AT1G12360</t>
  </si>
  <si>
    <t>KEU</t>
  </si>
  <si>
    <t>encodes a Sec1 protein and expressed throughout the plant. physically interacts with Syntaxin1 and is required for cytokinesis.</t>
  </si>
  <si>
    <t>AT5G20490</t>
  </si>
  <si>
    <t>XIK</t>
  </si>
  <si>
    <t>Encodes a member of the type XI myosin protein family involved in root hair growth, trichome development, and organelle trafficking. Required for fast root hair growth. This gene appears to be expressed at low levels throughout the plant.</t>
  </si>
  <si>
    <t>AT5G64070</t>
  </si>
  <si>
    <t>PI-4KBETA1</t>
  </si>
  <si>
    <t>Encodes a phosphatidylinositol 4-OH kinase, PI-4Kbeta1.  Arabidopsis contains 12 PI-4Ks in three separate families: PI-4Kalphs, PI-4kbeta, and PI-4Kgamma.  PI-4Kbeta1 is 83% identical to PI-4kbeta2 encoded by At5g09350.  Interacts with the RabA4b GTPase.  Important for polarized root hair growth as the loss of this gene and its close relative PI-4kbeta2, leads to the formation of abnormal root hairs.</t>
  </si>
  <si>
    <t>AT5G09350</t>
  </si>
  <si>
    <t>PI-4KBETA2</t>
  </si>
  <si>
    <t>Encodes a phosphatidylinositol 4-OH kinase, PI-4Kbeta2.  Arabidopsis contains 12 PI-4Ks in three separate families: PI-4Kalphs, PI-4kbeta, and PI-4Kgamma.  PI-4Kbeta2 is 83% identical to PI-4kbeta1 encoded by At5g64070.  Important for polarized root hair growth as the loss of this gene and its close relative PI-4kbeta1, leads to the formation of abnormal root hairs.</t>
  </si>
  <si>
    <t>AT1G09570</t>
  </si>
  <si>
    <t>PHYA</t>
  </si>
  <si>
    <t>Light-labile cytoplasmic red/far-red light photoreceptor involved in the regulation of photomorphogenesis. It exists in two inter-convertible forms: Pr and Pfr (active) and functions as a dimer.The N terminus carries a single tetrapyrrole chromophore, and the C terminus is involved in dimerization. It is the sole photoreceptor mediating the FR high irradiance response (HIR). Major regulator in red-light induction of phototropic enhancement. Involved in the regulation of de-etiolation. Involved in gravitropism and phototropism.  Requires FHY1 for nuclear accumulation.</t>
  </si>
  <si>
    <t>AT2G18790</t>
  </si>
  <si>
    <t>PHYB</t>
  </si>
  <si>
    <t>Red/far-red photoreceptor involved in the regulation of de-etiolation. Exists in two inter-convertible forms: Pr and Pfr (active). Involved in the light-promotion of seed germination and in the shade avoidance response. Promotes seedling etiolation in both the presence and absence of phytochrome A. Overexpression results in etiolation under far-red light. Accumulates in the nucleus after exposure to far red light. The phosphorylation state of the Ser-86 residue of the phytochrome B molecule alters dark reversion of the molecule. The mRNA is cell-to-cell mobile.</t>
  </si>
  <si>
    <t>AT3G06300</t>
  </si>
  <si>
    <t>P4H2</t>
  </si>
  <si>
    <t>Encodes a prolyl-4 hydroxylase that can hydroxylate poly(L-proline)and other proline rich peptides, including those with sequences corresponding to those in arabinogalactan proteins and extensins. The mRNA is cell-to-cell mobile.</t>
  </si>
  <si>
    <t>AT2G17720</t>
  </si>
  <si>
    <t>P4H5</t>
  </si>
  <si>
    <t>Encodes a prolyl 4-hydroxylase that modifies the extensin proteins in root hair cells.</t>
  </si>
  <si>
    <t>AT2G19760</t>
  </si>
  <si>
    <t>PRF1,PFN1</t>
  </si>
  <si>
    <t>first member of the Arabidopsis profilin multigene family, expressed in all organs of Arabidopsis.  Binds poly-L-proline. The first intron of PRF1 enhances gene expression in vegetative tissues.</t>
  </si>
  <si>
    <t>AT4G39990</t>
  </si>
  <si>
    <t>RABA4B</t>
  </si>
  <si>
    <t>Rab GTPase that selectively marks cell wall-containing TGN compartments. Involved in protein trafficking to membranes during tip growth.</t>
  </si>
  <si>
    <t>AT1G20090</t>
  </si>
  <si>
    <t>ROP2</t>
  </si>
  <si>
    <t>Member of the Rho GTPase family. Functions to organize the microtubular cytoskeleton in combination with RIC1 and RIC4. These interactions affect pavement cell morphogenesis and pollen tube growth. ROP2 expression is stimulated by brassinosteroid treatment.  Inhibit light-induced stomatal opening. The mRNA is cell-to-cell mobile.</t>
  </si>
  <si>
    <t>AT1G64440</t>
  </si>
  <si>
    <t>RHD1</t>
  </si>
  <si>
    <t>Encodes a protein with UDP-D-glucose 4-epimerase activity. Mutants in RHD1 have abnormally shaped root hairs with a bulbous region at the base. Allelic to REB1 encoding a UDP-D-glucose 4-epimerase involved in cell wall biosynthesis.Involved in growth and cell wall carbohydrate biosynthesis.</t>
  </si>
  <si>
    <t>AT3G13870</t>
  </si>
  <si>
    <t>RHD3</t>
  </si>
  <si>
    <t>required for regulated cell expansion and normal root hair development. Encodes an evolutionarily conserved protein with putative GTP-binding motifs that is implicated in the control of vesicle trafficking between the endoplasmic reticulum and the Golgi compartments. Degraded by LNP1 and 2 to maintain a tubular ER network.</t>
  </si>
  <si>
    <t>AT3G51460</t>
  </si>
  <si>
    <t>RHD4</t>
  </si>
  <si>
    <t>Encodes RHD4 (ROOT HAIR DEFECTIVE4), a phosphatidylinositol-4-phosphate phosphatase required for root hair development. The mRNA is cell-to-cell mobile.</t>
  </si>
  <si>
    <t>AT4G26690</t>
  </si>
  <si>
    <t>Glycerophosphoryl diester phosphodiesterase-like protein involved in cell wall cellulose accumulation and pectin linking. Impacts root hair, trichome and epidermal cell development.</t>
  </si>
  <si>
    <t>AT4G23640</t>
  </si>
  <si>
    <t>TFH1</t>
  </si>
  <si>
    <t>Functions as a potassium transporter and is required for the establishment of root tip growth.</t>
  </si>
  <si>
    <t>AT5G20350</t>
  </si>
  <si>
    <t>TIP1</t>
  </si>
  <si>
    <t>Encodes a protein containing ankyrin and DHHC-CRD domain. Acts to restrict the size of the swelling that forms at the beginning of root hair cell growth, possibly by a mechanism that requires RHD1. Mutant displays defects in both root hair and pollen tube growth. The mRNA is cell-to-cell mobile.</t>
  </si>
  <si>
    <t>AT3G23820</t>
  </si>
  <si>
    <t>GAE6</t>
  </si>
  <si>
    <t>Encodes a UDP-D-glucuronate 4-epimerase involved in pectin biosynthesis in the cell wall and affects cell wall integrity and immunity to fungi and bacteria. The mRNA is cell-to-cell mobile.</t>
  </si>
  <si>
    <t>AT1G63000</t>
  </si>
  <si>
    <t>UER1</t>
  </si>
  <si>
    <t>nucleotide-rhamnose synthase/epimerase-reductase;(source:Araport11)</t>
  </si>
  <si>
    <t>AT4G30160</t>
  </si>
  <si>
    <t>VLN4</t>
  </si>
  <si>
    <t>Encodes a major actin filament bundling protein that is involved in root hair growth through regulating actin organization in a Ca2+-dependent manner.</t>
  </si>
  <si>
    <t>AT3G62720</t>
  </si>
  <si>
    <t>XXT1</t>
  </si>
  <si>
    <t>Encodes a protein with xylosyltransferase activity, which is specific for UDP-xylose as donor substrate and for oligosaccharides with a degree of polymerization &gt;4. Although the enzyme utilizes either cellopentaose or cellohexaose, its activity is four-fold higher with cellohexaose as an acceptor compared to cellopentaose. The enzyme is able to add several xylosyl residues to the acceptor forming mono-, di- and trixylosylated polysaccharides.</t>
  </si>
  <si>
    <t>AT4G02500</t>
  </si>
  <si>
    <t>XXT2</t>
  </si>
  <si>
    <t>Encodes a protein with xylosyltransferase activity, which is specific for UDP-xylose as donor substrate and for oligosaccharides with a degree of polymerization &gt;4. Although the enzyme utilizes either cellopentaose or cellohexaose, its activity is four-fold higher with cellohexaose as an acceptor compared to cellopentaose. The enzyme is able to add several xylosyl residues to the acceptor forming mono-, di- and trixylosylated polysaccharides. The mRNA is cell-to-cell mobile.</t>
  </si>
  <si>
    <t>AT2G38120</t>
  </si>
  <si>
    <t>AUX1</t>
  </si>
  <si>
    <t>Encodes an auxin influx transporter.  AUX1 resides at the apical plasma membrane of protophloem cells and at highly dynamic subpopulations of Golgi apparatus and endosomes in all cell types.  AUX1 action in the lateral root cap and/or epidermal cells influences lateral root initiation and positioning.  Shoot supplied ammonium targets AUX1 and inhibits lateral root emergence. The mRNA is cell-to-cell mobile.</t>
  </si>
  <si>
    <t>AT1G05180</t>
  </si>
  <si>
    <t>AXR1</t>
  </si>
  <si>
    <t>Encodes a subunit of the RUB1 activating enzyme that regulates the protein degradation activity of Skp1-Cullin-Fbox complexes, primarily, but not exclusively, affecting auxin responses.  Acts alongside AS1 to exclude BP expression from leaves. Promotes degradation of the cytokinin response repressor ARR5. Affects expression of key DNA repair and meiotic genes, signifcant role in DNA repair.</t>
  </si>
  <si>
    <t>AT3G23050</t>
  </si>
  <si>
    <t>AXR2,IAA7</t>
  </si>
  <si>
    <t>Transcription regulator acting as repressor of auxin-inducible gene expression. Plays role in the control of gravitropic growth and development in light-grown seedlings. Auxin induces the degradation of the protein in a dosage-dependent manner in a process mediated by AtRac1. Auxin induced the relocalization of the protein within the nucleus from a diffused nucleoplasmic pattern to a discrete particulated pattern named nuclear protein bodies or NPB in a process also mediated by Rac1. Colocalizes with SCF, CSN and 26S proteasome components. Pseudomonas syringae type III effector AvrRpt2 stimulates AXR2 protein turnover.</t>
  </si>
  <si>
    <t>AT1G04250</t>
  </si>
  <si>
    <t>AXR3</t>
  </si>
  <si>
    <t>Transcription regulator acting as repressor of auxin-inducible gene expression. Auxin-inducible AUX/IAA gene. Short-lived nuclear protein with four conserved domains. Domain III has homology to beta alpha alpha dimerization and DNA binding domains. Involved in auxin signaling and is a positive modulator of natural leaf senescence. Auxin induces the degradation of the protein in a dosage-dependent manner in a process mediated by AtRac1. Auxin induced the relocalization of the protein within the nucleus from a diffused nucleoplasmic pattern to a discrete particulated pattern named nuclear protein bodies or NPB in a process also mediated by Rac1. Colocalizes with SCF, CSN and 26S proteasome components.</t>
  </si>
  <si>
    <t>AT5G03730</t>
  </si>
  <si>
    <t>CTR1</t>
  </si>
  <si>
    <t>Homologous to the RAF family of serine/threonine protein kinases. Negative regulator in the ethylene signal transduction pathway. Interacts with the putative ethylene receptors ETR1 and ERS. Constitutively expressed.</t>
  </si>
  <si>
    <t>AT5G03280</t>
  </si>
  <si>
    <t>EIN2</t>
  </si>
  <si>
    <t>Involved in ethylene signal transduction. Acts downstream of CTR1. Positively regulates ORE1 and negatively regulates mir164A,B,C to regulate leaf senescence. A maternally expressed imprinted gene. Mutations in ein2 block ethylene stimulation of flavonol synthesis. The mRNA is cell-to-cell mobile.</t>
  </si>
  <si>
    <t>AT3G51770</t>
  </si>
  <si>
    <t>ETO1</t>
  </si>
  <si>
    <t>Encodes a negative regulator of 1-aminocyclopropane-1-carboxylic acid synthase5(ACS5), which catalyze the rate-limiting step in ethylene biosynthesis. ETO1 directly interacts with ACS5 and inhibits its enzyme activity and targets it for degradation via proteasome-dependent pathway. It also interacts with CUL3 (a component of ubiquitin ligase complexes). eto1 (and eto3) mutations elevate ethylene biosynthesis by affecting the posttranscriptional regulation of ACS</t>
  </si>
  <si>
    <t>AT1G66340</t>
  </si>
  <si>
    <t>ETRí</t>
  </si>
  <si>
    <t>Similar to prokaryote sensory transduction proteins. Contains a histidine kinase and a response regulator domain. Homodimer. Membrane component. Binds ethylene. Mutations affect ethylene binding and metabolism of other plant hormones such as auxin, cytokinins, ABA and gibberellic acid. Ethylene receptor. Has histidine kinase activity. Is regulated by RTE1. Mutations in ETR1 block ethylene stimulation of flavonol synthesis.</t>
  </si>
  <si>
    <t>AT2G34650</t>
  </si>
  <si>
    <t>PID</t>
  </si>
  <si>
    <t>Encodes a protein serine/threonine kinase that may act as a positive regulator of cellular auxin efflux, as a a binary switch for PIN polarity, and as a negative regulator of auxin signaling. Recessive mutants exhibit similar phenotypes as pin-formed mutants in flowers and inflorescence but distinct phenotypes in cotyledons and leaves. Expressed in the vascular tissue proximal to root and shoot meristems, shoot apex, and embryos. Expression is induced by auxin. Overexpression of the gene results in phenotypes in the root and shoot similar to those found in auxin-insensitive mutants. The protein physically interacts with TCH3 (TOUCH3) and PID-BINDING PROTEIN 1 (PBP1), a previously uncharacterized protein containing putative EF-hand calcium-binding motifs.  Acts together with ENP (ENHANCER OF PINOID) to instruct precursor cells to elaborate cotyledons in the transition stage embryo. Interacts with PDK1. PID autophosphorylation is required for the ability of PID to phosphorylate an exogenous substrate. PID activation loop is required for PDK1-dependent PID phosphorylation and requires the PIF domain. Negative regulator of root hair growth. PID kinase activity is critical for the inhibition of root hair growth and for maintaining  the proper subcellular localization of PID.</t>
  </si>
  <si>
    <t>AT1G33410</t>
  </si>
  <si>
    <t>SAR1</t>
  </si>
  <si>
    <t>Encodes a nucleoporin that regulates CONSTANS (CO) protein stability through affecting nuclear pore complex localization of an E3-ubiquitin ligase, HIGH EXPRESSION OF OSMOTICALLY RESPONSIVE GENES1 (HOS1), which destabilizes CO protein in the morning period.</t>
  </si>
  <si>
    <t>AT1G10480</t>
  </si>
  <si>
    <t>ZFP5</t>
  </si>
  <si>
    <t>Encodes a zinc finger protein containing only a single zinc finger that acts downstream of ZFP6 in regulating trichome development by integrating GA and cytokinin signaling.</t>
  </si>
  <si>
    <t>Category</t>
  </si>
  <si>
    <t>Cell-Type Patterning</t>
  </si>
  <si>
    <t>Root Hair Morphogenesis</t>
  </si>
  <si>
    <t>Hormone Action</t>
  </si>
  <si>
    <t>Mutant Phenotype</t>
  </si>
  <si>
    <t>Reduced number of root hairs</t>
  </si>
  <si>
    <t>Ectopic root hairs</t>
  </si>
  <si>
    <t>None</t>
  </si>
  <si>
    <t>Abnormal epidermal pattern</t>
  </si>
  <si>
    <t>Slight ectopic hairs</t>
  </si>
  <si>
    <t>Abnormal epidermal cell pattern</t>
  </si>
  <si>
    <t>Disorganized root cells</t>
  </si>
  <si>
    <t>Abnormal hair initiation and growth</t>
  </si>
  <si>
    <t>Long hairs</t>
  </si>
  <si>
    <t>Reduced root hair growth</t>
  </si>
  <si>
    <t>Short hairs, sometimes branched</t>
  </si>
  <si>
    <t>Short, wide, hairs, sometimes branched at base</t>
  </si>
  <si>
    <t>Short hairs</t>
  </si>
  <si>
    <t>Abnormal hair growth</t>
  </si>
  <si>
    <t>Short root hairs</t>
  </si>
  <si>
    <t>Altered hair initiation site</t>
  </si>
  <si>
    <t>Hairs absent or stunted and swollen</t>
  </si>
  <si>
    <t>Hairs burst after swellings form</t>
  </si>
  <si>
    <t>Hairs short, swollen, or branched</t>
  </si>
  <si>
    <t>Wavy root hairs, with occasional branching</t>
  </si>
  <si>
    <r>
      <t xml:space="preserve">Abnormal root hair growth in </t>
    </r>
    <r>
      <rPr>
        <i/>
        <sz val="10"/>
        <color theme="1"/>
        <rFont val="Calibri"/>
        <family val="2"/>
        <scheme val="minor"/>
      </rPr>
      <t>pi4kβ1</t>
    </r>
    <r>
      <rPr>
        <sz val="10"/>
        <color theme="1"/>
        <rFont val="Calibri"/>
        <family val="2"/>
        <charset val="238"/>
        <scheme val="minor"/>
      </rPr>
      <t xml:space="preserve"> </t>
    </r>
    <r>
      <rPr>
        <i/>
        <sz val="10"/>
        <color theme="1"/>
        <rFont val="Calibri"/>
        <family val="2"/>
        <scheme val="minor"/>
      </rPr>
      <t>pi4kβ2</t>
    </r>
    <r>
      <rPr>
        <sz val="10"/>
        <color theme="1"/>
        <rFont val="Calibri"/>
        <family val="2"/>
        <charset val="238"/>
        <scheme val="minor"/>
      </rPr>
      <t xml:space="preserve"> double mutants</t>
    </r>
  </si>
  <si>
    <t>Abnormal tip growth</t>
  </si>
  <si>
    <t>Altered hair length</t>
  </si>
  <si>
    <t>Abnormal hairs</t>
  </si>
  <si>
    <t>Wide swellings</t>
  </si>
  <si>
    <t>Hairs stop growing after swellings form</t>
  </si>
  <si>
    <t>Short, wavy hairs, sometimes branched</t>
  </si>
  <si>
    <t>Short hairs with bulges and constrictions, sometimes branched</t>
  </si>
  <si>
    <t>Fewer and shorter root hairs</t>
  </si>
  <si>
    <t>Short, wide, hairs, sometimes branched, multiple swellings on cell</t>
  </si>
  <si>
    <t xml:space="preserve">Hairs stop growing after swellings form, Some cells with multiple swellings </t>
  </si>
  <si>
    <t>Wide swellings; Short, wide hairs, sometimes branched at base</t>
  </si>
  <si>
    <t>Reduced hair elongation</t>
  </si>
  <si>
    <r>
      <t xml:space="preserve">Short hairs with bulged bases in </t>
    </r>
    <r>
      <rPr>
        <i/>
        <sz val="10"/>
        <color theme="1"/>
        <rFont val="Calibri"/>
        <family val="2"/>
        <scheme val="minor"/>
      </rPr>
      <t>xxt1 xxt2</t>
    </r>
    <r>
      <rPr>
        <sz val="10"/>
        <color theme="1"/>
        <rFont val="Calibri"/>
        <family val="2"/>
        <charset val="238"/>
        <scheme val="minor"/>
      </rPr>
      <t xml:space="preserve"> double mutant</t>
    </r>
  </si>
  <si>
    <t>Short hairs, sometimes branched at base</t>
  </si>
  <si>
    <t>Reduced number of root hairs, Site of hair formation closer to basal end of cell</t>
  </si>
  <si>
    <t>Increase in ectopic root hairs</t>
  </si>
  <si>
    <t>Long hairs, Site of hair formation closer to apical end of cell</t>
  </si>
  <si>
    <t>Short hairs, Site of hair formation closer to basal end of cell</t>
  </si>
  <si>
    <t>Hairs have swollen ends</t>
  </si>
  <si>
    <t>Fold change/Short</t>
  </si>
  <si>
    <t>Fold change/Long</t>
  </si>
  <si>
    <t>Gene Symbols</t>
  </si>
  <si>
    <t>Fold change/Short ZFP3ox</t>
  </si>
  <si>
    <t>Fold change/Long ZFP3ox</t>
  </si>
  <si>
    <t>MT2A</t>
  </si>
  <si>
    <t>ALA7</t>
  </si>
  <si>
    <t>Short hairs, sometimes branched, Some hairs stop growing after swellings</t>
  </si>
  <si>
    <t>Reduced number of root hairs, Some cells with multiple hairs</t>
  </si>
  <si>
    <t>Estradiol: Short treatment, downregulated genes (641)</t>
  </si>
  <si>
    <t>Estradiol: Long treatment, downregulated genes (308)</t>
  </si>
  <si>
    <t>Estradiol: Short treatment, upregulated genes (571)</t>
  </si>
  <si>
    <t>Estradiol: Long treatment, upregulated genes (421)</t>
  </si>
  <si>
    <t>Code</t>
  </si>
  <si>
    <t>Sequence</t>
  </si>
  <si>
    <t>Use</t>
  </si>
  <si>
    <t>ccactttgtacaagaaagctgTCGCCAAACGTGGACAGTATAtcaaagagaatcaatga</t>
  </si>
  <si>
    <t>ZFP1 amiR construct</t>
  </si>
  <si>
    <t>caagtttgtacaaaaaagcagTCACCAAACGTGGTCAGTATTtcacaggtcgtgatatg</t>
  </si>
  <si>
    <t>ccactttgtacaagaaagctgACGCGTATCGTTAACGAATCAtcaaagagaatcaatga</t>
  </si>
  <si>
    <t>ZFP3 amiR construct</t>
  </si>
  <si>
    <t>caagtttgtacaaaaaagcagACACGTATCGTTATCGAATCTtcacaggtcgtgatatg</t>
  </si>
  <si>
    <t>ccactttgtacaagaaagctgACGACACGACGAGTATCGTTAtcaaagagaatcaatga</t>
  </si>
  <si>
    <t>caagtttgtacaaaaaagcagACAACACGACGAGAATCGTTTtcacaggtcgtgatatg</t>
  </si>
  <si>
    <t>ccactttgtacaagaaagctgAGGGTCAACCAGGGGTATTTAtcaaagagaatcaatga</t>
  </si>
  <si>
    <t>ZFP4 amiR construct</t>
  </si>
  <si>
    <t>caagtttgtacaaaaaagcagAGAGTCAACCAGGCGTATTTTtcacaggtcgtgatatg</t>
  </si>
  <si>
    <t>ccactttgtacaagaaagctgGAGCCGTTGTTCTTTGACTAAtcaaagagaatcaatga</t>
  </si>
  <si>
    <t>ZFP7 amiR construct</t>
  </si>
  <si>
    <t>caagtttgtacaaaaaagcagGAACCGTTGTTCTATGACTATtcacaggtcgtgatatg</t>
  </si>
  <si>
    <t>ccactttgtacaagaaagctgCTGCCAAAGGAAGTTCTATAAtcaaagagaatcaatga</t>
  </si>
  <si>
    <t>ZFP1,ZFP4 amiR construct</t>
  </si>
  <si>
    <t>caagtttgtacaaaaaagcagCTACCAAAGGAAGATCTATATtcacaggtcgtgatatg</t>
  </si>
  <si>
    <t>ccactttgtacaagaaagctgAGGCAACTTCTATAGCTCTCAtcaaagagaatcaatga</t>
  </si>
  <si>
    <t>ZFP4,ZFP1 amiR construct</t>
  </si>
  <si>
    <t>caagtttgtacaaaaaagcagAGACAACTTCTATTGCTCTCTtcacaggtcgtgatatg</t>
  </si>
  <si>
    <t>ccactttgtacaagaaagctgGAGAGCTCAATCTCATCGATAtcaaagagaatcaatga</t>
  </si>
  <si>
    <t>ZFP1,ZFP3 amiR construct</t>
  </si>
  <si>
    <t>caagtttgtacaaaaaagcagGAAAGCTCAATCTGATCGATTtcacaggtcgtgatatg</t>
  </si>
  <si>
    <t>ZFP1-gen-F</t>
  </si>
  <si>
    <t>CGACGAGGTGACAACAAAGACAA</t>
  </si>
  <si>
    <t>ZFP1 genotyping</t>
  </si>
  <si>
    <t>ZFP1-gen-R</t>
  </si>
  <si>
    <t>CCTTTGATGGACGGTTCCATGT</t>
  </si>
  <si>
    <t>ZFP8-gen-F</t>
  </si>
  <si>
    <t>CCATAATTGCAGGTTTATATAAACATGAACTAACG</t>
  </si>
  <si>
    <t>ZFP8 genotyping</t>
  </si>
  <si>
    <t>ZFP8-gen-R</t>
  </si>
  <si>
    <t>CTCTTGGCCGAAGAGACGAATAATGG</t>
  </si>
  <si>
    <t>SAIL-LB3</t>
  </si>
  <si>
    <t>TAGCATCTGAATTTCATAACCAATCTCGATACAC</t>
  </si>
  <si>
    <t>SALK-LBb1.3</t>
  </si>
  <si>
    <t>ATTTTGCCGATTTCGGAAC</t>
  </si>
  <si>
    <t>GAPDH2-q-F</t>
  </si>
  <si>
    <t>AATGGAAAATTGACCGGAATGT</t>
  </si>
  <si>
    <t>GAPDH2 qRT-PCR</t>
  </si>
  <si>
    <t>GAPDH2-q-R</t>
  </si>
  <si>
    <t>CGGTGAGATCAACAACTGAGACA</t>
  </si>
  <si>
    <t>UBQ10-q-F</t>
  </si>
  <si>
    <t>TAAAAACTTTCTCTCAATTCTC</t>
  </si>
  <si>
    <t>UBQ10 qRT-PCR</t>
  </si>
  <si>
    <t>UBQ10-q-R</t>
  </si>
  <si>
    <t>TTGTCGATGGTGTCGGAGCTT</t>
  </si>
  <si>
    <t>ZFP1-q-F</t>
  </si>
  <si>
    <t>TCTCTCCTCCTTGCCTTCTT</t>
  </si>
  <si>
    <t>ZFP1 qRT-PCR</t>
  </si>
  <si>
    <t>ZFP1-q-R</t>
  </si>
  <si>
    <t>CTGTTATTCACCGAGCCATGTA</t>
  </si>
  <si>
    <t>ZFP3-q-F</t>
  </si>
  <si>
    <t>GTCAGCCTCAGCTTTTGGAC</t>
  </si>
  <si>
    <t>ZFP3 qRT-PCR</t>
  </si>
  <si>
    <t>ZFP3-q-R</t>
  </si>
  <si>
    <t>AGTGACCACCAAACCCGTTA</t>
  </si>
  <si>
    <t>ZFP4-q-F</t>
  </si>
  <si>
    <t>TCGTTCAGGACTTTGGGAATC</t>
  </si>
  <si>
    <t>ZFP4 qRT-PCR</t>
  </si>
  <si>
    <t>ZFP4-q-R</t>
  </si>
  <si>
    <t>ACAATTACCGAAATACCCCTG</t>
  </si>
  <si>
    <t>ZFP7-q-F</t>
  </si>
  <si>
    <t>GCACACAAGCGAGAAAGA</t>
  </si>
  <si>
    <t>ZFP7 qRT-PCR</t>
  </si>
  <si>
    <t>ZFP7-q-R</t>
  </si>
  <si>
    <t>CAAGGGAAGAAGAAGTGTATGT</t>
  </si>
  <si>
    <t>ZFP8-q-F</t>
  </si>
  <si>
    <t>CTCTCAGCTTCCTTTCATCCG</t>
  </si>
  <si>
    <t>ZFP8 qRT-PCR</t>
  </si>
  <si>
    <t>ZFP8-q-R</t>
  </si>
  <si>
    <t>CTCTCATCGTTCTTGGTAGTG</t>
  </si>
  <si>
    <t>NCED3-q-F</t>
  </si>
  <si>
    <t>CGGTGGTTTACGACAAGAACAA</t>
  </si>
  <si>
    <t>NCED3 qRT-PCR</t>
  </si>
  <si>
    <t>NCED3-q-R</t>
  </si>
  <si>
    <t>CAGAAGCAATCTGGAGCATCAA</t>
  </si>
  <si>
    <t>RAB18-q-F</t>
  </si>
  <si>
    <t>CAGCAGCAGTATGACGAGTA</t>
  </si>
  <si>
    <t>RAB18 qRT-PCR</t>
  </si>
  <si>
    <t>RAB18-q-R</t>
  </si>
  <si>
    <t>CAGTTCCAAAGCCTTCAGTC</t>
  </si>
  <si>
    <t>RD29A-q-F</t>
  </si>
  <si>
    <t>ATCACTTGGCTCCACTGTTGTTC</t>
  </si>
  <si>
    <t>RD29A qRT-PCR</t>
  </si>
  <si>
    <t>RD29A-q-R</t>
  </si>
  <si>
    <t>ACAAAACACACATAAACATCCAAAGT</t>
  </si>
  <si>
    <t>EXPA18-q-F</t>
  </si>
  <si>
    <t>CCATGGCCGTTAAAGGTAGC</t>
  </si>
  <si>
    <t>EXPA18 qRT-PCR</t>
  </si>
  <si>
    <t>EXPA18-q-R</t>
  </si>
  <si>
    <t>AGTGGTGTAAGAGGTGAGCC</t>
  </si>
  <si>
    <t>EXT12-q-F</t>
  </si>
  <si>
    <t>AGTACACACCACACCCAGAG</t>
  </si>
  <si>
    <t>EXT12 qRT-PCR</t>
  </si>
  <si>
    <t>EXT12-q-R</t>
  </si>
  <si>
    <t>TGGTGAGAAGGTGTAGACGG</t>
  </si>
  <si>
    <t>RHS12-q-F</t>
  </si>
  <si>
    <t>ATCACATGGCTCGGGAAGAT</t>
  </si>
  <si>
    <t>RHS12 qRT-PCR</t>
  </si>
  <si>
    <t>RHS12-q-R</t>
  </si>
  <si>
    <t>CTTCGCCACCACAATATCCG</t>
  </si>
  <si>
    <t>XTH25-q-F</t>
  </si>
  <si>
    <t>GACCCTCTTCTCTCCGGTTT</t>
  </si>
  <si>
    <t>XTH25 qRT-PCR</t>
  </si>
  <si>
    <t>XTH25-q-R</t>
  </si>
  <si>
    <t>TGTCGAGGGAGAGAGTGAGA</t>
  </si>
  <si>
    <t>EXPA18-AF</t>
  </si>
  <si>
    <t>CAGGCAGTGAACTACATCAA</t>
  </si>
  <si>
    <t>EXPA18-AR</t>
  </si>
  <si>
    <t>GTAGTAGTTGTGGCCGATATG</t>
  </si>
  <si>
    <t>EXPA18-BF</t>
  </si>
  <si>
    <t>ATGATCGTTACAAGGGTGTAT</t>
  </si>
  <si>
    <t>EXPA18-BR</t>
  </si>
  <si>
    <t>CTAGCCAGTCAAGAATCTCTC</t>
  </si>
  <si>
    <t>EXPA18-CF</t>
  </si>
  <si>
    <t>TGTCGACATTATCCTAGTTCG</t>
  </si>
  <si>
    <t>EXPA18-CR</t>
  </si>
  <si>
    <t>TGACACCACGTATCGTATTC</t>
  </si>
  <si>
    <t>EXT12-AF</t>
  </si>
  <si>
    <t>GAAGATTTGGATGCATTGTGAA</t>
  </si>
  <si>
    <t>EXT12-AR</t>
  </si>
  <si>
    <t>TGTACCAACTACCATGAATGAG</t>
  </si>
  <si>
    <t>EXT12-BF</t>
  </si>
  <si>
    <t>GACGATGAACCTATAACGAAAGA</t>
  </si>
  <si>
    <t>EXT12-BR</t>
  </si>
  <si>
    <t>ACATCATCCATCTAGCCATTTC</t>
  </si>
  <si>
    <t>EXT12-CF</t>
  </si>
  <si>
    <t>CAATCCAAGTTTCAACTAGACC</t>
  </si>
  <si>
    <t>EXT12-CR</t>
  </si>
  <si>
    <t>TGGACTCATAGCAAAGACTTAT</t>
  </si>
  <si>
    <t>RSL4-AF</t>
  </si>
  <si>
    <t>CAACAGTTCGTACAAGTCAAATC</t>
  </si>
  <si>
    <t>RSL4-AR</t>
  </si>
  <si>
    <t>GAATAATACACACGGGTTCAAAG</t>
  </si>
  <si>
    <t>RSL4-BF</t>
  </si>
  <si>
    <t>TTTCACATGCCCATAACTAGA</t>
  </si>
  <si>
    <t>RSL4-BR</t>
  </si>
  <si>
    <t>CAAATAAGGCGAATTCAACACT</t>
  </si>
  <si>
    <t>RSL4-CF</t>
  </si>
  <si>
    <t>GAGAGACCTACCGGACAATTA</t>
  </si>
  <si>
    <t>RSL4-CR</t>
  </si>
  <si>
    <t>ACGCCAATGCACGATTT</t>
  </si>
  <si>
    <t>XTH25-AF</t>
  </si>
  <si>
    <t>CGTGATTTCCAAAGCCAATAAA</t>
  </si>
  <si>
    <t>XTH25-AR</t>
  </si>
  <si>
    <t>AAGGTTCGTATGGCGAAAG</t>
  </si>
  <si>
    <t>XTH25-BF</t>
  </si>
  <si>
    <t>GCTCCTTTCACTGCTTCTT</t>
  </si>
  <si>
    <t>XTH25-BR</t>
  </si>
  <si>
    <t>CCCTGTTTCGAGGCATTAG</t>
  </si>
  <si>
    <t>XTH25-CF</t>
  </si>
  <si>
    <t>AGTCTCTCGTAGTTCGTTCC</t>
  </si>
  <si>
    <t>XTH25-CR</t>
  </si>
  <si>
    <t>TTGACTGTGGAACCCTAGAA</t>
  </si>
  <si>
    <t>ChIP promoter of EXPA18</t>
  </si>
  <si>
    <t>ChIP promoter of EXT12</t>
  </si>
  <si>
    <t xml:space="preserve">Table S3. Genes with decreased expression (at least 2.5x) in ZFP3 overexpressing plants treated with estradiol for 6 hours (Short treatment). </t>
  </si>
  <si>
    <t xml:space="preserve">Table S4. Genes with decreased expression (at least 2.5x) in ZFP3 overexpressing plants continuously treated with estradiol (Long treatment). </t>
  </si>
  <si>
    <t xml:space="preserve">Table S5. Genes with increased expression (at least 2.5x) in ZFP3 overexpressing plants treated with estradiol for 6 hours (Short treatment). </t>
  </si>
  <si>
    <t xml:space="preserve">Table S6. Genes with increased expression (at least 2.5x) in ZFP3 overexpressing plants continuously treated with estradiol (Long treatment). </t>
  </si>
  <si>
    <t>Gene Ontology analysis of RNAseq data</t>
  </si>
  <si>
    <t>Table S8. Root hair core regulatory genes according to Bruex et al., 2012, and their transcript change upon ZFP3 overexpression.</t>
  </si>
  <si>
    <t>Table S9. Root hair genes according to Yi et al., 2021, and their transcription change upon ZFP3 overexpression.</t>
  </si>
  <si>
    <t>Table S10. Root hair genes compiled by Grierson et al., 2014, and their transcription change by ZFP3 overexpression.</t>
  </si>
  <si>
    <t>Table S11. Putative ZnF binding sites on promoter sequences of ZFP3 target genes</t>
  </si>
  <si>
    <t>Gene</t>
  </si>
  <si>
    <t>position</t>
  </si>
  <si>
    <t>AAGTCTTT</t>
  </si>
  <si>
    <t>CAGCTG</t>
  </si>
  <si>
    <t>TAACACAT</t>
  </si>
  <si>
    <t>AACAGTCAAC</t>
  </si>
  <si>
    <t>AAGTCTTA</t>
  </si>
  <si>
    <t>AAGTCAAA</t>
  </si>
  <si>
    <t>AACTCGAC</t>
  </si>
  <si>
    <t>AATGTCGAC</t>
  </si>
  <si>
    <t>AAGTCCAA</t>
  </si>
  <si>
    <t>AAGTCATA</t>
  </si>
  <si>
    <t>ACTAGTT</t>
  </si>
  <si>
    <t>AACTAGTAT</t>
  </si>
  <si>
    <t>ATAGTCAAA</t>
  </si>
  <si>
    <t>ATAGTCCAC</t>
  </si>
  <si>
    <t>TCTAGCAA</t>
  </si>
  <si>
    <t>CAGTCAAA</t>
  </si>
  <si>
    <t>CAGTCCAAA</t>
  </si>
  <si>
    <t>GACTCAAC</t>
  </si>
  <si>
    <t>GAGTCTTT</t>
  </si>
  <si>
    <t>TCTAGAAA</t>
  </si>
  <si>
    <t>AACTCTAC</t>
  </si>
  <si>
    <t>ChIP region</t>
  </si>
  <si>
    <t>C</t>
  </si>
  <si>
    <t>B</t>
  </si>
  <si>
    <t>A</t>
  </si>
  <si>
    <t>ChIP promoter of RSL4</t>
  </si>
  <si>
    <t>ChIP promoter of XTH25</t>
  </si>
  <si>
    <t xml:space="preserve">Table S1. Arabidopsis lines used in this study </t>
  </si>
  <si>
    <t>Table S12. Oligonucleotides used in this study</t>
  </si>
  <si>
    <t>Name</t>
  </si>
  <si>
    <t>Characteristics</t>
  </si>
  <si>
    <t>Overexpressing liness</t>
  </si>
  <si>
    <t>XVE-ZFP1-1</t>
  </si>
  <si>
    <t>Estradiol-inducible ZFP1, pXVE::ZFP1</t>
  </si>
  <si>
    <t>XVE-ZFP3h1</t>
  </si>
  <si>
    <t>Estradiol-inducible HA-tagged ZFP3, pXVE::ZFP3-HA</t>
  </si>
  <si>
    <t>XVE-ZFP3h2</t>
  </si>
  <si>
    <t>XVE-ZFP4-1</t>
  </si>
  <si>
    <t>Estradiol-inducible ZFP4, pXVE::ZFP4, no tag</t>
  </si>
  <si>
    <t>XVE-ZFP7-1</t>
  </si>
  <si>
    <t>Estradiol-inducible ZFP7, pXVE::ZFP7, no tag</t>
  </si>
  <si>
    <t>35S-ZFP3g1</t>
  </si>
  <si>
    <t xml:space="preserve">Constitutively overexpressing GFP-tagged ZFP3, pCaMV35S:ZFP3-GFP </t>
  </si>
  <si>
    <t>35S-ZFP3g2</t>
  </si>
  <si>
    <t>35S-ZFP3h1</t>
  </si>
  <si>
    <t xml:space="preserve">Constitutively overexpressing HA-tagged ZFP3, pCaMV35S:ZFP3-HA </t>
  </si>
  <si>
    <t>35S-ZFP3h2</t>
  </si>
  <si>
    <t>T-DNA insertion mutants</t>
  </si>
  <si>
    <t>zfp1</t>
  </si>
  <si>
    <t>T-DNA insertion mutant, SAIL_657_E10</t>
  </si>
  <si>
    <t>zfp3</t>
  </si>
  <si>
    <t>T-DNA insertion mutant, GK-177E02</t>
  </si>
  <si>
    <t>zfp4</t>
  </si>
  <si>
    <t>T-DNA insertion mutant, SALK_038923</t>
  </si>
  <si>
    <t>zfp8</t>
  </si>
  <si>
    <t>T-DNA insertion mutant, SALK_045674</t>
  </si>
  <si>
    <t>Silenced lines</t>
  </si>
  <si>
    <t>zfp1amiR-1</t>
  </si>
  <si>
    <t>zfp3amiR-1</t>
  </si>
  <si>
    <t>zfp3amiR-2</t>
  </si>
  <si>
    <t>zfp3amiR-3</t>
  </si>
  <si>
    <t>zfp4amiR-1</t>
  </si>
  <si>
    <t>zfp7amiR-1</t>
  </si>
  <si>
    <t>Background</t>
  </si>
  <si>
    <t>Col-0</t>
  </si>
  <si>
    <t>abi4/XVE-ZFP3h1</t>
  </si>
  <si>
    <t>abi5/XVE-ZFP3h1</t>
  </si>
  <si>
    <t>abi5</t>
  </si>
  <si>
    <t>abi4-104</t>
  </si>
  <si>
    <t>Reporter line</t>
  </si>
  <si>
    <t>pZFP3-GUS</t>
  </si>
  <si>
    <t xml:space="preserve">ZFP3 promoter fused to GUS reporter gene </t>
  </si>
  <si>
    <t>Table S13. Transcript data of selected cell wall-related, dehydration and ABA-responsive genes in ZFP7 overexpressing plants (RNAseq).</t>
  </si>
  <si>
    <t>GeneID</t>
  </si>
  <si>
    <t>log2(FC)-SE</t>
  </si>
  <si>
    <t>log2(FC)-LE</t>
  </si>
  <si>
    <t>StdErr-SE</t>
  </si>
  <si>
    <t>StdErr-LE</t>
  </si>
  <si>
    <t>AGC1-6</t>
  </si>
  <si>
    <t>AT3G11900</t>
  </si>
  <si>
    <t>AT1G43610</t>
  </si>
  <si>
    <t>COBL9</t>
  </si>
  <si>
    <t>FRA8</t>
  </si>
  <si>
    <t>GUX4</t>
  </si>
  <si>
    <t>PP2C41</t>
  </si>
  <si>
    <t>RD20</t>
  </si>
  <si>
    <t>RD29A</t>
  </si>
  <si>
    <t>RD29B</t>
  </si>
  <si>
    <t>AT1G13440</t>
  </si>
  <si>
    <t>GAPC2</t>
  </si>
  <si>
    <t>AT4G05320</t>
  </si>
  <si>
    <t>UBQ10</t>
  </si>
  <si>
    <t>Reference genes used in these studies</t>
  </si>
  <si>
    <t>Genes implicated in drought response and ABA regulation (according to figure 4)</t>
  </si>
  <si>
    <t>Genes implicated in cell-wall and root hair formation (according to Figure 5).</t>
  </si>
  <si>
    <t xml:space="preserve">Table S2. Summary of RNAseq transcript profiling with ZFP3 overexpressing plants </t>
  </si>
  <si>
    <t>Short Estr. / up</t>
  </si>
  <si>
    <t>Short Estr. / down</t>
  </si>
  <si>
    <t>Long Estr. / up</t>
  </si>
  <si>
    <t>Long Estr. / down</t>
  </si>
  <si>
    <t>Short Estr.</t>
  </si>
  <si>
    <t>Long Estr.</t>
  </si>
  <si>
    <t>Short and Long Estr.</t>
  </si>
  <si>
    <t>Short Estr. only</t>
  </si>
  <si>
    <t>Long Estr. only</t>
  </si>
  <si>
    <t>Base mean-b</t>
  </si>
  <si>
    <t>log2(FC)-b</t>
  </si>
  <si>
    <t>StdErr-b</t>
  </si>
  <si>
    <t>Wald-Stats-b</t>
  </si>
  <si>
    <t>P-value-b</t>
  </si>
  <si>
    <t>AT1G68050</t>
  </si>
  <si>
    <t>AT1G24625</t>
  </si>
  <si>
    <t>AT1G11362</t>
  </si>
  <si>
    <t>AT1G22800</t>
  </si>
  <si>
    <t>AT5G23240</t>
  </si>
  <si>
    <t>AT4G33980</t>
  </si>
  <si>
    <t>AT5G24470</t>
  </si>
  <si>
    <t>AT1G20790</t>
  </si>
  <si>
    <t>AT3G28310</t>
  </si>
  <si>
    <t>AT1G56300</t>
  </si>
  <si>
    <t>AT2G42370</t>
  </si>
  <si>
    <t>AT4G04330</t>
  </si>
  <si>
    <t>AT5G62360</t>
  </si>
  <si>
    <t>AT3G24310</t>
  </si>
  <si>
    <t>AT4G16955</t>
  </si>
  <si>
    <t>AT4G16146</t>
  </si>
  <si>
    <t>AT5G60100</t>
  </si>
  <si>
    <t>AT2G21660</t>
  </si>
  <si>
    <t>AT3G49200</t>
  </si>
  <si>
    <t>AT1G71000</t>
  </si>
  <si>
    <t>AT1G24996</t>
  </si>
  <si>
    <t>AT3G15440</t>
  </si>
  <si>
    <t>AT2G40080</t>
  </si>
  <si>
    <t>AT1G71470</t>
  </si>
  <si>
    <t>AT4G10240</t>
  </si>
  <si>
    <t>AT2G40340</t>
  </si>
  <si>
    <t>AT2G21130</t>
  </si>
  <si>
    <t>AT2G39920</t>
  </si>
  <si>
    <t>AT3G51400</t>
  </si>
  <si>
    <t>AT4G18660</t>
  </si>
  <si>
    <t>AT5G39180</t>
  </si>
  <si>
    <t>AT5G19890</t>
  </si>
  <si>
    <t>AT4G33467</t>
  </si>
  <si>
    <t>AT2G38465</t>
  </si>
  <si>
    <t>AT1G65330</t>
  </si>
  <si>
    <t>AT5G41890</t>
  </si>
  <si>
    <t>AT5G20230</t>
  </si>
  <si>
    <t>AT2G15880</t>
  </si>
  <si>
    <t>AT1G49720</t>
  </si>
  <si>
    <t>AT2G47870</t>
  </si>
  <si>
    <t>AT1G49220</t>
  </si>
  <si>
    <t>AT5G57569</t>
  </si>
  <si>
    <t>AT3G49796</t>
  </si>
  <si>
    <t>ATMG00680</t>
  </si>
  <si>
    <t>AT2G01200</t>
  </si>
  <si>
    <t>AT4G13790</t>
  </si>
  <si>
    <t>AT4G25490</t>
  </si>
  <si>
    <t>AT1G02980</t>
  </si>
  <si>
    <t>AT1G20180</t>
  </si>
  <si>
    <t>AT2G38690</t>
  </si>
  <si>
    <t>AT5G59580</t>
  </si>
  <si>
    <t>AT1G08630</t>
  </si>
  <si>
    <t>AT1G17665</t>
  </si>
  <si>
    <t>AT5G54960</t>
  </si>
  <si>
    <t>AT1G10070</t>
  </si>
  <si>
    <t>AT5G01690</t>
  </si>
  <si>
    <t>AT1G20520</t>
  </si>
  <si>
    <t>NA</t>
  </si>
  <si>
    <t>AT2G45840</t>
  </si>
  <si>
    <t>AT1G30920</t>
  </si>
  <si>
    <t>AT1G62410</t>
  </si>
  <si>
    <t>AT5G14900</t>
  </si>
  <si>
    <t>AT2G15890</t>
  </si>
  <si>
    <t>AT2G33830</t>
  </si>
  <si>
    <t>AT5G48575</t>
  </si>
  <si>
    <t>AT4G15750</t>
  </si>
  <si>
    <t>AT4G31073</t>
  </si>
  <si>
    <t>AT1G49230</t>
  </si>
  <si>
    <t>AT1G22000</t>
  </si>
  <si>
    <t>AT1G11210</t>
  </si>
  <si>
    <t>AT2G25890</t>
  </si>
  <si>
    <t>AT2G04066</t>
  </si>
  <si>
    <t>AT4G28140</t>
  </si>
  <si>
    <t>AT1G50760</t>
  </si>
  <si>
    <t>AT3G26740</t>
  </si>
  <si>
    <t>AT1G48980</t>
  </si>
  <si>
    <t>AT1G19530</t>
  </si>
  <si>
    <t>AT1G73190</t>
  </si>
  <si>
    <t>AT4G30662</t>
  </si>
  <si>
    <t>AT1G22770</t>
  </si>
  <si>
    <t>AT1G03300</t>
  </si>
  <si>
    <t>AT3G17717</t>
  </si>
  <si>
    <t>AT1G05040</t>
  </si>
  <si>
    <t>AT4G14805</t>
  </si>
  <si>
    <t>AT2G40350</t>
  </si>
  <si>
    <t>AT3G01270</t>
  </si>
  <si>
    <t>AT3G62550</t>
  </si>
  <si>
    <t>AT5G54740</t>
  </si>
  <si>
    <t>AT4G00920</t>
  </si>
  <si>
    <t>AT3G53770</t>
  </si>
  <si>
    <t>AT1G69860</t>
  </si>
  <si>
    <t>AT3G58370</t>
  </si>
  <si>
    <t>AT1G67970</t>
  </si>
  <si>
    <t>AT5G06690</t>
  </si>
  <si>
    <t>AT5G66150</t>
  </si>
  <si>
    <t>AT1G10770</t>
  </si>
  <si>
    <t>AT2G24310</t>
  </si>
  <si>
    <t>AT2G38790</t>
  </si>
  <si>
    <t>AT1G68935</t>
  </si>
  <si>
    <t>AT5G17340</t>
  </si>
  <si>
    <t>AT3G51410</t>
  </si>
  <si>
    <t>AT3G10430</t>
  </si>
  <si>
    <t>AT2G36270</t>
  </si>
  <si>
    <t>AT1G70820</t>
  </si>
  <si>
    <t>AT5G25180</t>
  </si>
  <si>
    <t>AT3G53800</t>
  </si>
  <si>
    <t>AT1G10225</t>
  </si>
  <si>
    <t>AT2G17055</t>
  </si>
  <si>
    <t>AT1G65483</t>
  </si>
  <si>
    <t>AT4G36925</t>
  </si>
  <si>
    <t>AT1G20795</t>
  </si>
  <si>
    <t>AT3G19530</t>
  </si>
  <si>
    <t>AT1G13930</t>
  </si>
  <si>
    <t>AT3G07450</t>
  </si>
  <si>
    <t>AT2G44800</t>
  </si>
  <si>
    <t>AT5G52740</t>
  </si>
  <si>
    <t>AT1G43600</t>
  </si>
  <si>
    <t>AT2G24130</t>
  </si>
  <si>
    <t>AT1G07885</t>
  </si>
  <si>
    <t>AT5G63820</t>
  </si>
  <si>
    <t>AT3G44860</t>
  </si>
  <si>
    <t>AT4G12940</t>
  </si>
  <si>
    <t>AT3G06970</t>
  </si>
  <si>
    <t>AT2G46493</t>
  </si>
  <si>
    <t>AT1G68750</t>
  </si>
  <si>
    <t>AT5G35735</t>
  </si>
  <si>
    <t>AT5G43440</t>
  </si>
  <si>
    <t>AT4G00770</t>
  </si>
  <si>
    <t>AT4G20370</t>
  </si>
  <si>
    <t>AT1G16950</t>
  </si>
  <si>
    <t>AT1G32430</t>
  </si>
  <si>
    <t>AT2G25600</t>
  </si>
  <si>
    <t>AT5G44690</t>
  </si>
  <si>
    <t>AT4G34950</t>
  </si>
  <si>
    <t>AT1G70220</t>
  </si>
  <si>
    <t>AT3G11020</t>
  </si>
  <si>
    <t>AT1G49570</t>
  </si>
  <si>
    <t>AT5G39410</t>
  </si>
  <si>
    <t>AT1G10710</t>
  </si>
  <si>
    <t>AT1G23070</t>
  </si>
  <si>
    <t>AT4G20420</t>
  </si>
  <si>
    <t>AT5G18735</t>
  </si>
  <si>
    <t>AT5G14920</t>
  </si>
  <si>
    <t>AT2G23030</t>
  </si>
  <si>
    <t>AT4G25580</t>
  </si>
  <si>
    <t>AT3G27980</t>
  </si>
  <si>
    <t>AT1G03670</t>
  </si>
  <si>
    <t>AT5G48250</t>
  </si>
  <si>
    <t>AT5G07571</t>
  </si>
  <si>
    <t>AT1G27610</t>
  </si>
  <si>
    <t>AT4G09020</t>
  </si>
  <si>
    <t>AT5G05635</t>
  </si>
  <si>
    <t>AT1G53035</t>
  </si>
  <si>
    <t>AT5G49015</t>
  </si>
  <si>
    <t>AT2G22450</t>
  </si>
  <si>
    <t>AT4G30650</t>
  </si>
  <si>
    <t>AT5G47240</t>
  </si>
  <si>
    <t>AT5G44563</t>
  </si>
  <si>
    <t>AT1G35170</t>
  </si>
  <si>
    <t>AT3G24600</t>
  </si>
  <si>
    <t>AT4G09610</t>
  </si>
  <si>
    <t>AT4G26670</t>
  </si>
  <si>
    <t>AT2G04495</t>
  </si>
  <si>
    <t>ATMG00410</t>
  </si>
  <si>
    <t>AT4G12470</t>
  </si>
  <si>
    <t>AT3G05746</t>
  </si>
  <si>
    <t>AT2G26020</t>
  </si>
  <si>
    <t>AT1G17460</t>
  </si>
  <si>
    <t>AT1G22090</t>
  </si>
  <si>
    <t>AT2G19450</t>
  </si>
  <si>
    <t>AT1G80160</t>
  </si>
  <si>
    <t>AT5G24820</t>
  </si>
  <si>
    <t>AT3G50120</t>
  </si>
  <si>
    <t>AT4G22105</t>
  </si>
  <si>
    <t>AT1G59670</t>
  </si>
  <si>
    <t>AT1G69830</t>
  </si>
  <si>
    <t>AT2G28850</t>
  </si>
  <si>
    <t>AT4G18690</t>
  </si>
  <si>
    <t>AT2G17860</t>
  </si>
  <si>
    <t>AT5G02730</t>
  </si>
  <si>
    <t>AT4G26250</t>
  </si>
  <si>
    <t>AT3G57310</t>
  </si>
  <si>
    <t>AT2G02497</t>
  </si>
  <si>
    <t>AT1G50090</t>
  </si>
  <si>
    <t>AT1G64170</t>
  </si>
  <si>
    <t>AT5G60265</t>
  </si>
  <si>
    <t>AT3G47160</t>
  </si>
  <si>
    <t>AT1G35890</t>
  </si>
  <si>
    <t>AT2G25340</t>
  </si>
  <si>
    <t>AT2G39790</t>
  </si>
  <si>
    <t>AT3G06545</t>
  </si>
  <si>
    <t>AT3G14463</t>
  </si>
  <si>
    <t>AT4G04540</t>
  </si>
  <si>
    <t>AT3G25770</t>
  </si>
  <si>
    <t>AT4G04680</t>
  </si>
  <si>
    <t>AT4G27140</t>
  </si>
  <si>
    <t>AT5G06920</t>
  </si>
  <si>
    <t>AT1G52940</t>
  </si>
  <si>
    <t>AT4G36950</t>
  </si>
  <si>
    <t>AT3G11980</t>
  </si>
  <si>
    <t>AT5G43755</t>
  </si>
  <si>
    <t>AT5G14560</t>
  </si>
  <si>
    <t>AT4G34210</t>
  </si>
  <si>
    <t>AT3G28193</t>
  </si>
  <si>
    <t>AT4G32630</t>
  </si>
  <si>
    <t>AT1G32180</t>
  </si>
  <si>
    <t>AT5G39930</t>
  </si>
  <si>
    <t>AT2G02650</t>
  </si>
  <si>
    <t>AT1G36580</t>
  </si>
  <si>
    <t>AT4G21080</t>
  </si>
  <si>
    <t>AT5G55080</t>
  </si>
  <si>
    <t>AT5G41908</t>
  </si>
  <si>
    <t>AT1G05740</t>
  </si>
  <si>
    <t>AT1G58265</t>
  </si>
  <si>
    <t>AT1G53885</t>
  </si>
  <si>
    <t>AT1G53903</t>
  </si>
  <si>
    <t>AT2G27120</t>
  </si>
  <si>
    <t>AT2G41590</t>
  </si>
  <si>
    <t>AT1G20590</t>
  </si>
  <si>
    <t>AT4G04500</t>
  </si>
  <si>
    <t>AT4G12480</t>
  </si>
  <si>
    <t>AT1G29435</t>
  </si>
  <si>
    <t>AT4G24615</t>
  </si>
  <si>
    <t>AT2G46770</t>
  </si>
  <si>
    <t>AT5G59100</t>
  </si>
  <si>
    <t>AT5G48550</t>
  </si>
  <si>
    <t>AT2G19800</t>
  </si>
  <si>
    <t>AT5G67480</t>
  </si>
  <si>
    <t>AT3G46970</t>
  </si>
  <si>
    <t>AT5G23575</t>
  </si>
  <si>
    <t>AT2G23170</t>
  </si>
  <si>
    <t>AT1G24380</t>
  </si>
  <si>
    <t>AT1G25988</t>
  </si>
  <si>
    <t>AT1G50720</t>
  </si>
  <si>
    <t>AT3G28320</t>
  </si>
  <si>
    <t>AT3G48475</t>
  </si>
  <si>
    <t>AT4G07940</t>
  </si>
  <si>
    <t>AT5G36001</t>
  </si>
  <si>
    <t>AT5G44940</t>
  </si>
  <si>
    <t>AT5G55330</t>
  </si>
  <si>
    <t>AT5G64820</t>
  </si>
  <si>
    <t>ATMG00550</t>
  </si>
  <si>
    <t>AT1G67265</t>
  </si>
  <si>
    <t>AT4G11040</t>
  </si>
  <si>
    <t>AT2G15960</t>
  </si>
  <si>
    <t>AT5G61380</t>
  </si>
  <si>
    <t>AT2G02147</t>
  </si>
  <si>
    <t>AT4G21020</t>
  </si>
  <si>
    <t>AT3G14640</t>
  </si>
  <si>
    <t>AT5G25210</t>
  </si>
  <si>
    <t>AT3G32920</t>
  </si>
  <si>
    <t>AT3G03660</t>
  </si>
  <si>
    <t>AT5G63810</t>
  </si>
  <si>
    <t>AT4G36670</t>
  </si>
  <si>
    <t>AT4G03380</t>
  </si>
  <si>
    <t>AT1G27040</t>
  </si>
  <si>
    <t>AT2G41280</t>
  </si>
  <si>
    <t>AT5G18540</t>
  </si>
  <si>
    <t>AT3G25505</t>
  </si>
  <si>
    <t>AT3G49155</t>
  </si>
  <si>
    <t>AT1G10760</t>
  </si>
  <si>
    <t>AT5G45113</t>
  </si>
  <si>
    <t>AT1G32850</t>
  </si>
  <si>
    <t>AT2G29170</t>
  </si>
  <si>
    <t>AT1G52857</t>
  </si>
  <si>
    <t>AT3G05880</t>
  </si>
  <si>
    <t>AT5G64720</t>
  </si>
  <si>
    <t>AT4G23610</t>
  </si>
  <si>
    <t>AT1G13760</t>
  </si>
  <si>
    <t>AT4G23780</t>
  </si>
  <si>
    <t>AT1G76955</t>
  </si>
  <si>
    <t>AT3G60966</t>
  </si>
  <si>
    <t>AT2G14160</t>
  </si>
  <si>
    <t>AT3G57240</t>
  </si>
  <si>
    <t>AT5G02580</t>
  </si>
  <si>
    <t>AT4G30300</t>
  </si>
  <si>
    <t>AT3G50310</t>
  </si>
  <si>
    <t>AT4G37220</t>
  </si>
  <si>
    <t>AT5G08141</t>
  </si>
  <si>
    <t>AT1G79440</t>
  </si>
  <si>
    <t>AT3G50770</t>
  </si>
  <si>
    <t>AT1G07060</t>
  </si>
  <si>
    <t>AT5G23660</t>
  </si>
  <si>
    <t>AT2G38400</t>
  </si>
  <si>
    <t>AT4G18253</t>
  </si>
  <si>
    <t>AT3G54630</t>
  </si>
  <si>
    <t>AT3G10750</t>
  </si>
  <si>
    <t>AT1G61800</t>
  </si>
  <si>
    <t>AT4G12900</t>
  </si>
  <si>
    <t>AT4G03510</t>
  </si>
  <si>
    <t>AT5G45830</t>
  </si>
  <si>
    <t>AT1G24270</t>
  </si>
  <si>
    <t>AT1G65790</t>
  </si>
  <si>
    <t>AT1G24145</t>
  </si>
  <si>
    <t>AT4G35770</t>
  </si>
  <si>
    <t>AT1G70270</t>
  </si>
  <si>
    <t>AT3G45180</t>
  </si>
  <si>
    <t>AT4G11610</t>
  </si>
  <si>
    <t>AT4G33985</t>
  </si>
  <si>
    <t>AT1G08890</t>
  </si>
  <si>
    <t>AT1G19370</t>
  </si>
  <si>
    <t>AT2G45560</t>
  </si>
  <si>
    <t>AT4G39260</t>
  </si>
  <si>
    <t>AT4G28420</t>
  </si>
  <si>
    <t>AT5G20250</t>
  </si>
  <si>
    <t>AT1G12940</t>
  </si>
  <si>
    <t>AT3G46640</t>
  </si>
  <si>
    <t>AT3G45970</t>
  </si>
  <si>
    <t>AT2G28900</t>
  </si>
  <si>
    <t>AT1G78600</t>
  </si>
  <si>
    <t>AT4G14580</t>
  </si>
  <si>
    <t>AT4G14230</t>
  </si>
  <si>
    <t>AT1G28330</t>
  </si>
  <si>
    <t>AT4G01130</t>
  </si>
  <si>
    <t>AT1G22070</t>
  </si>
  <si>
    <t>AT2G19890</t>
  </si>
  <si>
    <t>AT4G39090</t>
  </si>
  <si>
    <t>AT1G47540</t>
  </si>
  <si>
    <t>AT3G33528</t>
  </si>
  <si>
    <t>AT5G62720</t>
  </si>
  <si>
    <t>AT3G59820</t>
  </si>
  <si>
    <t>AT5G47850</t>
  </si>
  <si>
    <t>AT5G45455</t>
  </si>
  <si>
    <t>AT2G37140</t>
  </si>
  <si>
    <t>AT3G54065</t>
  </si>
  <si>
    <t>AT3G49240</t>
  </si>
  <si>
    <t>AT1G21400</t>
  </si>
  <si>
    <t>AT2G15090</t>
  </si>
  <si>
    <t>AT3G18530</t>
  </si>
  <si>
    <t>AT1G77525</t>
  </si>
  <si>
    <t>AT3G12770</t>
  </si>
  <si>
    <t>AT4G30270</t>
  </si>
  <si>
    <t>AT2G20142</t>
  </si>
  <si>
    <t>AT4G12495</t>
  </si>
  <si>
    <t>AT1G07135</t>
  </si>
  <si>
    <t>AT3G27410</t>
  </si>
  <si>
    <t>AT5G25320</t>
  </si>
  <si>
    <t>AT3G22830</t>
  </si>
  <si>
    <t>AT4G30660</t>
  </si>
  <si>
    <t>AT4G02650</t>
  </si>
  <si>
    <t>AT1G20730</t>
  </si>
  <si>
    <t>AT1G31095</t>
  </si>
  <si>
    <t>AT1G33220</t>
  </si>
  <si>
    <t>AT1G50680</t>
  </si>
  <si>
    <t>AT1G62190</t>
  </si>
  <si>
    <t>AT1G75910</t>
  </si>
  <si>
    <t>AT2G02498</t>
  </si>
  <si>
    <t>AT3G17530</t>
  </si>
  <si>
    <t>AT3G24093</t>
  </si>
  <si>
    <t>AT3G29636</t>
  </si>
  <si>
    <t>AT4G03290</t>
  </si>
  <si>
    <t>AT4G18190</t>
  </si>
  <si>
    <t>AT4G18335</t>
  </si>
  <si>
    <t>AT4G38092</t>
  </si>
  <si>
    <t>AT5G18705</t>
  </si>
  <si>
    <t>AT5G37415</t>
  </si>
  <si>
    <t>AT5G38740</t>
  </si>
  <si>
    <t>AT5G39750</t>
  </si>
  <si>
    <t>AT5G54745</t>
  </si>
  <si>
    <t>ATMG00370</t>
  </si>
  <si>
    <t>AT2G01810</t>
  </si>
  <si>
    <t>AT3G54800</t>
  </si>
  <si>
    <t>AT1G67160</t>
  </si>
  <si>
    <t>AT3G44350</t>
  </si>
  <si>
    <t>AT1G48720</t>
  </si>
  <si>
    <t>AT2G31920</t>
  </si>
  <si>
    <t>AT4G38880</t>
  </si>
  <si>
    <t>AT1G03880</t>
  </si>
  <si>
    <t>AT4G17660</t>
  </si>
  <si>
    <t>AT1G66830</t>
  </si>
  <si>
    <t>AT2G27220</t>
  </si>
  <si>
    <t>AT2G33070</t>
  </si>
  <si>
    <t>AT1G67770</t>
  </si>
  <si>
    <t>ZFP7-induced genes after 6 hours of estradiol treatment</t>
  </si>
  <si>
    <t>ZFP7-induced genes in continuous (long) estradiol treatment</t>
  </si>
  <si>
    <t>AT4G28570</t>
  </si>
  <si>
    <t>AT1G67120</t>
  </si>
  <si>
    <t>AT2G31960</t>
  </si>
  <si>
    <t>AT3G13360</t>
  </si>
  <si>
    <t>AT3G06530</t>
  </si>
  <si>
    <t>AT5G08410</t>
  </si>
  <si>
    <t>AT5G24740</t>
  </si>
  <si>
    <t>AT2G44980</t>
  </si>
  <si>
    <t>AT4G33420</t>
  </si>
  <si>
    <t>AT4G34900</t>
  </si>
  <si>
    <t>AT3G47460</t>
  </si>
  <si>
    <t>AT4G36032</t>
  </si>
  <si>
    <t>AT5G53020</t>
  </si>
  <si>
    <t>AT4G11670</t>
  </si>
  <si>
    <t>AT1G49032</t>
  </si>
  <si>
    <t>AT1G06002</t>
  </si>
  <si>
    <t>AT1G31360</t>
  </si>
  <si>
    <t>AT1G01690</t>
  </si>
  <si>
    <t>AT5G11710</t>
  </si>
  <si>
    <t>AT1G24706</t>
  </si>
  <si>
    <t>AT3G28770</t>
  </si>
  <si>
    <t>AT1G08070</t>
  </si>
  <si>
    <t>AT5G03620</t>
  </si>
  <si>
    <t>AT5G57060</t>
  </si>
  <si>
    <t>AT5G67488</t>
  </si>
  <si>
    <t>AT3G46610</t>
  </si>
  <si>
    <t>AT5G39380</t>
  </si>
  <si>
    <t>AT1G17300</t>
  </si>
  <si>
    <t>AT1G31430</t>
  </si>
  <si>
    <t>AT3G01140</t>
  </si>
  <si>
    <t>AT2G23980</t>
  </si>
  <si>
    <t>AT3G25010</t>
  </si>
  <si>
    <t>AT5G01940</t>
  </si>
  <si>
    <t>AT4G25240</t>
  </si>
  <si>
    <t>AT5G38690</t>
  </si>
  <si>
    <t>AT4G32200</t>
  </si>
  <si>
    <t>AT3G12020</t>
  </si>
  <si>
    <t>AT1G49980</t>
  </si>
  <si>
    <t>AT3G60160</t>
  </si>
  <si>
    <t>AT5G12920</t>
  </si>
  <si>
    <t>AT1G72340</t>
  </si>
  <si>
    <t>AT5G05435</t>
  </si>
  <si>
    <t>AT4G32780</t>
  </si>
  <si>
    <t>AT4G32730</t>
  </si>
  <si>
    <t>AT4G30260</t>
  </si>
  <si>
    <t>AT2G16390</t>
  </si>
  <si>
    <t>AT2G43070</t>
  </si>
  <si>
    <t>AT2G43500</t>
  </si>
  <si>
    <t>AT4G30130</t>
  </si>
  <si>
    <t>AT1G10300</t>
  </si>
  <si>
    <t>AT5G08110</t>
  </si>
  <si>
    <t>AT2G01150</t>
  </si>
  <si>
    <t>AT4G13330</t>
  </si>
  <si>
    <t>AT3G12980</t>
  </si>
  <si>
    <t>AT1G13607</t>
  </si>
  <si>
    <t>AT1G48870</t>
  </si>
  <si>
    <t>AT3G50590</t>
  </si>
  <si>
    <t>AT1G60140</t>
  </si>
  <si>
    <t>AT1G57600</t>
  </si>
  <si>
    <t>AT3G54740</t>
  </si>
  <si>
    <t>AT1G53900</t>
  </si>
  <si>
    <t>ATMG00500</t>
  </si>
  <si>
    <t>AT4G36020</t>
  </si>
  <si>
    <t>AT5G02390</t>
  </si>
  <si>
    <t>AT5G06930</t>
  </si>
  <si>
    <t>AT1G76530</t>
  </si>
  <si>
    <t>AT5G22760</t>
  </si>
  <si>
    <t>AT4G21760</t>
  </si>
  <si>
    <t>AT2G19240</t>
  </si>
  <si>
    <t>AT3G49070</t>
  </si>
  <si>
    <t>AT2G42510</t>
  </si>
  <si>
    <t>AT5G39220</t>
  </si>
  <si>
    <t>AT3G27490</t>
  </si>
  <si>
    <t>AT2G43690</t>
  </si>
  <si>
    <t>AT5G08490</t>
  </si>
  <si>
    <t>AT1G15610</t>
  </si>
  <si>
    <t>AT5G01900</t>
  </si>
  <si>
    <t>AT1G09790</t>
  </si>
  <si>
    <t>AT3G12230</t>
  </si>
  <si>
    <t>AT5G27680</t>
  </si>
  <si>
    <t>AT2G07786</t>
  </si>
  <si>
    <t>AT3G54070</t>
  </si>
  <si>
    <t>AT1G29730</t>
  </si>
  <si>
    <t>AT5G59810</t>
  </si>
  <si>
    <t>AT1G64480</t>
  </si>
  <si>
    <t>AT1G51870</t>
  </si>
  <si>
    <t>AT5G45276</t>
  </si>
  <si>
    <t>AT2G28620</t>
  </si>
  <si>
    <t>AT4G31650</t>
  </si>
  <si>
    <t>AT3G43630</t>
  </si>
  <si>
    <t>AT3G17360</t>
  </si>
  <si>
    <t>AT5G58910</t>
  </si>
  <si>
    <t>AT3G08980</t>
  </si>
  <si>
    <t>AT5G24970</t>
  </si>
  <si>
    <t>AT5G12340</t>
  </si>
  <si>
    <t>AT1G02940</t>
  </si>
  <si>
    <t>AT1G55750</t>
  </si>
  <si>
    <t>AT2G21450</t>
  </si>
  <si>
    <t>AT4G02690</t>
  </si>
  <si>
    <t>AT1G74150</t>
  </si>
  <si>
    <t>AT3G50810</t>
  </si>
  <si>
    <t>AT1G59530</t>
  </si>
  <si>
    <t>AT1G51802</t>
  </si>
  <si>
    <t>AT4G02350</t>
  </si>
  <si>
    <t>AT5G65550</t>
  </si>
  <si>
    <t>AT2G15555</t>
  </si>
  <si>
    <t>AT2G33205</t>
  </si>
  <si>
    <t>AT1G53687</t>
  </si>
  <si>
    <t>AT4G28556</t>
  </si>
  <si>
    <t>AT1G53970</t>
  </si>
  <si>
    <t>AT5G58170</t>
  </si>
  <si>
    <t>AT3G04220</t>
  </si>
  <si>
    <t>AT1G08592</t>
  </si>
  <si>
    <t>AT3G09162</t>
  </si>
  <si>
    <t>AT3G46190</t>
  </si>
  <si>
    <t>AT1G26700</t>
  </si>
  <si>
    <t>AT3G20083</t>
  </si>
  <si>
    <t>AT2G05330</t>
  </si>
  <si>
    <t>AT4G09920</t>
  </si>
  <si>
    <t>AT2G16970</t>
  </si>
  <si>
    <t>AT3G56250</t>
  </si>
  <si>
    <t>AT1G24879</t>
  </si>
  <si>
    <t>AT2G43780</t>
  </si>
  <si>
    <t>AT4G10530</t>
  </si>
  <si>
    <t>AT2G29220</t>
  </si>
  <si>
    <t>AT1G60075</t>
  </si>
  <si>
    <t>AT1G69543</t>
  </si>
  <si>
    <t>AT1G77700</t>
  </si>
  <si>
    <t>AT2G23550</t>
  </si>
  <si>
    <t>AT1G21810</t>
  </si>
  <si>
    <t>AT2G04020</t>
  </si>
  <si>
    <t>AT3G30460</t>
  </si>
  <si>
    <t>AT5G13181</t>
  </si>
  <si>
    <t>AT5G43120</t>
  </si>
  <si>
    <t>AT3G06630</t>
  </si>
  <si>
    <t>AT3G46240</t>
  </si>
  <si>
    <t>AT1G16290</t>
  </si>
  <si>
    <t>AT4G11385</t>
  </si>
  <si>
    <t>AT5G56220</t>
  </si>
  <si>
    <t>AT4G22940</t>
  </si>
  <si>
    <t>AT1G57820</t>
  </si>
  <si>
    <t>AT1G23910</t>
  </si>
  <si>
    <t>AT3G11325</t>
  </si>
  <si>
    <t>AT2G19440</t>
  </si>
  <si>
    <t>AT1G54070</t>
  </si>
  <si>
    <t>AT1G55770</t>
  </si>
  <si>
    <t>AT2G07213</t>
  </si>
  <si>
    <t>AT3G60090</t>
  </si>
  <si>
    <t>AT5G40620</t>
  </si>
  <si>
    <t>AT5G65130</t>
  </si>
  <si>
    <t>AT3G02310</t>
  </si>
  <si>
    <t>AT5G02080</t>
  </si>
  <si>
    <t>AT2G47015</t>
  </si>
  <si>
    <t>AT4G15563</t>
  </si>
  <si>
    <t>AT4G14368</t>
  </si>
  <si>
    <t>AT3G20530</t>
  </si>
  <si>
    <t>AT3G24005</t>
  </si>
  <si>
    <t>AT3G45670</t>
  </si>
  <si>
    <t>AT4G07670</t>
  </si>
  <si>
    <t>AT4G26730</t>
  </si>
  <si>
    <t>AT4G12020</t>
  </si>
  <si>
    <t>AT1G24230</t>
  </si>
  <si>
    <t>AT3G43970</t>
  </si>
  <si>
    <t>AT4G01780</t>
  </si>
  <si>
    <t>AT4G12540</t>
  </si>
  <si>
    <t>AT3G28570</t>
  </si>
  <si>
    <t>AT1G43310</t>
  </si>
  <si>
    <t>AT1G63057</t>
  </si>
  <si>
    <t>AT1G32280</t>
  </si>
  <si>
    <t>AT1G28460</t>
  </si>
  <si>
    <t>AT1G67238</t>
  </si>
  <si>
    <t>AT1G33320</t>
  </si>
  <si>
    <t>AT2G13128</t>
  </si>
  <si>
    <t>AT5G16235</t>
  </si>
  <si>
    <t>AT2G23808</t>
  </si>
  <si>
    <t>AT2G21920</t>
  </si>
  <si>
    <t>AT1G31140</t>
  </si>
  <si>
    <t>AT4G09120</t>
  </si>
  <si>
    <t>AT5G38240</t>
  </si>
  <si>
    <t>AT1G62000</t>
  </si>
  <si>
    <t>AT5G63630</t>
  </si>
  <si>
    <t>AT1G32880</t>
  </si>
  <si>
    <t>AT3G46911</t>
  </si>
  <si>
    <t>AT1G50780</t>
  </si>
  <si>
    <t>AT3G18900</t>
  </si>
  <si>
    <t>AT1G78400</t>
  </si>
  <si>
    <t>AT1G55964</t>
  </si>
  <si>
    <t>AT3G58060</t>
  </si>
  <si>
    <t>AT3G26934</t>
  </si>
  <si>
    <t>AT5G39995</t>
  </si>
  <si>
    <t>AT1G16230</t>
  </si>
  <si>
    <t>AT2G15170</t>
  </si>
  <si>
    <t>AT4G29980</t>
  </si>
  <si>
    <t>AT1G21620</t>
  </si>
  <si>
    <t>AT2G10990</t>
  </si>
  <si>
    <t>AT2G25169</t>
  </si>
  <si>
    <t>AT3G59695</t>
  </si>
  <si>
    <t>AT2G43260</t>
  </si>
  <si>
    <t>AT4G29200</t>
  </si>
  <si>
    <t>ZFP7-repressed genes after 6 hours of estradiol treatment</t>
  </si>
  <si>
    <t>ZFP7-repressed genes in continuous (long) estradiol treatment</t>
  </si>
  <si>
    <t>AT5G58450</t>
  </si>
  <si>
    <t>AT3G44690</t>
  </si>
  <si>
    <t>AT3G16690</t>
  </si>
  <si>
    <t>AT3G12510</t>
  </si>
  <si>
    <t>AT1G04050</t>
  </si>
  <si>
    <t>AT1G55915</t>
  </si>
  <si>
    <t>AT2G07741</t>
  </si>
  <si>
    <t>AT4G35270</t>
  </si>
  <si>
    <t>AT3G43190</t>
  </si>
  <si>
    <t>AT3G25510</t>
  </si>
  <si>
    <t>AT1G21280</t>
  </si>
  <si>
    <t>AT5G41740</t>
  </si>
  <si>
    <t>AT3G60350</t>
  </si>
  <si>
    <t>AT5G59930</t>
  </si>
  <si>
    <t>AT2G19930</t>
  </si>
  <si>
    <t>AT3G55850</t>
  </si>
  <si>
    <t>AT5G01770</t>
  </si>
  <si>
    <t>AT4G14140</t>
  </si>
  <si>
    <t>AT5G07980</t>
  </si>
  <si>
    <t>AT5G58100</t>
  </si>
  <si>
    <t>AT2G35160</t>
  </si>
  <si>
    <t>AT3G18070</t>
  </si>
  <si>
    <t>AT3G06520</t>
  </si>
  <si>
    <t>AT5G11290</t>
  </si>
  <si>
    <t>AT2G13910</t>
  </si>
  <si>
    <t>AT1G58400</t>
  </si>
  <si>
    <t>AT1G06490</t>
  </si>
  <si>
    <t>AT3G17650</t>
  </si>
  <si>
    <t>AT2G22880</t>
  </si>
  <si>
    <t>AT1G04570</t>
  </si>
  <si>
    <t>AT4G13190</t>
  </si>
  <si>
    <t>AT4G19530</t>
  </si>
  <si>
    <t>AT4G15233</t>
  </si>
  <si>
    <t>AT1G68410</t>
  </si>
  <si>
    <t>AT5G11210</t>
  </si>
  <si>
    <t>AT5G19230</t>
  </si>
  <si>
    <t>AT5G67100</t>
  </si>
  <si>
    <t>AT5G49290</t>
  </si>
  <si>
    <t>AT3G54940</t>
  </si>
  <si>
    <t>AT4G24480</t>
  </si>
  <si>
    <t>AT4G11390</t>
  </si>
  <si>
    <t>AT5G40990</t>
  </si>
  <si>
    <t>AT1G69020</t>
  </si>
  <si>
    <t>AT5G15900</t>
  </si>
  <si>
    <t>AT1G07710</t>
  </si>
  <si>
    <t>AT2G07680</t>
  </si>
  <si>
    <t>AT3G51490</t>
  </si>
  <si>
    <t>AT1G31720</t>
  </si>
  <si>
    <t>AT1G74200</t>
  </si>
  <si>
    <t>AT1G20860</t>
  </si>
  <si>
    <t>AT4G16620</t>
  </si>
  <si>
    <t>AT1G01590</t>
  </si>
  <si>
    <t>AT5G49615</t>
  </si>
  <si>
    <t>AT5G10120</t>
  </si>
  <si>
    <t>AT5G45220</t>
  </si>
  <si>
    <t>AT2G47950</t>
  </si>
  <si>
    <t>AT5G48450</t>
  </si>
  <si>
    <t>AT5G54570</t>
  </si>
  <si>
    <t>AT2G19500</t>
  </si>
  <si>
    <t>AT1G77360</t>
  </si>
  <si>
    <t>AT2G23970</t>
  </si>
  <si>
    <t>AT1G20080</t>
  </si>
  <si>
    <t>AT3G49700</t>
  </si>
  <si>
    <t>AT1G13490</t>
  </si>
  <si>
    <t>AT4G26050</t>
  </si>
  <si>
    <t>AT5G19990</t>
  </si>
  <si>
    <t>AT1G26680</t>
  </si>
  <si>
    <t>AT3G22250</t>
  </si>
  <si>
    <t>AT2G33350</t>
  </si>
  <si>
    <t>AT5G57260</t>
  </si>
  <si>
    <t>AT3G29430</t>
  </si>
  <si>
    <t>AT1G29540</t>
  </si>
  <si>
    <t>AT1G72860</t>
  </si>
  <si>
    <t>AT5G60930</t>
  </si>
  <si>
    <t>AT3G57690</t>
  </si>
  <si>
    <t>AT1G67270</t>
  </si>
  <si>
    <t>AT1G75700</t>
  </si>
  <si>
    <t>AT5G46960</t>
  </si>
  <si>
    <t>AT1G32350</t>
  </si>
  <si>
    <t>AT2G43600</t>
  </si>
  <si>
    <t>AT5G41320</t>
  </si>
  <si>
    <t>AT5G44480</t>
  </si>
  <si>
    <t>AT2G36810</t>
  </si>
  <si>
    <t>AT5G05310</t>
  </si>
  <si>
    <t>AT3G19040</t>
  </si>
  <si>
    <t>AT1G06710</t>
  </si>
  <si>
    <t>AT3G16030</t>
  </si>
  <si>
    <t>AT4G20350</t>
  </si>
  <si>
    <t>AT4G10695</t>
  </si>
  <si>
    <t>AT1G48700</t>
  </si>
  <si>
    <t>AT3G29970</t>
  </si>
  <si>
    <t>AT3G22770</t>
  </si>
  <si>
    <t>AT3G24460</t>
  </si>
  <si>
    <t>AT3G59570</t>
  </si>
  <si>
    <t>AT4G05105</t>
  </si>
  <si>
    <t>AT2G30750</t>
  </si>
  <si>
    <t>AT1G66450</t>
  </si>
  <si>
    <t>AT5G55410</t>
  </si>
  <si>
    <t>AT1G11640</t>
  </si>
  <si>
    <t>AT1G80250</t>
  </si>
  <si>
    <t>AT1G70790</t>
  </si>
  <si>
    <t>AT1G48770</t>
  </si>
  <si>
    <t>AT2G20940</t>
  </si>
  <si>
    <t>AT4G31540</t>
  </si>
  <si>
    <t>AT1G35550</t>
  </si>
  <si>
    <t>AT2G25440</t>
  </si>
  <si>
    <t>AT5G39130</t>
  </si>
  <si>
    <t>AT5G38250</t>
  </si>
  <si>
    <t>AT5G39650</t>
  </si>
  <si>
    <t>AT4G11340</t>
  </si>
  <si>
    <t>AT1G05510</t>
  </si>
  <si>
    <t>AT2G26450</t>
  </si>
  <si>
    <t>AT4G11810</t>
  </si>
  <si>
    <t>AT3G05770</t>
  </si>
  <si>
    <t>AT5G58050</t>
  </si>
  <si>
    <t>AT4G05470</t>
  </si>
  <si>
    <t>AT1G25141</t>
  </si>
  <si>
    <t>AT5G03720</t>
  </si>
  <si>
    <t>AT5G28080</t>
  </si>
  <si>
    <t>AT3G12502</t>
  </si>
  <si>
    <t>AT2G13800</t>
  </si>
  <si>
    <t>AT1G04730</t>
  </si>
  <si>
    <t>AT1G19180</t>
  </si>
  <si>
    <t>AT1G50960</t>
  </si>
  <si>
    <t>AT1G48130</t>
  </si>
  <si>
    <t>AT1G16515</t>
  </si>
  <si>
    <t>AT1G59780</t>
  </si>
  <si>
    <t>AT2G39240</t>
  </si>
  <si>
    <t>AT1G65346</t>
  </si>
  <si>
    <t>AT4G33870</t>
  </si>
  <si>
    <t>AT1G52450</t>
  </si>
  <si>
    <t>AT5G46950</t>
  </si>
  <si>
    <t>AT4G16566</t>
  </si>
  <si>
    <t>AT1G12670</t>
  </si>
  <si>
    <t>AT5G28530</t>
  </si>
  <si>
    <t>AT5G35407</t>
  </si>
  <si>
    <t>AT3G09790</t>
  </si>
  <si>
    <t>AT2G27380</t>
  </si>
  <si>
    <t>AT5G15853</t>
  </si>
  <si>
    <t>AT4G04260</t>
  </si>
  <si>
    <t>AT4G36052</t>
  </si>
  <si>
    <t>AT2G20510</t>
  </si>
  <si>
    <t>AT2G17010</t>
  </si>
  <si>
    <t>AT2G32890</t>
  </si>
  <si>
    <t>AT3G59190</t>
  </si>
  <si>
    <t>AT5G58575</t>
  </si>
  <si>
    <t>AT1G32570</t>
  </si>
  <si>
    <t>AT1G25250</t>
  </si>
  <si>
    <t>AT1G73130</t>
  </si>
  <si>
    <t>AT1G67855</t>
  </si>
  <si>
    <t>AT1G49830</t>
  </si>
  <si>
    <t>AT5G50590</t>
  </si>
  <si>
    <t>AT5G50690</t>
  </si>
  <si>
    <t>AT1G26390</t>
  </si>
  <si>
    <t>AT5G07520</t>
  </si>
  <si>
    <t>AT1G29100</t>
  </si>
  <si>
    <t>AT4G03292</t>
  </si>
  <si>
    <t>AT4G09680</t>
  </si>
  <si>
    <t>AT3G21370</t>
  </si>
  <si>
    <t>AT5G15500</t>
  </si>
  <si>
    <t>AT3G44290</t>
  </si>
  <si>
    <t>AT4G12170</t>
  </si>
  <si>
    <t>AT5G50790</t>
  </si>
  <si>
    <t>AT4G11880</t>
  </si>
  <si>
    <t>AT1G17940</t>
  </si>
  <si>
    <t>AT5G01060</t>
  </si>
  <si>
    <t>AT2G40250</t>
  </si>
  <si>
    <t>AT5G43196</t>
  </si>
  <si>
    <t>AT3G55780</t>
  </si>
  <si>
    <t>AT5G17590</t>
  </si>
  <si>
    <t>AT1G12130</t>
  </si>
  <si>
    <t>AT5G55100</t>
  </si>
  <si>
    <t>AT2G31957</t>
  </si>
  <si>
    <t>AT1G21240</t>
  </si>
  <si>
    <t>AT1G01310</t>
  </si>
  <si>
    <t>AT2G47340</t>
  </si>
  <si>
    <t>AT5G35120</t>
  </si>
  <si>
    <t>AT5G53600</t>
  </si>
  <si>
    <t>AT4G10260</t>
  </si>
  <si>
    <t>AT4G16024</t>
  </si>
  <si>
    <t>AT2G33100</t>
  </si>
  <si>
    <t>AT4G39130</t>
  </si>
  <si>
    <t>AT4G33370</t>
  </si>
  <si>
    <t>AT1G07645</t>
  </si>
  <si>
    <t>AT1G80740</t>
  </si>
  <si>
    <t>AT5G06278</t>
  </si>
  <si>
    <t>AT5G47150</t>
  </si>
  <si>
    <t>AT1G28650</t>
  </si>
  <si>
    <t>AT1G10680</t>
  </si>
  <si>
    <t>AT1G21230</t>
  </si>
  <si>
    <t>AT1G75717</t>
  </si>
  <si>
    <t>AT4G13095</t>
  </si>
  <si>
    <t>AT2G31425</t>
  </si>
  <si>
    <t>AT4G21213</t>
  </si>
  <si>
    <t>AT5G09210</t>
  </si>
  <si>
    <t>AT4G23560</t>
  </si>
  <si>
    <t>AT5G62750</t>
  </si>
  <si>
    <t>AT2G14692</t>
  </si>
  <si>
    <t>AT4G34410</t>
  </si>
  <si>
    <t>AT1G67865</t>
  </si>
  <si>
    <t>AT2G45940</t>
  </si>
  <si>
    <t>AT3G20190</t>
  </si>
  <si>
    <t>AT4G14530</t>
  </si>
  <si>
    <t>AT3G29252</t>
  </si>
  <si>
    <t>AT3G46186</t>
  </si>
  <si>
    <t>AT4G26488</t>
  </si>
  <si>
    <t>AT5G42230</t>
  </si>
  <si>
    <t>AT3G20210</t>
  </si>
  <si>
    <t>AT1G75830</t>
  </si>
  <si>
    <t>AT1G66570</t>
  </si>
  <si>
    <t>AT1G35610</t>
  </si>
  <si>
    <t>AT1G21990</t>
  </si>
  <si>
    <t>AT4G36590</t>
  </si>
  <si>
    <t>AT5G66890</t>
  </si>
  <si>
    <t>AT4G35010</t>
  </si>
  <si>
    <t>AT1G62900</t>
  </si>
  <si>
    <t>AT1G53708</t>
  </si>
  <si>
    <t>AT3G61340</t>
  </si>
  <si>
    <t>AT2G25320</t>
  </si>
  <si>
    <t>AT3G07530</t>
  </si>
  <si>
    <t>AT3G30120</t>
  </si>
  <si>
    <t>AT3G47790</t>
  </si>
  <si>
    <t>AT3G55790</t>
  </si>
  <si>
    <t>AT3G21380</t>
  </si>
  <si>
    <t>AT1G52820</t>
  </si>
  <si>
    <t>AT3G07980</t>
  </si>
  <si>
    <t>AT4G22930</t>
  </si>
  <si>
    <t>AT5G55750</t>
  </si>
  <si>
    <t>AT2G30900</t>
  </si>
  <si>
    <t>AT3G30260</t>
  </si>
  <si>
    <t>AT1G60520</t>
  </si>
  <si>
    <t>AT3G12910</t>
  </si>
  <si>
    <t>AT3G44570</t>
  </si>
  <si>
    <t>AT4G15360</t>
  </si>
  <si>
    <t>AT1G28590</t>
  </si>
  <si>
    <t>AT1G13470</t>
  </si>
  <si>
    <t>AT2G07812</t>
  </si>
  <si>
    <t>ATMG01100</t>
  </si>
  <si>
    <t>AT5G06905</t>
  </si>
  <si>
    <t>AT2G35070</t>
  </si>
  <si>
    <t>AT3G13010</t>
  </si>
  <si>
    <t>AT1G72270</t>
  </si>
  <si>
    <t>AT3G09620</t>
  </si>
  <si>
    <t>AT1G32970</t>
  </si>
  <si>
    <t>AT5G49420</t>
  </si>
  <si>
    <t>AT2G45900</t>
  </si>
  <si>
    <t>AT2G33280</t>
  </si>
  <si>
    <t>AT1G13070</t>
  </si>
  <si>
    <t>AT1G21970</t>
  </si>
  <si>
    <t>AT2G03170</t>
  </si>
  <si>
    <t>AT2G07722</t>
  </si>
  <si>
    <t>AT2G15840</t>
  </si>
  <si>
    <t>AT2G30680</t>
  </si>
  <si>
    <t>AT3G19190</t>
  </si>
  <si>
    <t>AT3G21730</t>
  </si>
  <si>
    <t>AT4G12731</t>
  </si>
  <si>
    <t>AT4G37860</t>
  </si>
  <si>
    <t>AT5G51330</t>
  </si>
  <si>
    <t>AT5G59230</t>
  </si>
  <si>
    <t>AT1G55546</t>
  </si>
  <si>
    <t>AT5G60978</t>
  </si>
  <si>
    <t>AT5G01080</t>
  </si>
  <si>
    <t>AT3G16040</t>
  </si>
  <si>
    <t>AT3G45170</t>
  </si>
  <si>
    <t>AT1G03490</t>
  </si>
  <si>
    <t>AT3G58450</t>
  </si>
  <si>
    <t>AT4G13090</t>
  </si>
  <si>
    <t>AT3G09110</t>
  </si>
  <si>
    <t>AT2G42835</t>
  </si>
  <si>
    <t>AT1G35450</t>
  </si>
  <si>
    <t>AT5G45120</t>
  </si>
  <si>
    <t>AT4G01340</t>
  </si>
  <si>
    <t>AT3G29110</t>
  </si>
  <si>
    <t>AT1G68040</t>
  </si>
  <si>
    <t>AT2G16505</t>
  </si>
  <si>
    <t>AT5G60010</t>
  </si>
  <si>
    <t>AT4G28520</t>
  </si>
  <si>
    <t>AT1G73175</t>
  </si>
  <si>
    <t>AT4G18900</t>
  </si>
  <si>
    <t>AT4G28800</t>
  </si>
  <si>
    <t>AT5G57720</t>
  </si>
  <si>
    <t>AT1G66720</t>
  </si>
  <si>
    <t>AT4G04030</t>
  </si>
  <si>
    <t>AT4G25510</t>
  </si>
  <si>
    <t>AT4G37230</t>
  </si>
  <si>
    <t>AT4G23713</t>
  </si>
  <si>
    <t>AT5G09876</t>
  </si>
  <si>
    <t>AT3G18590</t>
  </si>
  <si>
    <t>AT4G35165</t>
  </si>
  <si>
    <t>AT2G20620</t>
  </si>
  <si>
    <t>AT3G05950</t>
  </si>
  <si>
    <t>AT3G26160</t>
  </si>
  <si>
    <t>AT2G33420</t>
  </si>
  <si>
    <t>AT1G67220</t>
  </si>
  <si>
    <t>AT1G52615</t>
  </si>
  <si>
    <t>AT3G60613</t>
  </si>
  <si>
    <t>AT5G44420</t>
  </si>
  <si>
    <t>AT3G01326</t>
  </si>
  <si>
    <t>ATMG01270</t>
  </si>
  <si>
    <t>AT2G14661</t>
  </si>
  <si>
    <t>AT5G62400</t>
  </si>
  <si>
    <t>AT1G26410</t>
  </si>
  <si>
    <t>AT1G21529</t>
  </si>
  <si>
    <t>AT1G49110</t>
  </si>
  <si>
    <t>AT3G51340</t>
  </si>
  <si>
    <t>AT2G18830</t>
  </si>
  <si>
    <t>AT4G29470</t>
  </si>
  <si>
    <t>AT4G35680</t>
  </si>
  <si>
    <t>AT3G16555</t>
  </si>
  <si>
    <t>AT5G28463</t>
  </si>
  <si>
    <t>AT3G55210</t>
  </si>
  <si>
    <t>AT1G47980</t>
  </si>
  <si>
    <t>AT1G69120</t>
  </si>
  <si>
    <t>AT2G43960</t>
  </si>
  <si>
    <t>AT2G01920</t>
  </si>
  <si>
    <t>AT4G32430</t>
  </si>
  <si>
    <t>AT1G49938</t>
  </si>
  <si>
    <t>AT1G32020</t>
  </si>
  <si>
    <t>AT2G25685</t>
  </si>
  <si>
    <t>AT5G54150</t>
  </si>
  <si>
    <t>AT4G20470</t>
  </si>
  <si>
    <t>AT4G28405</t>
  </si>
  <si>
    <t>AT4G22030</t>
  </si>
  <si>
    <t>AT4G39610</t>
  </si>
  <si>
    <t>AT3G20362</t>
  </si>
  <si>
    <t>AT1G73325</t>
  </si>
  <si>
    <t>AT1G12540</t>
  </si>
  <si>
    <t>AT1G12700</t>
  </si>
  <si>
    <t>AT2G37700</t>
  </si>
  <si>
    <t>AT3G56920</t>
  </si>
  <si>
    <t>AT4G12740</t>
  </si>
  <si>
    <t>AT4G13280</t>
  </si>
  <si>
    <t>AT4G28162</t>
  </si>
  <si>
    <t>AT5G24065</t>
  </si>
  <si>
    <t>AT5G29624</t>
  </si>
  <si>
    <t>AT1G58320</t>
  </si>
  <si>
    <t>AT1G72960</t>
  </si>
  <si>
    <t>ATMG01030</t>
  </si>
  <si>
    <t>AT4G24180</t>
  </si>
  <si>
    <t>AT1G76135</t>
  </si>
  <si>
    <t>AT5G58310</t>
  </si>
  <si>
    <t>AT2G31220</t>
  </si>
  <si>
    <t>AT1G44318</t>
  </si>
  <si>
    <t>AT5G24960</t>
  </si>
  <si>
    <t>AT2G01422</t>
  </si>
  <si>
    <t>AT2G16005</t>
  </si>
  <si>
    <t>AT2G38010</t>
  </si>
  <si>
    <t>AT5G18320</t>
  </si>
  <si>
    <t>AT3G09730</t>
  </si>
  <si>
    <t>AT5G36140</t>
  </si>
  <si>
    <t>AT4G14165</t>
  </si>
  <si>
    <t>AT2G29100</t>
  </si>
  <si>
    <t>ATCG00310</t>
  </si>
  <si>
    <t>AT3G10010</t>
  </si>
  <si>
    <t>AT5G05290</t>
  </si>
  <si>
    <t>AT1G65850</t>
  </si>
  <si>
    <t>AT1G67481</t>
  </si>
  <si>
    <t>AT4G18600</t>
  </si>
  <si>
    <t>AT1G33720</t>
  </si>
  <si>
    <t>AT3G43400</t>
  </si>
  <si>
    <t>AT1G31500</t>
  </si>
  <si>
    <t>AT2G34850</t>
  </si>
  <si>
    <t>AT1G68872</t>
  </si>
  <si>
    <t>AT3G22570</t>
  </si>
  <si>
    <t>ATMG00820</t>
  </si>
  <si>
    <t>AT3G02100</t>
  </si>
  <si>
    <t>AT5G22540</t>
  </si>
  <si>
    <t>AT3G26855</t>
  </si>
  <si>
    <t>AT2G14290</t>
  </si>
  <si>
    <t>AT1G54930</t>
  </si>
  <si>
    <t>AT3G48840</t>
  </si>
  <si>
    <t>AT2G05995</t>
  </si>
  <si>
    <t>AT4G09430</t>
  </si>
  <si>
    <t>AT3G09550</t>
  </si>
  <si>
    <t>AT1G02190</t>
  </si>
  <si>
    <t>AT5G58690</t>
  </si>
  <si>
    <t>AT1G65890</t>
  </si>
  <si>
    <t>AT3G54310</t>
  </si>
  <si>
    <t>AT2G35970</t>
  </si>
  <si>
    <t>AT5G15720</t>
  </si>
  <si>
    <t>AT5G55980</t>
  </si>
  <si>
    <t>AT1G70910</t>
  </si>
  <si>
    <t>AT1G34490</t>
  </si>
  <si>
    <t>AT1G59950</t>
  </si>
  <si>
    <t>AT1G30940</t>
  </si>
  <si>
    <t>AT2G31985</t>
  </si>
  <si>
    <t>AT4G33810</t>
  </si>
  <si>
    <t>AT1G70720</t>
  </si>
  <si>
    <t>AT4G00695</t>
  </si>
  <si>
    <t>AT5G27060</t>
  </si>
  <si>
    <t>AT1G53860</t>
  </si>
  <si>
    <t>AT1G54355</t>
  </si>
  <si>
    <t>AT3G46770</t>
  </si>
  <si>
    <t>AT5G44562</t>
  </si>
  <si>
    <t>AT4G04221</t>
  </si>
  <si>
    <t>AT2G07746</t>
  </si>
  <si>
    <t>ATMG00950</t>
  </si>
  <si>
    <t>AT4G02140</t>
  </si>
  <si>
    <t>AT5G43610</t>
  </si>
  <si>
    <t>AT2G07807</t>
  </si>
  <si>
    <t>AT1G32582</t>
  </si>
  <si>
    <t>AT5G43090</t>
  </si>
  <si>
    <t>AT1G22120</t>
  </si>
  <si>
    <t>AT5G39390</t>
  </si>
  <si>
    <t>AT5G10220</t>
  </si>
  <si>
    <t>AT3G15370</t>
  </si>
  <si>
    <t>AT1G72260</t>
  </si>
  <si>
    <t>AT3G24542</t>
  </si>
  <si>
    <t>AT4G00580</t>
  </si>
  <si>
    <t>AT5G27510</t>
  </si>
  <si>
    <t>AT3G25720</t>
  </si>
  <si>
    <t>AT3G52620</t>
  </si>
  <si>
    <t>AT5G43695</t>
  </si>
  <si>
    <t>AT3G48346</t>
  </si>
  <si>
    <t>AT2G36255</t>
  </si>
  <si>
    <t>AT4G30880</t>
  </si>
  <si>
    <t>AT1G13608</t>
  </si>
  <si>
    <t>AT4G11720</t>
  </si>
  <si>
    <t>AT4G26466</t>
  </si>
  <si>
    <t>AT3G05260</t>
  </si>
  <si>
    <t>AT1G55650</t>
  </si>
  <si>
    <t>AT3G10113</t>
  </si>
  <si>
    <t>AT5G07600</t>
  </si>
  <si>
    <t>AT3G29580</t>
  </si>
  <si>
    <t>AT1G07460</t>
  </si>
  <si>
    <t>AT3G53365</t>
  </si>
  <si>
    <t>AT5G27910</t>
  </si>
  <si>
    <t>AT3G04980</t>
  </si>
  <si>
    <t>AT3G53590</t>
  </si>
  <si>
    <t>AT2G20120</t>
  </si>
  <si>
    <t>AT3G04735</t>
  </si>
  <si>
    <t>AT5G17180</t>
  </si>
  <si>
    <t>AT2G35600</t>
  </si>
  <si>
    <t>AT2G32550</t>
  </si>
  <si>
    <t>AT3G28611</t>
  </si>
  <si>
    <t>AT1G25083</t>
  </si>
  <si>
    <t>AT1G30660</t>
  </si>
  <si>
    <t>AT1G57835</t>
  </si>
  <si>
    <t>AT2G02340</t>
  </si>
  <si>
    <t>AT2G12290</t>
  </si>
  <si>
    <t>AT2G24410</t>
  </si>
  <si>
    <t>AT3G19600</t>
  </si>
  <si>
    <t>AT3G49770</t>
  </si>
  <si>
    <t>AT4G08550</t>
  </si>
  <si>
    <t>AT4G17505</t>
  </si>
  <si>
    <t>AT5G11425</t>
  </si>
  <si>
    <t>AT5G45880</t>
  </si>
  <si>
    <t>AT5G60110</t>
  </si>
  <si>
    <t>AT2G41240</t>
  </si>
  <si>
    <t>AT3G50990</t>
  </si>
  <si>
    <t>AT3G29638</t>
  </si>
  <si>
    <t>AT1G71290</t>
  </si>
  <si>
    <t>AT1G13040</t>
  </si>
  <si>
    <t>AT1G06225</t>
  </si>
  <si>
    <t>AT3G59440</t>
  </si>
  <si>
    <t>AT1G68510</t>
  </si>
  <si>
    <t>AT5G05070</t>
  </si>
  <si>
    <t>AT1G28040</t>
  </si>
  <si>
    <t>AT2G38590</t>
  </si>
  <si>
    <t>AT4G19750</t>
  </si>
  <si>
    <t>AT1G32320</t>
  </si>
  <si>
    <t>AT3G16020</t>
  </si>
  <si>
    <t>AT1G10455</t>
  </si>
  <si>
    <t>AT4G21902</t>
  </si>
  <si>
    <t>AT2G39520</t>
  </si>
  <si>
    <t>ATMG00840</t>
  </si>
  <si>
    <t>AT1G26921</t>
  </si>
  <si>
    <t>AT4G00651</t>
  </si>
  <si>
    <t>AT5G66600</t>
  </si>
  <si>
    <t>AT1G67990</t>
  </si>
  <si>
    <t>ATMG01290</t>
  </si>
  <si>
    <t>AT1G03545</t>
  </si>
  <si>
    <t>AT1G13605</t>
  </si>
  <si>
    <t>AT1G33880</t>
  </si>
  <si>
    <t>AT1G51780</t>
  </si>
  <si>
    <t>AT1G58643</t>
  </si>
  <si>
    <t>AT1G59312</t>
  </si>
  <si>
    <t>AT2G14690</t>
  </si>
  <si>
    <t>AT2G28640</t>
  </si>
  <si>
    <t>AT2G33160</t>
  </si>
  <si>
    <t>AT2G39175</t>
  </si>
  <si>
    <t>AT3G58950</t>
  </si>
  <si>
    <t>AT3G61829</t>
  </si>
  <si>
    <t>AT4G04510</t>
  </si>
  <si>
    <t>AT5G17320</t>
  </si>
  <si>
    <t>AT5G17730</t>
  </si>
  <si>
    <t>AT5G25000</t>
  </si>
  <si>
    <t>AT5G56110</t>
  </si>
  <si>
    <t>AT3G57900</t>
  </si>
  <si>
    <t>AT1G44542</t>
  </si>
  <si>
    <t>AT2G02741</t>
  </si>
  <si>
    <t>AT1G80660</t>
  </si>
  <si>
    <t>AT1G11572</t>
  </si>
  <si>
    <t>AT3G56350</t>
  </si>
  <si>
    <t>AT2G35387</t>
  </si>
  <si>
    <t>AT1G64820</t>
  </si>
  <si>
    <t>AT3G27480</t>
  </si>
  <si>
    <t>AT3G51360</t>
  </si>
  <si>
    <t>AT3G13672</t>
  </si>
  <si>
    <t>AT4G19510</t>
  </si>
  <si>
    <t>AT3G05790</t>
  </si>
  <si>
    <t>AT5G50340</t>
  </si>
  <si>
    <t>AT1G09890</t>
  </si>
  <si>
    <t>AT2G02061</t>
  </si>
  <si>
    <t>AT3G07380</t>
  </si>
  <si>
    <t>AT2G38780</t>
  </si>
  <si>
    <t>AT2G46440</t>
  </si>
  <si>
    <t>AT2G30115</t>
  </si>
  <si>
    <t>AT1G09480</t>
  </si>
  <si>
    <t>AT5G53100</t>
  </si>
  <si>
    <t>ATMG00310</t>
  </si>
  <si>
    <t>AT2G44220</t>
  </si>
  <si>
    <t>AT4G36700</t>
  </si>
  <si>
    <t>AT3G23860</t>
  </si>
  <si>
    <t>AT3G20010</t>
  </si>
  <si>
    <t>AT2G36190</t>
  </si>
  <si>
    <t>AT1G20320</t>
  </si>
  <si>
    <t>AT1G50310</t>
  </si>
  <si>
    <t>AT3G09120</t>
  </si>
  <si>
    <t>AT3G49150</t>
  </si>
  <si>
    <t>AT5G05770</t>
  </si>
  <si>
    <t>AT1G58725</t>
  </si>
  <si>
    <t>AT1G59406</t>
  </si>
  <si>
    <t>AT2G14210</t>
  </si>
  <si>
    <t>AT1G01670</t>
  </si>
  <si>
    <t>AT1G17820</t>
  </si>
  <si>
    <t>AT1G26790</t>
  </si>
  <si>
    <t>AT1G01060</t>
  </si>
  <si>
    <t>AT4G15248</t>
  </si>
  <si>
    <t>AT4G27360</t>
  </si>
  <si>
    <t>AT3G02790</t>
  </si>
  <si>
    <t>AT1G32640</t>
  </si>
  <si>
    <t>AT3G09590</t>
  </si>
  <si>
    <t>AT5G09930</t>
  </si>
  <si>
    <t>AT2G27420</t>
  </si>
  <si>
    <t>AT2G46830</t>
  </si>
  <si>
    <t>AT2G04032</t>
  </si>
  <si>
    <t>AT1G65870</t>
  </si>
  <si>
    <t>AT3G21150</t>
  </si>
  <si>
    <t>AT5G04660</t>
  </si>
  <si>
    <t>AT2G34440</t>
  </si>
  <si>
    <t>AT3G17609</t>
  </si>
  <si>
    <t>AT3G09600</t>
  </si>
  <si>
    <t>AT4G31940</t>
  </si>
  <si>
    <t>AT3G21660</t>
  </si>
  <si>
    <t>AT1G01520</t>
  </si>
  <si>
    <t>AT3G09450</t>
  </si>
  <si>
    <t>AT5G17300</t>
  </si>
  <si>
    <t>AT3G36659</t>
  </si>
  <si>
    <t>AT3G02380</t>
  </si>
  <si>
    <t>AT5G33370</t>
  </si>
  <si>
    <t>AT5G55720</t>
  </si>
  <si>
    <t>AT1G07500</t>
  </si>
  <si>
    <t>AT3G46660</t>
  </si>
  <si>
    <t>AT3G54490</t>
  </si>
  <si>
    <t>AT3G30210</t>
  </si>
  <si>
    <t>AT1G13610</t>
  </si>
  <si>
    <t>AT3G21890</t>
  </si>
  <si>
    <t>AT3G51200</t>
  </si>
  <si>
    <t>ATMG00300</t>
  </si>
  <si>
    <t>AT4G05110</t>
  </si>
  <si>
    <t>AT3G12320</t>
  </si>
  <si>
    <t>AT1G28300</t>
  </si>
  <si>
    <t>AT1G67640</t>
  </si>
  <si>
    <t>AT5G42760</t>
  </si>
  <si>
    <t>AT5G37260</t>
  </si>
  <si>
    <t>AT2G21320</t>
  </si>
  <si>
    <t>AT1G07450</t>
  </si>
  <si>
    <t>AT4G15430</t>
  </si>
  <si>
    <t>ATMG00285</t>
  </si>
  <si>
    <t>AT4G24170</t>
  </si>
  <si>
    <t>AT4G16820</t>
  </si>
  <si>
    <t>AT4G01890</t>
  </si>
  <si>
    <t>AT1G19640</t>
  </si>
  <si>
    <t>AT4G26950</t>
  </si>
  <si>
    <t>AT1G70335</t>
  </si>
  <si>
    <t>AT2G31380</t>
  </si>
  <si>
    <t>AT4G27030</t>
  </si>
  <si>
    <t>AT1G65450</t>
  </si>
  <si>
    <t>AT4G09850</t>
  </si>
  <si>
    <t>AT5G04400</t>
  </si>
  <si>
    <t>AT5G38430</t>
  </si>
  <si>
    <t>AT1G78030</t>
  </si>
  <si>
    <t>AT5G04120</t>
  </si>
  <si>
    <t>AT4G22217</t>
  </si>
  <si>
    <t>AT1G29110</t>
  </si>
  <si>
    <t>AT5G22430</t>
  </si>
  <si>
    <t>AT1G32900</t>
  </si>
  <si>
    <t>AT3G56290</t>
  </si>
  <si>
    <t>AT3G61111</t>
  </si>
  <si>
    <t>AT3G28360</t>
  </si>
  <si>
    <t>AT1G44478</t>
  </si>
  <si>
    <t>AT1G58936</t>
  </si>
  <si>
    <t>AT3G17180</t>
  </si>
  <si>
    <t>AT1G64455</t>
  </si>
  <si>
    <t>AT1G24580</t>
  </si>
  <si>
    <t>AT4G17860</t>
  </si>
  <si>
    <t>AT1G29720</t>
  </si>
  <si>
    <t>AT1G64500</t>
  </si>
  <si>
    <t>AT3G12900</t>
  </si>
  <si>
    <t>AT2G46670</t>
  </si>
  <si>
    <t>AT4G14690</t>
  </si>
  <si>
    <t>AT3G57920</t>
  </si>
  <si>
    <t>AT1G42560</t>
  </si>
  <si>
    <t>AT1G30190</t>
  </si>
  <si>
    <t>AT2G37720</t>
  </si>
  <si>
    <t>AT5G39720</t>
  </si>
  <si>
    <t>AT4G05095</t>
  </si>
  <si>
    <t>AT3G44265</t>
  </si>
  <si>
    <t>AT2G47150</t>
  </si>
  <si>
    <t>AT4G38960</t>
  </si>
  <si>
    <t>AT5G39660</t>
  </si>
  <si>
    <t>AT5G37550</t>
  </si>
  <si>
    <t>AT1G36920</t>
  </si>
  <si>
    <t>AT1G17610</t>
  </si>
  <si>
    <t>AT4G24700</t>
  </si>
  <si>
    <t>AT3G62990</t>
  </si>
  <si>
    <t>AT1G60590</t>
  </si>
  <si>
    <t>AT3G20880</t>
  </si>
  <si>
    <t>AT4G37925</t>
  </si>
  <si>
    <t>AT5G23060</t>
  </si>
  <si>
    <t>AT2G44460</t>
  </si>
  <si>
    <t>AT2G41250</t>
  </si>
  <si>
    <t>AT1G19150</t>
  </si>
  <si>
    <t>AT2G04039</t>
  </si>
  <si>
    <t>AT5G39870</t>
  </si>
  <si>
    <t>AT2G34620</t>
  </si>
  <si>
    <t>AT3G50170</t>
  </si>
  <si>
    <t>AT4G19690</t>
  </si>
  <si>
    <t>AT3G24640</t>
  </si>
  <si>
    <t>AT5G50540</t>
  </si>
  <si>
    <t>AT1G24545</t>
  </si>
  <si>
    <t>AT1G37140</t>
  </si>
  <si>
    <t>AT5G06650</t>
  </si>
  <si>
    <t>AT3G29590</t>
  </si>
  <si>
    <t>AT2G30560</t>
  </si>
  <si>
    <t>AT1G35215</t>
  </si>
  <si>
    <t>AT5G61100</t>
  </si>
  <si>
    <t>ATMG01400</t>
  </si>
  <si>
    <t>AT2G20870</t>
  </si>
  <si>
    <t>AT5G64940</t>
  </si>
  <si>
    <t>AT5G60780</t>
  </si>
  <si>
    <t>AT3G01500</t>
  </si>
  <si>
    <t>AT3G55580</t>
  </si>
  <si>
    <t>AT3G27690</t>
  </si>
  <si>
    <t>AT1G74875</t>
  </si>
  <si>
    <t>AT5G08030</t>
  </si>
  <si>
    <t>AT5G44540</t>
  </si>
  <si>
    <t>AT1G12570</t>
  </si>
  <si>
    <t>AT1G06540</t>
  </si>
  <si>
    <t>AT4G14819</t>
  </si>
  <si>
    <t>AT4G09350</t>
  </si>
  <si>
    <t>AT2G37770</t>
  </si>
  <si>
    <t>AT4G17090</t>
  </si>
  <si>
    <t>AT3G54500</t>
  </si>
  <si>
    <t>AT4G00050</t>
  </si>
  <si>
    <t>AT1G52560</t>
  </si>
  <si>
    <t>AT5G03555</t>
  </si>
  <si>
    <t>AT5G58770</t>
  </si>
  <si>
    <t>AT1G13600</t>
  </si>
  <si>
    <t>AT2G23590</t>
  </si>
  <si>
    <t>AT3G15354</t>
  </si>
  <si>
    <t>AT5G10250</t>
  </si>
  <si>
    <t>AT5G06790</t>
  </si>
  <si>
    <t>AT5G36960</t>
  </si>
  <si>
    <t>AT4G31830</t>
  </si>
  <si>
    <t>AT4G31615</t>
  </si>
  <si>
    <t>AT2G43220</t>
  </si>
  <si>
    <t>AT4G09690</t>
  </si>
  <si>
    <t>AT3G46680</t>
  </si>
  <si>
    <t>AT1G13370</t>
  </si>
  <si>
    <t>AT1G65630</t>
  </si>
  <si>
    <t>AT5G54060</t>
  </si>
  <si>
    <t>AT3G01060</t>
  </si>
  <si>
    <t>AT1G60830</t>
  </si>
  <si>
    <t>AT4G29450</t>
  </si>
  <si>
    <t>AT3G63350</t>
  </si>
  <si>
    <t>AT5G19595</t>
  </si>
  <si>
    <t>AT2G41225</t>
  </si>
  <si>
    <t>AT2G03565</t>
  </si>
  <si>
    <t>AT5G24420</t>
  </si>
  <si>
    <t>AT3G12840</t>
  </si>
  <si>
    <t>AT5G06645</t>
  </si>
  <si>
    <t>AT5G21120</t>
  </si>
  <si>
    <t>AT1G31250</t>
  </si>
  <si>
    <t>AT3G46650</t>
  </si>
  <si>
    <t>AT1G76640</t>
  </si>
  <si>
    <t>AT1G33430</t>
  </si>
  <si>
    <t>AT2G29250</t>
  </si>
  <si>
    <t>AT5G60320</t>
  </si>
  <si>
    <t>AT5G18670</t>
  </si>
  <si>
    <t>AT3G25270</t>
  </si>
  <si>
    <t>AT1G48355</t>
  </si>
  <si>
    <t>AT2G11778</t>
  </si>
  <si>
    <t>AT4G35650</t>
  </si>
  <si>
    <t>AT3G10185</t>
  </si>
  <si>
    <t>AT5G39860</t>
  </si>
  <si>
    <t>AT1G65490</t>
  </si>
  <si>
    <t>AT5G54610</t>
  </si>
  <si>
    <t>AT1G01150</t>
  </si>
  <si>
    <t>AT1G80340</t>
  </si>
  <si>
    <t>AT1G44575</t>
  </si>
  <si>
    <t>AT3G06090</t>
  </si>
  <si>
    <t>AT5G20670</t>
  </si>
  <si>
    <t>AT5G36790</t>
  </si>
  <si>
    <t>AT2G42250</t>
  </si>
  <si>
    <t>AT4G23960</t>
  </si>
  <si>
    <t>AT5G48485</t>
  </si>
  <si>
    <t>AT1G34500</t>
  </si>
  <si>
    <t>AT1G12980</t>
  </si>
  <si>
    <t>AT2G36760</t>
  </si>
  <si>
    <t>AT2G32290</t>
  </si>
  <si>
    <t>AT2G30770</t>
  </si>
  <si>
    <t>AT1G24590</t>
  </si>
  <si>
    <t>AT1G07010</t>
  </si>
  <si>
    <t>AT5G04730</t>
  </si>
  <si>
    <t>AT4G39710</t>
  </si>
  <si>
    <t>AT5G57420</t>
  </si>
  <si>
    <t>AT1G32080</t>
  </si>
  <si>
    <t>AT1G19210</t>
  </si>
  <si>
    <t>AT3G56790</t>
  </si>
  <si>
    <t>AT4G22880</t>
  </si>
  <si>
    <t>AT3G54510</t>
  </si>
  <si>
    <t>AT5G50915</t>
  </si>
  <si>
    <t>AT4G34550</t>
  </si>
  <si>
    <t>AT2G21330</t>
  </si>
  <si>
    <t>AT2G24540</t>
  </si>
  <si>
    <t>AT5G52570</t>
  </si>
  <si>
    <t>AT1G73165</t>
  </si>
  <si>
    <t>AT1G60190</t>
  </si>
  <si>
    <t>AT5G02510</t>
  </si>
  <si>
    <t>AT3G01440</t>
  </si>
  <si>
    <t>AT4G26150</t>
  </si>
  <si>
    <t>AT3G01550</t>
  </si>
  <si>
    <t>AT4G26850</t>
  </si>
  <si>
    <t>AT3G62410</t>
  </si>
  <si>
    <t>AT1G73870</t>
  </si>
  <si>
    <t>AT5G38930</t>
  </si>
  <si>
    <t>AT4G02850</t>
  </si>
  <si>
    <t>AT5G13900</t>
  </si>
  <si>
    <t>AT3G49760</t>
  </si>
  <si>
    <t>AT5G10660</t>
  </si>
  <si>
    <t>AT5G59340</t>
  </si>
  <si>
    <t>AT1G04180</t>
  </si>
  <si>
    <t>AT4G21930</t>
  </si>
  <si>
    <t>AT4G15440</t>
  </si>
  <si>
    <t>AT5G16960</t>
  </si>
  <si>
    <t>AT2G46790</t>
  </si>
  <si>
    <t>AT2G01590</t>
  </si>
  <si>
    <t>AT2G38600</t>
  </si>
  <si>
    <t>AT5G14760</t>
  </si>
  <si>
    <t>AT4G09530</t>
  </si>
  <si>
    <t>AT2G39730</t>
  </si>
  <si>
    <t>AT1G61680</t>
  </si>
  <si>
    <t>AT4G33666</t>
  </si>
  <si>
    <t>AT1G14345</t>
  </si>
  <si>
    <t>AT1G44000</t>
  </si>
  <si>
    <t>AT2G23270</t>
  </si>
  <si>
    <t>AT4G12830</t>
  </si>
  <si>
    <t>AT5G19700</t>
  </si>
  <si>
    <t>AT3G48700</t>
  </si>
  <si>
    <t>AT5G58260</t>
  </si>
  <si>
    <t>AT5G48490</t>
  </si>
  <si>
    <t>AT5G15100</t>
  </si>
  <si>
    <t>AT5G25130</t>
  </si>
  <si>
    <t>AT3G14395</t>
  </si>
  <si>
    <t>AT1G70080</t>
  </si>
  <si>
    <t>AT1G70110</t>
  </si>
  <si>
    <t>AT1G06100</t>
  </si>
  <si>
    <t>AT5G66780</t>
  </si>
  <si>
    <t>AT5G06520</t>
  </si>
  <si>
    <t>AT1G10385</t>
  </si>
  <si>
    <t>AT2G04790</t>
  </si>
  <si>
    <t>AT3G47430</t>
  </si>
  <si>
    <t>AT5G36700</t>
  </si>
  <si>
    <t>AT2G02635</t>
  </si>
  <si>
    <t>AT1G06925</t>
  </si>
  <si>
    <t>AT1G07473</t>
  </si>
  <si>
    <t>AT2G44250</t>
  </si>
  <si>
    <t>AT5G33330</t>
  </si>
  <si>
    <t>ATMG01250</t>
  </si>
  <si>
    <t>AT5G01225</t>
  </si>
  <si>
    <t>AT1G55480</t>
  </si>
  <si>
    <t>AT1G23201</t>
  </si>
  <si>
    <t>AT4G14104</t>
  </si>
  <si>
    <t>AT2G17680</t>
  </si>
  <si>
    <t>AT2G18880</t>
  </si>
  <si>
    <t>AT1G47610</t>
  </si>
  <si>
    <t>AT1G30814</t>
  </si>
  <si>
    <t>AT5G24316</t>
  </si>
  <si>
    <t>AT2G25482</t>
  </si>
  <si>
    <t>AT3G28060</t>
  </si>
  <si>
    <t>AT1G15320</t>
  </si>
  <si>
    <t>AT5G64790</t>
  </si>
  <si>
    <t>AT3G01870</t>
  </si>
  <si>
    <t>AT4G12140</t>
  </si>
  <si>
    <t>AT3G05975</t>
  </si>
  <si>
    <t>AT4G35120</t>
  </si>
  <si>
    <t>AT1G08120</t>
  </si>
  <si>
    <t>AT5G15843</t>
  </si>
  <si>
    <t>AT5G40790</t>
  </si>
  <si>
    <t>AT1G71390</t>
  </si>
  <si>
    <t>AT5G25530</t>
  </si>
  <si>
    <t>AT1G52580</t>
  </si>
  <si>
    <t>AT4G09649</t>
  </si>
  <si>
    <t>AT4G28670</t>
  </si>
  <si>
    <t>AT2G47050</t>
  </si>
  <si>
    <t>AT5G07190</t>
  </si>
  <si>
    <t>AT2G28340</t>
  </si>
  <si>
    <t>AT1G07850</t>
  </si>
  <si>
    <t>AT1G26310</t>
  </si>
  <si>
    <t>AT1G62220</t>
  </si>
  <si>
    <t>AT2G30730</t>
  </si>
  <si>
    <t>AT5G51585</t>
  </si>
  <si>
    <t>AT1G48590</t>
  </si>
  <si>
    <t>AT4G03175</t>
  </si>
  <si>
    <t>AT5G59305</t>
  </si>
  <si>
    <t>AT1G06045</t>
  </si>
  <si>
    <t>AT1G58225</t>
  </si>
  <si>
    <t>AT5G62998</t>
  </si>
  <si>
    <t>AT4G35690</t>
  </si>
  <si>
    <t>AT5G59730</t>
  </si>
  <si>
    <t>AT2G35960</t>
  </si>
  <si>
    <t>AT4G05030</t>
  </si>
  <si>
    <t>AT1G26220</t>
  </si>
  <si>
    <t>AT4G28660</t>
  </si>
  <si>
    <t>AT1G74890</t>
  </si>
  <si>
    <t>AT3G51240</t>
  </si>
  <si>
    <t>AT2G05655</t>
  </si>
  <si>
    <t>AT1G62630</t>
  </si>
  <si>
    <t>AT3G23380</t>
  </si>
  <si>
    <t>AT5G13630</t>
  </si>
  <si>
    <t>AT3G47660</t>
  </si>
  <si>
    <t>AT2G40020</t>
  </si>
  <si>
    <t>AT1G42970</t>
  </si>
  <si>
    <t>AT5G21430</t>
  </si>
  <si>
    <t>AT5G51720</t>
  </si>
  <si>
    <t>AT1G07900</t>
  </si>
  <si>
    <t>AT5G54130</t>
  </si>
  <si>
    <t>AT5G42800</t>
  </si>
  <si>
    <t>AT3G28070</t>
  </si>
  <si>
    <t>AT1G71691</t>
  </si>
  <si>
    <t>AT1G07690</t>
  </si>
  <si>
    <t>AT1G69730</t>
  </si>
  <si>
    <t>AT2G16890</t>
  </si>
  <si>
    <t>AT1G26762</t>
  </si>
  <si>
    <t>AT1G62935</t>
  </si>
  <si>
    <t>AT5G41780</t>
  </si>
  <si>
    <t>AT1G35290</t>
  </si>
  <si>
    <t>AT5G56850</t>
  </si>
  <si>
    <t>AT4G37970</t>
  </si>
  <si>
    <t>AT1G51770</t>
  </si>
  <si>
    <t>AT4G33010</t>
  </si>
  <si>
    <t>AT1G21890</t>
  </si>
  <si>
    <t>AT1G54950</t>
  </si>
  <si>
    <t>AT1G05880</t>
  </si>
  <si>
    <t>AT2G41470</t>
  </si>
  <si>
    <t>AT3G13898</t>
  </si>
  <si>
    <t>AT1G07400</t>
  </si>
  <si>
    <t>AT2G04395</t>
  </si>
  <si>
    <t>AT3G01700</t>
  </si>
  <si>
    <t>AT2G25150</t>
  </si>
  <si>
    <t>AT3G10150</t>
  </si>
  <si>
    <t>AT1G09340</t>
  </si>
  <si>
    <t>AT1G23740</t>
  </si>
  <si>
    <t>AT1G35310</t>
  </si>
  <si>
    <t>AT1G69570</t>
  </si>
  <si>
    <t>AT1G10370</t>
  </si>
  <si>
    <t>AT5G38120</t>
  </si>
  <si>
    <t>AT1G75430</t>
  </si>
  <si>
    <t>AT3G61930</t>
  </si>
  <si>
    <t>AT1G50732</t>
  </si>
  <si>
    <t>AT4G37290</t>
  </si>
  <si>
    <t>AT4G13680</t>
  </si>
  <si>
    <t>AT1G56430</t>
  </si>
  <si>
    <t>AT1G78760</t>
  </si>
  <si>
    <t>AT2G42150</t>
  </si>
  <si>
    <t>AT1G51030</t>
  </si>
  <si>
    <t>AT5G28345</t>
  </si>
  <si>
    <t>AT4G28340</t>
  </si>
  <si>
    <t>AT5G15725</t>
  </si>
  <si>
    <t>AT1G73050</t>
  </si>
  <si>
    <t>AT1G27480</t>
  </si>
  <si>
    <t>AT1G21140</t>
  </si>
  <si>
    <t>AT4G16215</t>
  </si>
  <si>
    <t>AT5G17670</t>
  </si>
  <si>
    <t>AT5G58400</t>
  </si>
  <si>
    <t>AT4G29650</t>
  </si>
  <si>
    <t>AT1G17050</t>
  </si>
  <si>
    <t>AT5G19500</t>
  </si>
  <si>
    <t>AT5G50800</t>
  </si>
  <si>
    <t>AT5G60810</t>
  </si>
  <si>
    <t>AT5G02440</t>
  </si>
  <si>
    <t>AT1G63710</t>
  </si>
  <si>
    <t>AT2G47370</t>
  </si>
  <si>
    <t>AT4G38840</t>
  </si>
  <si>
    <t>AT5G23730</t>
  </si>
  <si>
    <t>AT1G20470</t>
  </si>
  <si>
    <t>AT4G38970</t>
  </si>
  <si>
    <t>AT2G36985</t>
  </si>
  <si>
    <t>AT3G12160</t>
  </si>
  <si>
    <t>AT1G11990</t>
  </si>
  <si>
    <t>AT3G02830</t>
  </si>
  <si>
    <t>AT4G09250</t>
  </si>
  <si>
    <t>AT5G13770</t>
  </si>
  <si>
    <t>AT1G22290</t>
  </si>
  <si>
    <t>AT2G37180</t>
  </si>
  <si>
    <t>AT1G29920</t>
  </si>
  <si>
    <t>AT3G63095</t>
  </si>
  <si>
    <t>AT5G54165</t>
  </si>
  <si>
    <t>AT1G15980</t>
  </si>
  <si>
    <t>AT1G52565</t>
  </si>
  <si>
    <t>AT3G45130</t>
  </si>
  <si>
    <t>AT4G21440</t>
  </si>
  <si>
    <t>AT4G19820</t>
  </si>
  <si>
    <t>AT1G73220</t>
  </si>
  <si>
    <t>AT5G02120</t>
  </si>
  <si>
    <t>AT1G55960</t>
  </si>
  <si>
    <t>AT3G25190</t>
  </si>
  <si>
    <t>AT3G14770</t>
  </si>
  <si>
    <t>AT1G60470</t>
  </si>
  <si>
    <t>AT2G31560</t>
  </si>
  <si>
    <t>AT2G34700</t>
  </si>
  <si>
    <t>AT5G54470</t>
  </si>
  <si>
    <t>AT5G64840</t>
  </si>
  <si>
    <t>AT4G35783</t>
  </si>
  <si>
    <t>AT1G64795</t>
  </si>
  <si>
    <t>AT5G38410</t>
  </si>
  <si>
    <t>AT1G59730</t>
  </si>
  <si>
    <t>AT4G35090</t>
  </si>
  <si>
    <t>AT1G80760</t>
  </si>
  <si>
    <t>AT5G18404</t>
  </si>
  <si>
    <t>AT5G17170</t>
  </si>
  <si>
    <t>AT1G44446</t>
  </si>
  <si>
    <t>AT5G06980</t>
  </si>
  <si>
    <t>AT1G24070</t>
  </si>
  <si>
    <t>AT3G61220</t>
  </si>
  <si>
    <t>AT2G39470</t>
  </si>
  <si>
    <t>AT5G62430</t>
  </si>
  <si>
    <t>AT3G61870</t>
  </si>
  <si>
    <t>AT4G15320</t>
  </si>
  <si>
    <t>zfp1amiR_5A'</t>
  </si>
  <si>
    <t>zfp1amiR_3A'</t>
  </si>
  <si>
    <t>zfp3amiR_5A'</t>
  </si>
  <si>
    <t>zfp3amiR_3A'</t>
  </si>
  <si>
    <t>zfp3amiR_5B'</t>
  </si>
  <si>
    <t>zfp3amiR_3B'</t>
  </si>
  <si>
    <t>zfp4amiR_5A'</t>
  </si>
  <si>
    <t>zfp4amiR_3A'</t>
  </si>
  <si>
    <t>zfp7amiR_5A'</t>
  </si>
  <si>
    <t>zfp7amiR_3A'</t>
  </si>
  <si>
    <t>zfp1amiR_4_5A'</t>
  </si>
  <si>
    <t>zfp1amiR_4_3A'</t>
  </si>
  <si>
    <t>zfp4amiR_7_5A'</t>
  </si>
  <si>
    <t>zfp4amiR_7_3A'</t>
  </si>
  <si>
    <t>zfp1amiR_3_5B'</t>
  </si>
  <si>
    <t>zfp1amiR_3_3B'</t>
  </si>
  <si>
    <t>zfp1,zfp3</t>
  </si>
  <si>
    <t>zfp1,zfp4</t>
  </si>
  <si>
    <t>zfp3,zfp4</t>
  </si>
  <si>
    <t>zfp1,zfp3,zfp4</t>
  </si>
  <si>
    <r>
      <rPr>
        <i/>
        <sz val="12"/>
        <color theme="1"/>
        <rFont val="Calibri"/>
        <family val="2"/>
        <scheme val="minor"/>
      </rPr>
      <t>zfp1</t>
    </r>
    <r>
      <rPr>
        <sz val="12"/>
        <color theme="1"/>
        <rFont val="Calibri"/>
        <family val="2"/>
        <scheme val="minor"/>
      </rPr>
      <t xml:space="preserve"> and </t>
    </r>
    <r>
      <rPr>
        <i/>
        <sz val="12"/>
        <color theme="1"/>
        <rFont val="Calibri"/>
        <family val="2"/>
        <scheme val="minor"/>
      </rPr>
      <t xml:space="preserve">zfp3 </t>
    </r>
    <r>
      <rPr>
        <sz val="12"/>
        <color theme="1"/>
        <rFont val="Calibri"/>
        <family val="2"/>
        <scheme val="minor"/>
      </rPr>
      <t>double mutant</t>
    </r>
  </si>
  <si>
    <r>
      <rPr>
        <i/>
        <sz val="12"/>
        <color theme="1"/>
        <rFont val="Calibri"/>
        <family val="2"/>
        <scheme val="minor"/>
      </rPr>
      <t>zfp1</t>
    </r>
    <r>
      <rPr>
        <sz val="12"/>
        <color theme="1"/>
        <rFont val="Calibri"/>
        <family val="2"/>
        <scheme val="minor"/>
      </rPr>
      <t xml:space="preserve"> and </t>
    </r>
    <r>
      <rPr>
        <i/>
        <sz val="12"/>
        <color theme="1"/>
        <rFont val="Calibri"/>
        <family val="2"/>
        <scheme val="minor"/>
      </rPr>
      <t xml:space="preserve">zfp4 </t>
    </r>
    <r>
      <rPr>
        <sz val="12"/>
        <color theme="1"/>
        <rFont val="Calibri"/>
        <family val="2"/>
        <scheme val="minor"/>
      </rPr>
      <t>double mutant</t>
    </r>
  </si>
  <si>
    <r>
      <rPr>
        <i/>
        <sz val="12"/>
        <color theme="1"/>
        <rFont val="Calibri"/>
        <family val="2"/>
        <scheme val="minor"/>
      </rPr>
      <t>zfp3</t>
    </r>
    <r>
      <rPr>
        <sz val="12"/>
        <color theme="1"/>
        <rFont val="Calibri"/>
        <family val="2"/>
        <scheme val="minor"/>
      </rPr>
      <t xml:space="preserve"> and </t>
    </r>
    <r>
      <rPr>
        <i/>
        <sz val="12"/>
        <color theme="1"/>
        <rFont val="Calibri"/>
        <family val="2"/>
        <scheme val="minor"/>
      </rPr>
      <t xml:space="preserve">zfp4 </t>
    </r>
    <r>
      <rPr>
        <sz val="12"/>
        <color theme="1"/>
        <rFont val="Calibri"/>
        <family val="2"/>
        <scheme val="minor"/>
      </rPr>
      <t>double mutant</t>
    </r>
  </si>
  <si>
    <t>zfp1+3amiR</t>
  </si>
  <si>
    <t>Consitutively silenced ZFP1, CaMV35S::ZFP1amiR, artificial miRNA line</t>
  </si>
  <si>
    <t>Consitutively silenced ZFP3, CaMV35S::ZFP3amiR, artificial miRNA line</t>
  </si>
  <si>
    <t>Consitutively silenced ZFP4, CaMV35S::ZFP4amiR, artificial miRNA line</t>
  </si>
  <si>
    <t>Consitutively silenced ZFP7, CaMV35S::ZFP7amiR, artificial miRNA line</t>
  </si>
  <si>
    <t>Silenced ZFP1 and ZFP3, CaMV35S::ZFP1amiR, CaMV35S::ZFP3amiR artificial miRNA line</t>
  </si>
  <si>
    <t>Silenced ZFP1 and ZFP4, CaMV35S::ZFP1amiR, CaMV35S::ZFP4amiR artificial miRNA line</t>
  </si>
  <si>
    <t>Silenced ZFP4 and ZFP7, CaMV35S::ZFP4amiR, CaMV35S::ZFP7amiR artificial miRNA line</t>
  </si>
  <si>
    <t>zfp1+4amiR</t>
  </si>
  <si>
    <t>zfp4+7amiR</t>
  </si>
  <si>
    <r>
      <rPr>
        <i/>
        <sz val="12"/>
        <color theme="1"/>
        <rFont val="Calibri"/>
        <family val="2"/>
        <scheme val="minor"/>
      </rPr>
      <t>zfp1,</t>
    </r>
    <r>
      <rPr>
        <sz val="12"/>
        <color theme="1"/>
        <rFont val="Calibri"/>
        <family val="2"/>
        <scheme val="minor"/>
      </rPr>
      <t xml:space="preserve"> </t>
    </r>
    <r>
      <rPr>
        <i/>
        <sz val="12"/>
        <color theme="1"/>
        <rFont val="Calibri"/>
        <family val="2"/>
        <scheme val="minor"/>
      </rPr>
      <t xml:space="preserve">zfp3 and zfp4 </t>
    </r>
    <r>
      <rPr>
        <sz val="12"/>
        <color theme="1"/>
        <rFont val="Calibri"/>
        <family val="2"/>
        <scheme val="minor"/>
      </rPr>
      <t>triple mutant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</si>
</sst>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34">
    <font>
      <sz val="12"/>
      <color theme="1"/>
      <name val="Calibri"/>
      <family val="2"/>
      <scheme val="minor"/>
    </font>
    <font>
      <sz val="10"/>
      <color theme="1"/>
      <name val="Calibri"/>
      <family val="2"/>
      <charset val="238"/>
      <scheme val="minor"/>
    </font>
    <font>
      <b/>
      <sz val="10"/>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0"/>
      <color rgb="FF000000"/>
      <name val="Calibri"/>
      <family val="2"/>
      <scheme val="minor"/>
    </font>
    <font>
      <sz val="10"/>
      <color rgb="FF000000"/>
      <name val="Calibri"/>
      <family val="2"/>
      <scheme val="minor"/>
    </font>
    <font>
      <b/>
      <i/>
      <sz val="10"/>
      <color theme="1"/>
      <name val="Calibri"/>
      <family val="2"/>
      <scheme val="minor"/>
    </font>
    <font>
      <u/>
      <sz val="10"/>
      <color theme="1"/>
      <name val="Calibri"/>
      <family val="2"/>
      <scheme val="minor"/>
    </font>
    <font>
      <sz val="10"/>
      <name val="Arial"/>
      <family val="2"/>
    </font>
    <font>
      <b/>
      <sz val="10"/>
      <color rgb="FFFF0000"/>
      <name val="Calibri"/>
      <family val="2"/>
      <scheme val="minor"/>
    </font>
    <font>
      <i/>
      <sz val="10"/>
      <color theme="1"/>
      <name val="Calibri"/>
      <family val="2"/>
      <scheme val="minor"/>
    </font>
    <font>
      <sz val="8"/>
      <color rgb="FF000000"/>
      <name val="Calibri"/>
      <family val="2"/>
      <scheme val="minor"/>
    </font>
    <font>
      <b/>
      <sz val="12"/>
      <color rgb="FF000000"/>
      <name val="Calibri"/>
      <family val="2"/>
      <scheme val="minor"/>
    </font>
    <font>
      <sz val="11"/>
      <color theme="1"/>
      <name val="Calibri"/>
      <family val="2"/>
      <scheme val="minor"/>
    </font>
    <font>
      <sz val="10"/>
      <color theme="1"/>
      <name val="Calibri"/>
      <family val="2"/>
      <scheme val="minor"/>
    </font>
    <font>
      <b/>
      <sz val="10"/>
      <color theme="1"/>
      <name val="Arial"/>
      <family val="2"/>
    </font>
    <font>
      <sz val="10"/>
      <color theme="1"/>
      <name val="Arial"/>
      <family val="2"/>
    </font>
    <font>
      <sz val="10"/>
      <color rgb="FF000000"/>
      <name val="Arial"/>
      <family val="2"/>
    </font>
    <font>
      <sz val="12"/>
      <color theme="1"/>
      <name val="Arial"/>
      <family val="2"/>
    </font>
    <font>
      <b/>
      <sz val="12"/>
      <color theme="1"/>
      <name val="Arial"/>
      <family val="2"/>
    </font>
    <font>
      <sz val="12"/>
      <color rgb="FF000000"/>
      <name val="Calibri"/>
      <family val="2"/>
      <charset val="238"/>
      <scheme val="minor"/>
    </font>
    <font>
      <i/>
      <sz val="12"/>
      <color theme="1"/>
      <name val="Calibri"/>
      <family val="2"/>
      <scheme val="minor"/>
    </font>
    <font>
      <b/>
      <i/>
      <sz val="12"/>
      <color theme="1"/>
      <name val="Calibri"/>
      <family val="2"/>
      <scheme val="minor"/>
    </font>
    <font>
      <b/>
      <sz val="11"/>
      <name val="Calibri"/>
      <family val="2"/>
      <scheme val="minor"/>
    </font>
    <font>
      <sz val="11"/>
      <name val="Calibri"/>
      <family val="2"/>
      <scheme val="minor"/>
    </font>
    <font>
      <b/>
      <sz val="12"/>
      <name val="Calibri"/>
      <family val="2"/>
      <scheme val="minor"/>
    </font>
    <font>
      <sz val="10"/>
      <name val="Calibri"/>
      <family val="2"/>
      <charset val="238"/>
      <scheme val="minor"/>
    </font>
    <font>
      <sz val="12"/>
      <name val="Calibri"/>
      <family val="2"/>
      <scheme val="minor"/>
    </font>
    <font>
      <sz val="11"/>
      <name val="Calibri"/>
      <family val="2"/>
      <charset val="238"/>
      <scheme val="minor"/>
    </font>
    <font>
      <sz val="11"/>
      <name val="Helvetica Neue"/>
      <family val="2"/>
      <charset val="238"/>
    </font>
    <font>
      <b/>
      <sz val="11"/>
      <color theme="1"/>
      <name val="Calibri"/>
      <family val="2"/>
      <charset val="238"/>
      <scheme val="minor"/>
    </font>
    <font>
      <b/>
      <sz val="11"/>
      <color rgb="FF0432FF"/>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8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5" fillId="0" borderId="0"/>
    <xf numFmtId="0" fontId="4" fillId="0" borderId="0" applyNumberFormat="0" applyFill="0" applyBorder="0" applyAlignment="0" applyProtection="0"/>
  </cellStyleXfs>
  <cellXfs count="136">
    <xf numFmtId="0" fontId="0" fillId="0" borderId="0" xfId="0"/>
    <xf numFmtId="0" fontId="1" fillId="0" borderId="0" xfId="0" applyFont="1"/>
    <xf numFmtId="0" fontId="1" fillId="0" borderId="0" xfId="0" applyFont="1" applyFill="1"/>
    <xf numFmtId="0" fontId="0" fillId="2" borderId="0" xfId="0" applyFill="1"/>
    <xf numFmtId="0" fontId="3" fillId="0" borderId="0" xfId="0" applyFont="1"/>
    <xf numFmtId="0" fontId="7" fillId="0" borderId="0" xfId="0" applyFont="1"/>
    <xf numFmtId="11" fontId="7" fillId="0" borderId="0" xfId="0" applyNumberFormat="1" applyFont="1"/>
    <xf numFmtId="1" fontId="0" fillId="0" borderId="0" xfId="0" applyNumberFormat="1" applyAlignment="1">
      <alignment horizontal="center"/>
    </xf>
    <xf numFmtId="11" fontId="1" fillId="0" borderId="0" xfId="0" applyNumberFormat="1" applyFont="1"/>
    <xf numFmtId="0" fontId="2" fillId="0" borderId="0" xfId="0" applyFont="1"/>
    <xf numFmtId="0" fontId="1" fillId="0" borderId="0" xfId="0" applyFont="1" applyAlignment="1">
      <alignment horizontal="center"/>
    </xf>
    <xf numFmtId="11" fontId="1" fillId="0" borderId="0" xfId="0" applyNumberFormat="1" applyFont="1" applyAlignment="1">
      <alignment horizontal="center"/>
    </xf>
    <xf numFmtId="0" fontId="6" fillId="2" borderId="0" xfId="0" applyFont="1" applyFill="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1" fillId="0" borderId="0" xfId="0" applyFont="1" applyFill="1" applyBorder="1"/>
    <xf numFmtId="0" fontId="1" fillId="0" borderId="0" xfId="0" applyFont="1" applyFill="1" applyBorder="1" applyAlignment="1">
      <alignment horizontal="left"/>
    </xf>
    <xf numFmtId="0" fontId="1" fillId="0" borderId="0" xfId="0" applyFont="1" applyFill="1" applyBorder="1" applyAlignment="1">
      <alignment horizontal="center"/>
    </xf>
    <xf numFmtId="0" fontId="2" fillId="0" borderId="0" xfId="0" applyFont="1" applyFill="1" applyBorder="1"/>
    <xf numFmtId="11" fontId="1" fillId="0" borderId="0" xfId="0" applyNumberFormat="1" applyFont="1" applyFill="1" applyBorder="1" applyAlignment="1">
      <alignment horizontal="center"/>
    </xf>
    <xf numFmtId="0" fontId="0" fillId="0" borderId="0" xfId="0" applyFont="1" applyFill="1"/>
    <xf numFmtId="11" fontId="1" fillId="0" borderId="0" xfId="0" applyNumberFormat="1" applyFont="1" applyFill="1" applyBorder="1"/>
    <xf numFmtId="0" fontId="1" fillId="0" borderId="0" xfId="0" applyFont="1" applyFill="1" applyBorder="1" applyAlignment="1">
      <alignment wrapText="1"/>
    </xf>
    <xf numFmtId="11" fontId="2" fillId="0" borderId="0" xfId="0" applyNumberFormat="1" applyFont="1" applyFill="1" applyBorder="1"/>
    <xf numFmtId="0" fontId="2" fillId="3" borderId="0" xfId="0" applyFont="1" applyFill="1" applyBorder="1" applyAlignment="1">
      <alignment horizontal="center"/>
    </xf>
    <xf numFmtId="0" fontId="7" fillId="0" borderId="0" xfId="0" applyFont="1" applyFill="1" applyBorder="1" applyAlignment="1">
      <alignment horizontal="center"/>
    </xf>
    <xf numFmtId="0" fontId="0" fillId="0" borderId="0" xfId="0" applyFont="1"/>
    <xf numFmtId="1" fontId="0" fillId="2" borderId="0" xfId="0" applyNumberFormat="1" applyFill="1" applyAlignment="1">
      <alignment horizontal="center"/>
    </xf>
    <xf numFmtId="0" fontId="0" fillId="0" borderId="0" xfId="0" applyFill="1" applyBorder="1"/>
    <xf numFmtId="0" fontId="3" fillId="2" borderId="0" xfId="0" applyFont="1" applyFill="1"/>
    <xf numFmtId="0" fontId="8" fillId="0" borderId="0" xfId="0" applyFont="1"/>
    <xf numFmtId="0" fontId="2" fillId="3"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center"/>
    </xf>
    <xf numFmtId="0" fontId="9" fillId="0" borderId="0" xfId="0" applyFont="1" applyFill="1" applyBorder="1"/>
    <xf numFmtId="0" fontId="9" fillId="0" borderId="0" xfId="0" applyFont="1" applyFill="1" applyBorder="1" applyAlignment="1">
      <alignment horizontal="center"/>
    </xf>
    <xf numFmtId="166" fontId="10" fillId="0" borderId="0" xfId="0" applyNumberFormat="1" applyFont="1"/>
    <xf numFmtId="1" fontId="0" fillId="0" borderId="0" xfId="0" applyNumberFormat="1"/>
    <xf numFmtId="165" fontId="0" fillId="0" borderId="0" xfId="0" applyNumberFormat="1" applyAlignment="1">
      <alignment horizontal="center"/>
    </xf>
    <xf numFmtId="165" fontId="0" fillId="0" borderId="0" xfId="0" applyNumberFormat="1"/>
    <xf numFmtId="0" fontId="2"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1" fillId="0" borderId="0" xfId="0" applyFont="1" applyFill="1" applyBorder="1" applyAlignment="1">
      <alignment vertical="center"/>
    </xf>
    <xf numFmtId="0" fontId="0" fillId="0" borderId="0" xfId="0" applyFill="1"/>
    <xf numFmtId="0" fontId="6" fillId="2" borderId="0" xfId="0" applyFont="1" applyFill="1" applyAlignment="1">
      <alignment horizontal="center"/>
    </xf>
    <xf numFmtId="0" fontId="2" fillId="2" borderId="0" xfId="0" applyFont="1" applyFill="1" applyAlignment="1">
      <alignment horizontal="center"/>
    </xf>
    <xf numFmtId="0" fontId="1" fillId="0" borderId="0" xfId="0" applyFont="1" applyAlignment="1"/>
    <xf numFmtId="0" fontId="12" fillId="0" borderId="0" xfId="0" applyFont="1" applyBorder="1" applyAlignment="1">
      <alignment horizontal="center" vertical="center"/>
    </xf>
    <xf numFmtId="0" fontId="12" fillId="0" borderId="0" xfId="0" applyFont="1" applyBorder="1" applyAlignment="1">
      <alignment horizontal="center"/>
    </xf>
    <xf numFmtId="0" fontId="1" fillId="0" borderId="0" xfId="0" applyFont="1" applyFill="1" applyBorder="1" applyAlignment="1">
      <alignment horizontal="justify" vertical="center" wrapText="1"/>
    </xf>
    <xf numFmtId="0" fontId="1" fillId="0" borderId="0" xfId="0" applyFont="1" applyFill="1" applyBorder="1" applyAlignment="1">
      <alignment horizontal="justify" vertical="center"/>
    </xf>
    <xf numFmtId="0" fontId="6" fillId="2" borderId="0" xfId="0" applyFont="1" applyFill="1" applyBorder="1" applyAlignment="1">
      <alignment horizontal="center" vertical="center"/>
    </xf>
    <xf numFmtId="0" fontId="3" fillId="0" borderId="0" xfId="0" applyFont="1" applyFill="1" applyBorder="1" applyAlignment="1">
      <alignment horizontal="center"/>
    </xf>
    <xf numFmtId="165" fontId="2" fillId="0" borderId="0" xfId="0" applyNumberFormat="1" applyFont="1" applyFill="1" applyBorder="1" applyAlignment="1">
      <alignment horizontal="center"/>
    </xf>
    <xf numFmtId="0" fontId="6" fillId="0" borderId="0" xfId="0" applyFont="1" applyFill="1" applyBorder="1" applyAlignment="1">
      <alignment horizontal="center"/>
    </xf>
    <xf numFmtId="164" fontId="1" fillId="0" borderId="0" xfId="0" applyNumberFormat="1" applyFont="1" applyFill="1" applyBorder="1" applyAlignment="1">
      <alignment horizontal="center"/>
    </xf>
    <xf numFmtId="164" fontId="1" fillId="0" borderId="0" xfId="0" applyNumberFormat="1" applyFont="1" applyFill="1" applyAlignment="1">
      <alignment horizontal="center"/>
    </xf>
    <xf numFmtId="0" fontId="1" fillId="0" borderId="0" xfId="0" applyFont="1" applyFill="1" applyBorder="1" applyAlignment="1">
      <alignment horizontal="center" wrapText="1"/>
    </xf>
    <xf numFmtId="164" fontId="2" fillId="0" borderId="0" xfId="0" applyNumberFormat="1" applyFont="1" applyFill="1" applyBorder="1" applyAlignment="1">
      <alignment horizontal="center"/>
    </xf>
    <xf numFmtId="0" fontId="0" fillId="0" borderId="0" xfId="0" applyFont="1" applyFill="1" applyAlignment="1">
      <alignment horizontal="center"/>
    </xf>
    <xf numFmtId="0" fontId="0" fillId="0" borderId="0" xfId="0" applyAlignment="1">
      <alignment horizontal="center"/>
    </xf>
    <xf numFmtId="0" fontId="0" fillId="0" borderId="0" xfId="0" applyFont="1" applyAlignment="1">
      <alignment horizontal="center"/>
    </xf>
    <xf numFmtId="0" fontId="2" fillId="2" borderId="0" xfId="0" applyFont="1" applyFill="1" applyBorder="1" applyAlignment="1">
      <alignment horizontal="center" vertical="center"/>
    </xf>
    <xf numFmtId="0" fontId="7" fillId="0" borderId="0" xfId="0" applyFont="1" applyAlignment="1">
      <alignment horizontal="center"/>
    </xf>
    <xf numFmtId="0" fontId="11" fillId="0" borderId="0" xfId="0" applyFont="1" applyAlignment="1">
      <alignment horizontal="center"/>
    </xf>
    <xf numFmtId="165" fontId="2" fillId="2" borderId="0" xfId="0" applyNumberFormat="1" applyFont="1" applyFill="1" applyBorder="1" applyAlignment="1">
      <alignment horizontal="center"/>
    </xf>
    <xf numFmtId="0" fontId="7" fillId="0" borderId="0" xfId="0" applyFont="1" applyFill="1" applyAlignment="1">
      <alignment horizontal="center"/>
    </xf>
    <xf numFmtId="16" fontId="1" fillId="0" borderId="0" xfId="0" applyNumberFormat="1" applyFont="1" applyFill="1" applyAlignment="1">
      <alignment horizontal="center"/>
    </xf>
    <xf numFmtId="164" fontId="7" fillId="0" borderId="0" xfId="0" applyNumberFormat="1" applyFont="1" applyFill="1" applyAlignment="1">
      <alignment horizontal="center"/>
    </xf>
    <xf numFmtId="164" fontId="13" fillId="0" borderId="0" xfId="0" applyNumberFormat="1" applyFont="1" applyFill="1" applyAlignment="1">
      <alignment horizontal="center"/>
    </xf>
    <xf numFmtId="0" fontId="3" fillId="0" borderId="2" xfId="0" applyFont="1" applyFill="1" applyBorder="1" applyAlignment="1">
      <alignment wrapText="1"/>
    </xf>
    <xf numFmtId="0" fontId="3" fillId="0" borderId="3" xfId="0" applyFont="1" applyFill="1" applyBorder="1"/>
    <xf numFmtId="0" fontId="3" fillId="0" borderId="0" xfId="0" applyFont="1" applyFill="1" applyBorder="1"/>
    <xf numFmtId="0" fontId="16" fillId="0" borderId="0" xfId="0" applyFont="1" applyAlignment="1">
      <alignment horizontal="center"/>
    </xf>
    <xf numFmtId="0" fontId="16" fillId="0" borderId="0" xfId="0" applyFont="1" applyFill="1" applyAlignment="1">
      <alignment horizontal="center"/>
    </xf>
    <xf numFmtId="0" fontId="16" fillId="2" borderId="0" xfId="0" applyFont="1" applyFill="1" applyAlignment="1">
      <alignment horizontal="center"/>
    </xf>
    <xf numFmtId="0" fontId="11" fillId="0" borderId="0" xfId="0" applyFont="1" applyFill="1" applyBorder="1" applyAlignment="1">
      <alignment horizontal="center"/>
    </xf>
    <xf numFmtId="0" fontId="17" fillId="0" borderId="0" xfId="0" applyFont="1" applyAlignment="1">
      <alignment horizontal="center"/>
    </xf>
    <xf numFmtId="0" fontId="18" fillId="0" borderId="0" xfId="0" applyFont="1"/>
    <xf numFmtId="0" fontId="10" fillId="0" borderId="0" xfId="0" applyFont="1" applyAlignment="1">
      <alignment horizontal="justify" vertical="center" wrapText="1"/>
    </xf>
    <xf numFmtId="0" fontId="10" fillId="0" borderId="0" xfId="0" applyFont="1"/>
    <xf numFmtId="0" fontId="18" fillId="0" borderId="0" xfId="4824" applyFont="1" applyAlignment="1">
      <alignment horizontal="justify" vertical="center"/>
    </xf>
    <xf numFmtId="0" fontId="19" fillId="0" borderId="0" xfId="0" applyFont="1"/>
    <xf numFmtId="0" fontId="3" fillId="3" borderId="0" xfId="0" applyFont="1" applyFill="1"/>
    <xf numFmtId="0" fontId="0" fillId="3" borderId="0" xfId="0" applyFill="1"/>
    <xf numFmtId="0" fontId="20" fillId="3" borderId="0" xfId="0" applyFont="1" applyFill="1"/>
    <xf numFmtId="0" fontId="21" fillId="3" borderId="0" xfId="0" applyFont="1" applyFill="1"/>
    <xf numFmtId="0" fontId="14" fillId="3" borderId="1" xfId="0" applyFont="1" applyFill="1" applyBorder="1"/>
    <xf numFmtId="0" fontId="1" fillId="3" borderId="2" xfId="0" applyFont="1" applyFill="1" applyBorder="1" applyAlignment="1">
      <alignment horizontal="center"/>
    </xf>
    <xf numFmtId="0" fontId="1" fillId="3" borderId="2" xfId="0" applyFont="1" applyFill="1" applyBorder="1"/>
    <xf numFmtId="0" fontId="1" fillId="3" borderId="3" xfId="0" applyFont="1" applyFill="1" applyBorder="1"/>
    <xf numFmtId="0" fontId="3" fillId="3" borderId="0" xfId="0" applyFont="1" applyFill="1" applyBorder="1"/>
    <xf numFmtId="0" fontId="1" fillId="3" borderId="0" xfId="0" applyFont="1" applyFill="1" applyBorder="1"/>
    <xf numFmtId="0" fontId="3" fillId="3" borderId="1" xfId="0" applyFont="1" applyFill="1" applyBorder="1" applyAlignment="1">
      <alignment horizontal="left"/>
    </xf>
    <xf numFmtId="0" fontId="0" fillId="3" borderId="2" xfId="0" applyFont="1" applyFill="1" applyBorder="1" applyAlignment="1">
      <alignment horizontal="center"/>
    </xf>
    <xf numFmtId="0" fontId="3" fillId="3" borderId="2" xfId="0" applyFont="1" applyFill="1" applyBorder="1" applyAlignment="1">
      <alignment horizontal="center"/>
    </xf>
    <xf numFmtId="164" fontId="3" fillId="3" borderId="2" xfId="0" applyNumberFormat="1" applyFont="1" applyFill="1" applyBorder="1" applyAlignment="1">
      <alignment horizontal="center"/>
    </xf>
    <xf numFmtId="0" fontId="3" fillId="3" borderId="3" xfId="0" applyFont="1" applyFill="1" applyBorder="1" applyAlignment="1"/>
    <xf numFmtId="0" fontId="3" fillId="3" borderId="3" xfId="0" applyFont="1" applyFill="1" applyBorder="1"/>
    <xf numFmtId="0" fontId="14" fillId="3" borderId="1" xfId="0" applyFont="1" applyFill="1" applyBorder="1" applyAlignment="1">
      <alignment horizontal="left"/>
    </xf>
    <xf numFmtId="0" fontId="14" fillId="3" borderId="2" xfId="0" applyFont="1" applyFill="1" applyBorder="1" applyAlignment="1">
      <alignment horizontal="left"/>
    </xf>
    <xf numFmtId="0" fontId="14" fillId="3" borderId="2" xfId="0" applyFont="1" applyFill="1" applyBorder="1"/>
    <xf numFmtId="0" fontId="0" fillId="3" borderId="0" xfId="0" applyFill="1" applyAlignment="1">
      <alignment horizontal="center"/>
    </xf>
    <xf numFmtId="0" fontId="3" fillId="0" borderId="0" xfId="0" applyFont="1" applyAlignment="1">
      <alignment horizontal="center"/>
    </xf>
    <xf numFmtId="0" fontId="14" fillId="3" borderId="0" xfId="0" applyFont="1" applyFill="1" applyBorder="1" applyAlignment="1">
      <alignment horizontal="center"/>
    </xf>
    <xf numFmtId="0" fontId="24"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5" fillId="0" borderId="0" xfId="0" applyFont="1" applyFill="1"/>
    <xf numFmtId="2" fontId="25" fillId="0" borderId="0" xfId="0" applyNumberFormat="1" applyFont="1" applyFill="1"/>
    <xf numFmtId="0" fontId="26" fillId="0" borderId="0" xfId="0" applyFont="1" applyFill="1"/>
    <xf numFmtId="0" fontId="26" fillId="0" borderId="0" xfId="0" applyFont="1" applyFill="1" applyBorder="1"/>
    <xf numFmtId="2" fontId="26" fillId="0" borderId="0" xfId="0" applyNumberFormat="1" applyFont="1" applyFill="1"/>
    <xf numFmtId="0" fontId="27" fillId="3" borderId="1" xfId="0" applyFont="1" applyFill="1" applyBorder="1"/>
    <xf numFmtId="0" fontId="28" fillId="3" borderId="2" xfId="0" applyFont="1" applyFill="1" applyBorder="1" applyAlignment="1">
      <alignment horizontal="center"/>
    </xf>
    <xf numFmtId="0" fontId="28" fillId="3" borderId="2" xfId="0" applyFont="1" applyFill="1" applyBorder="1"/>
    <xf numFmtId="0" fontId="28" fillId="3" borderId="3" xfId="0" applyFont="1" applyFill="1" applyBorder="1"/>
    <xf numFmtId="0" fontId="27" fillId="0" borderId="0" xfId="0" applyFont="1" applyFill="1" applyBorder="1"/>
    <xf numFmtId="0" fontId="28" fillId="0" borderId="0" xfId="0" applyFont="1" applyFill="1" applyBorder="1" applyAlignment="1">
      <alignment horizontal="center"/>
    </xf>
    <xf numFmtId="0" fontId="28" fillId="0" borderId="0" xfId="0" applyFont="1" applyFill="1" applyBorder="1"/>
    <xf numFmtId="0" fontId="27" fillId="0" borderId="0" xfId="0" applyFont="1"/>
    <xf numFmtId="0" fontId="29" fillId="0" borderId="0" xfId="0" applyFont="1"/>
    <xf numFmtId="0" fontId="30" fillId="0" borderId="0" xfId="0" applyFont="1"/>
    <xf numFmtId="0" fontId="30" fillId="0" borderId="0" xfId="0" applyFont="1" applyFill="1" applyBorder="1"/>
    <xf numFmtId="2" fontId="30" fillId="0" borderId="0" xfId="0" applyNumberFormat="1" applyFont="1"/>
    <xf numFmtId="0" fontId="30" fillId="0" borderId="0" xfId="0" applyFont="1" applyFill="1"/>
    <xf numFmtId="0" fontId="25" fillId="0" borderId="0" xfId="0" applyFont="1"/>
    <xf numFmtId="49" fontId="31" fillId="0" borderId="0" xfId="0" applyNumberFormat="1" applyFont="1" applyFill="1" applyBorder="1" applyAlignment="1">
      <alignment vertical="top"/>
    </xf>
    <xf numFmtId="0" fontId="4" fillId="0" borderId="0" xfId="4825"/>
    <xf numFmtId="0" fontId="32" fillId="0" borderId="0" xfId="0" applyFont="1"/>
    <xf numFmtId="2" fontId="32" fillId="0" borderId="0" xfId="0" applyNumberFormat="1" applyFont="1"/>
    <xf numFmtId="2" fontId="0" fillId="0" borderId="0" xfId="0" applyNumberFormat="1"/>
    <xf numFmtId="11" fontId="0" fillId="0" borderId="0" xfId="0" applyNumberFormat="1"/>
    <xf numFmtId="0" fontId="33" fillId="0" borderId="0" xfId="0" applyFont="1"/>
    <xf numFmtId="2" fontId="33" fillId="0" borderId="0" xfId="0" applyNumberFormat="1" applyFont="1"/>
  </cellXfs>
  <cellStyles count="482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8" builtinId="9" hidden="1"/>
    <cellStyle name="Followed Hyperlink" xfId="1960" builtinId="9" hidden="1"/>
    <cellStyle name="Followed Hyperlink" xfId="1962" builtinId="9" hidden="1"/>
    <cellStyle name="Followed Hyperlink" xfId="1964" builtinId="9" hidden="1"/>
    <cellStyle name="Followed Hyperlink" xfId="1966" builtinId="9" hidden="1"/>
    <cellStyle name="Followed Hyperlink" xfId="1968" builtinId="9" hidden="1"/>
    <cellStyle name="Followed Hyperlink" xfId="1970" builtinId="9" hidden="1"/>
    <cellStyle name="Followed Hyperlink" xfId="1972" builtinId="9" hidden="1"/>
    <cellStyle name="Followed Hyperlink" xfId="1974" builtinId="9" hidden="1"/>
    <cellStyle name="Followed Hyperlink" xfId="1976" builtinId="9" hidden="1"/>
    <cellStyle name="Followed Hyperlink" xfId="1978" builtinId="9" hidden="1"/>
    <cellStyle name="Followed Hyperlink" xfId="1980" builtinId="9" hidden="1"/>
    <cellStyle name="Followed Hyperlink" xfId="1982" builtinId="9" hidden="1"/>
    <cellStyle name="Followed Hyperlink" xfId="1984" builtinId="9" hidden="1"/>
    <cellStyle name="Followed Hyperlink" xfId="1986" builtinId="9" hidden="1"/>
    <cellStyle name="Followed Hyperlink" xfId="1988" builtinId="9" hidden="1"/>
    <cellStyle name="Followed Hyperlink" xfId="1990" builtinId="9" hidden="1"/>
    <cellStyle name="Followed Hyperlink" xfId="1992" builtinId="9" hidden="1"/>
    <cellStyle name="Followed Hyperlink" xfId="1994" builtinId="9" hidden="1"/>
    <cellStyle name="Followed Hyperlink" xfId="1996" builtinId="9" hidden="1"/>
    <cellStyle name="Followed Hyperlink" xfId="1998" builtinId="9" hidden="1"/>
    <cellStyle name="Followed Hyperlink" xfId="2000" builtinId="9" hidden="1"/>
    <cellStyle name="Followed Hyperlink" xfId="2002" builtinId="9" hidden="1"/>
    <cellStyle name="Followed Hyperlink" xfId="2004" builtinId="9" hidden="1"/>
    <cellStyle name="Followed Hyperlink" xfId="2006" builtinId="9" hidden="1"/>
    <cellStyle name="Followed Hyperlink" xfId="2008" builtinId="9" hidden="1"/>
    <cellStyle name="Followed Hyperlink" xfId="2010" builtinId="9" hidden="1"/>
    <cellStyle name="Followed Hyperlink" xfId="2012" builtinId="9" hidden="1"/>
    <cellStyle name="Followed Hyperlink" xfId="2014" builtinId="9" hidden="1"/>
    <cellStyle name="Followed Hyperlink" xfId="2016" builtinId="9" hidden="1"/>
    <cellStyle name="Followed Hyperlink" xfId="2018" builtinId="9" hidden="1"/>
    <cellStyle name="Followed Hyperlink" xfId="2020" builtinId="9" hidden="1"/>
    <cellStyle name="Followed Hyperlink" xfId="2022" builtinId="9" hidden="1"/>
    <cellStyle name="Followed Hyperlink" xfId="2024" builtinId="9" hidden="1"/>
    <cellStyle name="Followed Hyperlink" xfId="2026" builtinId="9" hidden="1"/>
    <cellStyle name="Followed Hyperlink" xfId="2028" builtinId="9" hidden="1"/>
    <cellStyle name="Followed Hyperlink" xfId="2030" builtinId="9" hidden="1"/>
    <cellStyle name="Followed Hyperlink" xfId="2032" builtinId="9" hidden="1"/>
    <cellStyle name="Followed Hyperlink" xfId="2034" builtinId="9" hidden="1"/>
    <cellStyle name="Followed Hyperlink" xfId="2036" builtinId="9" hidden="1"/>
    <cellStyle name="Followed Hyperlink" xfId="2038" builtinId="9" hidden="1"/>
    <cellStyle name="Followed Hyperlink" xfId="2040" builtinId="9" hidden="1"/>
    <cellStyle name="Followed Hyperlink" xfId="2042" builtinId="9" hidden="1"/>
    <cellStyle name="Followed Hyperlink" xfId="2044" builtinId="9" hidden="1"/>
    <cellStyle name="Followed Hyperlink" xfId="2046" builtinId="9" hidden="1"/>
    <cellStyle name="Followed Hyperlink" xfId="2048" builtinId="9" hidden="1"/>
    <cellStyle name="Followed Hyperlink" xfId="2050" builtinId="9" hidden="1"/>
    <cellStyle name="Followed Hyperlink" xfId="2052" builtinId="9" hidden="1"/>
    <cellStyle name="Followed Hyperlink" xfId="2054" builtinId="9" hidden="1"/>
    <cellStyle name="Followed Hyperlink" xfId="2056" builtinId="9" hidden="1"/>
    <cellStyle name="Followed Hyperlink" xfId="2058" builtinId="9" hidden="1"/>
    <cellStyle name="Followed Hyperlink" xfId="2060" builtinId="9" hidden="1"/>
    <cellStyle name="Followed Hyperlink" xfId="2062" builtinId="9" hidden="1"/>
    <cellStyle name="Followed Hyperlink" xfId="2064" builtinId="9" hidden="1"/>
    <cellStyle name="Followed Hyperlink" xfId="2066" builtinId="9" hidden="1"/>
    <cellStyle name="Followed Hyperlink" xfId="2068" builtinId="9" hidden="1"/>
    <cellStyle name="Followed Hyperlink" xfId="2070" builtinId="9" hidden="1"/>
    <cellStyle name="Followed Hyperlink" xfId="2072" builtinId="9" hidden="1"/>
    <cellStyle name="Followed Hyperlink" xfId="2074" builtinId="9" hidden="1"/>
    <cellStyle name="Followed Hyperlink" xfId="2076" builtinId="9" hidden="1"/>
    <cellStyle name="Followed Hyperlink" xfId="2078" builtinId="9" hidden="1"/>
    <cellStyle name="Followed Hyperlink" xfId="2080" builtinId="9" hidden="1"/>
    <cellStyle name="Followed Hyperlink" xfId="2082" builtinId="9" hidden="1"/>
    <cellStyle name="Followed Hyperlink" xfId="2084" builtinId="9" hidden="1"/>
    <cellStyle name="Followed Hyperlink" xfId="2086" builtinId="9" hidden="1"/>
    <cellStyle name="Followed Hyperlink" xfId="2088" builtinId="9" hidden="1"/>
    <cellStyle name="Followed Hyperlink" xfId="2090" builtinId="9" hidden="1"/>
    <cellStyle name="Followed Hyperlink" xfId="2092" builtinId="9" hidden="1"/>
    <cellStyle name="Followed Hyperlink" xfId="2094" builtinId="9" hidden="1"/>
    <cellStyle name="Followed Hyperlink" xfId="2096" builtinId="9" hidden="1"/>
    <cellStyle name="Followed Hyperlink" xfId="2098" builtinId="9" hidden="1"/>
    <cellStyle name="Followed Hyperlink" xfId="2100" builtinId="9" hidden="1"/>
    <cellStyle name="Followed Hyperlink" xfId="2102" builtinId="9" hidden="1"/>
    <cellStyle name="Followed Hyperlink" xfId="2104" builtinId="9" hidden="1"/>
    <cellStyle name="Followed Hyperlink" xfId="2106" builtinId="9" hidden="1"/>
    <cellStyle name="Followed Hyperlink" xfId="2108" builtinId="9" hidden="1"/>
    <cellStyle name="Followed Hyperlink" xfId="2110" builtinId="9" hidden="1"/>
    <cellStyle name="Followed Hyperlink" xfId="2112" builtinId="9" hidden="1"/>
    <cellStyle name="Followed Hyperlink" xfId="2114" builtinId="9" hidden="1"/>
    <cellStyle name="Followed Hyperlink" xfId="2116" builtinId="9" hidden="1"/>
    <cellStyle name="Followed Hyperlink" xfId="2118" builtinId="9" hidden="1"/>
    <cellStyle name="Followed Hyperlink" xfId="2120" builtinId="9" hidden="1"/>
    <cellStyle name="Followed Hyperlink" xfId="2122" builtinId="9" hidden="1"/>
    <cellStyle name="Followed Hyperlink" xfId="2124" builtinId="9" hidden="1"/>
    <cellStyle name="Followed Hyperlink" xfId="2126" builtinId="9" hidden="1"/>
    <cellStyle name="Followed Hyperlink" xfId="2128" builtinId="9" hidden="1"/>
    <cellStyle name="Followed Hyperlink" xfId="2130" builtinId="9" hidden="1"/>
    <cellStyle name="Followed Hyperlink" xfId="2132" builtinId="9" hidden="1"/>
    <cellStyle name="Followed Hyperlink" xfId="2134" builtinId="9" hidden="1"/>
    <cellStyle name="Followed Hyperlink" xfId="2136" builtinId="9" hidden="1"/>
    <cellStyle name="Followed Hyperlink" xfId="2138" builtinId="9" hidden="1"/>
    <cellStyle name="Followed Hyperlink" xfId="2140" builtinId="9" hidden="1"/>
    <cellStyle name="Followed Hyperlink" xfId="2142" builtinId="9" hidden="1"/>
    <cellStyle name="Followed Hyperlink" xfId="2144" builtinId="9" hidden="1"/>
    <cellStyle name="Followed Hyperlink" xfId="2146" builtinId="9" hidden="1"/>
    <cellStyle name="Followed Hyperlink" xfId="2148" builtinId="9" hidden="1"/>
    <cellStyle name="Followed Hyperlink" xfId="2150" builtinId="9" hidden="1"/>
    <cellStyle name="Followed Hyperlink" xfId="2152" builtinId="9" hidden="1"/>
    <cellStyle name="Followed Hyperlink" xfId="2154" builtinId="9" hidden="1"/>
    <cellStyle name="Followed Hyperlink" xfId="2156" builtinId="9" hidden="1"/>
    <cellStyle name="Followed Hyperlink" xfId="2158" builtinId="9" hidden="1"/>
    <cellStyle name="Followed Hyperlink" xfId="2160" builtinId="9" hidden="1"/>
    <cellStyle name="Followed Hyperlink" xfId="2162" builtinId="9" hidden="1"/>
    <cellStyle name="Followed Hyperlink" xfId="2164" builtinId="9" hidden="1"/>
    <cellStyle name="Followed Hyperlink" xfId="2166" builtinId="9" hidden="1"/>
    <cellStyle name="Followed Hyperlink" xfId="2168" builtinId="9" hidden="1"/>
    <cellStyle name="Followed Hyperlink" xfId="2170" builtinId="9" hidden="1"/>
    <cellStyle name="Followed Hyperlink" xfId="2172" builtinId="9" hidden="1"/>
    <cellStyle name="Followed Hyperlink" xfId="2174" builtinId="9" hidden="1"/>
    <cellStyle name="Followed Hyperlink" xfId="2176" builtinId="9" hidden="1"/>
    <cellStyle name="Followed Hyperlink" xfId="2178" builtinId="9" hidden="1"/>
    <cellStyle name="Followed Hyperlink" xfId="2180" builtinId="9" hidden="1"/>
    <cellStyle name="Followed Hyperlink" xfId="2182" builtinId="9" hidden="1"/>
    <cellStyle name="Followed Hyperlink" xfId="2184" builtinId="9" hidden="1"/>
    <cellStyle name="Followed Hyperlink" xfId="2186" builtinId="9" hidden="1"/>
    <cellStyle name="Followed Hyperlink" xfId="2188" builtinId="9" hidden="1"/>
    <cellStyle name="Followed Hyperlink" xfId="2190" builtinId="9" hidden="1"/>
    <cellStyle name="Followed Hyperlink" xfId="2192" builtinId="9" hidden="1"/>
    <cellStyle name="Followed Hyperlink" xfId="2194" builtinId="9" hidden="1"/>
    <cellStyle name="Followed Hyperlink" xfId="2196" builtinId="9" hidden="1"/>
    <cellStyle name="Followed Hyperlink" xfId="2198" builtinId="9" hidden="1"/>
    <cellStyle name="Followed Hyperlink" xfId="2200" builtinId="9" hidden="1"/>
    <cellStyle name="Followed Hyperlink" xfId="2202" builtinId="9" hidden="1"/>
    <cellStyle name="Followed Hyperlink" xfId="2204" builtinId="9" hidden="1"/>
    <cellStyle name="Followed Hyperlink" xfId="2206" builtinId="9" hidden="1"/>
    <cellStyle name="Followed Hyperlink" xfId="2208" builtinId="9" hidden="1"/>
    <cellStyle name="Followed Hyperlink" xfId="2210" builtinId="9" hidden="1"/>
    <cellStyle name="Followed Hyperlink" xfId="2212" builtinId="9" hidden="1"/>
    <cellStyle name="Followed Hyperlink" xfId="2214" builtinId="9" hidden="1"/>
    <cellStyle name="Followed Hyperlink" xfId="2216" builtinId="9" hidden="1"/>
    <cellStyle name="Followed Hyperlink" xfId="2218" builtinId="9" hidden="1"/>
    <cellStyle name="Followed Hyperlink" xfId="2220" builtinId="9" hidden="1"/>
    <cellStyle name="Followed Hyperlink" xfId="2222" builtinId="9" hidden="1"/>
    <cellStyle name="Followed Hyperlink" xfId="2224" builtinId="9" hidden="1"/>
    <cellStyle name="Followed Hyperlink" xfId="2226" builtinId="9" hidden="1"/>
    <cellStyle name="Followed Hyperlink" xfId="2228" builtinId="9" hidden="1"/>
    <cellStyle name="Followed Hyperlink" xfId="2230" builtinId="9" hidden="1"/>
    <cellStyle name="Followed Hyperlink" xfId="2232" builtinId="9" hidden="1"/>
    <cellStyle name="Followed Hyperlink" xfId="2234" builtinId="9" hidden="1"/>
    <cellStyle name="Followed Hyperlink" xfId="2236" builtinId="9" hidden="1"/>
    <cellStyle name="Followed Hyperlink" xfId="2238" builtinId="9" hidden="1"/>
    <cellStyle name="Followed Hyperlink" xfId="2240" builtinId="9" hidden="1"/>
    <cellStyle name="Followed Hyperlink" xfId="2242" builtinId="9" hidden="1"/>
    <cellStyle name="Followed Hyperlink" xfId="2244" builtinId="9" hidden="1"/>
    <cellStyle name="Followed Hyperlink" xfId="2246" builtinId="9" hidden="1"/>
    <cellStyle name="Followed Hyperlink" xfId="2248" builtinId="9" hidden="1"/>
    <cellStyle name="Followed Hyperlink" xfId="2250" builtinId="9" hidden="1"/>
    <cellStyle name="Followed Hyperlink" xfId="2252" builtinId="9" hidden="1"/>
    <cellStyle name="Followed Hyperlink" xfId="2254" builtinId="9" hidden="1"/>
    <cellStyle name="Followed Hyperlink" xfId="2256" builtinId="9" hidden="1"/>
    <cellStyle name="Followed Hyperlink" xfId="2258" builtinId="9" hidden="1"/>
    <cellStyle name="Followed Hyperlink" xfId="2260" builtinId="9" hidden="1"/>
    <cellStyle name="Followed Hyperlink" xfId="2262" builtinId="9" hidden="1"/>
    <cellStyle name="Followed Hyperlink" xfId="2264" builtinId="9" hidden="1"/>
    <cellStyle name="Followed Hyperlink" xfId="2266" builtinId="9" hidden="1"/>
    <cellStyle name="Followed Hyperlink" xfId="2268" builtinId="9" hidden="1"/>
    <cellStyle name="Followed Hyperlink" xfId="2270" builtinId="9" hidden="1"/>
    <cellStyle name="Followed Hyperlink" xfId="2272" builtinId="9" hidden="1"/>
    <cellStyle name="Followed Hyperlink" xfId="2274" builtinId="9" hidden="1"/>
    <cellStyle name="Followed Hyperlink" xfId="2276" builtinId="9" hidden="1"/>
    <cellStyle name="Followed Hyperlink" xfId="2278" builtinId="9" hidden="1"/>
    <cellStyle name="Followed Hyperlink" xfId="2280" builtinId="9" hidden="1"/>
    <cellStyle name="Followed Hyperlink" xfId="2282" builtinId="9" hidden="1"/>
    <cellStyle name="Followed Hyperlink" xfId="2284" builtinId="9" hidden="1"/>
    <cellStyle name="Followed Hyperlink" xfId="2286" builtinId="9" hidden="1"/>
    <cellStyle name="Followed Hyperlink" xfId="2288" builtinId="9" hidden="1"/>
    <cellStyle name="Followed Hyperlink" xfId="2290" builtinId="9" hidden="1"/>
    <cellStyle name="Followed Hyperlink" xfId="2292" builtinId="9" hidden="1"/>
    <cellStyle name="Followed Hyperlink" xfId="2294" builtinId="9" hidden="1"/>
    <cellStyle name="Followed Hyperlink" xfId="2296" builtinId="9" hidden="1"/>
    <cellStyle name="Followed Hyperlink" xfId="2298" builtinId="9" hidden="1"/>
    <cellStyle name="Followed Hyperlink" xfId="2300" builtinId="9" hidden="1"/>
    <cellStyle name="Followed Hyperlink" xfId="2302" builtinId="9" hidden="1"/>
    <cellStyle name="Followed Hyperlink" xfId="2304" builtinId="9" hidden="1"/>
    <cellStyle name="Followed Hyperlink" xfId="2306" builtinId="9" hidden="1"/>
    <cellStyle name="Followed Hyperlink" xfId="2308" builtinId="9" hidden="1"/>
    <cellStyle name="Followed Hyperlink" xfId="2310" builtinId="9" hidden="1"/>
    <cellStyle name="Followed Hyperlink" xfId="2312" builtinId="9" hidden="1"/>
    <cellStyle name="Followed Hyperlink" xfId="2314" builtinId="9" hidden="1"/>
    <cellStyle name="Followed Hyperlink" xfId="2316" builtinId="9" hidden="1"/>
    <cellStyle name="Followed Hyperlink" xfId="2318" builtinId="9" hidden="1"/>
    <cellStyle name="Followed Hyperlink" xfId="2320" builtinId="9" hidden="1"/>
    <cellStyle name="Followed Hyperlink" xfId="2322" builtinId="9" hidden="1"/>
    <cellStyle name="Followed Hyperlink" xfId="2324" builtinId="9" hidden="1"/>
    <cellStyle name="Followed Hyperlink" xfId="2326" builtinId="9" hidden="1"/>
    <cellStyle name="Followed Hyperlink" xfId="2328" builtinId="9" hidden="1"/>
    <cellStyle name="Followed Hyperlink" xfId="2330" builtinId="9" hidden="1"/>
    <cellStyle name="Followed Hyperlink" xfId="2332" builtinId="9" hidden="1"/>
    <cellStyle name="Followed Hyperlink" xfId="2334" builtinId="9" hidden="1"/>
    <cellStyle name="Followed Hyperlink" xfId="2336" builtinId="9" hidden="1"/>
    <cellStyle name="Followed Hyperlink" xfId="2338" builtinId="9" hidden="1"/>
    <cellStyle name="Followed Hyperlink" xfId="2340" builtinId="9" hidden="1"/>
    <cellStyle name="Followed Hyperlink" xfId="2342" builtinId="9" hidden="1"/>
    <cellStyle name="Followed Hyperlink" xfId="2344" builtinId="9" hidden="1"/>
    <cellStyle name="Followed Hyperlink" xfId="2346" builtinId="9" hidden="1"/>
    <cellStyle name="Followed Hyperlink" xfId="2348" builtinId="9" hidden="1"/>
    <cellStyle name="Followed Hyperlink" xfId="2350" builtinId="9" hidden="1"/>
    <cellStyle name="Followed Hyperlink" xfId="2352" builtinId="9" hidden="1"/>
    <cellStyle name="Followed Hyperlink" xfId="2354" builtinId="9" hidden="1"/>
    <cellStyle name="Followed Hyperlink" xfId="2356" builtinId="9" hidden="1"/>
    <cellStyle name="Followed Hyperlink" xfId="2358" builtinId="9" hidden="1"/>
    <cellStyle name="Followed Hyperlink" xfId="2360" builtinId="9" hidden="1"/>
    <cellStyle name="Followed Hyperlink" xfId="2362" builtinId="9" hidden="1"/>
    <cellStyle name="Followed Hyperlink" xfId="2364" builtinId="9" hidden="1"/>
    <cellStyle name="Followed Hyperlink" xfId="2366" builtinId="9" hidden="1"/>
    <cellStyle name="Followed Hyperlink" xfId="2368" builtinId="9" hidden="1"/>
    <cellStyle name="Followed Hyperlink" xfId="2370" builtinId="9" hidden="1"/>
    <cellStyle name="Followed Hyperlink" xfId="2372" builtinId="9" hidden="1"/>
    <cellStyle name="Followed Hyperlink" xfId="2374" builtinId="9" hidden="1"/>
    <cellStyle name="Followed Hyperlink" xfId="2376" builtinId="9" hidden="1"/>
    <cellStyle name="Followed Hyperlink" xfId="2378" builtinId="9" hidden="1"/>
    <cellStyle name="Followed Hyperlink" xfId="2380" builtinId="9" hidden="1"/>
    <cellStyle name="Followed Hyperlink" xfId="2382" builtinId="9" hidden="1"/>
    <cellStyle name="Followed Hyperlink" xfId="2384" builtinId="9" hidden="1"/>
    <cellStyle name="Followed Hyperlink" xfId="2386" builtinId="9" hidden="1"/>
    <cellStyle name="Followed Hyperlink" xfId="2388" builtinId="9" hidden="1"/>
    <cellStyle name="Followed Hyperlink" xfId="2390" builtinId="9" hidden="1"/>
    <cellStyle name="Followed Hyperlink" xfId="2392" builtinId="9" hidden="1"/>
    <cellStyle name="Followed Hyperlink" xfId="2394" builtinId="9" hidden="1"/>
    <cellStyle name="Followed Hyperlink" xfId="2396" builtinId="9" hidden="1"/>
    <cellStyle name="Followed Hyperlink" xfId="2398" builtinId="9" hidden="1"/>
    <cellStyle name="Followed Hyperlink" xfId="2400" builtinId="9" hidden="1"/>
    <cellStyle name="Followed Hyperlink" xfId="2402" builtinId="9" hidden="1"/>
    <cellStyle name="Followed Hyperlink" xfId="2404" builtinId="9" hidden="1"/>
    <cellStyle name="Followed Hyperlink" xfId="2406" builtinId="9" hidden="1"/>
    <cellStyle name="Followed Hyperlink" xfId="2408" builtinId="9" hidden="1"/>
    <cellStyle name="Followed Hyperlink" xfId="2410" builtinId="9" hidden="1"/>
    <cellStyle name="Followed Hyperlink" xfId="2412" builtinId="9" hidden="1"/>
    <cellStyle name="Followed Hyperlink" xfId="2414" builtinId="9" hidden="1"/>
    <cellStyle name="Followed Hyperlink" xfId="2416" builtinId="9" hidden="1"/>
    <cellStyle name="Followed Hyperlink" xfId="2418" builtinId="9" hidden="1"/>
    <cellStyle name="Followed Hyperlink" xfId="2420" builtinId="9" hidden="1"/>
    <cellStyle name="Followed Hyperlink" xfId="2422" builtinId="9" hidden="1"/>
    <cellStyle name="Followed Hyperlink" xfId="2424" builtinId="9" hidden="1"/>
    <cellStyle name="Followed Hyperlink" xfId="2426" builtinId="9" hidden="1"/>
    <cellStyle name="Followed Hyperlink" xfId="2428" builtinId="9" hidden="1"/>
    <cellStyle name="Followed Hyperlink" xfId="2430" builtinId="9" hidden="1"/>
    <cellStyle name="Followed Hyperlink" xfId="2432" builtinId="9" hidden="1"/>
    <cellStyle name="Followed Hyperlink" xfId="2434" builtinId="9" hidden="1"/>
    <cellStyle name="Followed Hyperlink" xfId="2436" builtinId="9" hidden="1"/>
    <cellStyle name="Followed Hyperlink" xfId="2438" builtinId="9" hidden="1"/>
    <cellStyle name="Followed Hyperlink" xfId="2440" builtinId="9" hidden="1"/>
    <cellStyle name="Followed Hyperlink" xfId="2442" builtinId="9" hidden="1"/>
    <cellStyle name="Followed Hyperlink" xfId="2444" builtinId="9" hidden="1"/>
    <cellStyle name="Followed Hyperlink" xfId="2446" builtinId="9" hidden="1"/>
    <cellStyle name="Followed Hyperlink" xfId="2448" builtinId="9" hidden="1"/>
    <cellStyle name="Followed Hyperlink" xfId="2450" builtinId="9" hidden="1"/>
    <cellStyle name="Followed Hyperlink" xfId="2452" builtinId="9" hidden="1"/>
    <cellStyle name="Followed Hyperlink" xfId="2454" builtinId="9" hidden="1"/>
    <cellStyle name="Followed Hyperlink" xfId="2456" builtinId="9" hidden="1"/>
    <cellStyle name="Followed Hyperlink" xfId="2458" builtinId="9" hidden="1"/>
    <cellStyle name="Followed Hyperlink" xfId="2460" builtinId="9" hidden="1"/>
    <cellStyle name="Followed Hyperlink" xfId="2462" builtinId="9" hidden="1"/>
    <cellStyle name="Followed Hyperlink" xfId="2464" builtinId="9" hidden="1"/>
    <cellStyle name="Followed Hyperlink" xfId="2466" builtinId="9" hidden="1"/>
    <cellStyle name="Followed Hyperlink" xfId="2468" builtinId="9" hidden="1"/>
    <cellStyle name="Followed Hyperlink" xfId="2470" builtinId="9" hidden="1"/>
    <cellStyle name="Followed Hyperlink" xfId="2472" builtinId="9" hidden="1"/>
    <cellStyle name="Followed Hyperlink" xfId="2474" builtinId="9" hidden="1"/>
    <cellStyle name="Followed Hyperlink" xfId="2476" builtinId="9" hidden="1"/>
    <cellStyle name="Followed Hyperlink" xfId="2478" builtinId="9" hidden="1"/>
    <cellStyle name="Followed Hyperlink" xfId="2480" builtinId="9" hidden="1"/>
    <cellStyle name="Followed Hyperlink" xfId="2482" builtinId="9" hidden="1"/>
    <cellStyle name="Followed Hyperlink" xfId="2484" builtinId="9" hidden="1"/>
    <cellStyle name="Followed Hyperlink" xfId="2486" builtinId="9" hidden="1"/>
    <cellStyle name="Followed Hyperlink" xfId="2488" builtinId="9" hidden="1"/>
    <cellStyle name="Followed Hyperlink" xfId="2490" builtinId="9" hidden="1"/>
    <cellStyle name="Followed Hyperlink" xfId="2492" builtinId="9" hidden="1"/>
    <cellStyle name="Followed Hyperlink" xfId="2494" builtinId="9" hidden="1"/>
    <cellStyle name="Followed Hyperlink" xfId="2496" builtinId="9" hidden="1"/>
    <cellStyle name="Followed Hyperlink" xfId="2498" builtinId="9" hidden="1"/>
    <cellStyle name="Followed Hyperlink" xfId="2500" builtinId="9" hidden="1"/>
    <cellStyle name="Followed Hyperlink" xfId="2502" builtinId="9" hidden="1"/>
    <cellStyle name="Followed Hyperlink" xfId="2504" builtinId="9" hidden="1"/>
    <cellStyle name="Followed Hyperlink" xfId="2506" builtinId="9" hidden="1"/>
    <cellStyle name="Followed Hyperlink" xfId="2508" builtinId="9" hidden="1"/>
    <cellStyle name="Followed Hyperlink" xfId="2510" builtinId="9" hidden="1"/>
    <cellStyle name="Followed Hyperlink" xfId="2512" builtinId="9" hidden="1"/>
    <cellStyle name="Followed Hyperlink" xfId="2514" builtinId="9" hidden="1"/>
    <cellStyle name="Followed Hyperlink" xfId="2516" builtinId="9" hidden="1"/>
    <cellStyle name="Followed Hyperlink" xfId="2518" builtinId="9" hidden="1"/>
    <cellStyle name="Followed Hyperlink" xfId="2520" builtinId="9" hidden="1"/>
    <cellStyle name="Followed Hyperlink" xfId="2522" builtinId="9" hidden="1"/>
    <cellStyle name="Followed Hyperlink" xfId="2524" builtinId="9" hidden="1"/>
    <cellStyle name="Followed Hyperlink" xfId="2526" builtinId="9" hidden="1"/>
    <cellStyle name="Followed Hyperlink" xfId="2528" builtinId="9" hidden="1"/>
    <cellStyle name="Followed Hyperlink" xfId="2530" builtinId="9" hidden="1"/>
    <cellStyle name="Followed Hyperlink" xfId="2532" builtinId="9" hidden="1"/>
    <cellStyle name="Followed Hyperlink" xfId="2534" builtinId="9" hidden="1"/>
    <cellStyle name="Followed Hyperlink" xfId="2536" builtinId="9" hidden="1"/>
    <cellStyle name="Followed Hyperlink" xfId="2538" builtinId="9" hidden="1"/>
    <cellStyle name="Followed Hyperlink" xfId="2540" builtinId="9" hidden="1"/>
    <cellStyle name="Followed Hyperlink" xfId="2542" builtinId="9" hidden="1"/>
    <cellStyle name="Followed Hyperlink" xfId="2544" builtinId="9" hidden="1"/>
    <cellStyle name="Followed Hyperlink" xfId="2546" builtinId="9" hidden="1"/>
    <cellStyle name="Followed Hyperlink" xfId="2548" builtinId="9" hidden="1"/>
    <cellStyle name="Followed Hyperlink" xfId="2550" builtinId="9" hidden="1"/>
    <cellStyle name="Followed Hyperlink" xfId="2552" builtinId="9" hidden="1"/>
    <cellStyle name="Followed Hyperlink" xfId="2554" builtinId="9" hidden="1"/>
    <cellStyle name="Followed Hyperlink" xfId="2556" builtinId="9" hidden="1"/>
    <cellStyle name="Followed Hyperlink" xfId="2558" builtinId="9" hidden="1"/>
    <cellStyle name="Followed Hyperlink" xfId="2560" builtinId="9" hidden="1"/>
    <cellStyle name="Followed Hyperlink" xfId="2562" builtinId="9" hidden="1"/>
    <cellStyle name="Followed Hyperlink" xfId="2564" builtinId="9" hidden="1"/>
    <cellStyle name="Followed Hyperlink" xfId="2566" builtinId="9" hidden="1"/>
    <cellStyle name="Followed Hyperlink" xfId="2568" builtinId="9" hidden="1"/>
    <cellStyle name="Followed Hyperlink" xfId="2570" builtinId="9" hidden="1"/>
    <cellStyle name="Followed Hyperlink" xfId="2572" builtinId="9" hidden="1"/>
    <cellStyle name="Followed Hyperlink" xfId="2574" builtinId="9" hidden="1"/>
    <cellStyle name="Followed Hyperlink" xfId="2576" builtinId="9" hidden="1"/>
    <cellStyle name="Followed Hyperlink" xfId="2578" builtinId="9" hidden="1"/>
    <cellStyle name="Followed Hyperlink" xfId="2580" builtinId="9" hidden="1"/>
    <cellStyle name="Followed Hyperlink" xfId="2582" builtinId="9" hidden="1"/>
    <cellStyle name="Followed Hyperlink" xfId="2584" builtinId="9" hidden="1"/>
    <cellStyle name="Followed Hyperlink" xfId="2586" builtinId="9" hidden="1"/>
    <cellStyle name="Followed Hyperlink" xfId="2588" builtinId="9" hidden="1"/>
    <cellStyle name="Followed Hyperlink" xfId="2590" builtinId="9" hidden="1"/>
    <cellStyle name="Followed Hyperlink" xfId="2592" builtinId="9" hidden="1"/>
    <cellStyle name="Followed Hyperlink" xfId="2594" builtinId="9" hidden="1"/>
    <cellStyle name="Followed Hyperlink" xfId="2596" builtinId="9" hidden="1"/>
    <cellStyle name="Followed Hyperlink" xfId="2598" builtinId="9" hidden="1"/>
    <cellStyle name="Followed Hyperlink" xfId="2600" builtinId="9" hidden="1"/>
    <cellStyle name="Followed Hyperlink" xfId="2602" builtinId="9" hidden="1"/>
    <cellStyle name="Followed Hyperlink" xfId="2604" builtinId="9" hidden="1"/>
    <cellStyle name="Followed Hyperlink" xfId="2606" builtinId="9" hidden="1"/>
    <cellStyle name="Followed Hyperlink" xfId="2608" builtinId="9" hidden="1"/>
    <cellStyle name="Followed Hyperlink" xfId="2610" builtinId="9" hidden="1"/>
    <cellStyle name="Followed Hyperlink" xfId="2612" builtinId="9" hidden="1"/>
    <cellStyle name="Followed Hyperlink" xfId="2614" builtinId="9" hidden="1"/>
    <cellStyle name="Followed Hyperlink" xfId="2616" builtinId="9" hidden="1"/>
    <cellStyle name="Followed Hyperlink" xfId="2618" builtinId="9" hidden="1"/>
    <cellStyle name="Followed Hyperlink" xfId="2620" builtinId="9" hidden="1"/>
    <cellStyle name="Followed Hyperlink" xfId="2622" builtinId="9" hidden="1"/>
    <cellStyle name="Followed Hyperlink" xfId="2624" builtinId="9" hidden="1"/>
    <cellStyle name="Followed Hyperlink" xfId="2626" builtinId="9" hidden="1"/>
    <cellStyle name="Followed Hyperlink" xfId="2628" builtinId="9" hidden="1"/>
    <cellStyle name="Followed Hyperlink" xfId="2630" builtinId="9" hidden="1"/>
    <cellStyle name="Followed Hyperlink" xfId="2632" builtinId="9" hidden="1"/>
    <cellStyle name="Followed Hyperlink" xfId="2634" builtinId="9" hidden="1"/>
    <cellStyle name="Followed Hyperlink" xfId="2636" builtinId="9" hidden="1"/>
    <cellStyle name="Followed Hyperlink" xfId="2638" builtinId="9" hidden="1"/>
    <cellStyle name="Followed Hyperlink" xfId="2640" builtinId="9" hidden="1"/>
    <cellStyle name="Followed Hyperlink" xfId="2642" builtinId="9" hidden="1"/>
    <cellStyle name="Followed Hyperlink" xfId="2644" builtinId="9" hidden="1"/>
    <cellStyle name="Followed Hyperlink" xfId="2646" builtinId="9" hidden="1"/>
    <cellStyle name="Followed Hyperlink" xfId="2648" builtinId="9" hidden="1"/>
    <cellStyle name="Followed Hyperlink" xfId="2650" builtinId="9" hidden="1"/>
    <cellStyle name="Followed Hyperlink" xfId="2652" builtinId="9" hidden="1"/>
    <cellStyle name="Followed Hyperlink" xfId="2654" builtinId="9" hidden="1"/>
    <cellStyle name="Followed Hyperlink" xfId="2656" builtinId="9" hidden="1"/>
    <cellStyle name="Followed Hyperlink" xfId="2658" builtinId="9" hidden="1"/>
    <cellStyle name="Followed Hyperlink" xfId="2660" builtinId="9" hidden="1"/>
    <cellStyle name="Followed Hyperlink" xfId="2662" builtinId="9" hidden="1"/>
    <cellStyle name="Followed Hyperlink" xfId="2664" builtinId="9" hidden="1"/>
    <cellStyle name="Followed Hyperlink" xfId="2666" builtinId="9" hidden="1"/>
    <cellStyle name="Followed Hyperlink" xfId="2668" builtinId="9" hidden="1"/>
    <cellStyle name="Followed Hyperlink" xfId="2670" builtinId="9" hidden="1"/>
    <cellStyle name="Followed Hyperlink" xfId="2672" builtinId="9" hidden="1"/>
    <cellStyle name="Followed Hyperlink" xfId="2674" builtinId="9" hidden="1"/>
    <cellStyle name="Followed Hyperlink" xfId="2676" builtinId="9" hidden="1"/>
    <cellStyle name="Followed Hyperlink" xfId="2678" builtinId="9" hidden="1"/>
    <cellStyle name="Followed Hyperlink" xfId="2680" builtinId="9" hidden="1"/>
    <cellStyle name="Followed Hyperlink" xfId="2682" builtinId="9" hidden="1"/>
    <cellStyle name="Followed Hyperlink" xfId="2684" builtinId="9" hidden="1"/>
    <cellStyle name="Followed Hyperlink" xfId="2686" builtinId="9" hidden="1"/>
    <cellStyle name="Followed Hyperlink" xfId="2688" builtinId="9" hidden="1"/>
    <cellStyle name="Followed Hyperlink" xfId="2690" builtinId="9" hidden="1"/>
    <cellStyle name="Followed Hyperlink" xfId="2692" builtinId="9" hidden="1"/>
    <cellStyle name="Followed Hyperlink" xfId="2694" builtinId="9" hidden="1"/>
    <cellStyle name="Followed Hyperlink" xfId="2696" builtinId="9" hidden="1"/>
    <cellStyle name="Followed Hyperlink" xfId="2698" builtinId="9" hidden="1"/>
    <cellStyle name="Followed Hyperlink" xfId="2700" builtinId="9" hidden="1"/>
    <cellStyle name="Followed Hyperlink" xfId="2702" builtinId="9" hidden="1"/>
    <cellStyle name="Followed Hyperlink" xfId="2704" builtinId="9" hidden="1"/>
    <cellStyle name="Followed Hyperlink" xfId="2706" builtinId="9" hidden="1"/>
    <cellStyle name="Followed Hyperlink" xfId="2708" builtinId="9" hidden="1"/>
    <cellStyle name="Followed Hyperlink" xfId="2710" builtinId="9" hidden="1"/>
    <cellStyle name="Followed Hyperlink" xfId="2712" builtinId="9" hidden="1"/>
    <cellStyle name="Followed Hyperlink" xfId="2714" builtinId="9" hidden="1"/>
    <cellStyle name="Followed Hyperlink" xfId="2716" builtinId="9" hidden="1"/>
    <cellStyle name="Followed Hyperlink" xfId="2718" builtinId="9" hidden="1"/>
    <cellStyle name="Followed Hyperlink" xfId="2720" builtinId="9" hidden="1"/>
    <cellStyle name="Followed Hyperlink" xfId="2722" builtinId="9" hidden="1"/>
    <cellStyle name="Followed Hyperlink" xfId="2724" builtinId="9" hidden="1"/>
    <cellStyle name="Followed Hyperlink" xfId="2726" builtinId="9" hidden="1"/>
    <cellStyle name="Followed Hyperlink" xfId="2728" builtinId="9" hidden="1"/>
    <cellStyle name="Followed Hyperlink" xfId="2730" builtinId="9" hidden="1"/>
    <cellStyle name="Followed Hyperlink" xfId="2732" builtinId="9" hidden="1"/>
    <cellStyle name="Followed Hyperlink" xfId="2734" builtinId="9" hidden="1"/>
    <cellStyle name="Followed Hyperlink" xfId="2736" builtinId="9" hidden="1"/>
    <cellStyle name="Followed Hyperlink" xfId="2738" builtinId="9" hidden="1"/>
    <cellStyle name="Followed Hyperlink" xfId="2740" builtinId="9" hidden="1"/>
    <cellStyle name="Followed Hyperlink" xfId="2742" builtinId="9" hidden="1"/>
    <cellStyle name="Followed Hyperlink" xfId="2744" builtinId="9" hidden="1"/>
    <cellStyle name="Followed Hyperlink" xfId="2746" builtinId="9" hidden="1"/>
    <cellStyle name="Followed Hyperlink" xfId="2748" builtinId="9" hidden="1"/>
    <cellStyle name="Followed Hyperlink" xfId="2750" builtinId="9" hidden="1"/>
    <cellStyle name="Followed Hyperlink" xfId="2752" builtinId="9" hidden="1"/>
    <cellStyle name="Followed Hyperlink" xfId="2754" builtinId="9" hidden="1"/>
    <cellStyle name="Followed Hyperlink" xfId="2756" builtinId="9" hidden="1"/>
    <cellStyle name="Followed Hyperlink" xfId="2758" builtinId="9" hidden="1"/>
    <cellStyle name="Followed Hyperlink" xfId="2760" builtinId="9" hidden="1"/>
    <cellStyle name="Followed Hyperlink" xfId="2762" builtinId="9" hidden="1"/>
    <cellStyle name="Followed Hyperlink" xfId="2764" builtinId="9" hidden="1"/>
    <cellStyle name="Followed Hyperlink" xfId="2766" builtinId="9" hidden="1"/>
    <cellStyle name="Followed Hyperlink" xfId="2768" builtinId="9" hidden="1"/>
    <cellStyle name="Followed Hyperlink" xfId="2770" builtinId="9" hidden="1"/>
    <cellStyle name="Followed Hyperlink" xfId="2772" builtinId="9" hidden="1"/>
    <cellStyle name="Followed Hyperlink" xfId="2774" builtinId="9" hidden="1"/>
    <cellStyle name="Followed Hyperlink" xfId="2776" builtinId="9" hidden="1"/>
    <cellStyle name="Followed Hyperlink" xfId="2778" builtinId="9" hidden="1"/>
    <cellStyle name="Followed Hyperlink" xfId="2780" builtinId="9" hidden="1"/>
    <cellStyle name="Followed Hyperlink" xfId="2782" builtinId="9" hidden="1"/>
    <cellStyle name="Followed Hyperlink" xfId="2784" builtinId="9" hidden="1"/>
    <cellStyle name="Followed Hyperlink" xfId="2786" builtinId="9" hidden="1"/>
    <cellStyle name="Followed Hyperlink" xfId="2788" builtinId="9" hidden="1"/>
    <cellStyle name="Followed Hyperlink" xfId="2790" builtinId="9" hidden="1"/>
    <cellStyle name="Followed Hyperlink" xfId="2792" builtinId="9" hidden="1"/>
    <cellStyle name="Followed Hyperlink" xfId="2794" builtinId="9" hidden="1"/>
    <cellStyle name="Followed Hyperlink" xfId="2796" builtinId="9" hidden="1"/>
    <cellStyle name="Followed Hyperlink" xfId="2798" builtinId="9" hidden="1"/>
    <cellStyle name="Followed Hyperlink" xfId="2800" builtinId="9" hidden="1"/>
    <cellStyle name="Followed Hyperlink" xfId="2802" builtinId="9" hidden="1"/>
    <cellStyle name="Followed Hyperlink" xfId="2804" builtinId="9" hidden="1"/>
    <cellStyle name="Followed Hyperlink" xfId="2806" builtinId="9" hidden="1"/>
    <cellStyle name="Followed Hyperlink" xfId="2808" builtinId="9" hidden="1"/>
    <cellStyle name="Followed Hyperlink" xfId="2810" builtinId="9" hidden="1"/>
    <cellStyle name="Followed Hyperlink" xfId="2812" builtinId="9" hidden="1"/>
    <cellStyle name="Followed Hyperlink" xfId="2814" builtinId="9" hidden="1"/>
    <cellStyle name="Followed Hyperlink" xfId="2816" builtinId="9" hidden="1"/>
    <cellStyle name="Followed Hyperlink" xfId="2818" builtinId="9" hidden="1"/>
    <cellStyle name="Followed Hyperlink" xfId="2820" builtinId="9" hidden="1"/>
    <cellStyle name="Followed Hyperlink" xfId="2822" builtinId="9" hidden="1"/>
    <cellStyle name="Followed Hyperlink" xfId="2824" builtinId="9" hidden="1"/>
    <cellStyle name="Followed Hyperlink" xfId="2826" builtinId="9" hidden="1"/>
    <cellStyle name="Followed Hyperlink" xfId="2828" builtinId="9" hidden="1"/>
    <cellStyle name="Followed Hyperlink" xfId="2830" builtinId="9" hidden="1"/>
    <cellStyle name="Followed Hyperlink" xfId="2832" builtinId="9" hidden="1"/>
    <cellStyle name="Followed Hyperlink" xfId="2834" builtinId="9" hidden="1"/>
    <cellStyle name="Followed Hyperlink" xfId="2836" builtinId="9" hidden="1"/>
    <cellStyle name="Followed Hyperlink" xfId="2838" builtinId="9" hidden="1"/>
    <cellStyle name="Followed Hyperlink" xfId="2840" builtinId="9" hidden="1"/>
    <cellStyle name="Followed Hyperlink" xfId="2842" builtinId="9" hidden="1"/>
    <cellStyle name="Followed Hyperlink" xfId="2844" builtinId="9" hidden="1"/>
    <cellStyle name="Followed Hyperlink" xfId="2846" builtinId="9" hidden="1"/>
    <cellStyle name="Followed Hyperlink" xfId="2848" builtinId="9" hidden="1"/>
    <cellStyle name="Followed Hyperlink" xfId="2850" builtinId="9" hidden="1"/>
    <cellStyle name="Followed Hyperlink" xfId="2852" builtinId="9" hidden="1"/>
    <cellStyle name="Followed Hyperlink" xfId="2854" builtinId="9" hidden="1"/>
    <cellStyle name="Followed Hyperlink" xfId="2856" builtinId="9" hidden="1"/>
    <cellStyle name="Followed Hyperlink" xfId="2858" builtinId="9" hidden="1"/>
    <cellStyle name="Followed Hyperlink" xfId="2860" builtinId="9" hidden="1"/>
    <cellStyle name="Followed Hyperlink" xfId="2862" builtinId="9" hidden="1"/>
    <cellStyle name="Followed Hyperlink" xfId="2864" builtinId="9" hidden="1"/>
    <cellStyle name="Followed Hyperlink" xfId="2866" builtinId="9" hidden="1"/>
    <cellStyle name="Followed Hyperlink" xfId="2868" builtinId="9" hidden="1"/>
    <cellStyle name="Followed Hyperlink" xfId="2870" builtinId="9" hidden="1"/>
    <cellStyle name="Followed Hyperlink" xfId="2872" builtinId="9" hidden="1"/>
    <cellStyle name="Followed Hyperlink" xfId="2874" builtinId="9" hidden="1"/>
    <cellStyle name="Followed Hyperlink" xfId="2876" builtinId="9" hidden="1"/>
    <cellStyle name="Followed Hyperlink" xfId="2878" builtinId="9" hidden="1"/>
    <cellStyle name="Followed Hyperlink" xfId="2880" builtinId="9" hidden="1"/>
    <cellStyle name="Followed Hyperlink" xfId="2882" builtinId="9" hidden="1"/>
    <cellStyle name="Followed Hyperlink" xfId="2884" builtinId="9" hidden="1"/>
    <cellStyle name="Followed Hyperlink" xfId="2886" builtinId="9" hidden="1"/>
    <cellStyle name="Followed Hyperlink" xfId="2888" builtinId="9" hidden="1"/>
    <cellStyle name="Followed Hyperlink" xfId="2890" builtinId="9" hidden="1"/>
    <cellStyle name="Followed Hyperlink" xfId="2892" builtinId="9" hidden="1"/>
    <cellStyle name="Followed Hyperlink" xfId="2894" builtinId="9" hidden="1"/>
    <cellStyle name="Followed Hyperlink" xfId="2896" builtinId="9" hidden="1"/>
    <cellStyle name="Followed Hyperlink" xfId="2898" builtinId="9" hidden="1"/>
    <cellStyle name="Followed Hyperlink" xfId="2900" builtinId="9" hidden="1"/>
    <cellStyle name="Followed Hyperlink" xfId="2902" builtinId="9" hidden="1"/>
    <cellStyle name="Followed Hyperlink" xfId="2904" builtinId="9" hidden="1"/>
    <cellStyle name="Followed Hyperlink" xfId="2906" builtinId="9" hidden="1"/>
    <cellStyle name="Followed Hyperlink" xfId="2908" builtinId="9" hidden="1"/>
    <cellStyle name="Followed Hyperlink" xfId="2910" builtinId="9" hidden="1"/>
    <cellStyle name="Followed Hyperlink" xfId="2912" builtinId="9" hidden="1"/>
    <cellStyle name="Followed Hyperlink" xfId="2914" builtinId="9" hidden="1"/>
    <cellStyle name="Followed Hyperlink" xfId="2916" builtinId="9" hidden="1"/>
    <cellStyle name="Followed Hyperlink" xfId="2918" builtinId="9" hidden="1"/>
    <cellStyle name="Followed Hyperlink" xfId="2920" builtinId="9" hidden="1"/>
    <cellStyle name="Followed Hyperlink" xfId="2922" builtinId="9" hidden="1"/>
    <cellStyle name="Followed Hyperlink" xfId="2924" builtinId="9" hidden="1"/>
    <cellStyle name="Followed Hyperlink" xfId="2926" builtinId="9" hidden="1"/>
    <cellStyle name="Followed Hyperlink" xfId="2928" builtinId="9" hidden="1"/>
    <cellStyle name="Followed Hyperlink" xfId="2930" builtinId="9" hidden="1"/>
    <cellStyle name="Followed Hyperlink" xfId="2932" builtinId="9" hidden="1"/>
    <cellStyle name="Followed Hyperlink" xfId="2934" builtinId="9" hidden="1"/>
    <cellStyle name="Followed Hyperlink" xfId="2936" builtinId="9" hidden="1"/>
    <cellStyle name="Followed Hyperlink" xfId="2938" builtinId="9" hidden="1"/>
    <cellStyle name="Followed Hyperlink" xfId="2940" builtinId="9" hidden="1"/>
    <cellStyle name="Followed Hyperlink" xfId="2942" builtinId="9" hidden="1"/>
    <cellStyle name="Followed Hyperlink" xfId="2944" builtinId="9" hidden="1"/>
    <cellStyle name="Followed Hyperlink" xfId="2946" builtinId="9" hidden="1"/>
    <cellStyle name="Followed Hyperlink" xfId="2948" builtinId="9" hidden="1"/>
    <cellStyle name="Followed Hyperlink" xfId="2950" builtinId="9" hidden="1"/>
    <cellStyle name="Followed Hyperlink" xfId="2952" builtinId="9" hidden="1"/>
    <cellStyle name="Followed Hyperlink" xfId="2954" builtinId="9" hidden="1"/>
    <cellStyle name="Followed Hyperlink" xfId="2956" builtinId="9" hidden="1"/>
    <cellStyle name="Followed Hyperlink" xfId="2958" builtinId="9" hidden="1"/>
    <cellStyle name="Followed Hyperlink" xfId="2960" builtinId="9" hidden="1"/>
    <cellStyle name="Followed Hyperlink" xfId="2962" builtinId="9" hidden="1"/>
    <cellStyle name="Followed Hyperlink" xfId="2964" builtinId="9" hidden="1"/>
    <cellStyle name="Followed Hyperlink" xfId="2966" builtinId="9" hidden="1"/>
    <cellStyle name="Followed Hyperlink" xfId="2968" builtinId="9" hidden="1"/>
    <cellStyle name="Followed Hyperlink" xfId="2970" builtinId="9" hidden="1"/>
    <cellStyle name="Followed Hyperlink" xfId="2972" builtinId="9" hidden="1"/>
    <cellStyle name="Followed Hyperlink" xfId="2974" builtinId="9" hidden="1"/>
    <cellStyle name="Followed Hyperlink" xfId="2976" builtinId="9" hidden="1"/>
    <cellStyle name="Followed Hyperlink" xfId="2978" builtinId="9" hidden="1"/>
    <cellStyle name="Followed Hyperlink" xfId="2980" builtinId="9" hidden="1"/>
    <cellStyle name="Followed Hyperlink" xfId="2982" builtinId="9" hidden="1"/>
    <cellStyle name="Followed Hyperlink" xfId="2984" builtinId="9" hidden="1"/>
    <cellStyle name="Followed Hyperlink" xfId="2986" builtinId="9" hidden="1"/>
    <cellStyle name="Followed Hyperlink" xfId="2988" builtinId="9" hidden="1"/>
    <cellStyle name="Followed Hyperlink" xfId="2990" builtinId="9" hidden="1"/>
    <cellStyle name="Followed Hyperlink" xfId="2992" builtinId="9" hidden="1"/>
    <cellStyle name="Followed Hyperlink" xfId="2994" builtinId="9" hidden="1"/>
    <cellStyle name="Followed Hyperlink" xfId="2996" builtinId="9" hidden="1"/>
    <cellStyle name="Followed Hyperlink" xfId="2998" builtinId="9" hidden="1"/>
    <cellStyle name="Followed Hyperlink" xfId="3000" builtinId="9" hidden="1"/>
    <cellStyle name="Followed Hyperlink" xfId="3002" builtinId="9" hidden="1"/>
    <cellStyle name="Followed Hyperlink" xfId="3004" builtinId="9" hidden="1"/>
    <cellStyle name="Followed Hyperlink" xfId="3006" builtinId="9" hidden="1"/>
    <cellStyle name="Followed Hyperlink" xfId="3008" builtinId="9" hidden="1"/>
    <cellStyle name="Followed Hyperlink" xfId="3010" builtinId="9" hidden="1"/>
    <cellStyle name="Followed Hyperlink" xfId="3012" builtinId="9" hidden="1"/>
    <cellStyle name="Followed Hyperlink" xfId="3014" builtinId="9" hidden="1"/>
    <cellStyle name="Followed Hyperlink" xfId="3016" builtinId="9" hidden="1"/>
    <cellStyle name="Followed Hyperlink" xfId="3018" builtinId="9" hidden="1"/>
    <cellStyle name="Followed Hyperlink" xfId="3020" builtinId="9" hidden="1"/>
    <cellStyle name="Followed Hyperlink" xfId="3022" builtinId="9" hidden="1"/>
    <cellStyle name="Followed Hyperlink" xfId="3024" builtinId="9" hidden="1"/>
    <cellStyle name="Followed Hyperlink" xfId="3026" builtinId="9" hidden="1"/>
    <cellStyle name="Followed Hyperlink" xfId="3028" builtinId="9" hidden="1"/>
    <cellStyle name="Followed Hyperlink" xfId="3030" builtinId="9" hidden="1"/>
    <cellStyle name="Followed Hyperlink" xfId="3032" builtinId="9" hidden="1"/>
    <cellStyle name="Followed Hyperlink" xfId="3034" builtinId="9" hidden="1"/>
    <cellStyle name="Followed Hyperlink" xfId="3036" builtinId="9" hidden="1"/>
    <cellStyle name="Followed Hyperlink" xfId="3038" builtinId="9" hidden="1"/>
    <cellStyle name="Followed Hyperlink" xfId="3040" builtinId="9" hidden="1"/>
    <cellStyle name="Followed Hyperlink" xfId="3042" builtinId="9" hidden="1"/>
    <cellStyle name="Followed Hyperlink" xfId="3044" builtinId="9" hidden="1"/>
    <cellStyle name="Followed Hyperlink" xfId="3046" builtinId="9" hidden="1"/>
    <cellStyle name="Followed Hyperlink" xfId="3048" builtinId="9" hidden="1"/>
    <cellStyle name="Followed Hyperlink" xfId="3050" builtinId="9" hidden="1"/>
    <cellStyle name="Followed Hyperlink" xfId="3052" builtinId="9" hidden="1"/>
    <cellStyle name="Followed Hyperlink" xfId="3054" builtinId="9" hidden="1"/>
    <cellStyle name="Followed Hyperlink" xfId="3056" builtinId="9" hidden="1"/>
    <cellStyle name="Followed Hyperlink" xfId="3058" builtinId="9" hidden="1"/>
    <cellStyle name="Followed Hyperlink" xfId="3060" builtinId="9" hidden="1"/>
    <cellStyle name="Followed Hyperlink" xfId="3062" builtinId="9" hidden="1"/>
    <cellStyle name="Followed Hyperlink" xfId="3064" builtinId="9" hidden="1"/>
    <cellStyle name="Followed Hyperlink" xfId="3066" builtinId="9" hidden="1"/>
    <cellStyle name="Followed Hyperlink" xfId="3068" builtinId="9" hidden="1"/>
    <cellStyle name="Followed Hyperlink" xfId="3069" builtinId="9" hidden="1"/>
    <cellStyle name="Followed Hyperlink" xfId="3070" builtinId="9" hidden="1"/>
    <cellStyle name="Followed Hyperlink" xfId="3071" builtinId="9" hidden="1"/>
    <cellStyle name="Followed Hyperlink" xfId="3072" builtinId="9" hidden="1"/>
    <cellStyle name="Followed Hyperlink" xfId="3073" builtinId="9" hidden="1"/>
    <cellStyle name="Followed Hyperlink" xfId="3074" builtinId="9" hidden="1"/>
    <cellStyle name="Followed Hyperlink" xfId="3075" builtinId="9" hidden="1"/>
    <cellStyle name="Followed Hyperlink" xfId="3076" builtinId="9" hidden="1"/>
    <cellStyle name="Followed Hyperlink" xfId="3077" builtinId="9" hidden="1"/>
    <cellStyle name="Followed Hyperlink" xfId="3078" builtinId="9" hidden="1"/>
    <cellStyle name="Followed Hyperlink" xfId="3079" builtinId="9" hidden="1"/>
    <cellStyle name="Followed Hyperlink" xfId="3080" builtinId="9" hidden="1"/>
    <cellStyle name="Followed Hyperlink" xfId="3081" builtinId="9" hidden="1"/>
    <cellStyle name="Followed Hyperlink" xfId="3082" builtinId="9" hidden="1"/>
    <cellStyle name="Followed Hyperlink" xfId="3083" builtinId="9" hidden="1"/>
    <cellStyle name="Followed Hyperlink" xfId="3084" builtinId="9" hidden="1"/>
    <cellStyle name="Followed Hyperlink" xfId="3085" builtinId="9" hidden="1"/>
    <cellStyle name="Followed Hyperlink" xfId="3086" builtinId="9" hidden="1"/>
    <cellStyle name="Followed Hyperlink" xfId="3087" builtinId="9" hidden="1"/>
    <cellStyle name="Followed Hyperlink" xfId="3088" builtinId="9" hidden="1"/>
    <cellStyle name="Followed Hyperlink" xfId="3089" builtinId="9" hidden="1"/>
    <cellStyle name="Followed Hyperlink" xfId="3090" builtinId="9" hidden="1"/>
    <cellStyle name="Followed Hyperlink" xfId="3091" builtinId="9" hidden="1"/>
    <cellStyle name="Followed Hyperlink" xfId="3092" builtinId="9" hidden="1"/>
    <cellStyle name="Followed Hyperlink" xfId="3093" builtinId="9" hidden="1"/>
    <cellStyle name="Followed Hyperlink" xfId="3094" builtinId="9" hidden="1"/>
    <cellStyle name="Followed Hyperlink" xfId="3095" builtinId="9" hidden="1"/>
    <cellStyle name="Followed Hyperlink" xfId="3096" builtinId="9" hidden="1"/>
    <cellStyle name="Followed Hyperlink" xfId="3097" builtinId="9" hidden="1"/>
    <cellStyle name="Followed Hyperlink" xfId="3098" builtinId="9" hidden="1"/>
    <cellStyle name="Followed Hyperlink" xfId="3099" builtinId="9" hidden="1"/>
    <cellStyle name="Followed Hyperlink" xfId="3100" builtinId="9" hidden="1"/>
    <cellStyle name="Followed Hyperlink" xfId="3101" builtinId="9" hidden="1"/>
    <cellStyle name="Followed Hyperlink" xfId="3102" builtinId="9" hidden="1"/>
    <cellStyle name="Followed Hyperlink" xfId="3103" builtinId="9" hidden="1"/>
    <cellStyle name="Followed Hyperlink" xfId="3104" builtinId="9" hidden="1"/>
    <cellStyle name="Followed Hyperlink" xfId="3105" builtinId="9" hidden="1"/>
    <cellStyle name="Followed Hyperlink" xfId="3106" builtinId="9" hidden="1"/>
    <cellStyle name="Followed Hyperlink" xfId="3107" builtinId="9" hidden="1"/>
    <cellStyle name="Followed Hyperlink" xfId="3108" builtinId="9" hidden="1"/>
    <cellStyle name="Followed Hyperlink" xfId="3109" builtinId="9" hidden="1"/>
    <cellStyle name="Followed Hyperlink" xfId="3110" builtinId="9" hidden="1"/>
    <cellStyle name="Followed Hyperlink" xfId="3111" builtinId="9" hidden="1"/>
    <cellStyle name="Followed Hyperlink" xfId="3112" builtinId="9" hidden="1"/>
    <cellStyle name="Followed Hyperlink" xfId="3113" builtinId="9" hidden="1"/>
    <cellStyle name="Followed Hyperlink" xfId="3114" builtinId="9" hidden="1"/>
    <cellStyle name="Followed Hyperlink" xfId="3115" builtinId="9" hidden="1"/>
    <cellStyle name="Followed Hyperlink" xfId="3116" builtinId="9" hidden="1"/>
    <cellStyle name="Followed Hyperlink" xfId="3117" builtinId="9" hidden="1"/>
    <cellStyle name="Followed Hyperlink" xfId="3118" builtinId="9" hidden="1"/>
    <cellStyle name="Followed Hyperlink" xfId="3119" builtinId="9" hidden="1"/>
    <cellStyle name="Followed Hyperlink" xfId="3120" builtinId="9" hidden="1"/>
    <cellStyle name="Followed Hyperlink" xfId="3121" builtinId="9" hidden="1"/>
    <cellStyle name="Followed Hyperlink" xfId="3122" builtinId="9" hidden="1"/>
    <cellStyle name="Followed Hyperlink" xfId="3123" builtinId="9" hidden="1"/>
    <cellStyle name="Followed Hyperlink" xfId="3124" builtinId="9" hidden="1"/>
    <cellStyle name="Followed Hyperlink" xfId="3125" builtinId="9" hidden="1"/>
    <cellStyle name="Followed Hyperlink" xfId="3126" builtinId="9" hidden="1"/>
    <cellStyle name="Followed Hyperlink" xfId="3127" builtinId="9" hidden="1"/>
    <cellStyle name="Followed Hyperlink" xfId="3128" builtinId="9" hidden="1"/>
    <cellStyle name="Followed Hyperlink" xfId="3129" builtinId="9" hidden="1"/>
    <cellStyle name="Followed Hyperlink" xfId="3130" builtinId="9" hidden="1"/>
    <cellStyle name="Followed Hyperlink" xfId="3131" builtinId="9" hidden="1"/>
    <cellStyle name="Followed Hyperlink" xfId="3132" builtinId="9" hidden="1"/>
    <cellStyle name="Followed Hyperlink" xfId="3133" builtinId="9" hidden="1"/>
    <cellStyle name="Followed Hyperlink" xfId="3134" builtinId="9" hidden="1"/>
    <cellStyle name="Followed Hyperlink" xfId="3135" builtinId="9" hidden="1"/>
    <cellStyle name="Followed Hyperlink" xfId="3136" builtinId="9" hidden="1"/>
    <cellStyle name="Followed Hyperlink" xfId="3137" builtinId="9" hidden="1"/>
    <cellStyle name="Followed Hyperlink" xfId="3138" builtinId="9" hidden="1"/>
    <cellStyle name="Followed Hyperlink" xfId="3139" builtinId="9" hidden="1"/>
    <cellStyle name="Followed Hyperlink" xfId="3141" builtinId="9" hidden="1"/>
    <cellStyle name="Followed Hyperlink" xfId="3143" builtinId="9" hidden="1"/>
    <cellStyle name="Followed Hyperlink" xfId="3145" builtinId="9" hidden="1"/>
    <cellStyle name="Followed Hyperlink" xfId="3147" builtinId="9" hidden="1"/>
    <cellStyle name="Followed Hyperlink" xfId="3149" builtinId="9" hidden="1"/>
    <cellStyle name="Followed Hyperlink" xfId="3151" builtinId="9" hidden="1"/>
    <cellStyle name="Followed Hyperlink" xfId="3153" builtinId="9" hidden="1"/>
    <cellStyle name="Followed Hyperlink" xfId="3155" builtinId="9" hidden="1"/>
    <cellStyle name="Followed Hyperlink" xfId="3157" builtinId="9" hidden="1"/>
    <cellStyle name="Followed Hyperlink" xfId="3159" builtinId="9" hidden="1"/>
    <cellStyle name="Followed Hyperlink" xfId="3161" builtinId="9" hidden="1"/>
    <cellStyle name="Followed Hyperlink" xfId="3163" builtinId="9" hidden="1"/>
    <cellStyle name="Followed Hyperlink" xfId="3165" builtinId="9" hidden="1"/>
    <cellStyle name="Followed Hyperlink" xfId="3167" builtinId="9" hidden="1"/>
    <cellStyle name="Followed Hyperlink" xfId="3169" builtinId="9" hidden="1"/>
    <cellStyle name="Followed Hyperlink" xfId="3171" builtinId="9" hidden="1"/>
    <cellStyle name="Followed Hyperlink" xfId="3173" builtinId="9" hidden="1"/>
    <cellStyle name="Followed Hyperlink" xfId="3175" builtinId="9" hidden="1"/>
    <cellStyle name="Followed Hyperlink" xfId="3177" builtinId="9" hidden="1"/>
    <cellStyle name="Followed Hyperlink" xfId="3179" builtinId="9" hidden="1"/>
    <cellStyle name="Followed Hyperlink" xfId="3181" builtinId="9" hidden="1"/>
    <cellStyle name="Followed Hyperlink" xfId="3183" builtinId="9" hidden="1"/>
    <cellStyle name="Followed Hyperlink" xfId="3185" builtinId="9" hidden="1"/>
    <cellStyle name="Followed Hyperlink" xfId="3187" builtinId="9" hidden="1"/>
    <cellStyle name="Followed Hyperlink" xfId="3189" builtinId="9" hidden="1"/>
    <cellStyle name="Followed Hyperlink" xfId="3191" builtinId="9" hidden="1"/>
    <cellStyle name="Followed Hyperlink" xfId="3193" builtinId="9" hidden="1"/>
    <cellStyle name="Followed Hyperlink" xfId="3195" builtinId="9" hidden="1"/>
    <cellStyle name="Followed Hyperlink" xfId="3197" builtinId="9" hidden="1"/>
    <cellStyle name="Followed Hyperlink" xfId="3199" builtinId="9" hidden="1"/>
    <cellStyle name="Followed Hyperlink" xfId="3201" builtinId="9" hidden="1"/>
    <cellStyle name="Followed Hyperlink" xfId="3203" builtinId="9" hidden="1"/>
    <cellStyle name="Followed Hyperlink" xfId="3205" builtinId="9" hidden="1"/>
    <cellStyle name="Followed Hyperlink" xfId="3207" builtinId="9" hidden="1"/>
    <cellStyle name="Followed Hyperlink" xfId="3209" builtinId="9" hidden="1"/>
    <cellStyle name="Followed Hyperlink" xfId="3211" builtinId="9" hidden="1"/>
    <cellStyle name="Followed Hyperlink" xfId="3213" builtinId="9" hidden="1"/>
    <cellStyle name="Followed Hyperlink" xfId="3215" builtinId="9" hidden="1"/>
    <cellStyle name="Followed Hyperlink" xfId="3217" builtinId="9" hidden="1"/>
    <cellStyle name="Followed Hyperlink" xfId="3219" builtinId="9" hidden="1"/>
    <cellStyle name="Followed Hyperlink" xfId="3221" builtinId="9" hidden="1"/>
    <cellStyle name="Followed Hyperlink" xfId="3223" builtinId="9" hidden="1"/>
    <cellStyle name="Followed Hyperlink" xfId="3225" builtinId="9" hidden="1"/>
    <cellStyle name="Followed Hyperlink" xfId="3227" builtinId="9" hidden="1"/>
    <cellStyle name="Followed Hyperlink" xfId="3229" builtinId="9" hidden="1"/>
    <cellStyle name="Followed Hyperlink" xfId="3231" builtinId="9" hidden="1"/>
    <cellStyle name="Followed Hyperlink" xfId="3233" builtinId="9" hidden="1"/>
    <cellStyle name="Followed Hyperlink" xfId="3235" builtinId="9" hidden="1"/>
    <cellStyle name="Followed Hyperlink" xfId="3237" builtinId="9" hidden="1"/>
    <cellStyle name="Followed Hyperlink" xfId="3239" builtinId="9" hidden="1"/>
    <cellStyle name="Followed Hyperlink" xfId="3241" builtinId="9" hidden="1"/>
    <cellStyle name="Followed Hyperlink" xfId="3243" builtinId="9" hidden="1"/>
    <cellStyle name="Followed Hyperlink" xfId="3245" builtinId="9" hidden="1"/>
    <cellStyle name="Followed Hyperlink" xfId="3247" builtinId="9" hidden="1"/>
    <cellStyle name="Followed Hyperlink" xfId="3249" builtinId="9" hidden="1"/>
    <cellStyle name="Followed Hyperlink" xfId="3251" builtinId="9" hidden="1"/>
    <cellStyle name="Followed Hyperlink" xfId="3253" builtinId="9" hidden="1"/>
    <cellStyle name="Followed Hyperlink" xfId="3255" builtinId="9" hidden="1"/>
    <cellStyle name="Followed Hyperlink" xfId="3257" builtinId="9" hidden="1"/>
    <cellStyle name="Followed Hyperlink" xfId="3259" builtinId="9" hidden="1"/>
    <cellStyle name="Followed Hyperlink" xfId="3261" builtinId="9" hidden="1"/>
    <cellStyle name="Followed Hyperlink" xfId="3263" builtinId="9" hidden="1"/>
    <cellStyle name="Followed Hyperlink" xfId="3265" builtinId="9" hidden="1"/>
    <cellStyle name="Followed Hyperlink" xfId="3267" builtinId="9" hidden="1"/>
    <cellStyle name="Followed Hyperlink" xfId="3269" builtinId="9" hidden="1"/>
    <cellStyle name="Followed Hyperlink" xfId="3271" builtinId="9" hidden="1"/>
    <cellStyle name="Followed Hyperlink" xfId="3273" builtinId="9" hidden="1"/>
    <cellStyle name="Followed Hyperlink" xfId="3275" builtinId="9" hidden="1"/>
    <cellStyle name="Followed Hyperlink" xfId="3277" builtinId="9" hidden="1"/>
    <cellStyle name="Followed Hyperlink" xfId="3279" builtinId="9" hidden="1"/>
    <cellStyle name="Followed Hyperlink" xfId="3281" builtinId="9" hidden="1"/>
    <cellStyle name="Followed Hyperlink" xfId="3283" builtinId="9" hidden="1"/>
    <cellStyle name="Followed Hyperlink" xfId="3285" builtinId="9" hidden="1"/>
    <cellStyle name="Followed Hyperlink" xfId="3287" builtinId="9" hidden="1"/>
    <cellStyle name="Followed Hyperlink" xfId="3289" builtinId="9" hidden="1"/>
    <cellStyle name="Followed Hyperlink" xfId="3291" builtinId="9" hidden="1"/>
    <cellStyle name="Followed Hyperlink" xfId="3293" builtinId="9" hidden="1"/>
    <cellStyle name="Followed Hyperlink" xfId="3295" builtinId="9" hidden="1"/>
    <cellStyle name="Followed Hyperlink" xfId="3297" builtinId="9" hidden="1"/>
    <cellStyle name="Followed Hyperlink" xfId="3299" builtinId="9" hidden="1"/>
    <cellStyle name="Followed Hyperlink" xfId="3301" builtinId="9" hidden="1"/>
    <cellStyle name="Followed Hyperlink" xfId="3303" builtinId="9" hidden="1"/>
    <cellStyle name="Followed Hyperlink" xfId="3305" builtinId="9" hidden="1"/>
    <cellStyle name="Followed Hyperlink" xfId="3307" builtinId="9" hidden="1"/>
    <cellStyle name="Followed Hyperlink" xfId="3309" builtinId="9" hidden="1"/>
    <cellStyle name="Followed Hyperlink" xfId="3311" builtinId="9" hidden="1"/>
    <cellStyle name="Followed Hyperlink" xfId="3313" builtinId="9" hidden="1"/>
    <cellStyle name="Followed Hyperlink" xfId="3315" builtinId="9" hidden="1"/>
    <cellStyle name="Followed Hyperlink" xfId="3317" builtinId="9" hidden="1"/>
    <cellStyle name="Followed Hyperlink" xfId="3319" builtinId="9" hidden="1"/>
    <cellStyle name="Followed Hyperlink" xfId="3321" builtinId="9" hidden="1"/>
    <cellStyle name="Followed Hyperlink" xfId="3323" builtinId="9" hidden="1"/>
    <cellStyle name="Followed Hyperlink" xfId="3325" builtinId="9" hidden="1"/>
    <cellStyle name="Followed Hyperlink" xfId="3327" builtinId="9" hidden="1"/>
    <cellStyle name="Followed Hyperlink" xfId="3329" builtinId="9" hidden="1"/>
    <cellStyle name="Followed Hyperlink" xfId="3331" builtinId="9" hidden="1"/>
    <cellStyle name="Followed Hyperlink" xfId="3333" builtinId="9" hidden="1"/>
    <cellStyle name="Followed Hyperlink" xfId="3335" builtinId="9" hidden="1"/>
    <cellStyle name="Followed Hyperlink" xfId="3337" builtinId="9" hidden="1"/>
    <cellStyle name="Followed Hyperlink" xfId="3339" builtinId="9" hidden="1"/>
    <cellStyle name="Followed Hyperlink" xfId="3341" builtinId="9" hidden="1"/>
    <cellStyle name="Followed Hyperlink" xfId="3343" builtinId="9" hidden="1"/>
    <cellStyle name="Followed Hyperlink" xfId="3345" builtinId="9" hidden="1"/>
    <cellStyle name="Followed Hyperlink" xfId="3347" builtinId="9" hidden="1"/>
    <cellStyle name="Followed Hyperlink" xfId="3349" builtinId="9" hidden="1"/>
    <cellStyle name="Followed Hyperlink" xfId="3351" builtinId="9" hidden="1"/>
    <cellStyle name="Followed Hyperlink" xfId="3353" builtinId="9" hidden="1"/>
    <cellStyle name="Followed Hyperlink" xfId="3355" builtinId="9" hidden="1"/>
    <cellStyle name="Followed Hyperlink" xfId="3357" builtinId="9" hidden="1"/>
    <cellStyle name="Followed Hyperlink" xfId="3359" builtinId="9" hidden="1"/>
    <cellStyle name="Followed Hyperlink" xfId="3361" builtinId="9" hidden="1"/>
    <cellStyle name="Followed Hyperlink" xfId="3363" builtinId="9" hidden="1"/>
    <cellStyle name="Followed Hyperlink" xfId="3365" builtinId="9" hidden="1"/>
    <cellStyle name="Followed Hyperlink" xfId="3367" builtinId="9" hidden="1"/>
    <cellStyle name="Followed Hyperlink" xfId="3369" builtinId="9" hidden="1"/>
    <cellStyle name="Followed Hyperlink" xfId="3371" builtinId="9" hidden="1"/>
    <cellStyle name="Followed Hyperlink" xfId="3373" builtinId="9" hidden="1"/>
    <cellStyle name="Followed Hyperlink" xfId="3375" builtinId="9" hidden="1"/>
    <cellStyle name="Followed Hyperlink" xfId="3377" builtinId="9" hidden="1"/>
    <cellStyle name="Followed Hyperlink" xfId="3379" builtinId="9" hidden="1"/>
    <cellStyle name="Followed Hyperlink" xfId="3381" builtinId="9" hidden="1"/>
    <cellStyle name="Followed Hyperlink" xfId="3383" builtinId="9" hidden="1"/>
    <cellStyle name="Followed Hyperlink" xfId="3385" builtinId="9" hidden="1"/>
    <cellStyle name="Followed Hyperlink" xfId="3387" builtinId="9" hidden="1"/>
    <cellStyle name="Followed Hyperlink" xfId="3389" builtinId="9" hidden="1"/>
    <cellStyle name="Followed Hyperlink" xfId="3391" builtinId="9" hidden="1"/>
    <cellStyle name="Followed Hyperlink" xfId="3393" builtinId="9" hidden="1"/>
    <cellStyle name="Followed Hyperlink" xfId="3395" builtinId="9" hidden="1"/>
    <cellStyle name="Followed Hyperlink" xfId="3397" builtinId="9" hidden="1"/>
    <cellStyle name="Followed Hyperlink" xfId="3399" builtinId="9" hidden="1"/>
    <cellStyle name="Followed Hyperlink" xfId="3401" builtinId="9" hidden="1"/>
    <cellStyle name="Followed Hyperlink" xfId="3403" builtinId="9" hidden="1"/>
    <cellStyle name="Followed Hyperlink" xfId="3405" builtinId="9" hidden="1"/>
    <cellStyle name="Followed Hyperlink" xfId="3407" builtinId="9" hidden="1"/>
    <cellStyle name="Followed Hyperlink" xfId="3409" builtinId="9" hidden="1"/>
    <cellStyle name="Followed Hyperlink" xfId="3411" builtinId="9" hidden="1"/>
    <cellStyle name="Followed Hyperlink" xfId="3413" builtinId="9" hidden="1"/>
    <cellStyle name="Followed Hyperlink" xfId="3415" builtinId="9" hidden="1"/>
    <cellStyle name="Followed Hyperlink" xfId="3417" builtinId="9" hidden="1"/>
    <cellStyle name="Followed Hyperlink" xfId="3419" builtinId="9" hidden="1"/>
    <cellStyle name="Followed Hyperlink" xfId="3421" builtinId="9" hidden="1"/>
    <cellStyle name="Followed Hyperlink" xfId="3423" builtinId="9" hidden="1"/>
    <cellStyle name="Followed Hyperlink" xfId="3425" builtinId="9" hidden="1"/>
    <cellStyle name="Followed Hyperlink" xfId="3427" builtinId="9" hidden="1"/>
    <cellStyle name="Followed Hyperlink" xfId="3429" builtinId="9" hidden="1"/>
    <cellStyle name="Followed Hyperlink" xfId="3431" builtinId="9" hidden="1"/>
    <cellStyle name="Followed Hyperlink" xfId="3433" builtinId="9" hidden="1"/>
    <cellStyle name="Followed Hyperlink" xfId="3435" builtinId="9" hidden="1"/>
    <cellStyle name="Followed Hyperlink" xfId="3437" builtinId="9" hidden="1"/>
    <cellStyle name="Followed Hyperlink" xfId="3439" builtinId="9" hidden="1"/>
    <cellStyle name="Followed Hyperlink" xfId="3441" builtinId="9" hidden="1"/>
    <cellStyle name="Followed Hyperlink" xfId="3443" builtinId="9" hidden="1"/>
    <cellStyle name="Followed Hyperlink" xfId="3445" builtinId="9" hidden="1"/>
    <cellStyle name="Followed Hyperlink" xfId="3447" builtinId="9" hidden="1"/>
    <cellStyle name="Followed Hyperlink" xfId="3449" builtinId="9" hidden="1"/>
    <cellStyle name="Followed Hyperlink" xfId="3451" builtinId="9" hidden="1"/>
    <cellStyle name="Followed Hyperlink" xfId="3453" builtinId="9" hidden="1"/>
    <cellStyle name="Followed Hyperlink" xfId="3455" builtinId="9" hidden="1"/>
    <cellStyle name="Followed Hyperlink" xfId="3457" builtinId="9" hidden="1"/>
    <cellStyle name="Followed Hyperlink" xfId="3459" builtinId="9" hidden="1"/>
    <cellStyle name="Followed Hyperlink" xfId="3461" builtinId="9" hidden="1"/>
    <cellStyle name="Followed Hyperlink" xfId="3463" builtinId="9" hidden="1"/>
    <cellStyle name="Followed Hyperlink" xfId="3465" builtinId="9" hidden="1"/>
    <cellStyle name="Followed Hyperlink" xfId="3467" builtinId="9" hidden="1"/>
    <cellStyle name="Followed Hyperlink" xfId="3469" builtinId="9" hidden="1"/>
    <cellStyle name="Followed Hyperlink" xfId="3471" builtinId="9" hidden="1"/>
    <cellStyle name="Followed Hyperlink" xfId="3473" builtinId="9" hidden="1"/>
    <cellStyle name="Followed Hyperlink" xfId="3475" builtinId="9" hidden="1"/>
    <cellStyle name="Followed Hyperlink" xfId="3477" builtinId="9" hidden="1"/>
    <cellStyle name="Followed Hyperlink" xfId="3479" builtinId="9" hidden="1"/>
    <cellStyle name="Followed Hyperlink" xfId="3481" builtinId="9" hidden="1"/>
    <cellStyle name="Followed Hyperlink" xfId="3483" builtinId="9" hidden="1"/>
    <cellStyle name="Followed Hyperlink" xfId="3485" builtinId="9" hidden="1"/>
    <cellStyle name="Followed Hyperlink" xfId="3487" builtinId="9" hidden="1"/>
    <cellStyle name="Followed Hyperlink" xfId="3489" builtinId="9" hidden="1"/>
    <cellStyle name="Followed Hyperlink" xfId="3491" builtinId="9" hidden="1"/>
    <cellStyle name="Followed Hyperlink" xfId="3493" builtinId="9" hidden="1"/>
    <cellStyle name="Followed Hyperlink" xfId="3495" builtinId="9" hidden="1"/>
    <cellStyle name="Followed Hyperlink" xfId="3497" builtinId="9" hidden="1"/>
    <cellStyle name="Followed Hyperlink" xfId="3499" builtinId="9" hidden="1"/>
    <cellStyle name="Followed Hyperlink" xfId="3501" builtinId="9" hidden="1"/>
    <cellStyle name="Followed Hyperlink" xfId="3503" builtinId="9" hidden="1"/>
    <cellStyle name="Followed Hyperlink" xfId="3505" builtinId="9" hidden="1"/>
    <cellStyle name="Followed Hyperlink" xfId="3507" builtinId="9" hidden="1"/>
    <cellStyle name="Followed Hyperlink" xfId="3509" builtinId="9" hidden="1"/>
    <cellStyle name="Followed Hyperlink" xfId="3511" builtinId="9" hidden="1"/>
    <cellStyle name="Followed Hyperlink" xfId="3513" builtinId="9" hidden="1"/>
    <cellStyle name="Followed Hyperlink" xfId="3515" builtinId="9" hidden="1"/>
    <cellStyle name="Followed Hyperlink" xfId="3517" builtinId="9" hidden="1"/>
    <cellStyle name="Followed Hyperlink" xfId="3519" builtinId="9" hidden="1"/>
    <cellStyle name="Followed Hyperlink" xfId="3521" builtinId="9" hidden="1"/>
    <cellStyle name="Followed Hyperlink" xfId="3523" builtinId="9" hidden="1"/>
    <cellStyle name="Followed Hyperlink" xfId="3525" builtinId="9" hidden="1"/>
    <cellStyle name="Followed Hyperlink" xfId="3527" builtinId="9" hidden="1"/>
    <cellStyle name="Followed Hyperlink" xfId="3529" builtinId="9" hidden="1"/>
    <cellStyle name="Followed Hyperlink" xfId="3531" builtinId="9" hidden="1"/>
    <cellStyle name="Followed Hyperlink" xfId="3533" builtinId="9" hidden="1"/>
    <cellStyle name="Followed Hyperlink" xfId="3535" builtinId="9" hidden="1"/>
    <cellStyle name="Followed Hyperlink" xfId="3537" builtinId="9" hidden="1"/>
    <cellStyle name="Followed Hyperlink" xfId="3539" builtinId="9" hidden="1"/>
    <cellStyle name="Followed Hyperlink" xfId="3541" builtinId="9" hidden="1"/>
    <cellStyle name="Followed Hyperlink" xfId="3543" builtinId="9" hidden="1"/>
    <cellStyle name="Followed Hyperlink" xfId="3545" builtinId="9" hidden="1"/>
    <cellStyle name="Followed Hyperlink" xfId="3547" builtinId="9" hidden="1"/>
    <cellStyle name="Followed Hyperlink" xfId="3549" builtinId="9" hidden="1"/>
    <cellStyle name="Followed Hyperlink" xfId="3551" builtinId="9" hidden="1"/>
    <cellStyle name="Followed Hyperlink" xfId="3553" builtinId="9" hidden="1"/>
    <cellStyle name="Followed Hyperlink" xfId="3555" builtinId="9" hidden="1"/>
    <cellStyle name="Followed Hyperlink" xfId="3557" builtinId="9" hidden="1"/>
    <cellStyle name="Followed Hyperlink" xfId="3559" builtinId="9" hidden="1"/>
    <cellStyle name="Followed Hyperlink" xfId="3561" builtinId="9" hidden="1"/>
    <cellStyle name="Followed Hyperlink" xfId="3563" builtinId="9" hidden="1"/>
    <cellStyle name="Followed Hyperlink" xfId="3565" builtinId="9" hidden="1"/>
    <cellStyle name="Followed Hyperlink" xfId="3567" builtinId="9" hidden="1"/>
    <cellStyle name="Followed Hyperlink" xfId="3569" builtinId="9" hidden="1"/>
    <cellStyle name="Followed Hyperlink" xfId="3571" builtinId="9" hidden="1"/>
    <cellStyle name="Followed Hyperlink" xfId="3573" builtinId="9" hidden="1"/>
    <cellStyle name="Followed Hyperlink" xfId="3575" builtinId="9" hidden="1"/>
    <cellStyle name="Followed Hyperlink" xfId="3577" builtinId="9" hidden="1"/>
    <cellStyle name="Followed Hyperlink" xfId="3579" builtinId="9" hidden="1"/>
    <cellStyle name="Followed Hyperlink" xfId="3581" builtinId="9" hidden="1"/>
    <cellStyle name="Followed Hyperlink" xfId="3583" builtinId="9" hidden="1"/>
    <cellStyle name="Followed Hyperlink" xfId="3585" builtinId="9" hidden="1"/>
    <cellStyle name="Followed Hyperlink" xfId="3587" builtinId="9" hidden="1"/>
    <cellStyle name="Followed Hyperlink" xfId="3589" builtinId="9" hidden="1"/>
    <cellStyle name="Followed Hyperlink" xfId="3591" builtinId="9" hidden="1"/>
    <cellStyle name="Followed Hyperlink" xfId="3593" builtinId="9" hidden="1"/>
    <cellStyle name="Followed Hyperlink" xfId="3595" builtinId="9" hidden="1"/>
    <cellStyle name="Followed Hyperlink" xfId="3597" builtinId="9" hidden="1"/>
    <cellStyle name="Followed Hyperlink" xfId="3599" builtinId="9" hidden="1"/>
    <cellStyle name="Followed Hyperlink" xfId="3601" builtinId="9" hidden="1"/>
    <cellStyle name="Followed Hyperlink" xfId="3603" builtinId="9" hidden="1"/>
    <cellStyle name="Followed Hyperlink" xfId="3605" builtinId="9" hidden="1"/>
    <cellStyle name="Followed Hyperlink" xfId="3607" builtinId="9" hidden="1"/>
    <cellStyle name="Followed Hyperlink" xfId="3609" builtinId="9" hidden="1"/>
    <cellStyle name="Followed Hyperlink" xfId="3611" builtinId="9" hidden="1"/>
    <cellStyle name="Followed Hyperlink" xfId="3613" builtinId="9" hidden="1"/>
    <cellStyle name="Followed Hyperlink" xfId="3615" builtinId="9" hidden="1"/>
    <cellStyle name="Followed Hyperlink" xfId="3617" builtinId="9" hidden="1"/>
    <cellStyle name="Followed Hyperlink" xfId="3619" builtinId="9" hidden="1"/>
    <cellStyle name="Followed Hyperlink" xfId="3621" builtinId="9" hidden="1"/>
    <cellStyle name="Followed Hyperlink" xfId="3623" builtinId="9" hidden="1"/>
    <cellStyle name="Followed Hyperlink" xfId="3625" builtinId="9" hidden="1"/>
    <cellStyle name="Followed Hyperlink" xfId="3627" builtinId="9" hidden="1"/>
    <cellStyle name="Followed Hyperlink" xfId="3629" builtinId="9" hidden="1"/>
    <cellStyle name="Followed Hyperlink" xfId="3631" builtinId="9" hidden="1"/>
    <cellStyle name="Followed Hyperlink" xfId="3633" builtinId="9" hidden="1"/>
    <cellStyle name="Followed Hyperlink" xfId="3635" builtinId="9" hidden="1"/>
    <cellStyle name="Followed Hyperlink" xfId="3637" builtinId="9" hidden="1"/>
    <cellStyle name="Followed Hyperlink" xfId="3639" builtinId="9" hidden="1"/>
    <cellStyle name="Followed Hyperlink" xfId="3641" builtinId="9" hidden="1"/>
    <cellStyle name="Followed Hyperlink" xfId="3643" builtinId="9" hidden="1"/>
    <cellStyle name="Followed Hyperlink" xfId="3645" builtinId="9" hidden="1"/>
    <cellStyle name="Followed Hyperlink" xfId="3647" builtinId="9" hidden="1"/>
    <cellStyle name="Followed Hyperlink" xfId="3649" builtinId="9" hidden="1"/>
    <cellStyle name="Followed Hyperlink" xfId="3651" builtinId="9" hidden="1"/>
    <cellStyle name="Followed Hyperlink" xfId="3653" builtinId="9" hidden="1"/>
    <cellStyle name="Followed Hyperlink" xfId="3655" builtinId="9" hidden="1"/>
    <cellStyle name="Followed Hyperlink" xfId="3657" builtinId="9" hidden="1"/>
    <cellStyle name="Followed Hyperlink" xfId="3659" builtinId="9" hidden="1"/>
    <cellStyle name="Followed Hyperlink" xfId="3661" builtinId="9" hidden="1"/>
    <cellStyle name="Followed Hyperlink" xfId="3663" builtinId="9" hidden="1"/>
    <cellStyle name="Followed Hyperlink" xfId="3665" builtinId="9" hidden="1"/>
    <cellStyle name="Followed Hyperlink" xfId="3667" builtinId="9" hidden="1"/>
    <cellStyle name="Followed Hyperlink" xfId="3669" builtinId="9" hidden="1"/>
    <cellStyle name="Followed Hyperlink" xfId="3671" builtinId="9" hidden="1"/>
    <cellStyle name="Followed Hyperlink" xfId="3673" builtinId="9" hidden="1"/>
    <cellStyle name="Followed Hyperlink" xfId="3675" builtinId="9" hidden="1"/>
    <cellStyle name="Followed Hyperlink" xfId="3677" builtinId="9" hidden="1"/>
    <cellStyle name="Followed Hyperlink" xfId="3679" builtinId="9" hidden="1"/>
    <cellStyle name="Followed Hyperlink" xfId="3681" builtinId="9" hidden="1"/>
    <cellStyle name="Followed Hyperlink" xfId="3683" builtinId="9" hidden="1"/>
    <cellStyle name="Followed Hyperlink" xfId="3685" builtinId="9" hidden="1"/>
    <cellStyle name="Followed Hyperlink" xfId="3687" builtinId="9" hidden="1"/>
    <cellStyle name="Followed Hyperlink" xfId="3689" builtinId="9" hidden="1"/>
    <cellStyle name="Followed Hyperlink" xfId="3691" builtinId="9" hidden="1"/>
    <cellStyle name="Followed Hyperlink" xfId="3693" builtinId="9" hidden="1"/>
    <cellStyle name="Followed Hyperlink" xfId="3695" builtinId="9" hidden="1"/>
    <cellStyle name="Followed Hyperlink" xfId="3697" builtinId="9" hidden="1"/>
    <cellStyle name="Followed Hyperlink" xfId="3699" builtinId="9" hidden="1"/>
    <cellStyle name="Followed Hyperlink" xfId="3701" builtinId="9" hidden="1"/>
    <cellStyle name="Followed Hyperlink" xfId="3703" builtinId="9" hidden="1"/>
    <cellStyle name="Followed Hyperlink" xfId="3705" builtinId="9" hidden="1"/>
    <cellStyle name="Followed Hyperlink" xfId="3707" builtinId="9" hidden="1"/>
    <cellStyle name="Followed Hyperlink" xfId="3709" builtinId="9" hidden="1"/>
    <cellStyle name="Followed Hyperlink" xfId="3711" builtinId="9" hidden="1"/>
    <cellStyle name="Followed Hyperlink" xfId="3713" builtinId="9" hidden="1"/>
    <cellStyle name="Followed Hyperlink" xfId="3715" builtinId="9" hidden="1"/>
    <cellStyle name="Followed Hyperlink" xfId="3717" builtinId="9" hidden="1"/>
    <cellStyle name="Followed Hyperlink" xfId="3719" builtinId="9" hidden="1"/>
    <cellStyle name="Followed Hyperlink" xfId="3721" builtinId="9" hidden="1"/>
    <cellStyle name="Followed Hyperlink" xfId="3723" builtinId="9" hidden="1"/>
    <cellStyle name="Followed Hyperlink" xfId="3725" builtinId="9" hidden="1"/>
    <cellStyle name="Followed Hyperlink" xfId="3727" builtinId="9" hidden="1"/>
    <cellStyle name="Followed Hyperlink" xfId="3729" builtinId="9" hidden="1"/>
    <cellStyle name="Followed Hyperlink" xfId="3731" builtinId="9" hidden="1"/>
    <cellStyle name="Followed Hyperlink" xfId="3733" builtinId="9" hidden="1"/>
    <cellStyle name="Followed Hyperlink" xfId="3735" builtinId="9" hidden="1"/>
    <cellStyle name="Followed Hyperlink" xfId="3737" builtinId="9" hidden="1"/>
    <cellStyle name="Followed Hyperlink" xfId="3739" builtinId="9" hidden="1"/>
    <cellStyle name="Followed Hyperlink" xfId="3741" builtinId="9" hidden="1"/>
    <cellStyle name="Followed Hyperlink" xfId="3743" builtinId="9" hidden="1"/>
    <cellStyle name="Followed Hyperlink" xfId="3745" builtinId="9" hidden="1"/>
    <cellStyle name="Followed Hyperlink" xfId="3747" builtinId="9" hidden="1"/>
    <cellStyle name="Followed Hyperlink" xfId="3749" builtinId="9" hidden="1"/>
    <cellStyle name="Followed Hyperlink" xfId="3751" builtinId="9" hidden="1"/>
    <cellStyle name="Followed Hyperlink" xfId="3753" builtinId="9" hidden="1"/>
    <cellStyle name="Followed Hyperlink" xfId="3755" builtinId="9" hidden="1"/>
    <cellStyle name="Followed Hyperlink" xfId="3757" builtinId="9" hidden="1"/>
    <cellStyle name="Followed Hyperlink" xfId="3759" builtinId="9" hidden="1"/>
    <cellStyle name="Followed Hyperlink" xfId="3761" builtinId="9" hidden="1"/>
    <cellStyle name="Followed Hyperlink" xfId="3763" builtinId="9" hidden="1"/>
    <cellStyle name="Followed Hyperlink" xfId="3765" builtinId="9" hidden="1"/>
    <cellStyle name="Followed Hyperlink" xfId="3767" builtinId="9" hidden="1"/>
    <cellStyle name="Followed Hyperlink" xfId="3769" builtinId="9" hidden="1"/>
    <cellStyle name="Followed Hyperlink" xfId="3771" builtinId="9" hidden="1"/>
    <cellStyle name="Followed Hyperlink" xfId="3773" builtinId="9" hidden="1"/>
    <cellStyle name="Followed Hyperlink" xfId="3775" builtinId="9" hidden="1"/>
    <cellStyle name="Followed Hyperlink" xfId="3777" builtinId="9" hidden="1"/>
    <cellStyle name="Followed Hyperlink" xfId="3779" builtinId="9" hidden="1"/>
    <cellStyle name="Followed Hyperlink" xfId="3781" builtinId="9" hidden="1"/>
    <cellStyle name="Followed Hyperlink" xfId="3783" builtinId="9" hidden="1"/>
    <cellStyle name="Followed Hyperlink" xfId="3785" builtinId="9" hidden="1"/>
    <cellStyle name="Followed Hyperlink" xfId="3787" builtinId="9" hidden="1"/>
    <cellStyle name="Followed Hyperlink" xfId="3789" builtinId="9" hidden="1"/>
    <cellStyle name="Followed Hyperlink" xfId="3791" builtinId="9" hidden="1"/>
    <cellStyle name="Followed Hyperlink" xfId="3793" builtinId="9" hidden="1"/>
    <cellStyle name="Followed Hyperlink" xfId="3795" builtinId="9" hidden="1"/>
    <cellStyle name="Followed Hyperlink" xfId="3797" builtinId="9" hidden="1"/>
    <cellStyle name="Followed Hyperlink" xfId="3799" builtinId="9" hidden="1"/>
    <cellStyle name="Followed Hyperlink" xfId="3801" builtinId="9" hidden="1"/>
    <cellStyle name="Followed Hyperlink" xfId="3803" builtinId="9" hidden="1"/>
    <cellStyle name="Followed Hyperlink" xfId="3805" builtinId="9" hidden="1"/>
    <cellStyle name="Followed Hyperlink" xfId="3807" builtinId="9" hidden="1"/>
    <cellStyle name="Followed Hyperlink" xfId="3809" builtinId="9" hidden="1"/>
    <cellStyle name="Followed Hyperlink" xfId="3811" builtinId="9" hidden="1"/>
    <cellStyle name="Followed Hyperlink" xfId="3813" builtinId="9" hidden="1"/>
    <cellStyle name="Followed Hyperlink" xfId="3815" builtinId="9" hidden="1"/>
    <cellStyle name="Followed Hyperlink" xfId="3817" builtinId="9" hidden="1"/>
    <cellStyle name="Followed Hyperlink" xfId="3819" builtinId="9" hidden="1"/>
    <cellStyle name="Followed Hyperlink" xfId="3821" builtinId="9" hidden="1"/>
    <cellStyle name="Followed Hyperlink" xfId="3823" builtinId="9" hidden="1"/>
    <cellStyle name="Followed Hyperlink" xfId="3825" builtinId="9" hidden="1"/>
    <cellStyle name="Followed Hyperlink" xfId="3827" builtinId="9" hidden="1"/>
    <cellStyle name="Followed Hyperlink" xfId="3829" builtinId="9" hidden="1"/>
    <cellStyle name="Followed Hyperlink" xfId="3831" builtinId="9" hidden="1"/>
    <cellStyle name="Followed Hyperlink" xfId="3833" builtinId="9" hidden="1"/>
    <cellStyle name="Followed Hyperlink" xfId="3835" builtinId="9" hidden="1"/>
    <cellStyle name="Followed Hyperlink" xfId="3837" builtinId="9" hidden="1"/>
    <cellStyle name="Followed Hyperlink" xfId="3839" builtinId="9" hidden="1"/>
    <cellStyle name="Followed Hyperlink" xfId="3841" builtinId="9" hidden="1"/>
    <cellStyle name="Followed Hyperlink" xfId="3843" builtinId="9" hidden="1"/>
    <cellStyle name="Followed Hyperlink" xfId="3845" builtinId="9" hidden="1"/>
    <cellStyle name="Followed Hyperlink" xfId="3847" builtinId="9" hidden="1"/>
    <cellStyle name="Followed Hyperlink" xfId="3849" builtinId="9" hidden="1"/>
    <cellStyle name="Followed Hyperlink" xfId="3851" builtinId="9" hidden="1"/>
    <cellStyle name="Followed Hyperlink" xfId="3853" builtinId="9" hidden="1"/>
    <cellStyle name="Followed Hyperlink" xfId="3855" builtinId="9" hidden="1"/>
    <cellStyle name="Followed Hyperlink" xfId="3857" builtinId="9" hidden="1"/>
    <cellStyle name="Followed Hyperlink" xfId="3859" builtinId="9" hidden="1"/>
    <cellStyle name="Followed Hyperlink" xfId="3861" builtinId="9" hidden="1"/>
    <cellStyle name="Followed Hyperlink" xfId="3863" builtinId="9" hidden="1"/>
    <cellStyle name="Followed Hyperlink" xfId="3865" builtinId="9" hidden="1"/>
    <cellStyle name="Followed Hyperlink" xfId="3867" builtinId="9" hidden="1"/>
    <cellStyle name="Followed Hyperlink" xfId="3869" builtinId="9" hidden="1"/>
    <cellStyle name="Followed Hyperlink" xfId="3871" builtinId="9" hidden="1"/>
    <cellStyle name="Followed Hyperlink" xfId="3873" builtinId="9" hidden="1"/>
    <cellStyle name="Followed Hyperlink" xfId="3875" builtinId="9" hidden="1"/>
    <cellStyle name="Followed Hyperlink" xfId="3877" builtinId="9" hidden="1"/>
    <cellStyle name="Followed Hyperlink" xfId="3879" builtinId="9" hidden="1"/>
    <cellStyle name="Followed Hyperlink" xfId="3881" builtinId="9" hidden="1"/>
    <cellStyle name="Followed Hyperlink" xfId="3883" builtinId="9" hidden="1"/>
    <cellStyle name="Followed Hyperlink" xfId="3885" builtinId="9" hidden="1"/>
    <cellStyle name="Followed Hyperlink" xfId="3887" builtinId="9" hidden="1"/>
    <cellStyle name="Followed Hyperlink" xfId="3889" builtinId="9" hidden="1"/>
    <cellStyle name="Followed Hyperlink" xfId="3891" builtinId="9" hidden="1"/>
    <cellStyle name="Followed Hyperlink" xfId="3893" builtinId="9" hidden="1"/>
    <cellStyle name="Followed Hyperlink" xfId="3895" builtinId="9" hidden="1"/>
    <cellStyle name="Followed Hyperlink" xfId="3897" builtinId="9" hidden="1"/>
    <cellStyle name="Followed Hyperlink" xfId="3899" builtinId="9" hidden="1"/>
    <cellStyle name="Followed Hyperlink" xfId="3901" builtinId="9" hidden="1"/>
    <cellStyle name="Followed Hyperlink" xfId="3903" builtinId="9" hidden="1"/>
    <cellStyle name="Followed Hyperlink" xfId="3905" builtinId="9" hidden="1"/>
    <cellStyle name="Followed Hyperlink" xfId="3907" builtinId="9" hidden="1"/>
    <cellStyle name="Followed Hyperlink" xfId="3909" builtinId="9" hidden="1"/>
    <cellStyle name="Followed Hyperlink" xfId="3911" builtinId="9" hidden="1"/>
    <cellStyle name="Followed Hyperlink" xfId="3913" builtinId="9" hidden="1"/>
    <cellStyle name="Followed Hyperlink" xfId="3915" builtinId="9" hidden="1"/>
    <cellStyle name="Followed Hyperlink" xfId="3917" builtinId="9" hidden="1"/>
    <cellStyle name="Followed Hyperlink" xfId="3919" builtinId="9" hidden="1"/>
    <cellStyle name="Followed Hyperlink" xfId="3921" builtinId="9" hidden="1"/>
    <cellStyle name="Followed Hyperlink" xfId="3923" builtinId="9" hidden="1"/>
    <cellStyle name="Followed Hyperlink" xfId="3925" builtinId="9" hidden="1"/>
    <cellStyle name="Followed Hyperlink" xfId="3927" builtinId="9" hidden="1"/>
    <cellStyle name="Followed Hyperlink" xfId="3929" builtinId="9" hidden="1"/>
    <cellStyle name="Followed Hyperlink" xfId="3931" builtinId="9" hidden="1"/>
    <cellStyle name="Followed Hyperlink" xfId="3933" builtinId="9" hidden="1"/>
    <cellStyle name="Followed Hyperlink" xfId="3935" builtinId="9" hidden="1"/>
    <cellStyle name="Followed Hyperlink" xfId="3937" builtinId="9" hidden="1"/>
    <cellStyle name="Followed Hyperlink" xfId="3939" builtinId="9" hidden="1"/>
    <cellStyle name="Followed Hyperlink" xfId="3941" builtinId="9" hidden="1"/>
    <cellStyle name="Followed Hyperlink" xfId="3943" builtinId="9" hidden="1"/>
    <cellStyle name="Followed Hyperlink" xfId="3945" builtinId="9" hidden="1"/>
    <cellStyle name="Followed Hyperlink" xfId="3947" builtinId="9" hidden="1"/>
    <cellStyle name="Followed Hyperlink" xfId="3949" builtinId="9" hidden="1"/>
    <cellStyle name="Followed Hyperlink" xfId="3951" builtinId="9" hidden="1"/>
    <cellStyle name="Followed Hyperlink" xfId="3953" builtinId="9" hidden="1"/>
    <cellStyle name="Followed Hyperlink" xfId="3955" builtinId="9" hidden="1"/>
    <cellStyle name="Followed Hyperlink" xfId="3957" builtinId="9" hidden="1"/>
    <cellStyle name="Followed Hyperlink" xfId="3959" builtinId="9" hidden="1"/>
    <cellStyle name="Followed Hyperlink" xfId="3961" builtinId="9" hidden="1"/>
    <cellStyle name="Followed Hyperlink" xfId="3963" builtinId="9" hidden="1"/>
    <cellStyle name="Followed Hyperlink" xfId="3965" builtinId="9" hidden="1"/>
    <cellStyle name="Followed Hyperlink" xfId="3967" builtinId="9" hidden="1"/>
    <cellStyle name="Followed Hyperlink" xfId="3969" builtinId="9" hidden="1"/>
    <cellStyle name="Followed Hyperlink" xfId="3971" builtinId="9" hidden="1"/>
    <cellStyle name="Followed Hyperlink" xfId="3973" builtinId="9" hidden="1"/>
    <cellStyle name="Followed Hyperlink" xfId="3975" builtinId="9" hidden="1"/>
    <cellStyle name="Followed Hyperlink" xfId="3977" builtinId="9" hidden="1"/>
    <cellStyle name="Followed Hyperlink" xfId="3979" builtinId="9" hidden="1"/>
    <cellStyle name="Followed Hyperlink" xfId="3981" builtinId="9" hidden="1"/>
    <cellStyle name="Followed Hyperlink" xfId="3983" builtinId="9" hidden="1"/>
    <cellStyle name="Followed Hyperlink" xfId="3985" builtinId="9" hidden="1"/>
    <cellStyle name="Followed Hyperlink" xfId="3987" builtinId="9" hidden="1"/>
    <cellStyle name="Followed Hyperlink" xfId="3989" builtinId="9" hidden="1"/>
    <cellStyle name="Followed Hyperlink" xfId="3991" builtinId="9" hidden="1"/>
    <cellStyle name="Followed Hyperlink" xfId="3993" builtinId="9" hidden="1"/>
    <cellStyle name="Followed Hyperlink" xfId="3995" builtinId="9" hidden="1"/>
    <cellStyle name="Followed Hyperlink" xfId="3997" builtinId="9" hidden="1"/>
    <cellStyle name="Followed Hyperlink" xfId="3999" builtinId="9" hidden="1"/>
    <cellStyle name="Followed Hyperlink" xfId="4001" builtinId="9" hidden="1"/>
    <cellStyle name="Followed Hyperlink" xfId="4003" builtinId="9" hidden="1"/>
    <cellStyle name="Followed Hyperlink" xfId="4005" builtinId="9" hidden="1"/>
    <cellStyle name="Followed Hyperlink" xfId="4007" builtinId="9" hidden="1"/>
    <cellStyle name="Followed Hyperlink" xfId="4009" builtinId="9" hidden="1"/>
    <cellStyle name="Followed Hyperlink" xfId="4011" builtinId="9" hidden="1"/>
    <cellStyle name="Followed Hyperlink" xfId="4013" builtinId="9" hidden="1"/>
    <cellStyle name="Followed Hyperlink" xfId="4015" builtinId="9" hidden="1"/>
    <cellStyle name="Followed Hyperlink" xfId="4017" builtinId="9" hidden="1"/>
    <cellStyle name="Followed Hyperlink" xfId="4019" builtinId="9" hidden="1"/>
    <cellStyle name="Followed Hyperlink" xfId="4021" builtinId="9" hidden="1"/>
    <cellStyle name="Followed Hyperlink" xfId="4023" builtinId="9" hidden="1"/>
    <cellStyle name="Followed Hyperlink" xfId="4025" builtinId="9" hidden="1"/>
    <cellStyle name="Followed Hyperlink" xfId="4027" builtinId="9" hidden="1"/>
    <cellStyle name="Followed Hyperlink" xfId="4029" builtinId="9" hidden="1"/>
    <cellStyle name="Followed Hyperlink" xfId="4031" builtinId="9" hidden="1"/>
    <cellStyle name="Followed Hyperlink" xfId="4033" builtinId="9" hidden="1"/>
    <cellStyle name="Followed Hyperlink" xfId="4035" builtinId="9" hidden="1"/>
    <cellStyle name="Followed Hyperlink" xfId="4037" builtinId="9" hidden="1"/>
    <cellStyle name="Followed Hyperlink" xfId="4039" builtinId="9" hidden="1"/>
    <cellStyle name="Followed Hyperlink" xfId="4041" builtinId="9" hidden="1"/>
    <cellStyle name="Followed Hyperlink" xfId="4043" builtinId="9" hidden="1"/>
    <cellStyle name="Followed Hyperlink" xfId="4045" builtinId="9" hidden="1"/>
    <cellStyle name="Followed Hyperlink" xfId="4047" builtinId="9" hidden="1"/>
    <cellStyle name="Followed Hyperlink" xfId="4049" builtinId="9" hidden="1"/>
    <cellStyle name="Followed Hyperlink" xfId="4051" builtinId="9" hidden="1"/>
    <cellStyle name="Followed Hyperlink" xfId="4053" builtinId="9" hidden="1"/>
    <cellStyle name="Followed Hyperlink" xfId="4055" builtinId="9" hidden="1"/>
    <cellStyle name="Followed Hyperlink" xfId="4057" builtinId="9" hidden="1"/>
    <cellStyle name="Followed Hyperlink" xfId="4059" builtinId="9" hidden="1"/>
    <cellStyle name="Followed Hyperlink" xfId="4061" builtinId="9" hidden="1"/>
    <cellStyle name="Followed Hyperlink" xfId="4063" builtinId="9" hidden="1"/>
    <cellStyle name="Followed Hyperlink" xfId="4065" builtinId="9" hidden="1"/>
    <cellStyle name="Followed Hyperlink" xfId="4067" builtinId="9" hidden="1"/>
    <cellStyle name="Followed Hyperlink" xfId="4069" builtinId="9" hidden="1"/>
    <cellStyle name="Followed Hyperlink" xfId="4071" builtinId="9" hidden="1"/>
    <cellStyle name="Followed Hyperlink" xfId="4073" builtinId="9" hidden="1"/>
    <cellStyle name="Followed Hyperlink" xfId="4075" builtinId="9" hidden="1"/>
    <cellStyle name="Followed Hyperlink" xfId="4077" builtinId="9" hidden="1"/>
    <cellStyle name="Followed Hyperlink" xfId="4079" builtinId="9" hidden="1"/>
    <cellStyle name="Followed Hyperlink" xfId="4081" builtinId="9" hidden="1"/>
    <cellStyle name="Followed Hyperlink" xfId="4083" builtinId="9" hidden="1"/>
    <cellStyle name="Followed Hyperlink" xfId="4085" builtinId="9" hidden="1"/>
    <cellStyle name="Followed Hyperlink" xfId="4087" builtinId="9" hidden="1"/>
    <cellStyle name="Followed Hyperlink" xfId="4089" builtinId="9" hidden="1"/>
    <cellStyle name="Followed Hyperlink" xfId="4091" builtinId="9" hidden="1"/>
    <cellStyle name="Followed Hyperlink" xfId="4093" builtinId="9" hidden="1"/>
    <cellStyle name="Followed Hyperlink" xfId="4095" builtinId="9" hidden="1"/>
    <cellStyle name="Followed Hyperlink" xfId="4097" builtinId="9" hidden="1"/>
    <cellStyle name="Followed Hyperlink" xfId="4099" builtinId="9" hidden="1"/>
    <cellStyle name="Followed Hyperlink" xfId="4101" builtinId="9" hidden="1"/>
    <cellStyle name="Followed Hyperlink" xfId="4103" builtinId="9" hidden="1"/>
    <cellStyle name="Followed Hyperlink" xfId="4105" builtinId="9" hidden="1"/>
    <cellStyle name="Followed Hyperlink" xfId="4107" builtinId="9" hidden="1"/>
    <cellStyle name="Followed Hyperlink" xfId="4109" builtinId="9" hidden="1"/>
    <cellStyle name="Followed Hyperlink" xfId="4111" builtinId="9" hidden="1"/>
    <cellStyle name="Followed Hyperlink" xfId="4113" builtinId="9" hidden="1"/>
    <cellStyle name="Followed Hyperlink" xfId="4115" builtinId="9" hidden="1"/>
    <cellStyle name="Followed Hyperlink" xfId="4117" builtinId="9" hidden="1"/>
    <cellStyle name="Followed Hyperlink" xfId="4119" builtinId="9" hidden="1"/>
    <cellStyle name="Followed Hyperlink" xfId="4121" builtinId="9" hidden="1"/>
    <cellStyle name="Followed Hyperlink" xfId="4123" builtinId="9" hidden="1"/>
    <cellStyle name="Followed Hyperlink" xfId="4125" builtinId="9" hidden="1"/>
    <cellStyle name="Followed Hyperlink" xfId="4127" builtinId="9" hidden="1"/>
    <cellStyle name="Followed Hyperlink" xfId="4129" builtinId="9" hidden="1"/>
    <cellStyle name="Followed Hyperlink" xfId="4131" builtinId="9" hidden="1"/>
    <cellStyle name="Followed Hyperlink" xfId="4133" builtinId="9" hidden="1"/>
    <cellStyle name="Followed Hyperlink" xfId="4135" builtinId="9" hidden="1"/>
    <cellStyle name="Followed Hyperlink" xfId="4137" builtinId="9" hidden="1"/>
    <cellStyle name="Followed Hyperlink" xfId="4139" builtinId="9" hidden="1"/>
    <cellStyle name="Followed Hyperlink" xfId="4141" builtinId="9" hidden="1"/>
    <cellStyle name="Followed Hyperlink" xfId="4143" builtinId="9" hidden="1"/>
    <cellStyle name="Followed Hyperlink" xfId="4145" builtinId="9" hidden="1"/>
    <cellStyle name="Followed Hyperlink" xfId="4147" builtinId="9" hidden="1"/>
    <cellStyle name="Followed Hyperlink" xfId="4149" builtinId="9" hidden="1"/>
    <cellStyle name="Followed Hyperlink" xfId="4151" builtinId="9" hidden="1"/>
    <cellStyle name="Followed Hyperlink" xfId="4153" builtinId="9" hidden="1"/>
    <cellStyle name="Followed Hyperlink" xfId="4155" builtinId="9" hidden="1"/>
    <cellStyle name="Followed Hyperlink" xfId="4157" builtinId="9" hidden="1"/>
    <cellStyle name="Followed Hyperlink" xfId="4159" builtinId="9" hidden="1"/>
    <cellStyle name="Followed Hyperlink" xfId="4161" builtinId="9" hidden="1"/>
    <cellStyle name="Followed Hyperlink" xfId="4163" builtinId="9" hidden="1"/>
    <cellStyle name="Followed Hyperlink" xfId="4165" builtinId="9" hidden="1"/>
    <cellStyle name="Followed Hyperlink" xfId="4167" builtinId="9" hidden="1"/>
    <cellStyle name="Followed Hyperlink" xfId="4169" builtinId="9" hidden="1"/>
    <cellStyle name="Followed Hyperlink" xfId="4171" builtinId="9" hidden="1"/>
    <cellStyle name="Followed Hyperlink" xfId="4173" builtinId="9" hidden="1"/>
    <cellStyle name="Followed Hyperlink" xfId="4175" builtinId="9" hidden="1"/>
    <cellStyle name="Followed Hyperlink" xfId="4177" builtinId="9" hidden="1"/>
    <cellStyle name="Followed Hyperlink" xfId="4179" builtinId="9" hidden="1"/>
    <cellStyle name="Followed Hyperlink" xfId="4181" builtinId="9" hidden="1"/>
    <cellStyle name="Followed Hyperlink" xfId="4183" builtinId="9" hidden="1"/>
    <cellStyle name="Followed Hyperlink" xfId="4185" builtinId="9" hidden="1"/>
    <cellStyle name="Followed Hyperlink" xfId="4187" builtinId="9" hidden="1"/>
    <cellStyle name="Followed Hyperlink" xfId="4189" builtinId="9" hidden="1"/>
    <cellStyle name="Followed Hyperlink" xfId="4191" builtinId="9" hidden="1"/>
    <cellStyle name="Followed Hyperlink" xfId="4193" builtinId="9" hidden="1"/>
    <cellStyle name="Followed Hyperlink" xfId="4195" builtinId="9" hidden="1"/>
    <cellStyle name="Followed Hyperlink" xfId="4197" builtinId="9" hidden="1"/>
    <cellStyle name="Followed Hyperlink" xfId="4199" builtinId="9" hidden="1"/>
    <cellStyle name="Followed Hyperlink" xfId="4201" builtinId="9" hidden="1"/>
    <cellStyle name="Followed Hyperlink" xfId="4203" builtinId="9" hidden="1"/>
    <cellStyle name="Followed Hyperlink" xfId="4205" builtinId="9" hidden="1"/>
    <cellStyle name="Followed Hyperlink" xfId="4207" builtinId="9" hidden="1"/>
    <cellStyle name="Followed Hyperlink" xfId="4209" builtinId="9" hidden="1"/>
    <cellStyle name="Followed Hyperlink" xfId="4211" builtinId="9" hidden="1"/>
    <cellStyle name="Followed Hyperlink" xfId="4213" builtinId="9" hidden="1"/>
    <cellStyle name="Followed Hyperlink" xfId="4215" builtinId="9" hidden="1"/>
    <cellStyle name="Followed Hyperlink" xfId="4217" builtinId="9" hidden="1"/>
    <cellStyle name="Followed Hyperlink" xfId="4219" builtinId="9" hidden="1"/>
    <cellStyle name="Followed Hyperlink" xfId="4221" builtinId="9" hidden="1"/>
    <cellStyle name="Followed Hyperlink" xfId="4223" builtinId="9" hidden="1"/>
    <cellStyle name="Followed Hyperlink" xfId="4225" builtinId="9" hidden="1"/>
    <cellStyle name="Followed Hyperlink" xfId="4227" builtinId="9" hidden="1"/>
    <cellStyle name="Followed Hyperlink" xfId="4229" builtinId="9" hidden="1"/>
    <cellStyle name="Followed Hyperlink" xfId="4231" builtinId="9" hidden="1"/>
    <cellStyle name="Followed Hyperlink" xfId="4233" builtinId="9" hidden="1"/>
    <cellStyle name="Followed Hyperlink" xfId="4235" builtinId="9" hidden="1"/>
    <cellStyle name="Followed Hyperlink" xfId="4237" builtinId="9" hidden="1"/>
    <cellStyle name="Followed Hyperlink" xfId="4239" builtinId="9" hidden="1"/>
    <cellStyle name="Followed Hyperlink" xfId="4241" builtinId="9" hidden="1"/>
    <cellStyle name="Followed Hyperlink" xfId="4243" builtinId="9" hidden="1"/>
    <cellStyle name="Followed Hyperlink" xfId="4245" builtinId="9" hidden="1"/>
    <cellStyle name="Followed Hyperlink" xfId="4247" builtinId="9" hidden="1"/>
    <cellStyle name="Followed Hyperlink" xfId="4249" builtinId="9" hidden="1"/>
    <cellStyle name="Followed Hyperlink" xfId="4251" builtinId="9" hidden="1"/>
    <cellStyle name="Followed Hyperlink" xfId="4253" builtinId="9" hidden="1"/>
    <cellStyle name="Followed Hyperlink" xfId="4255" builtinId="9" hidden="1"/>
    <cellStyle name="Followed Hyperlink" xfId="4257" builtinId="9" hidden="1"/>
    <cellStyle name="Followed Hyperlink" xfId="4259" builtinId="9" hidden="1"/>
    <cellStyle name="Followed Hyperlink" xfId="4261" builtinId="9" hidden="1"/>
    <cellStyle name="Followed Hyperlink" xfId="4263" builtinId="9" hidden="1"/>
    <cellStyle name="Followed Hyperlink" xfId="4265" builtinId="9" hidden="1"/>
    <cellStyle name="Followed Hyperlink" xfId="4267" builtinId="9" hidden="1"/>
    <cellStyle name="Followed Hyperlink" xfId="4269" builtinId="9" hidden="1"/>
    <cellStyle name="Followed Hyperlink" xfId="4271" builtinId="9" hidden="1"/>
    <cellStyle name="Followed Hyperlink" xfId="4273" builtinId="9" hidden="1"/>
    <cellStyle name="Followed Hyperlink" xfId="4275" builtinId="9" hidden="1"/>
    <cellStyle name="Followed Hyperlink" xfId="4277" builtinId="9" hidden="1"/>
    <cellStyle name="Followed Hyperlink" xfId="4279" builtinId="9" hidden="1"/>
    <cellStyle name="Followed Hyperlink" xfId="4281" builtinId="9" hidden="1"/>
    <cellStyle name="Followed Hyperlink" xfId="4283" builtinId="9" hidden="1"/>
    <cellStyle name="Followed Hyperlink" xfId="4285" builtinId="9" hidden="1"/>
    <cellStyle name="Followed Hyperlink" xfId="4287" builtinId="9" hidden="1"/>
    <cellStyle name="Followed Hyperlink" xfId="4289" builtinId="9" hidden="1"/>
    <cellStyle name="Followed Hyperlink" xfId="4291" builtinId="9" hidden="1"/>
    <cellStyle name="Followed Hyperlink" xfId="4293" builtinId="9" hidden="1"/>
    <cellStyle name="Followed Hyperlink" xfId="4295" builtinId="9" hidden="1"/>
    <cellStyle name="Followed Hyperlink" xfId="4297" builtinId="9" hidden="1"/>
    <cellStyle name="Followed Hyperlink" xfId="4299" builtinId="9" hidden="1"/>
    <cellStyle name="Followed Hyperlink" xfId="4301" builtinId="9" hidden="1"/>
    <cellStyle name="Followed Hyperlink" xfId="4303" builtinId="9" hidden="1"/>
    <cellStyle name="Followed Hyperlink" xfId="4305" builtinId="9" hidden="1"/>
    <cellStyle name="Followed Hyperlink" xfId="4307" builtinId="9" hidden="1"/>
    <cellStyle name="Followed Hyperlink" xfId="4309" builtinId="9" hidden="1"/>
    <cellStyle name="Followed Hyperlink" xfId="4311" builtinId="9" hidden="1"/>
    <cellStyle name="Followed Hyperlink" xfId="4313" builtinId="9" hidden="1"/>
    <cellStyle name="Followed Hyperlink" xfId="4315" builtinId="9" hidden="1"/>
    <cellStyle name="Followed Hyperlink" xfId="4317" builtinId="9" hidden="1"/>
    <cellStyle name="Followed Hyperlink" xfId="4319" builtinId="9" hidden="1"/>
    <cellStyle name="Followed Hyperlink" xfId="4321" builtinId="9" hidden="1"/>
    <cellStyle name="Followed Hyperlink" xfId="4323" builtinId="9" hidden="1"/>
    <cellStyle name="Followed Hyperlink" xfId="4325" builtinId="9" hidden="1"/>
    <cellStyle name="Followed Hyperlink" xfId="4327" builtinId="9" hidden="1"/>
    <cellStyle name="Followed Hyperlink" xfId="4329" builtinId="9" hidden="1"/>
    <cellStyle name="Followed Hyperlink" xfId="4331" builtinId="9" hidden="1"/>
    <cellStyle name="Followed Hyperlink" xfId="4333" builtinId="9" hidden="1"/>
    <cellStyle name="Followed Hyperlink" xfId="4335" builtinId="9" hidden="1"/>
    <cellStyle name="Followed Hyperlink" xfId="4337" builtinId="9" hidden="1"/>
    <cellStyle name="Followed Hyperlink" xfId="4339" builtinId="9" hidden="1"/>
    <cellStyle name="Followed Hyperlink" xfId="4341" builtinId="9" hidden="1"/>
    <cellStyle name="Followed Hyperlink" xfId="4343" builtinId="9" hidden="1"/>
    <cellStyle name="Followed Hyperlink" xfId="4345" builtinId="9" hidden="1"/>
    <cellStyle name="Followed Hyperlink" xfId="4347" builtinId="9" hidden="1"/>
    <cellStyle name="Followed Hyperlink" xfId="4349" builtinId="9" hidden="1"/>
    <cellStyle name="Followed Hyperlink" xfId="4351" builtinId="9" hidden="1"/>
    <cellStyle name="Followed Hyperlink" xfId="4353" builtinId="9" hidden="1"/>
    <cellStyle name="Followed Hyperlink" xfId="4355" builtinId="9" hidden="1"/>
    <cellStyle name="Followed Hyperlink" xfId="4357" builtinId="9" hidden="1"/>
    <cellStyle name="Followed Hyperlink" xfId="4359" builtinId="9" hidden="1"/>
    <cellStyle name="Followed Hyperlink" xfId="4361" builtinId="9" hidden="1"/>
    <cellStyle name="Followed Hyperlink" xfId="4363" builtinId="9" hidden="1"/>
    <cellStyle name="Followed Hyperlink" xfId="4365" builtinId="9" hidden="1"/>
    <cellStyle name="Followed Hyperlink" xfId="4367" builtinId="9" hidden="1"/>
    <cellStyle name="Followed Hyperlink" xfId="4369" builtinId="9" hidden="1"/>
    <cellStyle name="Followed Hyperlink" xfId="4371" builtinId="9" hidden="1"/>
    <cellStyle name="Followed Hyperlink" xfId="4373" builtinId="9" hidden="1"/>
    <cellStyle name="Followed Hyperlink" xfId="4375" builtinId="9" hidden="1"/>
    <cellStyle name="Followed Hyperlink" xfId="4377" builtinId="9" hidden="1"/>
    <cellStyle name="Followed Hyperlink" xfId="4379" builtinId="9" hidden="1"/>
    <cellStyle name="Followed Hyperlink" xfId="4381" builtinId="9" hidden="1"/>
    <cellStyle name="Followed Hyperlink" xfId="4383" builtinId="9" hidden="1"/>
    <cellStyle name="Followed Hyperlink" xfId="4385" builtinId="9" hidden="1"/>
    <cellStyle name="Followed Hyperlink" xfId="4387" builtinId="9" hidden="1"/>
    <cellStyle name="Followed Hyperlink" xfId="4389" builtinId="9" hidden="1"/>
    <cellStyle name="Followed Hyperlink" xfId="4391" builtinId="9" hidden="1"/>
    <cellStyle name="Followed Hyperlink" xfId="4393" builtinId="9" hidden="1"/>
    <cellStyle name="Followed Hyperlink" xfId="4395" builtinId="9" hidden="1"/>
    <cellStyle name="Followed Hyperlink" xfId="4397" builtinId="9" hidden="1"/>
    <cellStyle name="Followed Hyperlink" xfId="4399" builtinId="9" hidden="1"/>
    <cellStyle name="Followed Hyperlink" xfId="4401" builtinId="9" hidden="1"/>
    <cellStyle name="Followed Hyperlink" xfId="4403" builtinId="9" hidden="1"/>
    <cellStyle name="Followed Hyperlink" xfId="4405" builtinId="9" hidden="1"/>
    <cellStyle name="Followed Hyperlink" xfId="4407" builtinId="9" hidden="1"/>
    <cellStyle name="Followed Hyperlink" xfId="4409" builtinId="9" hidden="1"/>
    <cellStyle name="Followed Hyperlink" xfId="4411" builtinId="9" hidden="1"/>
    <cellStyle name="Followed Hyperlink" xfId="4413" builtinId="9" hidden="1"/>
    <cellStyle name="Followed Hyperlink" xfId="4415" builtinId="9" hidden="1"/>
    <cellStyle name="Followed Hyperlink" xfId="4417" builtinId="9" hidden="1"/>
    <cellStyle name="Followed Hyperlink" xfId="4419" builtinId="9" hidden="1"/>
    <cellStyle name="Followed Hyperlink" xfId="4421" builtinId="9" hidden="1"/>
    <cellStyle name="Followed Hyperlink" xfId="4423" builtinId="9" hidden="1"/>
    <cellStyle name="Followed Hyperlink" xfId="4425" builtinId="9" hidden="1"/>
    <cellStyle name="Followed Hyperlink" xfId="4427" builtinId="9" hidden="1"/>
    <cellStyle name="Followed Hyperlink" xfId="4429" builtinId="9" hidden="1"/>
    <cellStyle name="Followed Hyperlink" xfId="4431" builtinId="9" hidden="1"/>
    <cellStyle name="Followed Hyperlink" xfId="4433" builtinId="9" hidden="1"/>
    <cellStyle name="Followed Hyperlink" xfId="4435" builtinId="9" hidden="1"/>
    <cellStyle name="Followed Hyperlink" xfId="4437" builtinId="9" hidden="1"/>
    <cellStyle name="Followed Hyperlink" xfId="4439" builtinId="9" hidden="1"/>
    <cellStyle name="Followed Hyperlink" xfId="4441" builtinId="9" hidden="1"/>
    <cellStyle name="Followed Hyperlink" xfId="4443" builtinId="9" hidden="1"/>
    <cellStyle name="Followed Hyperlink" xfId="4445" builtinId="9" hidden="1"/>
    <cellStyle name="Followed Hyperlink" xfId="4447" builtinId="9" hidden="1"/>
    <cellStyle name="Followed Hyperlink" xfId="4449" builtinId="9" hidden="1"/>
    <cellStyle name="Followed Hyperlink" xfId="4451" builtinId="9" hidden="1"/>
    <cellStyle name="Followed Hyperlink" xfId="4453" builtinId="9" hidden="1"/>
    <cellStyle name="Followed Hyperlink" xfId="4455" builtinId="9" hidden="1"/>
    <cellStyle name="Followed Hyperlink" xfId="4457" builtinId="9" hidden="1"/>
    <cellStyle name="Followed Hyperlink" xfId="4459" builtinId="9" hidden="1"/>
    <cellStyle name="Followed Hyperlink" xfId="4461" builtinId="9" hidden="1"/>
    <cellStyle name="Followed Hyperlink" xfId="4463" builtinId="9" hidden="1"/>
    <cellStyle name="Followed Hyperlink" xfId="4465" builtinId="9" hidden="1"/>
    <cellStyle name="Followed Hyperlink" xfId="4467" builtinId="9" hidden="1"/>
    <cellStyle name="Followed Hyperlink" xfId="4469" builtinId="9" hidden="1"/>
    <cellStyle name="Followed Hyperlink" xfId="4471" builtinId="9" hidden="1"/>
    <cellStyle name="Followed Hyperlink" xfId="4473" builtinId="9" hidden="1"/>
    <cellStyle name="Followed Hyperlink" xfId="4475" builtinId="9" hidden="1"/>
    <cellStyle name="Followed Hyperlink" xfId="4477" builtinId="9" hidden="1"/>
    <cellStyle name="Followed Hyperlink" xfId="4479" builtinId="9" hidden="1"/>
    <cellStyle name="Followed Hyperlink" xfId="4481" builtinId="9" hidden="1"/>
    <cellStyle name="Followed Hyperlink" xfId="4483" builtinId="9" hidden="1"/>
    <cellStyle name="Followed Hyperlink" xfId="4485" builtinId="9" hidden="1"/>
    <cellStyle name="Followed Hyperlink" xfId="4487" builtinId="9" hidden="1"/>
    <cellStyle name="Followed Hyperlink" xfId="4489" builtinId="9" hidden="1"/>
    <cellStyle name="Followed Hyperlink" xfId="4491" builtinId="9" hidden="1"/>
    <cellStyle name="Followed Hyperlink" xfId="4493" builtinId="9" hidden="1"/>
    <cellStyle name="Followed Hyperlink" xfId="4495" builtinId="9" hidden="1"/>
    <cellStyle name="Followed Hyperlink" xfId="4497" builtinId="9" hidden="1"/>
    <cellStyle name="Followed Hyperlink" xfId="4499" builtinId="9" hidden="1"/>
    <cellStyle name="Followed Hyperlink" xfId="4501" builtinId="9" hidden="1"/>
    <cellStyle name="Followed Hyperlink" xfId="4503" builtinId="9" hidden="1"/>
    <cellStyle name="Followed Hyperlink" xfId="4505" builtinId="9" hidden="1"/>
    <cellStyle name="Followed Hyperlink" xfId="4507" builtinId="9" hidden="1"/>
    <cellStyle name="Followed Hyperlink" xfId="4509" builtinId="9" hidden="1"/>
    <cellStyle name="Followed Hyperlink" xfId="4511" builtinId="9" hidden="1"/>
    <cellStyle name="Followed Hyperlink" xfId="4513" builtinId="9" hidden="1"/>
    <cellStyle name="Followed Hyperlink" xfId="4515" builtinId="9" hidden="1"/>
    <cellStyle name="Followed Hyperlink" xfId="4517" builtinId="9" hidden="1"/>
    <cellStyle name="Followed Hyperlink" xfId="4519" builtinId="9" hidden="1"/>
    <cellStyle name="Followed Hyperlink" xfId="4521" builtinId="9" hidden="1"/>
    <cellStyle name="Followed Hyperlink" xfId="4523" builtinId="9" hidden="1"/>
    <cellStyle name="Followed Hyperlink" xfId="4525" builtinId="9" hidden="1"/>
    <cellStyle name="Followed Hyperlink" xfId="4527" builtinId="9" hidden="1"/>
    <cellStyle name="Followed Hyperlink" xfId="4529" builtinId="9" hidden="1"/>
    <cellStyle name="Followed Hyperlink" xfId="4531" builtinId="9" hidden="1"/>
    <cellStyle name="Followed Hyperlink" xfId="4533" builtinId="9" hidden="1"/>
    <cellStyle name="Followed Hyperlink" xfId="4535" builtinId="9" hidden="1"/>
    <cellStyle name="Followed Hyperlink" xfId="4537" builtinId="9" hidden="1"/>
    <cellStyle name="Followed Hyperlink" xfId="4539" builtinId="9" hidden="1"/>
    <cellStyle name="Followed Hyperlink" xfId="4541" builtinId="9" hidden="1"/>
    <cellStyle name="Followed Hyperlink" xfId="4543" builtinId="9" hidden="1"/>
    <cellStyle name="Followed Hyperlink" xfId="4545" builtinId="9" hidden="1"/>
    <cellStyle name="Followed Hyperlink" xfId="4547" builtinId="9" hidden="1"/>
    <cellStyle name="Followed Hyperlink" xfId="4549" builtinId="9" hidden="1"/>
    <cellStyle name="Followed Hyperlink" xfId="4551" builtinId="9" hidden="1"/>
    <cellStyle name="Followed Hyperlink" xfId="4553" builtinId="9" hidden="1"/>
    <cellStyle name="Followed Hyperlink" xfId="4555" builtinId="9" hidden="1"/>
    <cellStyle name="Followed Hyperlink" xfId="4557" builtinId="9" hidden="1"/>
    <cellStyle name="Followed Hyperlink" xfId="4559" builtinId="9" hidden="1"/>
    <cellStyle name="Followed Hyperlink" xfId="4561" builtinId="9" hidden="1"/>
    <cellStyle name="Followed Hyperlink" xfId="4563" builtinId="9" hidden="1"/>
    <cellStyle name="Followed Hyperlink" xfId="4565" builtinId="9" hidden="1"/>
    <cellStyle name="Followed Hyperlink" xfId="4567" builtinId="9" hidden="1"/>
    <cellStyle name="Followed Hyperlink" xfId="4569" builtinId="9" hidden="1"/>
    <cellStyle name="Followed Hyperlink" xfId="4571" builtinId="9" hidden="1"/>
    <cellStyle name="Followed Hyperlink" xfId="4573" builtinId="9" hidden="1"/>
    <cellStyle name="Followed Hyperlink" xfId="4575" builtinId="9" hidden="1"/>
    <cellStyle name="Followed Hyperlink" xfId="4577" builtinId="9" hidden="1"/>
    <cellStyle name="Followed Hyperlink" xfId="4579" builtinId="9" hidden="1"/>
    <cellStyle name="Followed Hyperlink" xfId="4581" builtinId="9" hidden="1"/>
    <cellStyle name="Followed Hyperlink" xfId="4583" builtinId="9" hidden="1"/>
    <cellStyle name="Followed Hyperlink" xfId="4585" builtinId="9" hidden="1"/>
    <cellStyle name="Followed Hyperlink" xfId="4587" builtinId="9" hidden="1"/>
    <cellStyle name="Followed Hyperlink" xfId="4589" builtinId="9" hidden="1"/>
    <cellStyle name="Followed Hyperlink" xfId="4591" builtinId="9" hidden="1"/>
    <cellStyle name="Followed Hyperlink" xfId="4593" builtinId="9" hidden="1"/>
    <cellStyle name="Followed Hyperlink" xfId="4595" builtinId="9" hidden="1"/>
    <cellStyle name="Followed Hyperlink" xfId="4597" builtinId="9" hidden="1"/>
    <cellStyle name="Followed Hyperlink" xfId="4599" builtinId="9" hidden="1"/>
    <cellStyle name="Followed Hyperlink" xfId="4601" builtinId="9" hidden="1"/>
    <cellStyle name="Followed Hyperlink" xfId="4603" builtinId="9" hidden="1"/>
    <cellStyle name="Followed Hyperlink" xfId="4605" builtinId="9" hidden="1"/>
    <cellStyle name="Followed Hyperlink" xfId="4607" builtinId="9" hidden="1"/>
    <cellStyle name="Followed Hyperlink" xfId="4609" builtinId="9" hidden="1"/>
    <cellStyle name="Followed Hyperlink" xfId="4611" builtinId="9" hidden="1"/>
    <cellStyle name="Followed Hyperlink" xfId="4613" builtinId="9" hidden="1"/>
    <cellStyle name="Followed Hyperlink" xfId="4615" builtinId="9" hidden="1"/>
    <cellStyle name="Followed Hyperlink" xfId="4617" builtinId="9" hidden="1"/>
    <cellStyle name="Followed Hyperlink" xfId="4619" builtinId="9" hidden="1"/>
    <cellStyle name="Followed Hyperlink" xfId="4621" builtinId="9" hidden="1"/>
    <cellStyle name="Followed Hyperlink" xfId="4623" builtinId="9" hidden="1"/>
    <cellStyle name="Followed Hyperlink" xfId="4625" builtinId="9" hidden="1"/>
    <cellStyle name="Followed Hyperlink" xfId="4627" builtinId="9" hidden="1"/>
    <cellStyle name="Followed Hyperlink" xfId="4629" builtinId="9" hidden="1"/>
    <cellStyle name="Followed Hyperlink" xfId="4631" builtinId="9" hidden="1"/>
    <cellStyle name="Followed Hyperlink" xfId="4633" builtinId="9" hidden="1"/>
    <cellStyle name="Followed Hyperlink" xfId="4635" builtinId="9" hidden="1"/>
    <cellStyle name="Followed Hyperlink" xfId="4637" builtinId="9" hidden="1"/>
    <cellStyle name="Followed Hyperlink" xfId="4639" builtinId="9" hidden="1"/>
    <cellStyle name="Followed Hyperlink" xfId="4641" builtinId="9" hidden="1"/>
    <cellStyle name="Followed Hyperlink" xfId="4643" builtinId="9" hidden="1"/>
    <cellStyle name="Followed Hyperlink" xfId="4645" builtinId="9" hidden="1"/>
    <cellStyle name="Followed Hyperlink" xfId="4647" builtinId="9" hidden="1"/>
    <cellStyle name="Followed Hyperlink" xfId="4649" builtinId="9" hidden="1"/>
    <cellStyle name="Followed Hyperlink" xfId="4651" builtinId="9" hidden="1"/>
    <cellStyle name="Followed Hyperlink" xfId="4653" builtinId="9" hidden="1"/>
    <cellStyle name="Followed Hyperlink" xfId="4655" builtinId="9" hidden="1"/>
    <cellStyle name="Followed Hyperlink" xfId="4657" builtinId="9" hidden="1"/>
    <cellStyle name="Followed Hyperlink" xfId="4659" builtinId="9" hidden="1"/>
    <cellStyle name="Followed Hyperlink" xfId="4661" builtinId="9" hidden="1"/>
    <cellStyle name="Followed Hyperlink" xfId="4663" builtinId="9" hidden="1"/>
    <cellStyle name="Followed Hyperlink" xfId="4665" builtinId="9" hidden="1"/>
    <cellStyle name="Followed Hyperlink" xfId="4667" builtinId="9" hidden="1"/>
    <cellStyle name="Followed Hyperlink" xfId="4669" builtinId="9" hidden="1"/>
    <cellStyle name="Followed Hyperlink" xfId="4671" builtinId="9" hidden="1"/>
    <cellStyle name="Followed Hyperlink" xfId="4673" builtinId="9" hidden="1"/>
    <cellStyle name="Followed Hyperlink" xfId="4675" builtinId="9" hidden="1"/>
    <cellStyle name="Followed Hyperlink" xfId="4677" builtinId="9" hidden="1"/>
    <cellStyle name="Followed Hyperlink" xfId="4679" builtinId="9" hidden="1"/>
    <cellStyle name="Followed Hyperlink" xfId="4681" builtinId="9" hidden="1"/>
    <cellStyle name="Followed Hyperlink" xfId="4683" builtinId="9" hidden="1"/>
    <cellStyle name="Followed Hyperlink" xfId="4685" builtinId="9" hidden="1"/>
    <cellStyle name="Followed Hyperlink" xfId="4687" builtinId="9" hidden="1"/>
    <cellStyle name="Followed Hyperlink" xfId="4689" builtinId="9" hidden="1"/>
    <cellStyle name="Followed Hyperlink" xfId="4691" builtinId="9" hidden="1"/>
    <cellStyle name="Followed Hyperlink" xfId="4693" builtinId="9" hidden="1"/>
    <cellStyle name="Followed Hyperlink" xfId="4695" builtinId="9" hidden="1"/>
    <cellStyle name="Followed Hyperlink" xfId="4697" builtinId="9" hidden="1"/>
    <cellStyle name="Followed Hyperlink" xfId="4699" builtinId="9" hidden="1"/>
    <cellStyle name="Followed Hyperlink" xfId="4701" builtinId="9" hidden="1"/>
    <cellStyle name="Followed Hyperlink" xfId="4703" builtinId="9" hidden="1"/>
    <cellStyle name="Followed Hyperlink" xfId="4705" builtinId="9" hidden="1"/>
    <cellStyle name="Followed Hyperlink" xfId="4707" builtinId="9" hidden="1"/>
    <cellStyle name="Followed Hyperlink" xfId="4709" builtinId="9" hidden="1"/>
    <cellStyle name="Followed Hyperlink" xfId="4711" builtinId="9" hidden="1"/>
    <cellStyle name="Followed Hyperlink" xfId="4713" builtinId="9" hidden="1"/>
    <cellStyle name="Followed Hyperlink" xfId="4715" builtinId="9" hidden="1"/>
    <cellStyle name="Followed Hyperlink" xfId="4717" builtinId="9" hidden="1"/>
    <cellStyle name="Followed Hyperlink" xfId="4719" builtinId="9" hidden="1"/>
    <cellStyle name="Followed Hyperlink" xfId="4721" builtinId="9" hidden="1"/>
    <cellStyle name="Followed Hyperlink" xfId="4723" builtinId="9" hidden="1"/>
    <cellStyle name="Followed Hyperlink" xfId="4725" builtinId="9" hidden="1"/>
    <cellStyle name="Followed Hyperlink" xfId="4727" builtinId="9" hidden="1"/>
    <cellStyle name="Followed Hyperlink" xfId="4729" builtinId="9" hidden="1"/>
    <cellStyle name="Followed Hyperlink" xfId="4731" builtinId="9" hidden="1"/>
    <cellStyle name="Followed Hyperlink" xfId="4733" builtinId="9" hidden="1"/>
    <cellStyle name="Followed Hyperlink" xfId="4735" builtinId="9" hidden="1"/>
    <cellStyle name="Followed Hyperlink" xfId="4737" builtinId="9" hidden="1"/>
    <cellStyle name="Followed Hyperlink" xfId="4739" builtinId="9" hidden="1"/>
    <cellStyle name="Followed Hyperlink" xfId="4741" builtinId="9" hidden="1"/>
    <cellStyle name="Followed Hyperlink" xfId="4743" builtinId="9" hidden="1"/>
    <cellStyle name="Followed Hyperlink" xfId="4745" builtinId="9" hidden="1"/>
    <cellStyle name="Followed Hyperlink" xfId="4747" builtinId="9" hidden="1"/>
    <cellStyle name="Followed Hyperlink" xfId="4749" builtinId="9" hidden="1"/>
    <cellStyle name="Followed Hyperlink" xfId="4751" builtinId="9" hidden="1"/>
    <cellStyle name="Followed Hyperlink" xfId="4753" builtinId="9" hidden="1"/>
    <cellStyle name="Followed Hyperlink" xfId="4755" builtinId="9" hidden="1"/>
    <cellStyle name="Followed Hyperlink" xfId="4757" builtinId="9" hidden="1"/>
    <cellStyle name="Followed Hyperlink" xfId="4759" builtinId="9" hidden="1"/>
    <cellStyle name="Followed Hyperlink" xfId="4761" builtinId="9" hidden="1"/>
    <cellStyle name="Followed Hyperlink" xfId="4763" builtinId="9" hidden="1"/>
    <cellStyle name="Followed Hyperlink" xfId="4765" builtinId="9" hidden="1"/>
    <cellStyle name="Followed Hyperlink" xfId="4767" builtinId="9" hidden="1"/>
    <cellStyle name="Followed Hyperlink" xfId="4769" builtinId="9" hidden="1"/>
    <cellStyle name="Followed Hyperlink" xfId="4771" builtinId="9" hidden="1"/>
    <cellStyle name="Followed Hyperlink" xfId="4773" builtinId="9" hidden="1"/>
    <cellStyle name="Followed Hyperlink" xfId="4775" builtinId="9" hidden="1"/>
    <cellStyle name="Followed Hyperlink" xfId="4777" builtinId="9" hidden="1"/>
    <cellStyle name="Followed Hyperlink" xfId="4779" builtinId="9" hidden="1"/>
    <cellStyle name="Followed Hyperlink" xfId="4781" builtinId="9" hidden="1"/>
    <cellStyle name="Followed Hyperlink" xfId="4783" builtinId="9" hidden="1"/>
    <cellStyle name="Followed Hyperlink" xfId="4785" builtinId="9" hidden="1"/>
    <cellStyle name="Followed Hyperlink" xfId="4787" builtinId="9" hidden="1"/>
    <cellStyle name="Followed Hyperlink" xfId="4789" builtinId="9" hidden="1"/>
    <cellStyle name="Followed Hyperlink" xfId="4791" builtinId="9" hidden="1"/>
    <cellStyle name="Followed Hyperlink" xfId="4793" builtinId="9" hidden="1"/>
    <cellStyle name="Followed Hyperlink" xfId="4795" builtinId="9" hidden="1"/>
    <cellStyle name="Followed Hyperlink" xfId="4797" builtinId="9" hidden="1"/>
    <cellStyle name="Followed Hyperlink" xfId="4799" builtinId="9" hidden="1"/>
    <cellStyle name="Followed Hyperlink" xfId="4801" builtinId="9" hidden="1"/>
    <cellStyle name="Followed Hyperlink" xfId="4803" builtinId="9" hidden="1"/>
    <cellStyle name="Followed Hyperlink" xfId="4805" builtinId="9" hidden="1"/>
    <cellStyle name="Followed Hyperlink" xfId="4807" builtinId="9" hidden="1"/>
    <cellStyle name="Followed Hyperlink" xfId="4809" builtinId="9" hidden="1"/>
    <cellStyle name="Followed Hyperlink" xfId="4811" builtinId="9" hidden="1"/>
    <cellStyle name="Followed Hyperlink" xfId="4813" builtinId="9" hidden="1"/>
    <cellStyle name="Followed Hyperlink" xfId="4815" builtinId="9" hidden="1"/>
    <cellStyle name="Followed Hyperlink" xfId="4817" builtinId="9" hidden="1"/>
    <cellStyle name="Followed Hyperlink" xfId="4819" builtinId="9" hidden="1"/>
    <cellStyle name="Followed Hyperlink" xfId="4821" builtinId="9" hidden="1"/>
    <cellStyle name="Followed Hyperlink" xfId="482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7" builtinId="8" hidden="1"/>
    <cellStyle name="Hyperlink" xfId="1959" builtinId="8" hidden="1"/>
    <cellStyle name="Hyperlink" xfId="1961" builtinId="8" hidden="1"/>
    <cellStyle name="Hyperlink" xfId="1963" builtinId="8" hidden="1"/>
    <cellStyle name="Hyperlink" xfId="1965" builtinId="8" hidden="1"/>
    <cellStyle name="Hyperlink" xfId="1967" builtinId="8" hidden="1"/>
    <cellStyle name="Hyperlink" xfId="1969" builtinId="8" hidden="1"/>
    <cellStyle name="Hyperlink" xfId="1971" builtinId="8" hidden="1"/>
    <cellStyle name="Hyperlink" xfId="1973" builtinId="8" hidden="1"/>
    <cellStyle name="Hyperlink" xfId="1975" builtinId="8" hidden="1"/>
    <cellStyle name="Hyperlink" xfId="1977" builtinId="8" hidden="1"/>
    <cellStyle name="Hyperlink" xfId="1979" builtinId="8" hidden="1"/>
    <cellStyle name="Hyperlink" xfId="1981" builtinId="8" hidden="1"/>
    <cellStyle name="Hyperlink" xfId="1983" builtinId="8" hidden="1"/>
    <cellStyle name="Hyperlink" xfId="1985" builtinId="8" hidden="1"/>
    <cellStyle name="Hyperlink" xfId="1987" builtinId="8" hidden="1"/>
    <cellStyle name="Hyperlink" xfId="1989" builtinId="8" hidden="1"/>
    <cellStyle name="Hyperlink" xfId="1991" builtinId="8" hidden="1"/>
    <cellStyle name="Hyperlink" xfId="1993" builtinId="8" hidden="1"/>
    <cellStyle name="Hyperlink" xfId="1995" builtinId="8" hidden="1"/>
    <cellStyle name="Hyperlink" xfId="1997" builtinId="8" hidden="1"/>
    <cellStyle name="Hyperlink" xfId="1999" builtinId="8" hidden="1"/>
    <cellStyle name="Hyperlink" xfId="2001" builtinId="8" hidden="1"/>
    <cellStyle name="Hyperlink" xfId="2003" builtinId="8" hidden="1"/>
    <cellStyle name="Hyperlink" xfId="2005" builtinId="8" hidden="1"/>
    <cellStyle name="Hyperlink" xfId="2007" builtinId="8" hidden="1"/>
    <cellStyle name="Hyperlink" xfId="2009" builtinId="8" hidden="1"/>
    <cellStyle name="Hyperlink" xfId="2011" builtinId="8" hidden="1"/>
    <cellStyle name="Hyperlink" xfId="2013" builtinId="8" hidden="1"/>
    <cellStyle name="Hyperlink" xfId="2015" builtinId="8" hidden="1"/>
    <cellStyle name="Hyperlink" xfId="2017" builtinId="8" hidden="1"/>
    <cellStyle name="Hyperlink" xfId="2019" builtinId="8" hidden="1"/>
    <cellStyle name="Hyperlink" xfId="2021" builtinId="8" hidden="1"/>
    <cellStyle name="Hyperlink" xfId="2023" builtinId="8" hidden="1"/>
    <cellStyle name="Hyperlink" xfId="2025" builtinId="8" hidden="1"/>
    <cellStyle name="Hyperlink" xfId="2027" builtinId="8" hidden="1"/>
    <cellStyle name="Hyperlink" xfId="2029" builtinId="8" hidden="1"/>
    <cellStyle name="Hyperlink" xfId="2031" builtinId="8" hidden="1"/>
    <cellStyle name="Hyperlink" xfId="2033" builtinId="8" hidden="1"/>
    <cellStyle name="Hyperlink" xfId="2035" builtinId="8" hidden="1"/>
    <cellStyle name="Hyperlink" xfId="2037" builtinId="8" hidden="1"/>
    <cellStyle name="Hyperlink" xfId="2039" builtinId="8" hidden="1"/>
    <cellStyle name="Hyperlink" xfId="2041" builtinId="8" hidden="1"/>
    <cellStyle name="Hyperlink" xfId="2043" builtinId="8" hidden="1"/>
    <cellStyle name="Hyperlink" xfId="2045" builtinId="8" hidden="1"/>
    <cellStyle name="Hyperlink" xfId="2047" builtinId="8" hidden="1"/>
    <cellStyle name="Hyperlink" xfId="2049" builtinId="8" hidden="1"/>
    <cellStyle name="Hyperlink" xfId="2051" builtinId="8" hidden="1"/>
    <cellStyle name="Hyperlink" xfId="2053" builtinId="8" hidden="1"/>
    <cellStyle name="Hyperlink" xfId="2055" builtinId="8" hidden="1"/>
    <cellStyle name="Hyperlink" xfId="2057" builtinId="8" hidden="1"/>
    <cellStyle name="Hyperlink" xfId="2059" builtinId="8" hidden="1"/>
    <cellStyle name="Hyperlink" xfId="2061" builtinId="8" hidden="1"/>
    <cellStyle name="Hyperlink" xfId="2063" builtinId="8" hidden="1"/>
    <cellStyle name="Hyperlink" xfId="2065" builtinId="8" hidden="1"/>
    <cellStyle name="Hyperlink" xfId="2067" builtinId="8" hidden="1"/>
    <cellStyle name="Hyperlink" xfId="2069" builtinId="8" hidden="1"/>
    <cellStyle name="Hyperlink" xfId="2071" builtinId="8" hidden="1"/>
    <cellStyle name="Hyperlink" xfId="2073" builtinId="8" hidden="1"/>
    <cellStyle name="Hyperlink" xfId="2075" builtinId="8" hidden="1"/>
    <cellStyle name="Hyperlink" xfId="2077" builtinId="8" hidden="1"/>
    <cellStyle name="Hyperlink" xfId="2079" builtinId="8" hidden="1"/>
    <cellStyle name="Hyperlink" xfId="2081" builtinId="8" hidden="1"/>
    <cellStyle name="Hyperlink" xfId="2083" builtinId="8" hidden="1"/>
    <cellStyle name="Hyperlink" xfId="2085" builtinId="8" hidden="1"/>
    <cellStyle name="Hyperlink" xfId="2087" builtinId="8" hidden="1"/>
    <cellStyle name="Hyperlink" xfId="2089" builtinId="8" hidden="1"/>
    <cellStyle name="Hyperlink" xfId="2091" builtinId="8" hidden="1"/>
    <cellStyle name="Hyperlink" xfId="2093" builtinId="8" hidden="1"/>
    <cellStyle name="Hyperlink" xfId="2095" builtinId="8" hidden="1"/>
    <cellStyle name="Hyperlink" xfId="2097" builtinId="8" hidden="1"/>
    <cellStyle name="Hyperlink" xfId="2099" builtinId="8" hidden="1"/>
    <cellStyle name="Hyperlink" xfId="2101" builtinId="8" hidden="1"/>
    <cellStyle name="Hyperlink" xfId="2103" builtinId="8" hidden="1"/>
    <cellStyle name="Hyperlink" xfId="2105" builtinId="8" hidden="1"/>
    <cellStyle name="Hyperlink" xfId="2107" builtinId="8" hidden="1"/>
    <cellStyle name="Hyperlink" xfId="2109" builtinId="8" hidden="1"/>
    <cellStyle name="Hyperlink" xfId="2111" builtinId="8" hidden="1"/>
    <cellStyle name="Hyperlink" xfId="2113" builtinId="8" hidden="1"/>
    <cellStyle name="Hyperlink" xfId="2115" builtinId="8" hidden="1"/>
    <cellStyle name="Hyperlink" xfId="2117" builtinId="8" hidden="1"/>
    <cellStyle name="Hyperlink" xfId="2119" builtinId="8" hidden="1"/>
    <cellStyle name="Hyperlink" xfId="2121" builtinId="8" hidden="1"/>
    <cellStyle name="Hyperlink" xfId="2123" builtinId="8" hidden="1"/>
    <cellStyle name="Hyperlink" xfId="2125" builtinId="8" hidden="1"/>
    <cellStyle name="Hyperlink" xfId="2127" builtinId="8" hidden="1"/>
    <cellStyle name="Hyperlink" xfId="2129" builtinId="8" hidden="1"/>
    <cellStyle name="Hyperlink" xfId="2131" builtinId="8" hidden="1"/>
    <cellStyle name="Hyperlink" xfId="2133" builtinId="8" hidden="1"/>
    <cellStyle name="Hyperlink" xfId="2135" builtinId="8" hidden="1"/>
    <cellStyle name="Hyperlink" xfId="2137" builtinId="8" hidden="1"/>
    <cellStyle name="Hyperlink" xfId="2139" builtinId="8" hidden="1"/>
    <cellStyle name="Hyperlink" xfId="2141" builtinId="8" hidden="1"/>
    <cellStyle name="Hyperlink" xfId="2143" builtinId="8" hidden="1"/>
    <cellStyle name="Hyperlink" xfId="2145" builtinId="8" hidden="1"/>
    <cellStyle name="Hyperlink" xfId="2147" builtinId="8" hidden="1"/>
    <cellStyle name="Hyperlink" xfId="2149" builtinId="8" hidden="1"/>
    <cellStyle name="Hyperlink" xfId="2151" builtinId="8" hidden="1"/>
    <cellStyle name="Hyperlink" xfId="2153" builtinId="8" hidden="1"/>
    <cellStyle name="Hyperlink" xfId="2155" builtinId="8" hidden="1"/>
    <cellStyle name="Hyperlink" xfId="2157" builtinId="8" hidden="1"/>
    <cellStyle name="Hyperlink" xfId="2159" builtinId="8" hidden="1"/>
    <cellStyle name="Hyperlink" xfId="2161" builtinId="8" hidden="1"/>
    <cellStyle name="Hyperlink" xfId="2163" builtinId="8" hidden="1"/>
    <cellStyle name="Hyperlink" xfId="2165" builtinId="8" hidden="1"/>
    <cellStyle name="Hyperlink" xfId="2167" builtinId="8" hidden="1"/>
    <cellStyle name="Hyperlink" xfId="2169" builtinId="8" hidden="1"/>
    <cellStyle name="Hyperlink" xfId="2171" builtinId="8" hidden="1"/>
    <cellStyle name="Hyperlink" xfId="2173" builtinId="8" hidden="1"/>
    <cellStyle name="Hyperlink" xfId="2175" builtinId="8" hidden="1"/>
    <cellStyle name="Hyperlink" xfId="2177" builtinId="8" hidden="1"/>
    <cellStyle name="Hyperlink" xfId="2179" builtinId="8" hidden="1"/>
    <cellStyle name="Hyperlink" xfId="2181" builtinId="8" hidden="1"/>
    <cellStyle name="Hyperlink" xfId="2183" builtinId="8" hidden="1"/>
    <cellStyle name="Hyperlink" xfId="2185" builtinId="8" hidden="1"/>
    <cellStyle name="Hyperlink" xfId="2187" builtinId="8" hidden="1"/>
    <cellStyle name="Hyperlink" xfId="2189" builtinId="8" hidden="1"/>
    <cellStyle name="Hyperlink" xfId="2191" builtinId="8" hidden="1"/>
    <cellStyle name="Hyperlink" xfId="2193" builtinId="8" hidden="1"/>
    <cellStyle name="Hyperlink" xfId="2195" builtinId="8" hidden="1"/>
    <cellStyle name="Hyperlink" xfId="2197" builtinId="8" hidden="1"/>
    <cellStyle name="Hyperlink" xfId="2199" builtinId="8" hidden="1"/>
    <cellStyle name="Hyperlink" xfId="2201" builtinId="8" hidden="1"/>
    <cellStyle name="Hyperlink" xfId="2203" builtinId="8" hidden="1"/>
    <cellStyle name="Hyperlink" xfId="2205" builtinId="8" hidden="1"/>
    <cellStyle name="Hyperlink" xfId="2207" builtinId="8" hidden="1"/>
    <cellStyle name="Hyperlink" xfId="2209" builtinId="8" hidden="1"/>
    <cellStyle name="Hyperlink" xfId="2211" builtinId="8" hidden="1"/>
    <cellStyle name="Hyperlink" xfId="2213" builtinId="8" hidden="1"/>
    <cellStyle name="Hyperlink" xfId="2215" builtinId="8" hidden="1"/>
    <cellStyle name="Hyperlink" xfId="2217" builtinId="8" hidden="1"/>
    <cellStyle name="Hyperlink" xfId="2219" builtinId="8" hidden="1"/>
    <cellStyle name="Hyperlink" xfId="2221" builtinId="8" hidden="1"/>
    <cellStyle name="Hyperlink" xfId="2223" builtinId="8" hidden="1"/>
    <cellStyle name="Hyperlink" xfId="2225" builtinId="8" hidden="1"/>
    <cellStyle name="Hyperlink" xfId="2227" builtinId="8" hidden="1"/>
    <cellStyle name="Hyperlink" xfId="2229" builtinId="8" hidden="1"/>
    <cellStyle name="Hyperlink" xfId="2231" builtinId="8" hidden="1"/>
    <cellStyle name="Hyperlink" xfId="2233" builtinId="8" hidden="1"/>
    <cellStyle name="Hyperlink" xfId="2235" builtinId="8" hidden="1"/>
    <cellStyle name="Hyperlink" xfId="2237" builtinId="8" hidden="1"/>
    <cellStyle name="Hyperlink" xfId="2239" builtinId="8" hidden="1"/>
    <cellStyle name="Hyperlink" xfId="2241" builtinId="8" hidden="1"/>
    <cellStyle name="Hyperlink" xfId="2243" builtinId="8" hidden="1"/>
    <cellStyle name="Hyperlink" xfId="2245" builtinId="8" hidden="1"/>
    <cellStyle name="Hyperlink" xfId="2247" builtinId="8" hidden="1"/>
    <cellStyle name="Hyperlink" xfId="2249" builtinId="8" hidden="1"/>
    <cellStyle name="Hyperlink" xfId="2251" builtinId="8" hidden="1"/>
    <cellStyle name="Hyperlink" xfId="2253" builtinId="8" hidden="1"/>
    <cellStyle name="Hyperlink" xfId="2255" builtinId="8" hidden="1"/>
    <cellStyle name="Hyperlink" xfId="2257" builtinId="8" hidden="1"/>
    <cellStyle name="Hyperlink" xfId="2259" builtinId="8" hidden="1"/>
    <cellStyle name="Hyperlink" xfId="2261" builtinId="8" hidden="1"/>
    <cellStyle name="Hyperlink" xfId="2263" builtinId="8" hidden="1"/>
    <cellStyle name="Hyperlink" xfId="2265" builtinId="8" hidden="1"/>
    <cellStyle name="Hyperlink" xfId="2267" builtinId="8" hidden="1"/>
    <cellStyle name="Hyperlink" xfId="2269" builtinId="8" hidden="1"/>
    <cellStyle name="Hyperlink" xfId="2271" builtinId="8" hidden="1"/>
    <cellStyle name="Hyperlink" xfId="2273" builtinId="8" hidden="1"/>
    <cellStyle name="Hyperlink" xfId="2275" builtinId="8" hidden="1"/>
    <cellStyle name="Hyperlink" xfId="2277" builtinId="8" hidden="1"/>
    <cellStyle name="Hyperlink" xfId="2279" builtinId="8" hidden="1"/>
    <cellStyle name="Hyperlink" xfId="2281" builtinId="8" hidden="1"/>
    <cellStyle name="Hyperlink" xfId="2283" builtinId="8" hidden="1"/>
    <cellStyle name="Hyperlink" xfId="2285" builtinId="8" hidden="1"/>
    <cellStyle name="Hyperlink" xfId="2287" builtinId="8" hidden="1"/>
    <cellStyle name="Hyperlink" xfId="2289" builtinId="8" hidden="1"/>
    <cellStyle name="Hyperlink" xfId="2291" builtinId="8" hidden="1"/>
    <cellStyle name="Hyperlink" xfId="2293" builtinId="8" hidden="1"/>
    <cellStyle name="Hyperlink" xfId="2295" builtinId="8" hidden="1"/>
    <cellStyle name="Hyperlink" xfId="2297" builtinId="8" hidden="1"/>
    <cellStyle name="Hyperlink" xfId="2299" builtinId="8" hidden="1"/>
    <cellStyle name="Hyperlink" xfId="2301" builtinId="8" hidden="1"/>
    <cellStyle name="Hyperlink" xfId="2303" builtinId="8" hidden="1"/>
    <cellStyle name="Hyperlink" xfId="2305" builtinId="8" hidden="1"/>
    <cellStyle name="Hyperlink" xfId="2307" builtinId="8" hidden="1"/>
    <cellStyle name="Hyperlink" xfId="2309" builtinId="8" hidden="1"/>
    <cellStyle name="Hyperlink" xfId="2311" builtinId="8" hidden="1"/>
    <cellStyle name="Hyperlink" xfId="2313" builtinId="8" hidden="1"/>
    <cellStyle name="Hyperlink" xfId="2315" builtinId="8" hidden="1"/>
    <cellStyle name="Hyperlink" xfId="2317" builtinId="8" hidden="1"/>
    <cellStyle name="Hyperlink" xfId="2319" builtinId="8" hidden="1"/>
    <cellStyle name="Hyperlink" xfId="2321" builtinId="8" hidden="1"/>
    <cellStyle name="Hyperlink" xfId="2323" builtinId="8" hidden="1"/>
    <cellStyle name="Hyperlink" xfId="2325" builtinId="8" hidden="1"/>
    <cellStyle name="Hyperlink" xfId="2327" builtinId="8" hidden="1"/>
    <cellStyle name="Hyperlink" xfId="2329" builtinId="8" hidden="1"/>
    <cellStyle name="Hyperlink" xfId="2331" builtinId="8" hidden="1"/>
    <cellStyle name="Hyperlink" xfId="2333" builtinId="8" hidden="1"/>
    <cellStyle name="Hyperlink" xfId="2335" builtinId="8" hidden="1"/>
    <cellStyle name="Hyperlink" xfId="2337" builtinId="8" hidden="1"/>
    <cellStyle name="Hyperlink" xfId="2339" builtinId="8" hidden="1"/>
    <cellStyle name="Hyperlink" xfId="2341" builtinId="8" hidden="1"/>
    <cellStyle name="Hyperlink" xfId="2343" builtinId="8" hidden="1"/>
    <cellStyle name="Hyperlink" xfId="2345" builtinId="8" hidden="1"/>
    <cellStyle name="Hyperlink" xfId="2347" builtinId="8" hidden="1"/>
    <cellStyle name="Hyperlink" xfId="2349" builtinId="8" hidden="1"/>
    <cellStyle name="Hyperlink" xfId="2351" builtinId="8" hidden="1"/>
    <cellStyle name="Hyperlink" xfId="2353" builtinId="8" hidden="1"/>
    <cellStyle name="Hyperlink" xfId="2355" builtinId="8" hidden="1"/>
    <cellStyle name="Hyperlink" xfId="2357" builtinId="8" hidden="1"/>
    <cellStyle name="Hyperlink" xfId="2359" builtinId="8" hidden="1"/>
    <cellStyle name="Hyperlink" xfId="2361" builtinId="8" hidden="1"/>
    <cellStyle name="Hyperlink" xfId="2363" builtinId="8" hidden="1"/>
    <cellStyle name="Hyperlink" xfId="2365" builtinId="8" hidden="1"/>
    <cellStyle name="Hyperlink" xfId="2367" builtinId="8" hidden="1"/>
    <cellStyle name="Hyperlink" xfId="2369" builtinId="8" hidden="1"/>
    <cellStyle name="Hyperlink" xfId="2371" builtinId="8" hidden="1"/>
    <cellStyle name="Hyperlink" xfId="2373" builtinId="8" hidden="1"/>
    <cellStyle name="Hyperlink" xfId="2375" builtinId="8" hidden="1"/>
    <cellStyle name="Hyperlink" xfId="2377" builtinId="8" hidden="1"/>
    <cellStyle name="Hyperlink" xfId="2379" builtinId="8" hidden="1"/>
    <cellStyle name="Hyperlink" xfId="2381" builtinId="8" hidden="1"/>
    <cellStyle name="Hyperlink" xfId="2383" builtinId="8" hidden="1"/>
    <cellStyle name="Hyperlink" xfId="2385" builtinId="8" hidden="1"/>
    <cellStyle name="Hyperlink" xfId="2387" builtinId="8" hidden="1"/>
    <cellStyle name="Hyperlink" xfId="2389" builtinId="8" hidden="1"/>
    <cellStyle name="Hyperlink" xfId="2391" builtinId="8" hidden="1"/>
    <cellStyle name="Hyperlink" xfId="2393" builtinId="8" hidden="1"/>
    <cellStyle name="Hyperlink" xfId="2395" builtinId="8" hidden="1"/>
    <cellStyle name="Hyperlink" xfId="2397" builtinId="8" hidden="1"/>
    <cellStyle name="Hyperlink" xfId="2399" builtinId="8" hidden="1"/>
    <cellStyle name="Hyperlink" xfId="2401" builtinId="8" hidden="1"/>
    <cellStyle name="Hyperlink" xfId="2403" builtinId="8" hidden="1"/>
    <cellStyle name="Hyperlink" xfId="2405" builtinId="8" hidden="1"/>
    <cellStyle name="Hyperlink" xfId="2407" builtinId="8" hidden="1"/>
    <cellStyle name="Hyperlink" xfId="2409" builtinId="8" hidden="1"/>
    <cellStyle name="Hyperlink" xfId="2411" builtinId="8" hidden="1"/>
    <cellStyle name="Hyperlink" xfId="2413" builtinId="8" hidden="1"/>
    <cellStyle name="Hyperlink" xfId="2415" builtinId="8" hidden="1"/>
    <cellStyle name="Hyperlink" xfId="2417" builtinId="8" hidden="1"/>
    <cellStyle name="Hyperlink" xfId="2419" builtinId="8" hidden="1"/>
    <cellStyle name="Hyperlink" xfId="2421" builtinId="8" hidden="1"/>
    <cellStyle name="Hyperlink" xfId="2423" builtinId="8" hidden="1"/>
    <cellStyle name="Hyperlink" xfId="2425" builtinId="8" hidden="1"/>
    <cellStyle name="Hyperlink" xfId="2427" builtinId="8" hidden="1"/>
    <cellStyle name="Hyperlink" xfId="2429" builtinId="8" hidden="1"/>
    <cellStyle name="Hyperlink" xfId="2431" builtinId="8" hidden="1"/>
    <cellStyle name="Hyperlink" xfId="2433" builtinId="8" hidden="1"/>
    <cellStyle name="Hyperlink" xfId="2435" builtinId="8" hidden="1"/>
    <cellStyle name="Hyperlink" xfId="2437" builtinId="8" hidden="1"/>
    <cellStyle name="Hyperlink" xfId="2439" builtinId="8" hidden="1"/>
    <cellStyle name="Hyperlink" xfId="2441" builtinId="8" hidden="1"/>
    <cellStyle name="Hyperlink" xfId="2443" builtinId="8" hidden="1"/>
    <cellStyle name="Hyperlink" xfId="2445" builtinId="8" hidden="1"/>
    <cellStyle name="Hyperlink" xfId="2447" builtinId="8" hidden="1"/>
    <cellStyle name="Hyperlink" xfId="2449" builtinId="8" hidden="1"/>
    <cellStyle name="Hyperlink" xfId="2451" builtinId="8" hidden="1"/>
    <cellStyle name="Hyperlink" xfId="2453" builtinId="8" hidden="1"/>
    <cellStyle name="Hyperlink" xfId="2455" builtinId="8" hidden="1"/>
    <cellStyle name="Hyperlink" xfId="2457" builtinId="8" hidden="1"/>
    <cellStyle name="Hyperlink" xfId="2459" builtinId="8" hidden="1"/>
    <cellStyle name="Hyperlink" xfId="2461" builtinId="8" hidden="1"/>
    <cellStyle name="Hyperlink" xfId="2463" builtinId="8" hidden="1"/>
    <cellStyle name="Hyperlink" xfId="2465" builtinId="8" hidden="1"/>
    <cellStyle name="Hyperlink" xfId="2467" builtinId="8" hidden="1"/>
    <cellStyle name="Hyperlink" xfId="2469" builtinId="8" hidden="1"/>
    <cellStyle name="Hyperlink" xfId="2471" builtinId="8" hidden="1"/>
    <cellStyle name="Hyperlink" xfId="2473" builtinId="8" hidden="1"/>
    <cellStyle name="Hyperlink" xfId="2475" builtinId="8" hidden="1"/>
    <cellStyle name="Hyperlink" xfId="2477" builtinId="8" hidden="1"/>
    <cellStyle name="Hyperlink" xfId="2479" builtinId="8" hidden="1"/>
    <cellStyle name="Hyperlink" xfId="2481" builtinId="8" hidden="1"/>
    <cellStyle name="Hyperlink" xfId="2483" builtinId="8" hidden="1"/>
    <cellStyle name="Hyperlink" xfId="2485" builtinId="8" hidden="1"/>
    <cellStyle name="Hyperlink" xfId="2487" builtinId="8" hidden="1"/>
    <cellStyle name="Hyperlink" xfId="2489" builtinId="8" hidden="1"/>
    <cellStyle name="Hyperlink" xfId="2491" builtinId="8" hidden="1"/>
    <cellStyle name="Hyperlink" xfId="2493" builtinId="8" hidden="1"/>
    <cellStyle name="Hyperlink" xfId="2495" builtinId="8" hidden="1"/>
    <cellStyle name="Hyperlink" xfId="2497" builtinId="8" hidden="1"/>
    <cellStyle name="Hyperlink" xfId="2499" builtinId="8" hidden="1"/>
    <cellStyle name="Hyperlink" xfId="2501" builtinId="8" hidden="1"/>
    <cellStyle name="Hyperlink" xfId="2503" builtinId="8" hidden="1"/>
    <cellStyle name="Hyperlink" xfId="2505" builtinId="8" hidden="1"/>
    <cellStyle name="Hyperlink" xfId="2507" builtinId="8" hidden="1"/>
    <cellStyle name="Hyperlink" xfId="2509" builtinId="8" hidden="1"/>
    <cellStyle name="Hyperlink" xfId="2511" builtinId="8" hidden="1"/>
    <cellStyle name="Hyperlink" xfId="2513" builtinId="8" hidden="1"/>
    <cellStyle name="Hyperlink" xfId="2515" builtinId="8" hidden="1"/>
    <cellStyle name="Hyperlink" xfId="2517" builtinId="8" hidden="1"/>
    <cellStyle name="Hyperlink" xfId="2519" builtinId="8" hidden="1"/>
    <cellStyle name="Hyperlink" xfId="2521" builtinId="8" hidden="1"/>
    <cellStyle name="Hyperlink" xfId="2523" builtinId="8" hidden="1"/>
    <cellStyle name="Hyperlink" xfId="2525" builtinId="8" hidden="1"/>
    <cellStyle name="Hyperlink" xfId="2527" builtinId="8" hidden="1"/>
    <cellStyle name="Hyperlink" xfId="2529" builtinId="8" hidden="1"/>
    <cellStyle name="Hyperlink" xfId="2531" builtinId="8" hidden="1"/>
    <cellStyle name="Hyperlink" xfId="2533" builtinId="8" hidden="1"/>
    <cellStyle name="Hyperlink" xfId="2535" builtinId="8" hidden="1"/>
    <cellStyle name="Hyperlink" xfId="2537" builtinId="8" hidden="1"/>
    <cellStyle name="Hyperlink" xfId="2539" builtinId="8" hidden="1"/>
    <cellStyle name="Hyperlink" xfId="2541" builtinId="8" hidden="1"/>
    <cellStyle name="Hyperlink" xfId="2543" builtinId="8" hidden="1"/>
    <cellStyle name="Hyperlink" xfId="2545" builtinId="8" hidden="1"/>
    <cellStyle name="Hyperlink" xfId="2547" builtinId="8" hidden="1"/>
    <cellStyle name="Hyperlink" xfId="2549" builtinId="8" hidden="1"/>
    <cellStyle name="Hyperlink" xfId="2551" builtinId="8" hidden="1"/>
    <cellStyle name="Hyperlink" xfId="2553" builtinId="8" hidden="1"/>
    <cellStyle name="Hyperlink" xfId="2555" builtinId="8" hidden="1"/>
    <cellStyle name="Hyperlink" xfId="2557" builtinId="8" hidden="1"/>
    <cellStyle name="Hyperlink" xfId="2559" builtinId="8" hidden="1"/>
    <cellStyle name="Hyperlink" xfId="2561" builtinId="8" hidden="1"/>
    <cellStyle name="Hyperlink" xfId="2563" builtinId="8" hidden="1"/>
    <cellStyle name="Hyperlink" xfId="2565" builtinId="8" hidden="1"/>
    <cellStyle name="Hyperlink" xfId="2567" builtinId="8" hidden="1"/>
    <cellStyle name="Hyperlink" xfId="2569" builtinId="8" hidden="1"/>
    <cellStyle name="Hyperlink" xfId="2571" builtinId="8" hidden="1"/>
    <cellStyle name="Hyperlink" xfId="2573" builtinId="8" hidden="1"/>
    <cellStyle name="Hyperlink" xfId="2575" builtinId="8" hidden="1"/>
    <cellStyle name="Hyperlink" xfId="2577" builtinId="8" hidden="1"/>
    <cellStyle name="Hyperlink" xfId="2579" builtinId="8" hidden="1"/>
    <cellStyle name="Hyperlink" xfId="2581" builtinId="8" hidden="1"/>
    <cellStyle name="Hyperlink" xfId="2583" builtinId="8" hidden="1"/>
    <cellStyle name="Hyperlink" xfId="2585" builtinId="8" hidden="1"/>
    <cellStyle name="Hyperlink" xfId="2587" builtinId="8" hidden="1"/>
    <cellStyle name="Hyperlink" xfId="2589" builtinId="8" hidden="1"/>
    <cellStyle name="Hyperlink" xfId="2591" builtinId="8" hidden="1"/>
    <cellStyle name="Hyperlink" xfId="2593" builtinId="8" hidden="1"/>
    <cellStyle name="Hyperlink" xfId="2595" builtinId="8" hidden="1"/>
    <cellStyle name="Hyperlink" xfId="2597" builtinId="8" hidden="1"/>
    <cellStyle name="Hyperlink" xfId="2599" builtinId="8" hidden="1"/>
    <cellStyle name="Hyperlink" xfId="2601" builtinId="8" hidden="1"/>
    <cellStyle name="Hyperlink" xfId="2603" builtinId="8" hidden="1"/>
    <cellStyle name="Hyperlink" xfId="2605" builtinId="8" hidden="1"/>
    <cellStyle name="Hyperlink" xfId="2607" builtinId="8" hidden="1"/>
    <cellStyle name="Hyperlink" xfId="2609" builtinId="8" hidden="1"/>
    <cellStyle name="Hyperlink" xfId="2611" builtinId="8" hidden="1"/>
    <cellStyle name="Hyperlink" xfId="2613" builtinId="8" hidden="1"/>
    <cellStyle name="Hyperlink" xfId="2615" builtinId="8" hidden="1"/>
    <cellStyle name="Hyperlink" xfId="2617" builtinId="8" hidden="1"/>
    <cellStyle name="Hyperlink" xfId="2619" builtinId="8" hidden="1"/>
    <cellStyle name="Hyperlink" xfId="2621" builtinId="8" hidden="1"/>
    <cellStyle name="Hyperlink" xfId="2623" builtinId="8" hidden="1"/>
    <cellStyle name="Hyperlink" xfId="2625" builtinId="8" hidden="1"/>
    <cellStyle name="Hyperlink" xfId="2627" builtinId="8" hidden="1"/>
    <cellStyle name="Hyperlink" xfId="2629" builtinId="8" hidden="1"/>
    <cellStyle name="Hyperlink" xfId="2631" builtinId="8" hidden="1"/>
    <cellStyle name="Hyperlink" xfId="2633" builtinId="8" hidden="1"/>
    <cellStyle name="Hyperlink" xfId="2635" builtinId="8" hidden="1"/>
    <cellStyle name="Hyperlink" xfId="2637" builtinId="8" hidden="1"/>
    <cellStyle name="Hyperlink" xfId="2639" builtinId="8" hidden="1"/>
    <cellStyle name="Hyperlink" xfId="2641" builtinId="8" hidden="1"/>
    <cellStyle name="Hyperlink" xfId="2643" builtinId="8" hidden="1"/>
    <cellStyle name="Hyperlink" xfId="2645" builtinId="8" hidden="1"/>
    <cellStyle name="Hyperlink" xfId="2647" builtinId="8" hidden="1"/>
    <cellStyle name="Hyperlink" xfId="2649" builtinId="8" hidden="1"/>
    <cellStyle name="Hyperlink" xfId="2651" builtinId="8" hidden="1"/>
    <cellStyle name="Hyperlink" xfId="2653" builtinId="8" hidden="1"/>
    <cellStyle name="Hyperlink" xfId="2655" builtinId="8" hidden="1"/>
    <cellStyle name="Hyperlink" xfId="2657" builtinId="8" hidden="1"/>
    <cellStyle name="Hyperlink" xfId="2659" builtinId="8" hidden="1"/>
    <cellStyle name="Hyperlink" xfId="2661" builtinId="8" hidden="1"/>
    <cellStyle name="Hyperlink" xfId="2663" builtinId="8" hidden="1"/>
    <cellStyle name="Hyperlink" xfId="2665" builtinId="8" hidden="1"/>
    <cellStyle name="Hyperlink" xfId="2667" builtinId="8" hidden="1"/>
    <cellStyle name="Hyperlink" xfId="2669" builtinId="8" hidden="1"/>
    <cellStyle name="Hyperlink" xfId="2671" builtinId="8" hidden="1"/>
    <cellStyle name="Hyperlink" xfId="2673" builtinId="8" hidden="1"/>
    <cellStyle name="Hyperlink" xfId="2675" builtinId="8" hidden="1"/>
    <cellStyle name="Hyperlink" xfId="2677" builtinId="8" hidden="1"/>
    <cellStyle name="Hyperlink" xfId="2679" builtinId="8" hidden="1"/>
    <cellStyle name="Hyperlink" xfId="2681" builtinId="8" hidden="1"/>
    <cellStyle name="Hyperlink" xfId="2683" builtinId="8" hidden="1"/>
    <cellStyle name="Hyperlink" xfId="2685" builtinId="8" hidden="1"/>
    <cellStyle name="Hyperlink" xfId="2687" builtinId="8" hidden="1"/>
    <cellStyle name="Hyperlink" xfId="2689" builtinId="8" hidden="1"/>
    <cellStyle name="Hyperlink" xfId="2691" builtinId="8" hidden="1"/>
    <cellStyle name="Hyperlink" xfId="2693" builtinId="8" hidden="1"/>
    <cellStyle name="Hyperlink" xfId="2695" builtinId="8" hidden="1"/>
    <cellStyle name="Hyperlink" xfId="2697" builtinId="8" hidden="1"/>
    <cellStyle name="Hyperlink" xfId="2699" builtinId="8" hidden="1"/>
    <cellStyle name="Hyperlink" xfId="2701" builtinId="8" hidden="1"/>
    <cellStyle name="Hyperlink" xfId="2703" builtinId="8" hidden="1"/>
    <cellStyle name="Hyperlink" xfId="2705" builtinId="8" hidden="1"/>
    <cellStyle name="Hyperlink" xfId="2707" builtinId="8" hidden="1"/>
    <cellStyle name="Hyperlink" xfId="2709" builtinId="8" hidden="1"/>
    <cellStyle name="Hyperlink" xfId="2711" builtinId="8" hidden="1"/>
    <cellStyle name="Hyperlink" xfId="2713" builtinId="8" hidden="1"/>
    <cellStyle name="Hyperlink" xfId="2715" builtinId="8" hidden="1"/>
    <cellStyle name="Hyperlink" xfId="2717" builtinId="8" hidden="1"/>
    <cellStyle name="Hyperlink" xfId="2719" builtinId="8" hidden="1"/>
    <cellStyle name="Hyperlink" xfId="2721" builtinId="8" hidden="1"/>
    <cellStyle name="Hyperlink" xfId="2723" builtinId="8" hidden="1"/>
    <cellStyle name="Hyperlink" xfId="2725" builtinId="8" hidden="1"/>
    <cellStyle name="Hyperlink" xfId="2727" builtinId="8" hidden="1"/>
    <cellStyle name="Hyperlink" xfId="2729" builtinId="8" hidden="1"/>
    <cellStyle name="Hyperlink" xfId="2731" builtinId="8" hidden="1"/>
    <cellStyle name="Hyperlink" xfId="2733" builtinId="8" hidden="1"/>
    <cellStyle name="Hyperlink" xfId="2735" builtinId="8" hidden="1"/>
    <cellStyle name="Hyperlink" xfId="2737" builtinId="8" hidden="1"/>
    <cellStyle name="Hyperlink" xfId="2739" builtinId="8" hidden="1"/>
    <cellStyle name="Hyperlink" xfId="2741" builtinId="8" hidden="1"/>
    <cellStyle name="Hyperlink" xfId="2743" builtinId="8" hidden="1"/>
    <cellStyle name="Hyperlink" xfId="2745" builtinId="8" hidden="1"/>
    <cellStyle name="Hyperlink" xfId="2747" builtinId="8" hidden="1"/>
    <cellStyle name="Hyperlink" xfId="2749" builtinId="8" hidden="1"/>
    <cellStyle name="Hyperlink" xfId="2751" builtinId="8" hidden="1"/>
    <cellStyle name="Hyperlink" xfId="2753" builtinId="8" hidden="1"/>
    <cellStyle name="Hyperlink" xfId="2755" builtinId="8" hidden="1"/>
    <cellStyle name="Hyperlink" xfId="2757" builtinId="8" hidden="1"/>
    <cellStyle name="Hyperlink" xfId="2759" builtinId="8" hidden="1"/>
    <cellStyle name="Hyperlink" xfId="2761" builtinId="8" hidden="1"/>
    <cellStyle name="Hyperlink" xfId="2763" builtinId="8" hidden="1"/>
    <cellStyle name="Hyperlink" xfId="2765" builtinId="8" hidden="1"/>
    <cellStyle name="Hyperlink" xfId="2767" builtinId="8" hidden="1"/>
    <cellStyle name="Hyperlink" xfId="2769" builtinId="8" hidden="1"/>
    <cellStyle name="Hyperlink" xfId="2771" builtinId="8" hidden="1"/>
    <cellStyle name="Hyperlink" xfId="2773" builtinId="8" hidden="1"/>
    <cellStyle name="Hyperlink" xfId="2775" builtinId="8" hidden="1"/>
    <cellStyle name="Hyperlink" xfId="2777" builtinId="8" hidden="1"/>
    <cellStyle name="Hyperlink" xfId="2779" builtinId="8" hidden="1"/>
    <cellStyle name="Hyperlink" xfId="2781" builtinId="8" hidden="1"/>
    <cellStyle name="Hyperlink" xfId="2783" builtinId="8" hidden="1"/>
    <cellStyle name="Hyperlink" xfId="2785" builtinId="8" hidden="1"/>
    <cellStyle name="Hyperlink" xfId="2787" builtinId="8" hidden="1"/>
    <cellStyle name="Hyperlink" xfId="2789" builtinId="8" hidden="1"/>
    <cellStyle name="Hyperlink" xfId="2791" builtinId="8" hidden="1"/>
    <cellStyle name="Hyperlink" xfId="2793" builtinId="8" hidden="1"/>
    <cellStyle name="Hyperlink" xfId="2795" builtinId="8" hidden="1"/>
    <cellStyle name="Hyperlink" xfId="2797" builtinId="8" hidden="1"/>
    <cellStyle name="Hyperlink" xfId="2799" builtinId="8" hidden="1"/>
    <cellStyle name="Hyperlink" xfId="2801" builtinId="8" hidden="1"/>
    <cellStyle name="Hyperlink" xfId="2803" builtinId="8" hidden="1"/>
    <cellStyle name="Hyperlink" xfId="2805" builtinId="8" hidden="1"/>
    <cellStyle name="Hyperlink" xfId="2807" builtinId="8" hidden="1"/>
    <cellStyle name="Hyperlink" xfId="2809" builtinId="8" hidden="1"/>
    <cellStyle name="Hyperlink" xfId="2811" builtinId="8" hidden="1"/>
    <cellStyle name="Hyperlink" xfId="2813" builtinId="8" hidden="1"/>
    <cellStyle name="Hyperlink" xfId="2815" builtinId="8" hidden="1"/>
    <cellStyle name="Hyperlink" xfId="2817" builtinId="8" hidden="1"/>
    <cellStyle name="Hyperlink" xfId="2819" builtinId="8" hidden="1"/>
    <cellStyle name="Hyperlink" xfId="2821" builtinId="8" hidden="1"/>
    <cellStyle name="Hyperlink" xfId="2823" builtinId="8" hidden="1"/>
    <cellStyle name="Hyperlink" xfId="2825" builtinId="8" hidden="1"/>
    <cellStyle name="Hyperlink" xfId="2827" builtinId="8" hidden="1"/>
    <cellStyle name="Hyperlink" xfId="2829" builtinId="8" hidden="1"/>
    <cellStyle name="Hyperlink" xfId="2831" builtinId="8" hidden="1"/>
    <cellStyle name="Hyperlink" xfId="2833" builtinId="8" hidden="1"/>
    <cellStyle name="Hyperlink" xfId="2835" builtinId="8" hidden="1"/>
    <cellStyle name="Hyperlink" xfId="2837" builtinId="8" hidden="1"/>
    <cellStyle name="Hyperlink" xfId="2839" builtinId="8" hidden="1"/>
    <cellStyle name="Hyperlink" xfId="2841" builtinId="8" hidden="1"/>
    <cellStyle name="Hyperlink" xfId="2843" builtinId="8" hidden="1"/>
    <cellStyle name="Hyperlink" xfId="2845" builtinId="8" hidden="1"/>
    <cellStyle name="Hyperlink" xfId="2847" builtinId="8" hidden="1"/>
    <cellStyle name="Hyperlink" xfId="2849" builtinId="8" hidden="1"/>
    <cellStyle name="Hyperlink" xfId="2851" builtinId="8" hidden="1"/>
    <cellStyle name="Hyperlink" xfId="2853" builtinId="8" hidden="1"/>
    <cellStyle name="Hyperlink" xfId="2855" builtinId="8" hidden="1"/>
    <cellStyle name="Hyperlink" xfId="2857" builtinId="8" hidden="1"/>
    <cellStyle name="Hyperlink" xfId="2859" builtinId="8" hidden="1"/>
    <cellStyle name="Hyperlink" xfId="2861" builtinId="8" hidden="1"/>
    <cellStyle name="Hyperlink" xfId="2863" builtinId="8" hidden="1"/>
    <cellStyle name="Hyperlink" xfId="2865" builtinId="8" hidden="1"/>
    <cellStyle name="Hyperlink" xfId="2867" builtinId="8" hidden="1"/>
    <cellStyle name="Hyperlink" xfId="2869" builtinId="8" hidden="1"/>
    <cellStyle name="Hyperlink" xfId="2871" builtinId="8" hidden="1"/>
    <cellStyle name="Hyperlink" xfId="2873" builtinId="8" hidden="1"/>
    <cellStyle name="Hyperlink" xfId="2875" builtinId="8" hidden="1"/>
    <cellStyle name="Hyperlink" xfId="2877" builtinId="8" hidden="1"/>
    <cellStyle name="Hyperlink" xfId="2879" builtinId="8" hidden="1"/>
    <cellStyle name="Hyperlink" xfId="2881" builtinId="8" hidden="1"/>
    <cellStyle name="Hyperlink" xfId="2883" builtinId="8" hidden="1"/>
    <cellStyle name="Hyperlink" xfId="2885" builtinId="8" hidden="1"/>
    <cellStyle name="Hyperlink" xfId="2887" builtinId="8" hidden="1"/>
    <cellStyle name="Hyperlink" xfId="2889" builtinId="8" hidden="1"/>
    <cellStyle name="Hyperlink" xfId="2891" builtinId="8" hidden="1"/>
    <cellStyle name="Hyperlink" xfId="2893" builtinId="8" hidden="1"/>
    <cellStyle name="Hyperlink" xfId="2895" builtinId="8" hidden="1"/>
    <cellStyle name="Hyperlink" xfId="2897" builtinId="8" hidden="1"/>
    <cellStyle name="Hyperlink" xfId="2899" builtinId="8" hidden="1"/>
    <cellStyle name="Hyperlink" xfId="2901" builtinId="8" hidden="1"/>
    <cellStyle name="Hyperlink" xfId="2903" builtinId="8" hidden="1"/>
    <cellStyle name="Hyperlink" xfId="2905" builtinId="8" hidden="1"/>
    <cellStyle name="Hyperlink" xfId="2907" builtinId="8" hidden="1"/>
    <cellStyle name="Hyperlink" xfId="2909" builtinId="8" hidden="1"/>
    <cellStyle name="Hyperlink" xfId="2911" builtinId="8" hidden="1"/>
    <cellStyle name="Hyperlink" xfId="2913" builtinId="8" hidden="1"/>
    <cellStyle name="Hyperlink" xfId="2915" builtinId="8" hidden="1"/>
    <cellStyle name="Hyperlink" xfId="2917" builtinId="8" hidden="1"/>
    <cellStyle name="Hyperlink" xfId="2919" builtinId="8" hidden="1"/>
    <cellStyle name="Hyperlink" xfId="2921" builtinId="8" hidden="1"/>
    <cellStyle name="Hyperlink" xfId="2923" builtinId="8" hidden="1"/>
    <cellStyle name="Hyperlink" xfId="2925" builtinId="8" hidden="1"/>
    <cellStyle name="Hyperlink" xfId="2927" builtinId="8" hidden="1"/>
    <cellStyle name="Hyperlink" xfId="2929" builtinId="8" hidden="1"/>
    <cellStyle name="Hyperlink" xfId="2931" builtinId="8" hidden="1"/>
    <cellStyle name="Hyperlink" xfId="2933" builtinId="8" hidden="1"/>
    <cellStyle name="Hyperlink" xfId="2935" builtinId="8" hidden="1"/>
    <cellStyle name="Hyperlink" xfId="2937" builtinId="8" hidden="1"/>
    <cellStyle name="Hyperlink" xfId="2939" builtinId="8" hidden="1"/>
    <cellStyle name="Hyperlink" xfId="2941" builtinId="8" hidden="1"/>
    <cellStyle name="Hyperlink" xfId="2943" builtinId="8" hidden="1"/>
    <cellStyle name="Hyperlink" xfId="2945" builtinId="8" hidden="1"/>
    <cellStyle name="Hyperlink" xfId="2947" builtinId="8" hidden="1"/>
    <cellStyle name="Hyperlink" xfId="2949" builtinId="8" hidden="1"/>
    <cellStyle name="Hyperlink" xfId="2951" builtinId="8" hidden="1"/>
    <cellStyle name="Hyperlink" xfId="2953" builtinId="8" hidden="1"/>
    <cellStyle name="Hyperlink" xfId="2955" builtinId="8" hidden="1"/>
    <cellStyle name="Hyperlink" xfId="2957" builtinId="8" hidden="1"/>
    <cellStyle name="Hyperlink" xfId="2959" builtinId="8" hidden="1"/>
    <cellStyle name="Hyperlink" xfId="2961" builtinId="8" hidden="1"/>
    <cellStyle name="Hyperlink" xfId="2963" builtinId="8" hidden="1"/>
    <cellStyle name="Hyperlink" xfId="2965" builtinId="8" hidden="1"/>
    <cellStyle name="Hyperlink" xfId="2967" builtinId="8" hidden="1"/>
    <cellStyle name="Hyperlink" xfId="2969" builtinId="8" hidden="1"/>
    <cellStyle name="Hyperlink" xfId="2971" builtinId="8" hidden="1"/>
    <cellStyle name="Hyperlink" xfId="2973" builtinId="8" hidden="1"/>
    <cellStyle name="Hyperlink" xfId="2975" builtinId="8" hidden="1"/>
    <cellStyle name="Hyperlink" xfId="2977" builtinId="8" hidden="1"/>
    <cellStyle name="Hyperlink" xfId="2979" builtinId="8" hidden="1"/>
    <cellStyle name="Hyperlink" xfId="2981" builtinId="8" hidden="1"/>
    <cellStyle name="Hyperlink" xfId="2983" builtinId="8" hidden="1"/>
    <cellStyle name="Hyperlink" xfId="2985" builtinId="8" hidden="1"/>
    <cellStyle name="Hyperlink" xfId="2987" builtinId="8" hidden="1"/>
    <cellStyle name="Hyperlink" xfId="2989" builtinId="8" hidden="1"/>
    <cellStyle name="Hyperlink" xfId="2991" builtinId="8" hidden="1"/>
    <cellStyle name="Hyperlink" xfId="2993" builtinId="8" hidden="1"/>
    <cellStyle name="Hyperlink" xfId="2995" builtinId="8" hidden="1"/>
    <cellStyle name="Hyperlink" xfId="2997" builtinId="8" hidden="1"/>
    <cellStyle name="Hyperlink" xfId="2999" builtinId="8" hidden="1"/>
    <cellStyle name="Hyperlink" xfId="3001" builtinId="8" hidden="1"/>
    <cellStyle name="Hyperlink" xfId="3003" builtinId="8" hidden="1"/>
    <cellStyle name="Hyperlink" xfId="3005" builtinId="8" hidden="1"/>
    <cellStyle name="Hyperlink" xfId="3007" builtinId="8" hidden="1"/>
    <cellStyle name="Hyperlink" xfId="3009" builtinId="8" hidden="1"/>
    <cellStyle name="Hyperlink" xfId="3011" builtinId="8" hidden="1"/>
    <cellStyle name="Hyperlink" xfId="3013" builtinId="8" hidden="1"/>
    <cellStyle name="Hyperlink" xfId="3015" builtinId="8" hidden="1"/>
    <cellStyle name="Hyperlink" xfId="3017" builtinId="8" hidden="1"/>
    <cellStyle name="Hyperlink" xfId="3019" builtinId="8" hidden="1"/>
    <cellStyle name="Hyperlink" xfId="3021" builtinId="8" hidden="1"/>
    <cellStyle name="Hyperlink" xfId="3023" builtinId="8" hidden="1"/>
    <cellStyle name="Hyperlink" xfId="3025" builtinId="8" hidden="1"/>
    <cellStyle name="Hyperlink" xfId="3027" builtinId="8" hidden="1"/>
    <cellStyle name="Hyperlink" xfId="3029" builtinId="8" hidden="1"/>
    <cellStyle name="Hyperlink" xfId="3031" builtinId="8" hidden="1"/>
    <cellStyle name="Hyperlink" xfId="3033" builtinId="8" hidden="1"/>
    <cellStyle name="Hyperlink" xfId="3035" builtinId="8" hidden="1"/>
    <cellStyle name="Hyperlink" xfId="3037" builtinId="8" hidden="1"/>
    <cellStyle name="Hyperlink" xfId="3039" builtinId="8" hidden="1"/>
    <cellStyle name="Hyperlink" xfId="3041" builtinId="8" hidden="1"/>
    <cellStyle name="Hyperlink" xfId="3043" builtinId="8" hidden="1"/>
    <cellStyle name="Hyperlink" xfId="3045" builtinId="8" hidden="1"/>
    <cellStyle name="Hyperlink" xfId="3047" builtinId="8" hidden="1"/>
    <cellStyle name="Hyperlink" xfId="3049" builtinId="8" hidden="1"/>
    <cellStyle name="Hyperlink" xfId="3051" builtinId="8" hidden="1"/>
    <cellStyle name="Hyperlink" xfId="3053" builtinId="8" hidden="1"/>
    <cellStyle name="Hyperlink" xfId="3055" builtinId="8" hidden="1"/>
    <cellStyle name="Hyperlink" xfId="3057" builtinId="8" hidden="1"/>
    <cellStyle name="Hyperlink" xfId="3059" builtinId="8" hidden="1"/>
    <cellStyle name="Hyperlink" xfId="3061" builtinId="8" hidden="1"/>
    <cellStyle name="Hyperlink" xfId="3063" builtinId="8" hidden="1"/>
    <cellStyle name="Hyperlink" xfId="3065" builtinId="8" hidden="1"/>
    <cellStyle name="Hyperlink" xfId="3067" builtinId="8" hidden="1"/>
    <cellStyle name="Hyperlink" xfId="3140" builtinId="8" hidden="1"/>
    <cellStyle name="Hyperlink" xfId="3142" builtinId="8" hidden="1"/>
    <cellStyle name="Hyperlink" xfId="3144" builtinId="8" hidden="1"/>
    <cellStyle name="Hyperlink" xfId="3146" builtinId="8" hidden="1"/>
    <cellStyle name="Hyperlink" xfId="3148" builtinId="8" hidden="1"/>
    <cellStyle name="Hyperlink" xfId="3150" builtinId="8" hidden="1"/>
    <cellStyle name="Hyperlink" xfId="3152" builtinId="8" hidden="1"/>
    <cellStyle name="Hyperlink" xfId="3154" builtinId="8" hidden="1"/>
    <cellStyle name="Hyperlink" xfId="3156" builtinId="8" hidden="1"/>
    <cellStyle name="Hyperlink" xfId="3158" builtinId="8" hidden="1"/>
    <cellStyle name="Hyperlink" xfId="3160" builtinId="8" hidden="1"/>
    <cellStyle name="Hyperlink" xfId="3162" builtinId="8" hidden="1"/>
    <cellStyle name="Hyperlink" xfId="3164" builtinId="8" hidden="1"/>
    <cellStyle name="Hyperlink" xfId="3166" builtinId="8" hidden="1"/>
    <cellStyle name="Hyperlink" xfId="3168" builtinId="8" hidden="1"/>
    <cellStyle name="Hyperlink" xfId="3170" builtinId="8" hidden="1"/>
    <cellStyle name="Hyperlink" xfId="3172" builtinId="8" hidden="1"/>
    <cellStyle name="Hyperlink" xfId="3174" builtinId="8" hidden="1"/>
    <cellStyle name="Hyperlink" xfId="3176" builtinId="8" hidden="1"/>
    <cellStyle name="Hyperlink" xfId="3178" builtinId="8" hidden="1"/>
    <cellStyle name="Hyperlink" xfId="3180" builtinId="8" hidden="1"/>
    <cellStyle name="Hyperlink" xfId="3182" builtinId="8" hidden="1"/>
    <cellStyle name="Hyperlink" xfId="3184" builtinId="8" hidden="1"/>
    <cellStyle name="Hyperlink" xfId="3186" builtinId="8" hidden="1"/>
    <cellStyle name="Hyperlink" xfId="3188" builtinId="8" hidden="1"/>
    <cellStyle name="Hyperlink" xfId="3190" builtinId="8" hidden="1"/>
    <cellStyle name="Hyperlink" xfId="3192" builtinId="8" hidden="1"/>
    <cellStyle name="Hyperlink" xfId="3194" builtinId="8" hidden="1"/>
    <cellStyle name="Hyperlink" xfId="3196" builtinId="8" hidden="1"/>
    <cellStyle name="Hyperlink" xfId="3198" builtinId="8" hidden="1"/>
    <cellStyle name="Hyperlink" xfId="3200" builtinId="8" hidden="1"/>
    <cellStyle name="Hyperlink" xfId="3202" builtinId="8" hidden="1"/>
    <cellStyle name="Hyperlink" xfId="3204" builtinId="8" hidden="1"/>
    <cellStyle name="Hyperlink" xfId="3206" builtinId="8" hidden="1"/>
    <cellStyle name="Hyperlink" xfId="3208" builtinId="8" hidden="1"/>
    <cellStyle name="Hyperlink" xfId="3210" builtinId="8" hidden="1"/>
    <cellStyle name="Hyperlink" xfId="3212" builtinId="8" hidden="1"/>
    <cellStyle name="Hyperlink" xfId="3214" builtinId="8" hidden="1"/>
    <cellStyle name="Hyperlink" xfId="3216" builtinId="8" hidden="1"/>
    <cellStyle name="Hyperlink" xfId="3218" builtinId="8" hidden="1"/>
    <cellStyle name="Hyperlink" xfId="3220" builtinId="8" hidden="1"/>
    <cellStyle name="Hyperlink" xfId="3222" builtinId="8" hidden="1"/>
    <cellStyle name="Hyperlink" xfId="3224" builtinId="8" hidden="1"/>
    <cellStyle name="Hyperlink" xfId="3226" builtinId="8" hidden="1"/>
    <cellStyle name="Hyperlink" xfId="3228" builtinId="8" hidden="1"/>
    <cellStyle name="Hyperlink" xfId="3230" builtinId="8" hidden="1"/>
    <cellStyle name="Hyperlink" xfId="3232" builtinId="8" hidden="1"/>
    <cellStyle name="Hyperlink" xfId="3234" builtinId="8" hidden="1"/>
    <cellStyle name="Hyperlink" xfId="3236" builtinId="8" hidden="1"/>
    <cellStyle name="Hyperlink" xfId="3238" builtinId="8" hidden="1"/>
    <cellStyle name="Hyperlink" xfId="3240" builtinId="8" hidden="1"/>
    <cellStyle name="Hyperlink" xfId="3242" builtinId="8" hidden="1"/>
    <cellStyle name="Hyperlink" xfId="3244" builtinId="8" hidden="1"/>
    <cellStyle name="Hyperlink" xfId="3246" builtinId="8" hidden="1"/>
    <cellStyle name="Hyperlink" xfId="3248" builtinId="8" hidden="1"/>
    <cellStyle name="Hyperlink" xfId="3250" builtinId="8" hidden="1"/>
    <cellStyle name="Hyperlink" xfId="3252" builtinId="8" hidden="1"/>
    <cellStyle name="Hyperlink" xfId="3254" builtinId="8" hidden="1"/>
    <cellStyle name="Hyperlink" xfId="3256" builtinId="8" hidden="1"/>
    <cellStyle name="Hyperlink" xfId="3258" builtinId="8" hidden="1"/>
    <cellStyle name="Hyperlink" xfId="3260" builtinId="8" hidden="1"/>
    <cellStyle name="Hyperlink" xfId="3262" builtinId="8" hidden="1"/>
    <cellStyle name="Hyperlink" xfId="3264" builtinId="8" hidden="1"/>
    <cellStyle name="Hyperlink" xfId="3266" builtinId="8" hidden="1"/>
    <cellStyle name="Hyperlink" xfId="3268" builtinId="8" hidden="1"/>
    <cellStyle name="Hyperlink" xfId="3270" builtinId="8" hidden="1"/>
    <cellStyle name="Hyperlink" xfId="3272" builtinId="8" hidden="1"/>
    <cellStyle name="Hyperlink" xfId="3274" builtinId="8" hidden="1"/>
    <cellStyle name="Hyperlink" xfId="3276" builtinId="8" hidden="1"/>
    <cellStyle name="Hyperlink" xfId="3278" builtinId="8" hidden="1"/>
    <cellStyle name="Hyperlink" xfId="3280" builtinId="8" hidden="1"/>
    <cellStyle name="Hyperlink" xfId="3282" builtinId="8" hidden="1"/>
    <cellStyle name="Hyperlink" xfId="3284" builtinId="8" hidden="1"/>
    <cellStyle name="Hyperlink" xfId="3286" builtinId="8" hidden="1"/>
    <cellStyle name="Hyperlink" xfId="3288" builtinId="8" hidden="1"/>
    <cellStyle name="Hyperlink" xfId="3290" builtinId="8" hidden="1"/>
    <cellStyle name="Hyperlink" xfId="3292" builtinId="8" hidden="1"/>
    <cellStyle name="Hyperlink" xfId="3294" builtinId="8" hidden="1"/>
    <cellStyle name="Hyperlink" xfId="3296" builtinId="8" hidden="1"/>
    <cellStyle name="Hyperlink" xfId="3298" builtinId="8" hidden="1"/>
    <cellStyle name="Hyperlink" xfId="3300" builtinId="8" hidden="1"/>
    <cellStyle name="Hyperlink" xfId="3302" builtinId="8" hidden="1"/>
    <cellStyle name="Hyperlink" xfId="3304" builtinId="8" hidden="1"/>
    <cellStyle name="Hyperlink" xfId="3306" builtinId="8" hidden="1"/>
    <cellStyle name="Hyperlink" xfId="3308" builtinId="8" hidden="1"/>
    <cellStyle name="Hyperlink" xfId="3310" builtinId="8" hidden="1"/>
    <cellStyle name="Hyperlink" xfId="3312" builtinId="8" hidden="1"/>
    <cellStyle name="Hyperlink" xfId="3314" builtinId="8" hidden="1"/>
    <cellStyle name="Hyperlink" xfId="3316" builtinId="8" hidden="1"/>
    <cellStyle name="Hyperlink" xfId="3318" builtinId="8" hidden="1"/>
    <cellStyle name="Hyperlink" xfId="3320" builtinId="8" hidden="1"/>
    <cellStyle name="Hyperlink" xfId="3322" builtinId="8" hidden="1"/>
    <cellStyle name="Hyperlink" xfId="3324" builtinId="8" hidden="1"/>
    <cellStyle name="Hyperlink" xfId="3326" builtinId="8" hidden="1"/>
    <cellStyle name="Hyperlink" xfId="3328" builtinId="8" hidden="1"/>
    <cellStyle name="Hyperlink" xfId="3330" builtinId="8" hidden="1"/>
    <cellStyle name="Hyperlink" xfId="3332" builtinId="8" hidden="1"/>
    <cellStyle name="Hyperlink" xfId="3334" builtinId="8" hidden="1"/>
    <cellStyle name="Hyperlink" xfId="3336" builtinId="8" hidden="1"/>
    <cellStyle name="Hyperlink" xfId="3338" builtinId="8" hidden="1"/>
    <cellStyle name="Hyperlink" xfId="3340" builtinId="8" hidden="1"/>
    <cellStyle name="Hyperlink" xfId="3342" builtinId="8" hidden="1"/>
    <cellStyle name="Hyperlink" xfId="3344" builtinId="8" hidden="1"/>
    <cellStyle name="Hyperlink" xfId="3346" builtinId="8" hidden="1"/>
    <cellStyle name="Hyperlink" xfId="3348" builtinId="8" hidden="1"/>
    <cellStyle name="Hyperlink" xfId="3350" builtinId="8" hidden="1"/>
    <cellStyle name="Hyperlink" xfId="3352" builtinId="8" hidden="1"/>
    <cellStyle name="Hyperlink" xfId="3354" builtinId="8" hidden="1"/>
    <cellStyle name="Hyperlink" xfId="3356" builtinId="8" hidden="1"/>
    <cellStyle name="Hyperlink" xfId="3358" builtinId="8" hidden="1"/>
    <cellStyle name="Hyperlink" xfId="3360" builtinId="8" hidden="1"/>
    <cellStyle name="Hyperlink" xfId="3362" builtinId="8" hidden="1"/>
    <cellStyle name="Hyperlink" xfId="3364" builtinId="8" hidden="1"/>
    <cellStyle name="Hyperlink" xfId="3366" builtinId="8" hidden="1"/>
    <cellStyle name="Hyperlink" xfId="3368" builtinId="8" hidden="1"/>
    <cellStyle name="Hyperlink" xfId="3370" builtinId="8" hidden="1"/>
    <cellStyle name="Hyperlink" xfId="3372" builtinId="8" hidden="1"/>
    <cellStyle name="Hyperlink" xfId="3374" builtinId="8" hidden="1"/>
    <cellStyle name="Hyperlink" xfId="3376" builtinId="8" hidden="1"/>
    <cellStyle name="Hyperlink" xfId="3378" builtinId="8" hidden="1"/>
    <cellStyle name="Hyperlink" xfId="3380" builtinId="8" hidden="1"/>
    <cellStyle name="Hyperlink" xfId="3382" builtinId="8" hidden="1"/>
    <cellStyle name="Hyperlink" xfId="3384" builtinId="8" hidden="1"/>
    <cellStyle name="Hyperlink" xfId="3386" builtinId="8" hidden="1"/>
    <cellStyle name="Hyperlink" xfId="3388" builtinId="8" hidden="1"/>
    <cellStyle name="Hyperlink" xfId="3390" builtinId="8" hidden="1"/>
    <cellStyle name="Hyperlink" xfId="3392" builtinId="8" hidden="1"/>
    <cellStyle name="Hyperlink" xfId="3394" builtinId="8" hidden="1"/>
    <cellStyle name="Hyperlink" xfId="3396" builtinId="8" hidden="1"/>
    <cellStyle name="Hyperlink" xfId="3398" builtinId="8" hidden="1"/>
    <cellStyle name="Hyperlink" xfId="3400" builtinId="8" hidden="1"/>
    <cellStyle name="Hyperlink" xfId="3402" builtinId="8" hidden="1"/>
    <cellStyle name="Hyperlink" xfId="3404" builtinId="8" hidden="1"/>
    <cellStyle name="Hyperlink" xfId="3406" builtinId="8" hidden="1"/>
    <cellStyle name="Hyperlink" xfId="3408" builtinId="8" hidden="1"/>
    <cellStyle name="Hyperlink" xfId="3410" builtinId="8" hidden="1"/>
    <cellStyle name="Hyperlink" xfId="3412" builtinId="8" hidden="1"/>
    <cellStyle name="Hyperlink" xfId="3414" builtinId="8" hidden="1"/>
    <cellStyle name="Hyperlink" xfId="3416" builtinId="8" hidden="1"/>
    <cellStyle name="Hyperlink" xfId="3418" builtinId="8" hidden="1"/>
    <cellStyle name="Hyperlink" xfId="3420" builtinId="8" hidden="1"/>
    <cellStyle name="Hyperlink" xfId="3422" builtinId="8" hidden="1"/>
    <cellStyle name="Hyperlink" xfId="3424" builtinId="8" hidden="1"/>
    <cellStyle name="Hyperlink" xfId="3426" builtinId="8" hidden="1"/>
    <cellStyle name="Hyperlink" xfId="3428" builtinId="8" hidden="1"/>
    <cellStyle name="Hyperlink" xfId="3430" builtinId="8" hidden="1"/>
    <cellStyle name="Hyperlink" xfId="3432" builtinId="8" hidden="1"/>
    <cellStyle name="Hyperlink" xfId="3434" builtinId="8" hidden="1"/>
    <cellStyle name="Hyperlink" xfId="3436" builtinId="8" hidden="1"/>
    <cellStyle name="Hyperlink" xfId="3438" builtinId="8" hidden="1"/>
    <cellStyle name="Hyperlink" xfId="3440" builtinId="8" hidden="1"/>
    <cellStyle name="Hyperlink" xfId="3442" builtinId="8" hidden="1"/>
    <cellStyle name="Hyperlink" xfId="3444" builtinId="8" hidden="1"/>
    <cellStyle name="Hyperlink" xfId="3446" builtinId="8" hidden="1"/>
    <cellStyle name="Hyperlink" xfId="3448" builtinId="8" hidden="1"/>
    <cellStyle name="Hyperlink" xfId="3450" builtinId="8" hidden="1"/>
    <cellStyle name="Hyperlink" xfId="3452" builtinId="8" hidden="1"/>
    <cellStyle name="Hyperlink" xfId="3454" builtinId="8" hidden="1"/>
    <cellStyle name="Hyperlink" xfId="3456" builtinId="8" hidden="1"/>
    <cellStyle name="Hyperlink" xfId="3458" builtinId="8" hidden="1"/>
    <cellStyle name="Hyperlink" xfId="3460" builtinId="8" hidden="1"/>
    <cellStyle name="Hyperlink" xfId="3462" builtinId="8" hidden="1"/>
    <cellStyle name="Hyperlink" xfId="3464" builtinId="8" hidden="1"/>
    <cellStyle name="Hyperlink" xfId="3466" builtinId="8" hidden="1"/>
    <cellStyle name="Hyperlink" xfId="3468" builtinId="8" hidden="1"/>
    <cellStyle name="Hyperlink" xfId="3470" builtinId="8" hidden="1"/>
    <cellStyle name="Hyperlink" xfId="3472" builtinId="8" hidden="1"/>
    <cellStyle name="Hyperlink" xfId="3474" builtinId="8" hidden="1"/>
    <cellStyle name="Hyperlink" xfId="3476" builtinId="8" hidden="1"/>
    <cellStyle name="Hyperlink" xfId="3478" builtinId="8" hidden="1"/>
    <cellStyle name="Hyperlink" xfId="3480" builtinId="8" hidden="1"/>
    <cellStyle name="Hyperlink" xfId="3482" builtinId="8" hidden="1"/>
    <cellStyle name="Hyperlink" xfId="3484" builtinId="8" hidden="1"/>
    <cellStyle name="Hyperlink" xfId="3486" builtinId="8" hidden="1"/>
    <cellStyle name="Hyperlink" xfId="3488" builtinId="8" hidden="1"/>
    <cellStyle name="Hyperlink" xfId="3490" builtinId="8" hidden="1"/>
    <cellStyle name="Hyperlink" xfId="3492" builtinId="8" hidden="1"/>
    <cellStyle name="Hyperlink" xfId="3494" builtinId="8" hidden="1"/>
    <cellStyle name="Hyperlink" xfId="3496" builtinId="8" hidden="1"/>
    <cellStyle name="Hyperlink" xfId="3498" builtinId="8" hidden="1"/>
    <cellStyle name="Hyperlink" xfId="3500" builtinId="8" hidden="1"/>
    <cellStyle name="Hyperlink" xfId="3502" builtinId="8" hidden="1"/>
    <cellStyle name="Hyperlink" xfId="3504" builtinId="8" hidden="1"/>
    <cellStyle name="Hyperlink" xfId="3506" builtinId="8" hidden="1"/>
    <cellStyle name="Hyperlink" xfId="3508" builtinId="8" hidden="1"/>
    <cellStyle name="Hyperlink" xfId="3510" builtinId="8" hidden="1"/>
    <cellStyle name="Hyperlink" xfId="3512" builtinId="8" hidden="1"/>
    <cellStyle name="Hyperlink" xfId="3514" builtinId="8" hidden="1"/>
    <cellStyle name="Hyperlink" xfId="3516" builtinId="8" hidden="1"/>
    <cellStyle name="Hyperlink" xfId="3518" builtinId="8" hidden="1"/>
    <cellStyle name="Hyperlink" xfId="3520" builtinId="8" hidden="1"/>
    <cellStyle name="Hyperlink" xfId="3522" builtinId="8" hidden="1"/>
    <cellStyle name="Hyperlink" xfId="3524" builtinId="8" hidden="1"/>
    <cellStyle name="Hyperlink" xfId="3526" builtinId="8" hidden="1"/>
    <cellStyle name="Hyperlink" xfId="3528" builtinId="8" hidden="1"/>
    <cellStyle name="Hyperlink" xfId="3530" builtinId="8" hidden="1"/>
    <cellStyle name="Hyperlink" xfId="3532" builtinId="8" hidden="1"/>
    <cellStyle name="Hyperlink" xfId="3534" builtinId="8" hidden="1"/>
    <cellStyle name="Hyperlink" xfId="3536" builtinId="8" hidden="1"/>
    <cellStyle name="Hyperlink" xfId="3538" builtinId="8" hidden="1"/>
    <cellStyle name="Hyperlink" xfId="3540" builtinId="8" hidden="1"/>
    <cellStyle name="Hyperlink" xfId="3542" builtinId="8" hidden="1"/>
    <cellStyle name="Hyperlink" xfId="3544" builtinId="8" hidden="1"/>
    <cellStyle name="Hyperlink" xfId="3546" builtinId="8" hidden="1"/>
    <cellStyle name="Hyperlink" xfId="3548" builtinId="8" hidden="1"/>
    <cellStyle name="Hyperlink" xfId="3550" builtinId="8" hidden="1"/>
    <cellStyle name="Hyperlink" xfId="3552" builtinId="8" hidden="1"/>
    <cellStyle name="Hyperlink" xfId="3554" builtinId="8" hidden="1"/>
    <cellStyle name="Hyperlink" xfId="3556" builtinId="8" hidden="1"/>
    <cellStyle name="Hyperlink" xfId="3558" builtinId="8" hidden="1"/>
    <cellStyle name="Hyperlink" xfId="3560" builtinId="8" hidden="1"/>
    <cellStyle name="Hyperlink" xfId="3562" builtinId="8" hidden="1"/>
    <cellStyle name="Hyperlink" xfId="3564" builtinId="8" hidden="1"/>
    <cellStyle name="Hyperlink" xfId="3566" builtinId="8" hidden="1"/>
    <cellStyle name="Hyperlink" xfId="3568" builtinId="8" hidden="1"/>
    <cellStyle name="Hyperlink" xfId="3570" builtinId="8" hidden="1"/>
    <cellStyle name="Hyperlink" xfId="3572" builtinId="8" hidden="1"/>
    <cellStyle name="Hyperlink" xfId="3574" builtinId="8" hidden="1"/>
    <cellStyle name="Hyperlink" xfId="3576" builtinId="8" hidden="1"/>
    <cellStyle name="Hyperlink" xfId="3578" builtinId="8" hidden="1"/>
    <cellStyle name="Hyperlink" xfId="3580" builtinId="8" hidden="1"/>
    <cellStyle name="Hyperlink" xfId="3582" builtinId="8" hidden="1"/>
    <cellStyle name="Hyperlink" xfId="3584" builtinId="8" hidden="1"/>
    <cellStyle name="Hyperlink" xfId="3586" builtinId="8" hidden="1"/>
    <cellStyle name="Hyperlink" xfId="3588" builtinId="8" hidden="1"/>
    <cellStyle name="Hyperlink" xfId="3590" builtinId="8" hidden="1"/>
    <cellStyle name="Hyperlink" xfId="3592" builtinId="8" hidden="1"/>
    <cellStyle name="Hyperlink" xfId="3594" builtinId="8" hidden="1"/>
    <cellStyle name="Hyperlink" xfId="3596" builtinId="8" hidden="1"/>
    <cellStyle name="Hyperlink" xfId="3598" builtinId="8" hidden="1"/>
    <cellStyle name="Hyperlink" xfId="3600" builtinId="8" hidden="1"/>
    <cellStyle name="Hyperlink" xfId="3602" builtinId="8" hidden="1"/>
    <cellStyle name="Hyperlink" xfId="3604" builtinId="8" hidden="1"/>
    <cellStyle name="Hyperlink" xfId="3606" builtinId="8" hidden="1"/>
    <cellStyle name="Hyperlink" xfId="3608" builtinId="8" hidden="1"/>
    <cellStyle name="Hyperlink" xfId="3610" builtinId="8" hidden="1"/>
    <cellStyle name="Hyperlink" xfId="3612" builtinId="8" hidden="1"/>
    <cellStyle name="Hyperlink" xfId="3614" builtinId="8" hidden="1"/>
    <cellStyle name="Hyperlink" xfId="3616" builtinId="8" hidden="1"/>
    <cellStyle name="Hyperlink" xfId="3618" builtinId="8" hidden="1"/>
    <cellStyle name="Hyperlink" xfId="3620" builtinId="8" hidden="1"/>
    <cellStyle name="Hyperlink" xfId="3622" builtinId="8" hidden="1"/>
    <cellStyle name="Hyperlink" xfId="3624" builtinId="8" hidden="1"/>
    <cellStyle name="Hyperlink" xfId="3626" builtinId="8" hidden="1"/>
    <cellStyle name="Hyperlink" xfId="3628" builtinId="8" hidden="1"/>
    <cellStyle name="Hyperlink" xfId="3630" builtinId="8" hidden="1"/>
    <cellStyle name="Hyperlink" xfId="3632" builtinId="8" hidden="1"/>
    <cellStyle name="Hyperlink" xfId="3634" builtinId="8" hidden="1"/>
    <cellStyle name="Hyperlink" xfId="3636" builtinId="8" hidden="1"/>
    <cellStyle name="Hyperlink" xfId="3638" builtinId="8" hidden="1"/>
    <cellStyle name="Hyperlink" xfId="3640" builtinId="8" hidden="1"/>
    <cellStyle name="Hyperlink" xfId="3642" builtinId="8" hidden="1"/>
    <cellStyle name="Hyperlink" xfId="3644" builtinId="8" hidden="1"/>
    <cellStyle name="Hyperlink" xfId="3646" builtinId="8" hidden="1"/>
    <cellStyle name="Hyperlink" xfId="3648" builtinId="8" hidden="1"/>
    <cellStyle name="Hyperlink" xfId="3650" builtinId="8" hidden="1"/>
    <cellStyle name="Hyperlink" xfId="3652" builtinId="8" hidden="1"/>
    <cellStyle name="Hyperlink" xfId="3654" builtinId="8" hidden="1"/>
    <cellStyle name="Hyperlink" xfId="3656" builtinId="8" hidden="1"/>
    <cellStyle name="Hyperlink" xfId="3658" builtinId="8" hidden="1"/>
    <cellStyle name="Hyperlink" xfId="3660" builtinId="8" hidden="1"/>
    <cellStyle name="Hyperlink" xfId="3662" builtinId="8" hidden="1"/>
    <cellStyle name="Hyperlink" xfId="3664" builtinId="8" hidden="1"/>
    <cellStyle name="Hyperlink" xfId="3666" builtinId="8" hidden="1"/>
    <cellStyle name="Hyperlink" xfId="3668" builtinId="8" hidden="1"/>
    <cellStyle name="Hyperlink" xfId="3670" builtinId="8" hidden="1"/>
    <cellStyle name="Hyperlink" xfId="3672" builtinId="8" hidden="1"/>
    <cellStyle name="Hyperlink" xfId="3674" builtinId="8" hidden="1"/>
    <cellStyle name="Hyperlink" xfId="3676" builtinId="8" hidden="1"/>
    <cellStyle name="Hyperlink" xfId="3678" builtinId="8" hidden="1"/>
    <cellStyle name="Hyperlink" xfId="3680" builtinId="8" hidden="1"/>
    <cellStyle name="Hyperlink" xfId="3682" builtinId="8" hidden="1"/>
    <cellStyle name="Hyperlink" xfId="3684" builtinId="8" hidden="1"/>
    <cellStyle name="Hyperlink" xfId="3686" builtinId="8" hidden="1"/>
    <cellStyle name="Hyperlink" xfId="3688" builtinId="8" hidden="1"/>
    <cellStyle name="Hyperlink" xfId="3690" builtinId="8" hidden="1"/>
    <cellStyle name="Hyperlink" xfId="3692" builtinId="8" hidden="1"/>
    <cellStyle name="Hyperlink" xfId="3694" builtinId="8" hidden="1"/>
    <cellStyle name="Hyperlink" xfId="3696" builtinId="8" hidden="1"/>
    <cellStyle name="Hyperlink" xfId="3698" builtinId="8" hidden="1"/>
    <cellStyle name="Hyperlink" xfId="3700" builtinId="8" hidden="1"/>
    <cellStyle name="Hyperlink" xfId="3702" builtinId="8" hidden="1"/>
    <cellStyle name="Hyperlink" xfId="3704" builtinId="8" hidden="1"/>
    <cellStyle name="Hyperlink" xfId="3706" builtinId="8" hidden="1"/>
    <cellStyle name="Hyperlink" xfId="3708" builtinId="8" hidden="1"/>
    <cellStyle name="Hyperlink" xfId="3710" builtinId="8" hidden="1"/>
    <cellStyle name="Hyperlink" xfId="3712" builtinId="8" hidden="1"/>
    <cellStyle name="Hyperlink" xfId="3714" builtinId="8" hidden="1"/>
    <cellStyle name="Hyperlink" xfId="3716" builtinId="8" hidden="1"/>
    <cellStyle name="Hyperlink" xfId="3718" builtinId="8" hidden="1"/>
    <cellStyle name="Hyperlink" xfId="3720" builtinId="8" hidden="1"/>
    <cellStyle name="Hyperlink" xfId="3722" builtinId="8" hidden="1"/>
    <cellStyle name="Hyperlink" xfId="3724" builtinId="8" hidden="1"/>
    <cellStyle name="Hyperlink" xfId="3726" builtinId="8" hidden="1"/>
    <cellStyle name="Hyperlink" xfId="3728" builtinId="8" hidden="1"/>
    <cellStyle name="Hyperlink" xfId="3730" builtinId="8" hidden="1"/>
    <cellStyle name="Hyperlink" xfId="3732" builtinId="8" hidden="1"/>
    <cellStyle name="Hyperlink" xfId="3734" builtinId="8" hidden="1"/>
    <cellStyle name="Hyperlink" xfId="3736" builtinId="8" hidden="1"/>
    <cellStyle name="Hyperlink" xfId="3738" builtinId="8" hidden="1"/>
    <cellStyle name="Hyperlink" xfId="3740" builtinId="8" hidden="1"/>
    <cellStyle name="Hyperlink" xfId="3742" builtinId="8" hidden="1"/>
    <cellStyle name="Hyperlink" xfId="3744" builtinId="8" hidden="1"/>
    <cellStyle name="Hyperlink" xfId="3746" builtinId="8" hidden="1"/>
    <cellStyle name="Hyperlink" xfId="3748" builtinId="8" hidden="1"/>
    <cellStyle name="Hyperlink" xfId="3750" builtinId="8" hidden="1"/>
    <cellStyle name="Hyperlink" xfId="3752" builtinId="8" hidden="1"/>
    <cellStyle name="Hyperlink" xfId="3754" builtinId="8" hidden="1"/>
    <cellStyle name="Hyperlink" xfId="3756" builtinId="8" hidden="1"/>
    <cellStyle name="Hyperlink" xfId="3758" builtinId="8" hidden="1"/>
    <cellStyle name="Hyperlink" xfId="3760" builtinId="8" hidden="1"/>
    <cellStyle name="Hyperlink" xfId="3762" builtinId="8" hidden="1"/>
    <cellStyle name="Hyperlink" xfId="3764" builtinId="8" hidden="1"/>
    <cellStyle name="Hyperlink" xfId="3766" builtinId="8" hidden="1"/>
    <cellStyle name="Hyperlink" xfId="3768" builtinId="8" hidden="1"/>
    <cellStyle name="Hyperlink" xfId="3770" builtinId="8" hidden="1"/>
    <cellStyle name="Hyperlink" xfId="3772" builtinId="8" hidden="1"/>
    <cellStyle name="Hyperlink" xfId="3774" builtinId="8" hidden="1"/>
    <cellStyle name="Hyperlink" xfId="3776" builtinId="8" hidden="1"/>
    <cellStyle name="Hyperlink" xfId="3778" builtinId="8" hidden="1"/>
    <cellStyle name="Hyperlink" xfId="3780" builtinId="8" hidden="1"/>
    <cellStyle name="Hyperlink" xfId="3782" builtinId="8" hidden="1"/>
    <cellStyle name="Hyperlink" xfId="3784" builtinId="8" hidden="1"/>
    <cellStyle name="Hyperlink" xfId="3786" builtinId="8" hidden="1"/>
    <cellStyle name="Hyperlink" xfId="3788" builtinId="8" hidden="1"/>
    <cellStyle name="Hyperlink" xfId="3790" builtinId="8" hidden="1"/>
    <cellStyle name="Hyperlink" xfId="3792" builtinId="8" hidden="1"/>
    <cellStyle name="Hyperlink" xfId="3794" builtinId="8" hidden="1"/>
    <cellStyle name="Hyperlink" xfId="3796" builtinId="8" hidden="1"/>
    <cellStyle name="Hyperlink" xfId="3798" builtinId="8" hidden="1"/>
    <cellStyle name="Hyperlink" xfId="3800" builtinId="8" hidden="1"/>
    <cellStyle name="Hyperlink" xfId="3802" builtinId="8" hidden="1"/>
    <cellStyle name="Hyperlink" xfId="3804" builtinId="8" hidden="1"/>
    <cellStyle name="Hyperlink" xfId="3806" builtinId="8" hidden="1"/>
    <cellStyle name="Hyperlink" xfId="3808" builtinId="8" hidden="1"/>
    <cellStyle name="Hyperlink" xfId="3810" builtinId="8" hidden="1"/>
    <cellStyle name="Hyperlink" xfId="3812" builtinId="8" hidden="1"/>
    <cellStyle name="Hyperlink" xfId="3814" builtinId="8" hidden="1"/>
    <cellStyle name="Hyperlink" xfId="3816" builtinId="8" hidden="1"/>
    <cellStyle name="Hyperlink" xfId="3818" builtinId="8" hidden="1"/>
    <cellStyle name="Hyperlink" xfId="3820" builtinId="8" hidden="1"/>
    <cellStyle name="Hyperlink" xfId="3822" builtinId="8" hidden="1"/>
    <cellStyle name="Hyperlink" xfId="3824" builtinId="8" hidden="1"/>
    <cellStyle name="Hyperlink" xfId="3826" builtinId="8" hidden="1"/>
    <cellStyle name="Hyperlink" xfId="3828" builtinId="8" hidden="1"/>
    <cellStyle name="Hyperlink" xfId="3830" builtinId="8" hidden="1"/>
    <cellStyle name="Hyperlink" xfId="3832" builtinId="8" hidden="1"/>
    <cellStyle name="Hyperlink" xfId="3834" builtinId="8" hidden="1"/>
    <cellStyle name="Hyperlink" xfId="3836" builtinId="8" hidden="1"/>
    <cellStyle name="Hyperlink" xfId="3838" builtinId="8" hidden="1"/>
    <cellStyle name="Hyperlink" xfId="3840" builtinId="8" hidden="1"/>
    <cellStyle name="Hyperlink" xfId="3842" builtinId="8" hidden="1"/>
    <cellStyle name="Hyperlink" xfId="3844" builtinId="8" hidden="1"/>
    <cellStyle name="Hyperlink" xfId="3846" builtinId="8" hidden="1"/>
    <cellStyle name="Hyperlink" xfId="3848" builtinId="8" hidden="1"/>
    <cellStyle name="Hyperlink" xfId="3850" builtinId="8" hidden="1"/>
    <cellStyle name="Hyperlink" xfId="3852" builtinId="8" hidden="1"/>
    <cellStyle name="Hyperlink" xfId="3854" builtinId="8" hidden="1"/>
    <cellStyle name="Hyperlink" xfId="3856" builtinId="8" hidden="1"/>
    <cellStyle name="Hyperlink" xfId="3858" builtinId="8" hidden="1"/>
    <cellStyle name="Hyperlink" xfId="3860" builtinId="8" hidden="1"/>
    <cellStyle name="Hyperlink" xfId="3862" builtinId="8" hidden="1"/>
    <cellStyle name="Hyperlink" xfId="3864" builtinId="8" hidden="1"/>
    <cellStyle name="Hyperlink" xfId="3866" builtinId="8" hidden="1"/>
    <cellStyle name="Hyperlink" xfId="3868" builtinId="8" hidden="1"/>
    <cellStyle name="Hyperlink" xfId="3870" builtinId="8" hidden="1"/>
    <cellStyle name="Hyperlink" xfId="3872" builtinId="8" hidden="1"/>
    <cellStyle name="Hyperlink" xfId="3874" builtinId="8" hidden="1"/>
    <cellStyle name="Hyperlink" xfId="3876" builtinId="8" hidden="1"/>
    <cellStyle name="Hyperlink" xfId="3878" builtinId="8" hidden="1"/>
    <cellStyle name="Hyperlink" xfId="3880" builtinId="8" hidden="1"/>
    <cellStyle name="Hyperlink" xfId="3882" builtinId="8" hidden="1"/>
    <cellStyle name="Hyperlink" xfId="3884" builtinId="8" hidden="1"/>
    <cellStyle name="Hyperlink" xfId="3886" builtinId="8" hidden="1"/>
    <cellStyle name="Hyperlink" xfId="3888" builtinId="8" hidden="1"/>
    <cellStyle name="Hyperlink" xfId="3890" builtinId="8" hidden="1"/>
    <cellStyle name="Hyperlink" xfId="3892" builtinId="8" hidden="1"/>
    <cellStyle name="Hyperlink" xfId="3894" builtinId="8" hidden="1"/>
    <cellStyle name="Hyperlink" xfId="3896" builtinId="8" hidden="1"/>
    <cellStyle name="Hyperlink" xfId="3898" builtinId="8" hidden="1"/>
    <cellStyle name="Hyperlink" xfId="3900" builtinId="8" hidden="1"/>
    <cellStyle name="Hyperlink" xfId="3902" builtinId="8" hidden="1"/>
    <cellStyle name="Hyperlink" xfId="3904" builtinId="8" hidden="1"/>
    <cellStyle name="Hyperlink" xfId="3906" builtinId="8" hidden="1"/>
    <cellStyle name="Hyperlink" xfId="3908" builtinId="8" hidden="1"/>
    <cellStyle name="Hyperlink" xfId="3910" builtinId="8" hidden="1"/>
    <cellStyle name="Hyperlink" xfId="3912" builtinId="8" hidden="1"/>
    <cellStyle name="Hyperlink" xfId="3914" builtinId="8" hidden="1"/>
    <cellStyle name="Hyperlink" xfId="3916" builtinId="8" hidden="1"/>
    <cellStyle name="Hyperlink" xfId="3918" builtinId="8" hidden="1"/>
    <cellStyle name="Hyperlink" xfId="3920" builtinId="8" hidden="1"/>
    <cellStyle name="Hyperlink" xfId="3922" builtinId="8" hidden="1"/>
    <cellStyle name="Hyperlink" xfId="3924" builtinId="8" hidden="1"/>
    <cellStyle name="Hyperlink" xfId="3926" builtinId="8" hidden="1"/>
    <cellStyle name="Hyperlink" xfId="3928" builtinId="8" hidden="1"/>
    <cellStyle name="Hyperlink" xfId="3930" builtinId="8" hidden="1"/>
    <cellStyle name="Hyperlink" xfId="3932" builtinId="8" hidden="1"/>
    <cellStyle name="Hyperlink" xfId="3934" builtinId="8" hidden="1"/>
    <cellStyle name="Hyperlink" xfId="3936" builtinId="8" hidden="1"/>
    <cellStyle name="Hyperlink" xfId="3938" builtinId="8" hidden="1"/>
    <cellStyle name="Hyperlink" xfId="3940" builtinId="8" hidden="1"/>
    <cellStyle name="Hyperlink" xfId="3942" builtinId="8" hidden="1"/>
    <cellStyle name="Hyperlink" xfId="3944" builtinId="8" hidden="1"/>
    <cellStyle name="Hyperlink" xfId="3946" builtinId="8" hidden="1"/>
    <cellStyle name="Hyperlink" xfId="3948" builtinId="8" hidden="1"/>
    <cellStyle name="Hyperlink" xfId="3950" builtinId="8" hidden="1"/>
    <cellStyle name="Hyperlink" xfId="3952" builtinId="8" hidden="1"/>
    <cellStyle name="Hyperlink" xfId="3954" builtinId="8" hidden="1"/>
    <cellStyle name="Hyperlink" xfId="3956" builtinId="8" hidden="1"/>
    <cellStyle name="Hyperlink" xfId="3958" builtinId="8" hidden="1"/>
    <cellStyle name="Hyperlink" xfId="3960" builtinId="8" hidden="1"/>
    <cellStyle name="Hyperlink" xfId="3962" builtinId="8" hidden="1"/>
    <cellStyle name="Hyperlink" xfId="3964" builtinId="8" hidden="1"/>
    <cellStyle name="Hyperlink" xfId="3966" builtinId="8" hidden="1"/>
    <cellStyle name="Hyperlink" xfId="3968" builtinId="8" hidden="1"/>
    <cellStyle name="Hyperlink" xfId="3970" builtinId="8" hidden="1"/>
    <cellStyle name="Hyperlink" xfId="3972" builtinId="8" hidden="1"/>
    <cellStyle name="Hyperlink" xfId="3974" builtinId="8" hidden="1"/>
    <cellStyle name="Hyperlink" xfId="3976" builtinId="8" hidden="1"/>
    <cellStyle name="Hyperlink" xfId="3978" builtinId="8" hidden="1"/>
    <cellStyle name="Hyperlink" xfId="3980" builtinId="8" hidden="1"/>
    <cellStyle name="Hyperlink" xfId="3982" builtinId="8" hidden="1"/>
    <cellStyle name="Hyperlink" xfId="3984" builtinId="8" hidden="1"/>
    <cellStyle name="Hyperlink" xfId="3986" builtinId="8" hidden="1"/>
    <cellStyle name="Hyperlink" xfId="3988" builtinId="8" hidden="1"/>
    <cellStyle name="Hyperlink" xfId="3990" builtinId="8" hidden="1"/>
    <cellStyle name="Hyperlink" xfId="3992" builtinId="8" hidden="1"/>
    <cellStyle name="Hyperlink" xfId="3994" builtinId="8" hidden="1"/>
    <cellStyle name="Hyperlink" xfId="3996" builtinId="8" hidden="1"/>
    <cellStyle name="Hyperlink" xfId="3998" builtinId="8" hidden="1"/>
    <cellStyle name="Hyperlink" xfId="4000" builtinId="8" hidden="1"/>
    <cellStyle name="Hyperlink" xfId="4002" builtinId="8" hidden="1"/>
    <cellStyle name="Hyperlink" xfId="4004" builtinId="8" hidden="1"/>
    <cellStyle name="Hyperlink" xfId="4006" builtinId="8" hidden="1"/>
    <cellStyle name="Hyperlink" xfId="4008" builtinId="8" hidden="1"/>
    <cellStyle name="Hyperlink" xfId="4010" builtinId="8" hidden="1"/>
    <cellStyle name="Hyperlink" xfId="4012" builtinId="8" hidden="1"/>
    <cellStyle name="Hyperlink" xfId="4014" builtinId="8" hidden="1"/>
    <cellStyle name="Hyperlink" xfId="4016" builtinId="8" hidden="1"/>
    <cellStyle name="Hyperlink" xfId="4018" builtinId="8" hidden="1"/>
    <cellStyle name="Hyperlink" xfId="4020" builtinId="8" hidden="1"/>
    <cellStyle name="Hyperlink" xfId="4022" builtinId="8" hidden="1"/>
    <cellStyle name="Hyperlink" xfId="4024" builtinId="8" hidden="1"/>
    <cellStyle name="Hyperlink" xfId="4026" builtinId="8" hidden="1"/>
    <cellStyle name="Hyperlink" xfId="4028" builtinId="8" hidden="1"/>
    <cellStyle name="Hyperlink" xfId="4030" builtinId="8" hidden="1"/>
    <cellStyle name="Hyperlink" xfId="4032" builtinId="8" hidden="1"/>
    <cellStyle name="Hyperlink" xfId="4034" builtinId="8" hidden="1"/>
    <cellStyle name="Hyperlink" xfId="4036" builtinId="8" hidden="1"/>
    <cellStyle name="Hyperlink" xfId="4038" builtinId="8" hidden="1"/>
    <cellStyle name="Hyperlink" xfId="4040" builtinId="8" hidden="1"/>
    <cellStyle name="Hyperlink" xfId="4042" builtinId="8" hidden="1"/>
    <cellStyle name="Hyperlink" xfId="4044" builtinId="8" hidden="1"/>
    <cellStyle name="Hyperlink" xfId="4046" builtinId="8" hidden="1"/>
    <cellStyle name="Hyperlink" xfId="4048" builtinId="8" hidden="1"/>
    <cellStyle name="Hyperlink" xfId="4050" builtinId="8" hidden="1"/>
    <cellStyle name="Hyperlink" xfId="4052" builtinId="8" hidden="1"/>
    <cellStyle name="Hyperlink" xfId="4054" builtinId="8" hidden="1"/>
    <cellStyle name="Hyperlink" xfId="4056" builtinId="8" hidden="1"/>
    <cellStyle name="Hyperlink" xfId="4058" builtinId="8" hidden="1"/>
    <cellStyle name="Hyperlink" xfId="4060" builtinId="8" hidden="1"/>
    <cellStyle name="Hyperlink" xfId="4062" builtinId="8" hidden="1"/>
    <cellStyle name="Hyperlink" xfId="4064" builtinId="8" hidden="1"/>
    <cellStyle name="Hyperlink" xfId="4066" builtinId="8" hidden="1"/>
    <cellStyle name="Hyperlink" xfId="4068" builtinId="8" hidden="1"/>
    <cellStyle name="Hyperlink" xfId="4070" builtinId="8" hidden="1"/>
    <cellStyle name="Hyperlink" xfId="4072" builtinId="8" hidden="1"/>
    <cellStyle name="Hyperlink" xfId="4074" builtinId="8" hidden="1"/>
    <cellStyle name="Hyperlink" xfId="4076" builtinId="8" hidden="1"/>
    <cellStyle name="Hyperlink" xfId="4078" builtinId="8" hidden="1"/>
    <cellStyle name="Hyperlink" xfId="4080" builtinId="8" hidden="1"/>
    <cellStyle name="Hyperlink" xfId="4082" builtinId="8" hidden="1"/>
    <cellStyle name="Hyperlink" xfId="4084" builtinId="8" hidden="1"/>
    <cellStyle name="Hyperlink" xfId="4086" builtinId="8" hidden="1"/>
    <cellStyle name="Hyperlink" xfId="4088" builtinId="8" hidden="1"/>
    <cellStyle name="Hyperlink" xfId="4090" builtinId="8" hidden="1"/>
    <cellStyle name="Hyperlink" xfId="4092" builtinId="8" hidden="1"/>
    <cellStyle name="Hyperlink" xfId="4094" builtinId="8" hidden="1"/>
    <cellStyle name="Hyperlink" xfId="4096" builtinId="8" hidden="1"/>
    <cellStyle name="Hyperlink" xfId="4098" builtinId="8" hidden="1"/>
    <cellStyle name="Hyperlink" xfId="4100" builtinId="8" hidden="1"/>
    <cellStyle name="Hyperlink" xfId="4102" builtinId="8" hidden="1"/>
    <cellStyle name="Hyperlink" xfId="4104" builtinId="8" hidden="1"/>
    <cellStyle name="Hyperlink" xfId="4106" builtinId="8" hidden="1"/>
    <cellStyle name="Hyperlink" xfId="4108" builtinId="8" hidden="1"/>
    <cellStyle name="Hyperlink" xfId="4110" builtinId="8" hidden="1"/>
    <cellStyle name="Hyperlink" xfId="4112" builtinId="8" hidden="1"/>
    <cellStyle name="Hyperlink" xfId="4114" builtinId="8" hidden="1"/>
    <cellStyle name="Hyperlink" xfId="4116" builtinId="8" hidden="1"/>
    <cellStyle name="Hyperlink" xfId="4118" builtinId="8" hidden="1"/>
    <cellStyle name="Hyperlink" xfId="4120" builtinId="8" hidden="1"/>
    <cellStyle name="Hyperlink" xfId="4122" builtinId="8" hidden="1"/>
    <cellStyle name="Hyperlink" xfId="4124" builtinId="8" hidden="1"/>
    <cellStyle name="Hyperlink" xfId="4126" builtinId="8" hidden="1"/>
    <cellStyle name="Hyperlink" xfId="4128" builtinId="8" hidden="1"/>
    <cellStyle name="Hyperlink" xfId="4130" builtinId="8" hidden="1"/>
    <cellStyle name="Hyperlink" xfId="4132" builtinId="8" hidden="1"/>
    <cellStyle name="Hyperlink" xfId="4134" builtinId="8" hidden="1"/>
    <cellStyle name="Hyperlink" xfId="4136" builtinId="8" hidden="1"/>
    <cellStyle name="Hyperlink" xfId="4138" builtinId="8" hidden="1"/>
    <cellStyle name="Hyperlink" xfId="4140" builtinId="8" hidden="1"/>
    <cellStyle name="Hyperlink" xfId="4142" builtinId="8" hidden="1"/>
    <cellStyle name="Hyperlink" xfId="4144" builtinId="8" hidden="1"/>
    <cellStyle name="Hyperlink" xfId="4146" builtinId="8" hidden="1"/>
    <cellStyle name="Hyperlink" xfId="4148" builtinId="8" hidden="1"/>
    <cellStyle name="Hyperlink" xfId="4150" builtinId="8" hidden="1"/>
    <cellStyle name="Hyperlink" xfId="4152" builtinId="8" hidden="1"/>
    <cellStyle name="Hyperlink" xfId="4154" builtinId="8" hidden="1"/>
    <cellStyle name="Hyperlink" xfId="4156" builtinId="8" hidden="1"/>
    <cellStyle name="Hyperlink" xfId="4158" builtinId="8" hidden="1"/>
    <cellStyle name="Hyperlink" xfId="4160" builtinId="8" hidden="1"/>
    <cellStyle name="Hyperlink" xfId="4162" builtinId="8" hidden="1"/>
    <cellStyle name="Hyperlink" xfId="4164" builtinId="8" hidden="1"/>
    <cellStyle name="Hyperlink" xfId="4166" builtinId="8" hidden="1"/>
    <cellStyle name="Hyperlink" xfId="4168" builtinId="8" hidden="1"/>
    <cellStyle name="Hyperlink" xfId="4170" builtinId="8" hidden="1"/>
    <cellStyle name="Hyperlink" xfId="4172" builtinId="8" hidden="1"/>
    <cellStyle name="Hyperlink" xfId="4174" builtinId="8" hidden="1"/>
    <cellStyle name="Hyperlink" xfId="4176" builtinId="8" hidden="1"/>
    <cellStyle name="Hyperlink" xfId="4178" builtinId="8" hidden="1"/>
    <cellStyle name="Hyperlink" xfId="4180" builtinId="8" hidden="1"/>
    <cellStyle name="Hyperlink" xfId="4182" builtinId="8" hidden="1"/>
    <cellStyle name="Hyperlink" xfId="4184" builtinId="8" hidden="1"/>
    <cellStyle name="Hyperlink" xfId="4186" builtinId="8" hidden="1"/>
    <cellStyle name="Hyperlink" xfId="4188" builtinId="8" hidden="1"/>
    <cellStyle name="Hyperlink" xfId="4190" builtinId="8" hidden="1"/>
    <cellStyle name="Hyperlink" xfId="4192" builtinId="8" hidden="1"/>
    <cellStyle name="Hyperlink" xfId="4194" builtinId="8" hidden="1"/>
    <cellStyle name="Hyperlink" xfId="4196" builtinId="8" hidden="1"/>
    <cellStyle name="Hyperlink" xfId="4198" builtinId="8" hidden="1"/>
    <cellStyle name="Hyperlink" xfId="4200" builtinId="8" hidden="1"/>
    <cellStyle name="Hyperlink" xfId="4202" builtinId="8" hidden="1"/>
    <cellStyle name="Hyperlink" xfId="4204" builtinId="8" hidden="1"/>
    <cellStyle name="Hyperlink" xfId="4206" builtinId="8" hidden="1"/>
    <cellStyle name="Hyperlink" xfId="4208" builtinId="8" hidden="1"/>
    <cellStyle name="Hyperlink" xfId="4210" builtinId="8" hidden="1"/>
    <cellStyle name="Hyperlink" xfId="4212" builtinId="8" hidden="1"/>
    <cellStyle name="Hyperlink" xfId="4214" builtinId="8" hidden="1"/>
    <cellStyle name="Hyperlink" xfId="4216" builtinId="8" hidden="1"/>
    <cellStyle name="Hyperlink" xfId="4218" builtinId="8" hidden="1"/>
    <cellStyle name="Hyperlink" xfId="4220" builtinId="8" hidden="1"/>
    <cellStyle name="Hyperlink" xfId="4222" builtinId="8" hidden="1"/>
    <cellStyle name="Hyperlink" xfId="4224" builtinId="8" hidden="1"/>
    <cellStyle name="Hyperlink" xfId="4226" builtinId="8" hidden="1"/>
    <cellStyle name="Hyperlink" xfId="4228" builtinId="8" hidden="1"/>
    <cellStyle name="Hyperlink" xfId="4230" builtinId="8" hidden="1"/>
    <cellStyle name="Hyperlink" xfId="4232" builtinId="8" hidden="1"/>
    <cellStyle name="Hyperlink" xfId="4234" builtinId="8" hidden="1"/>
    <cellStyle name="Hyperlink" xfId="4236" builtinId="8" hidden="1"/>
    <cellStyle name="Hyperlink" xfId="4238" builtinId="8" hidden="1"/>
    <cellStyle name="Hyperlink" xfId="4240" builtinId="8" hidden="1"/>
    <cellStyle name="Hyperlink" xfId="4242" builtinId="8" hidden="1"/>
    <cellStyle name="Hyperlink" xfId="4244" builtinId="8" hidden="1"/>
    <cellStyle name="Hyperlink" xfId="4246" builtinId="8" hidden="1"/>
    <cellStyle name="Hyperlink" xfId="4248" builtinId="8" hidden="1"/>
    <cellStyle name="Hyperlink" xfId="4250" builtinId="8" hidden="1"/>
    <cellStyle name="Hyperlink" xfId="4252" builtinId="8" hidden="1"/>
    <cellStyle name="Hyperlink" xfId="4254" builtinId="8" hidden="1"/>
    <cellStyle name="Hyperlink" xfId="4256" builtinId="8" hidden="1"/>
    <cellStyle name="Hyperlink" xfId="4258" builtinId="8" hidden="1"/>
    <cellStyle name="Hyperlink" xfId="4260" builtinId="8" hidden="1"/>
    <cellStyle name="Hyperlink" xfId="4262" builtinId="8" hidden="1"/>
    <cellStyle name="Hyperlink" xfId="4264" builtinId="8" hidden="1"/>
    <cellStyle name="Hyperlink" xfId="4266" builtinId="8" hidden="1"/>
    <cellStyle name="Hyperlink" xfId="4268" builtinId="8" hidden="1"/>
    <cellStyle name="Hyperlink" xfId="4270" builtinId="8" hidden="1"/>
    <cellStyle name="Hyperlink" xfId="4272" builtinId="8" hidden="1"/>
    <cellStyle name="Hyperlink" xfId="4274" builtinId="8" hidden="1"/>
    <cellStyle name="Hyperlink" xfId="4276" builtinId="8" hidden="1"/>
    <cellStyle name="Hyperlink" xfId="4278" builtinId="8" hidden="1"/>
    <cellStyle name="Hyperlink" xfId="4280" builtinId="8" hidden="1"/>
    <cellStyle name="Hyperlink" xfId="4282" builtinId="8" hidden="1"/>
    <cellStyle name="Hyperlink" xfId="4284" builtinId="8" hidden="1"/>
    <cellStyle name="Hyperlink" xfId="4286" builtinId="8" hidden="1"/>
    <cellStyle name="Hyperlink" xfId="4288" builtinId="8" hidden="1"/>
    <cellStyle name="Hyperlink" xfId="4290" builtinId="8" hidden="1"/>
    <cellStyle name="Hyperlink" xfId="4292" builtinId="8" hidden="1"/>
    <cellStyle name="Hyperlink" xfId="4294" builtinId="8" hidden="1"/>
    <cellStyle name="Hyperlink" xfId="4296" builtinId="8" hidden="1"/>
    <cellStyle name="Hyperlink" xfId="4298" builtinId="8" hidden="1"/>
    <cellStyle name="Hyperlink" xfId="4300" builtinId="8" hidden="1"/>
    <cellStyle name="Hyperlink" xfId="4302" builtinId="8" hidden="1"/>
    <cellStyle name="Hyperlink" xfId="4304" builtinId="8" hidden="1"/>
    <cellStyle name="Hyperlink" xfId="4306" builtinId="8" hidden="1"/>
    <cellStyle name="Hyperlink" xfId="4308" builtinId="8" hidden="1"/>
    <cellStyle name="Hyperlink" xfId="4310" builtinId="8" hidden="1"/>
    <cellStyle name="Hyperlink" xfId="4312" builtinId="8" hidden="1"/>
    <cellStyle name="Hyperlink" xfId="4314" builtinId="8" hidden="1"/>
    <cellStyle name="Hyperlink" xfId="4316" builtinId="8" hidden="1"/>
    <cellStyle name="Hyperlink" xfId="4318" builtinId="8" hidden="1"/>
    <cellStyle name="Hyperlink" xfId="4320" builtinId="8" hidden="1"/>
    <cellStyle name="Hyperlink" xfId="4322" builtinId="8" hidden="1"/>
    <cellStyle name="Hyperlink" xfId="4324" builtinId="8" hidden="1"/>
    <cellStyle name="Hyperlink" xfId="4326" builtinId="8" hidden="1"/>
    <cellStyle name="Hyperlink" xfId="4328" builtinId="8" hidden="1"/>
    <cellStyle name="Hyperlink" xfId="4330" builtinId="8" hidden="1"/>
    <cellStyle name="Hyperlink" xfId="4332" builtinId="8" hidden="1"/>
    <cellStyle name="Hyperlink" xfId="4334" builtinId="8" hidden="1"/>
    <cellStyle name="Hyperlink" xfId="4336" builtinId="8" hidden="1"/>
    <cellStyle name="Hyperlink" xfId="4338" builtinId="8" hidden="1"/>
    <cellStyle name="Hyperlink" xfId="4340" builtinId="8" hidden="1"/>
    <cellStyle name="Hyperlink" xfId="4342" builtinId="8" hidden="1"/>
    <cellStyle name="Hyperlink" xfId="4344" builtinId="8" hidden="1"/>
    <cellStyle name="Hyperlink" xfId="4346" builtinId="8" hidden="1"/>
    <cellStyle name="Hyperlink" xfId="4348" builtinId="8" hidden="1"/>
    <cellStyle name="Hyperlink" xfId="4350" builtinId="8" hidden="1"/>
    <cellStyle name="Hyperlink" xfId="4352" builtinId="8" hidden="1"/>
    <cellStyle name="Hyperlink" xfId="4354" builtinId="8" hidden="1"/>
    <cellStyle name="Hyperlink" xfId="4356" builtinId="8" hidden="1"/>
    <cellStyle name="Hyperlink" xfId="4358" builtinId="8" hidden="1"/>
    <cellStyle name="Hyperlink" xfId="4360" builtinId="8" hidden="1"/>
    <cellStyle name="Hyperlink" xfId="4362" builtinId="8" hidden="1"/>
    <cellStyle name="Hyperlink" xfId="4364" builtinId="8" hidden="1"/>
    <cellStyle name="Hyperlink" xfId="4366" builtinId="8" hidden="1"/>
    <cellStyle name="Hyperlink" xfId="4368" builtinId="8" hidden="1"/>
    <cellStyle name="Hyperlink" xfId="4370" builtinId="8" hidden="1"/>
    <cellStyle name="Hyperlink" xfId="4372" builtinId="8" hidden="1"/>
    <cellStyle name="Hyperlink" xfId="4374" builtinId="8" hidden="1"/>
    <cellStyle name="Hyperlink" xfId="4376" builtinId="8" hidden="1"/>
    <cellStyle name="Hyperlink" xfId="4378" builtinId="8" hidden="1"/>
    <cellStyle name="Hyperlink" xfId="4380" builtinId="8" hidden="1"/>
    <cellStyle name="Hyperlink" xfId="4382" builtinId="8" hidden="1"/>
    <cellStyle name="Hyperlink" xfId="4384" builtinId="8" hidden="1"/>
    <cellStyle name="Hyperlink" xfId="4386" builtinId="8" hidden="1"/>
    <cellStyle name="Hyperlink" xfId="4388" builtinId="8" hidden="1"/>
    <cellStyle name="Hyperlink" xfId="4390" builtinId="8" hidden="1"/>
    <cellStyle name="Hyperlink" xfId="4392" builtinId="8" hidden="1"/>
    <cellStyle name="Hyperlink" xfId="4394" builtinId="8" hidden="1"/>
    <cellStyle name="Hyperlink" xfId="4396" builtinId="8" hidden="1"/>
    <cellStyle name="Hyperlink" xfId="4398" builtinId="8" hidden="1"/>
    <cellStyle name="Hyperlink" xfId="4400" builtinId="8" hidden="1"/>
    <cellStyle name="Hyperlink" xfId="4402" builtinId="8" hidden="1"/>
    <cellStyle name="Hyperlink" xfId="4404" builtinId="8" hidden="1"/>
    <cellStyle name="Hyperlink" xfId="4406" builtinId="8" hidden="1"/>
    <cellStyle name="Hyperlink" xfId="4408" builtinId="8" hidden="1"/>
    <cellStyle name="Hyperlink" xfId="4410" builtinId="8" hidden="1"/>
    <cellStyle name="Hyperlink" xfId="4412" builtinId="8" hidden="1"/>
    <cellStyle name="Hyperlink" xfId="4414" builtinId="8" hidden="1"/>
    <cellStyle name="Hyperlink" xfId="4416" builtinId="8" hidden="1"/>
    <cellStyle name="Hyperlink" xfId="4418" builtinId="8" hidden="1"/>
    <cellStyle name="Hyperlink" xfId="4420" builtinId="8" hidden="1"/>
    <cellStyle name="Hyperlink" xfId="4422" builtinId="8" hidden="1"/>
    <cellStyle name="Hyperlink" xfId="4424" builtinId="8" hidden="1"/>
    <cellStyle name="Hyperlink" xfId="4426" builtinId="8" hidden="1"/>
    <cellStyle name="Hyperlink" xfId="4428" builtinId="8" hidden="1"/>
    <cellStyle name="Hyperlink" xfId="4430" builtinId="8" hidden="1"/>
    <cellStyle name="Hyperlink" xfId="4432" builtinId="8" hidden="1"/>
    <cellStyle name="Hyperlink" xfId="4434" builtinId="8" hidden="1"/>
    <cellStyle name="Hyperlink" xfId="4436" builtinId="8" hidden="1"/>
    <cellStyle name="Hyperlink" xfId="4438" builtinId="8" hidden="1"/>
    <cellStyle name="Hyperlink" xfId="4440" builtinId="8" hidden="1"/>
    <cellStyle name="Hyperlink" xfId="4442" builtinId="8" hidden="1"/>
    <cellStyle name="Hyperlink" xfId="4444" builtinId="8" hidden="1"/>
    <cellStyle name="Hyperlink" xfId="4446" builtinId="8" hidden="1"/>
    <cellStyle name="Hyperlink" xfId="4448" builtinId="8" hidden="1"/>
    <cellStyle name="Hyperlink" xfId="4450" builtinId="8" hidden="1"/>
    <cellStyle name="Hyperlink" xfId="4452" builtinId="8" hidden="1"/>
    <cellStyle name="Hyperlink" xfId="4454" builtinId="8" hidden="1"/>
    <cellStyle name="Hyperlink" xfId="4456" builtinId="8" hidden="1"/>
    <cellStyle name="Hyperlink" xfId="4458" builtinId="8" hidden="1"/>
    <cellStyle name="Hyperlink" xfId="4460" builtinId="8" hidden="1"/>
    <cellStyle name="Hyperlink" xfId="4462" builtinId="8" hidden="1"/>
    <cellStyle name="Hyperlink" xfId="4464" builtinId="8" hidden="1"/>
    <cellStyle name="Hyperlink" xfId="4466" builtinId="8" hidden="1"/>
    <cellStyle name="Hyperlink" xfId="4468" builtinId="8" hidden="1"/>
    <cellStyle name="Hyperlink" xfId="4470" builtinId="8" hidden="1"/>
    <cellStyle name="Hyperlink" xfId="4472" builtinId="8" hidden="1"/>
    <cellStyle name="Hyperlink" xfId="4474" builtinId="8" hidden="1"/>
    <cellStyle name="Hyperlink" xfId="4476" builtinId="8" hidden="1"/>
    <cellStyle name="Hyperlink" xfId="4478" builtinId="8" hidden="1"/>
    <cellStyle name="Hyperlink" xfId="4480" builtinId="8" hidden="1"/>
    <cellStyle name="Hyperlink" xfId="4482" builtinId="8" hidden="1"/>
    <cellStyle name="Hyperlink" xfId="4484" builtinId="8" hidden="1"/>
    <cellStyle name="Hyperlink" xfId="4486" builtinId="8" hidden="1"/>
    <cellStyle name="Hyperlink" xfId="4488" builtinId="8" hidden="1"/>
    <cellStyle name="Hyperlink" xfId="4490" builtinId="8" hidden="1"/>
    <cellStyle name="Hyperlink" xfId="4492" builtinId="8" hidden="1"/>
    <cellStyle name="Hyperlink" xfId="4494" builtinId="8" hidden="1"/>
    <cellStyle name="Hyperlink" xfId="4496" builtinId="8" hidden="1"/>
    <cellStyle name="Hyperlink" xfId="4498" builtinId="8" hidden="1"/>
    <cellStyle name="Hyperlink" xfId="4500" builtinId="8" hidden="1"/>
    <cellStyle name="Hyperlink" xfId="4502" builtinId="8" hidden="1"/>
    <cellStyle name="Hyperlink" xfId="4504" builtinId="8" hidden="1"/>
    <cellStyle name="Hyperlink" xfId="4506" builtinId="8" hidden="1"/>
    <cellStyle name="Hyperlink" xfId="4508" builtinId="8" hidden="1"/>
    <cellStyle name="Hyperlink" xfId="4510" builtinId="8" hidden="1"/>
    <cellStyle name="Hyperlink" xfId="4512" builtinId="8" hidden="1"/>
    <cellStyle name="Hyperlink" xfId="4514" builtinId="8" hidden="1"/>
    <cellStyle name="Hyperlink" xfId="4516" builtinId="8" hidden="1"/>
    <cellStyle name="Hyperlink" xfId="4518" builtinId="8" hidden="1"/>
    <cellStyle name="Hyperlink" xfId="4520" builtinId="8" hidden="1"/>
    <cellStyle name="Hyperlink" xfId="4522" builtinId="8" hidden="1"/>
    <cellStyle name="Hyperlink" xfId="4524" builtinId="8" hidden="1"/>
    <cellStyle name="Hyperlink" xfId="4526" builtinId="8" hidden="1"/>
    <cellStyle name="Hyperlink" xfId="4528" builtinId="8" hidden="1"/>
    <cellStyle name="Hyperlink" xfId="4530" builtinId="8" hidden="1"/>
    <cellStyle name="Hyperlink" xfId="4532" builtinId="8" hidden="1"/>
    <cellStyle name="Hyperlink" xfId="4534" builtinId="8" hidden="1"/>
    <cellStyle name="Hyperlink" xfId="4536" builtinId="8" hidden="1"/>
    <cellStyle name="Hyperlink" xfId="4538" builtinId="8" hidden="1"/>
    <cellStyle name="Hyperlink" xfId="4540" builtinId="8" hidden="1"/>
    <cellStyle name="Hyperlink" xfId="4542" builtinId="8" hidden="1"/>
    <cellStyle name="Hyperlink" xfId="4544" builtinId="8" hidden="1"/>
    <cellStyle name="Hyperlink" xfId="4546" builtinId="8" hidden="1"/>
    <cellStyle name="Hyperlink" xfId="4548" builtinId="8" hidden="1"/>
    <cellStyle name="Hyperlink" xfId="4550" builtinId="8" hidden="1"/>
    <cellStyle name="Hyperlink" xfId="4552" builtinId="8" hidden="1"/>
    <cellStyle name="Hyperlink" xfId="4554" builtinId="8" hidden="1"/>
    <cellStyle name="Hyperlink" xfId="4556" builtinId="8" hidden="1"/>
    <cellStyle name="Hyperlink" xfId="4558" builtinId="8" hidden="1"/>
    <cellStyle name="Hyperlink" xfId="4560" builtinId="8" hidden="1"/>
    <cellStyle name="Hyperlink" xfId="4562" builtinId="8" hidden="1"/>
    <cellStyle name="Hyperlink" xfId="4564" builtinId="8" hidden="1"/>
    <cellStyle name="Hyperlink" xfId="4566" builtinId="8" hidden="1"/>
    <cellStyle name="Hyperlink" xfId="4568" builtinId="8" hidden="1"/>
    <cellStyle name="Hyperlink" xfId="4570" builtinId="8" hidden="1"/>
    <cellStyle name="Hyperlink" xfId="4572" builtinId="8" hidden="1"/>
    <cellStyle name="Hyperlink" xfId="4574" builtinId="8" hidden="1"/>
    <cellStyle name="Hyperlink" xfId="4576" builtinId="8" hidden="1"/>
    <cellStyle name="Hyperlink" xfId="4578" builtinId="8" hidden="1"/>
    <cellStyle name="Hyperlink" xfId="4580" builtinId="8" hidden="1"/>
    <cellStyle name="Hyperlink" xfId="4582" builtinId="8" hidden="1"/>
    <cellStyle name="Hyperlink" xfId="4584" builtinId="8" hidden="1"/>
    <cellStyle name="Hyperlink" xfId="4586" builtinId="8" hidden="1"/>
    <cellStyle name="Hyperlink" xfId="4588" builtinId="8" hidden="1"/>
    <cellStyle name="Hyperlink" xfId="4590" builtinId="8" hidden="1"/>
    <cellStyle name="Hyperlink" xfId="4592" builtinId="8" hidden="1"/>
    <cellStyle name="Hyperlink" xfId="4594" builtinId="8" hidden="1"/>
    <cellStyle name="Hyperlink" xfId="4596" builtinId="8" hidden="1"/>
    <cellStyle name="Hyperlink" xfId="4598" builtinId="8" hidden="1"/>
    <cellStyle name="Hyperlink" xfId="4600" builtinId="8" hidden="1"/>
    <cellStyle name="Hyperlink" xfId="4602" builtinId="8" hidden="1"/>
    <cellStyle name="Hyperlink" xfId="4604" builtinId="8" hidden="1"/>
    <cellStyle name="Hyperlink" xfId="4606" builtinId="8" hidden="1"/>
    <cellStyle name="Hyperlink" xfId="4608" builtinId="8" hidden="1"/>
    <cellStyle name="Hyperlink" xfId="4610" builtinId="8" hidden="1"/>
    <cellStyle name="Hyperlink" xfId="4612" builtinId="8" hidden="1"/>
    <cellStyle name="Hyperlink" xfId="4614" builtinId="8" hidden="1"/>
    <cellStyle name="Hyperlink" xfId="4616" builtinId="8" hidden="1"/>
    <cellStyle name="Hyperlink" xfId="4618" builtinId="8" hidden="1"/>
    <cellStyle name="Hyperlink" xfId="4620" builtinId="8" hidden="1"/>
    <cellStyle name="Hyperlink" xfId="4622" builtinId="8" hidden="1"/>
    <cellStyle name="Hyperlink" xfId="4624" builtinId="8" hidden="1"/>
    <cellStyle name="Hyperlink" xfId="4626" builtinId="8" hidden="1"/>
    <cellStyle name="Hyperlink" xfId="4628" builtinId="8" hidden="1"/>
    <cellStyle name="Hyperlink" xfId="4630" builtinId="8" hidden="1"/>
    <cellStyle name="Hyperlink" xfId="4632" builtinId="8" hidden="1"/>
    <cellStyle name="Hyperlink" xfId="4634" builtinId="8" hidden="1"/>
    <cellStyle name="Hyperlink" xfId="4636" builtinId="8" hidden="1"/>
    <cellStyle name="Hyperlink" xfId="4638" builtinId="8" hidden="1"/>
    <cellStyle name="Hyperlink" xfId="4640" builtinId="8" hidden="1"/>
    <cellStyle name="Hyperlink" xfId="4642" builtinId="8" hidden="1"/>
    <cellStyle name="Hyperlink" xfId="4644" builtinId="8" hidden="1"/>
    <cellStyle name="Hyperlink" xfId="4646" builtinId="8" hidden="1"/>
    <cellStyle name="Hyperlink" xfId="4648" builtinId="8" hidden="1"/>
    <cellStyle name="Hyperlink" xfId="4650" builtinId="8" hidden="1"/>
    <cellStyle name="Hyperlink" xfId="4652" builtinId="8" hidden="1"/>
    <cellStyle name="Hyperlink" xfId="4654" builtinId="8" hidden="1"/>
    <cellStyle name="Hyperlink" xfId="4656" builtinId="8" hidden="1"/>
    <cellStyle name="Hyperlink" xfId="4658" builtinId="8" hidden="1"/>
    <cellStyle name="Hyperlink" xfId="4660" builtinId="8" hidden="1"/>
    <cellStyle name="Hyperlink" xfId="4662" builtinId="8" hidden="1"/>
    <cellStyle name="Hyperlink" xfId="4664" builtinId="8" hidden="1"/>
    <cellStyle name="Hyperlink" xfId="4666" builtinId="8" hidden="1"/>
    <cellStyle name="Hyperlink" xfId="4668" builtinId="8" hidden="1"/>
    <cellStyle name="Hyperlink" xfId="4670" builtinId="8" hidden="1"/>
    <cellStyle name="Hyperlink" xfId="4672" builtinId="8" hidden="1"/>
    <cellStyle name="Hyperlink" xfId="4674" builtinId="8" hidden="1"/>
    <cellStyle name="Hyperlink" xfId="4676" builtinId="8" hidden="1"/>
    <cellStyle name="Hyperlink" xfId="4678" builtinId="8" hidden="1"/>
    <cellStyle name="Hyperlink" xfId="4680" builtinId="8" hidden="1"/>
    <cellStyle name="Hyperlink" xfId="4682" builtinId="8" hidden="1"/>
    <cellStyle name="Hyperlink" xfId="4684" builtinId="8" hidden="1"/>
    <cellStyle name="Hyperlink" xfId="4686" builtinId="8" hidden="1"/>
    <cellStyle name="Hyperlink" xfId="4688" builtinId="8" hidden="1"/>
    <cellStyle name="Hyperlink" xfId="4690" builtinId="8" hidden="1"/>
    <cellStyle name="Hyperlink" xfId="4692" builtinId="8" hidden="1"/>
    <cellStyle name="Hyperlink" xfId="4694" builtinId="8" hidden="1"/>
    <cellStyle name="Hyperlink" xfId="4696" builtinId="8" hidden="1"/>
    <cellStyle name="Hyperlink" xfId="4698" builtinId="8" hidden="1"/>
    <cellStyle name="Hyperlink" xfId="4700" builtinId="8" hidden="1"/>
    <cellStyle name="Hyperlink" xfId="4702" builtinId="8" hidden="1"/>
    <cellStyle name="Hyperlink" xfId="4704" builtinId="8" hidden="1"/>
    <cellStyle name="Hyperlink" xfId="4706" builtinId="8" hidden="1"/>
    <cellStyle name="Hyperlink" xfId="4708" builtinId="8" hidden="1"/>
    <cellStyle name="Hyperlink" xfId="4710" builtinId="8" hidden="1"/>
    <cellStyle name="Hyperlink" xfId="4712" builtinId="8" hidden="1"/>
    <cellStyle name="Hyperlink" xfId="4714" builtinId="8" hidden="1"/>
    <cellStyle name="Hyperlink" xfId="4716" builtinId="8" hidden="1"/>
    <cellStyle name="Hyperlink" xfId="4718" builtinId="8" hidden="1"/>
    <cellStyle name="Hyperlink" xfId="4720" builtinId="8" hidden="1"/>
    <cellStyle name="Hyperlink" xfId="4722" builtinId="8" hidden="1"/>
    <cellStyle name="Hyperlink" xfId="4724" builtinId="8" hidden="1"/>
    <cellStyle name="Hyperlink" xfId="4726" builtinId="8" hidden="1"/>
    <cellStyle name="Hyperlink" xfId="4728" builtinId="8" hidden="1"/>
    <cellStyle name="Hyperlink" xfId="4730" builtinId="8" hidden="1"/>
    <cellStyle name="Hyperlink" xfId="4732" builtinId="8" hidden="1"/>
    <cellStyle name="Hyperlink" xfId="4734" builtinId="8" hidden="1"/>
    <cellStyle name="Hyperlink" xfId="4736" builtinId="8" hidden="1"/>
    <cellStyle name="Hyperlink" xfId="4738" builtinId="8" hidden="1"/>
    <cellStyle name="Hyperlink" xfId="4740" builtinId="8" hidden="1"/>
    <cellStyle name="Hyperlink" xfId="4742" builtinId="8" hidden="1"/>
    <cellStyle name="Hyperlink" xfId="4744" builtinId="8" hidden="1"/>
    <cellStyle name="Hyperlink" xfId="4746" builtinId="8" hidden="1"/>
    <cellStyle name="Hyperlink" xfId="4748" builtinId="8" hidden="1"/>
    <cellStyle name="Hyperlink" xfId="4750" builtinId="8" hidden="1"/>
    <cellStyle name="Hyperlink" xfId="4752" builtinId="8" hidden="1"/>
    <cellStyle name="Hyperlink" xfId="4754" builtinId="8" hidden="1"/>
    <cellStyle name="Hyperlink" xfId="4756" builtinId="8" hidden="1"/>
    <cellStyle name="Hyperlink" xfId="4758" builtinId="8" hidden="1"/>
    <cellStyle name="Hyperlink" xfId="4760" builtinId="8" hidden="1"/>
    <cellStyle name="Hyperlink" xfId="4762" builtinId="8" hidden="1"/>
    <cellStyle name="Hyperlink" xfId="4764" builtinId="8" hidden="1"/>
    <cellStyle name="Hyperlink" xfId="4766" builtinId="8" hidden="1"/>
    <cellStyle name="Hyperlink" xfId="4768" builtinId="8" hidden="1"/>
    <cellStyle name="Hyperlink" xfId="4770" builtinId="8" hidden="1"/>
    <cellStyle name="Hyperlink" xfId="4772" builtinId="8" hidden="1"/>
    <cellStyle name="Hyperlink" xfId="4774" builtinId="8" hidden="1"/>
    <cellStyle name="Hyperlink" xfId="4776" builtinId="8" hidden="1"/>
    <cellStyle name="Hyperlink" xfId="4778" builtinId="8" hidden="1"/>
    <cellStyle name="Hyperlink" xfId="4780" builtinId="8" hidden="1"/>
    <cellStyle name="Hyperlink" xfId="4782" builtinId="8" hidden="1"/>
    <cellStyle name="Hyperlink" xfId="4784" builtinId="8" hidden="1"/>
    <cellStyle name="Hyperlink" xfId="4786" builtinId="8" hidden="1"/>
    <cellStyle name="Hyperlink" xfId="4788" builtinId="8" hidden="1"/>
    <cellStyle name="Hyperlink" xfId="4790" builtinId="8" hidden="1"/>
    <cellStyle name="Hyperlink" xfId="4792" builtinId="8" hidden="1"/>
    <cellStyle name="Hyperlink" xfId="4794" builtinId="8" hidden="1"/>
    <cellStyle name="Hyperlink" xfId="4796" builtinId="8" hidden="1"/>
    <cellStyle name="Hyperlink" xfId="4798" builtinId="8" hidden="1"/>
    <cellStyle name="Hyperlink" xfId="4800" builtinId="8" hidden="1"/>
    <cellStyle name="Hyperlink" xfId="4802" builtinId="8" hidden="1"/>
    <cellStyle name="Hyperlink" xfId="4804" builtinId="8" hidden="1"/>
    <cellStyle name="Hyperlink" xfId="4806" builtinId="8" hidden="1"/>
    <cellStyle name="Hyperlink" xfId="4808" builtinId="8" hidden="1"/>
    <cellStyle name="Hyperlink" xfId="4810" builtinId="8" hidden="1"/>
    <cellStyle name="Hyperlink" xfId="4812" builtinId="8" hidden="1"/>
    <cellStyle name="Hyperlink" xfId="4814" builtinId="8" hidden="1"/>
    <cellStyle name="Hyperlink" xfId="4816" builtinId="8" hidden="1"/>
    <cellStyle name="Hyperlink" xfId="4818" builtinId="8" hidden="1"/>
    <cellStyle name="Hyperlink" xfId="4820" builtinId="8" hidden="1"/>
    <cellStyle name="Hyperlink" xfId="4822" builtinId="8" hidden="1"/>
    <cellStyle name="Hyperlink" xfId="4825" builtinId="8"/>
    <cellStyle name="Normal" xfId="0" builtinId="0"/>
    <cellStyle name="Normál 2" xfId="4824" xr:uid="{00000000-0005-0000-0000-0000D81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arabidopsis.org/tools/go_term_enrichment.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0303D-2B0A-3541-8425-2D8E40A0FBEE}">
  <dimension ref="A1:H39"/>
  <sheetViews>
    <sheetView tabSelected="1" workbookViewId="0">
      <selection activeCell="C46" sqref="C46"/>
    </sheetView>
  </sheetViews>
  <sheetFormatPr baseColWidth="10" defaultRowHeight="16"/>
  <cols>
    <col min="1" max="1" width="21.83203125" style="61" customWidth="1"/>
    <col min="2" max="2" width="12.33203125" style="61" customWidth="1"/>
    <col min="3" max="3" width="76.83203125" customWidth="1"/>
  </cols>
  <sheetData>
    <row r="1" spans="1:8">
      <c r="A1" s="100" t="s">
        <v>4993</v>
      </c>
      <c r="B1" s="105"/>
      <c r="C1" s="103"/>
      <c r="D1" s="103"/>
      <c r="E1" s="103"/>
      <c r="F1" s="103"/>
      <c r="G1" s="85"/>
      <c r="H1" s="85"/>
    </row>
    <row r="2" spans="1:8">
      <c r="A2" s="104" t="s">
        <v>4995</v>
      </c>
      <c r="B2" s="104" t="s">
        <v>5029</v>
      </c>
      <c r="C2" s="104" t="s">
        <v>4996</v>
      </c>
    </row>
    <row r="3" spans="1:8">
      <c r="A3" s="106" t="s">
        <v>4997</v>
      </c>
      <c r="B3" s="106"/>
    </row>
    <row r="4" spans="1:8">
      <c r="A4" s="107" t="s">
        <v>4998</v>
      </c>
      <c r="B4" s="107" t="s">
        <v>5030</v>
      </c>
      <c r="C4" t="s">
        <v>4999</v>
      </c>
    </row>
    <row r="5" spans="1:8">
      <c r="A5" s="61" t="s">
        <v>5000</v>
      </c>
      <c r="B5" s="107" t="s">
        <v>5030</v>
      </c>
      <c r="C5" t="s">
        <v>5001</v>
      </c>
    </row>
    <row r="6" spans="1:8">
      <c r="A6" s="61" t="s">
        <v>5002</v>
      </c>
      <c r="B6" s="107" t="s">
        <v>5030</v>
      </c>
      <c r="C6" t="s">
        <v>5001</v>
      </c>
    </row>
    <row r="7" spans="1:8">
      <c r="A7" s="61" t="s">
        <v>5003</v>
      </c>
      <c r="B7" s="107" t="s">
        <v>5030</v>
      </c>
      <c r="C7" t="s">
        <v>5004</v>
      </c>
    </row>
    <row r="8" spans="1:8">
      <c r="A8" s="61" t="s">
        <v>5005</v>
      </c>
      <c r="B8" s="107" t="s">
        <v>5030</v>
      </c>
      <c r="C8" t="s">
        <v>5006</v>
      </c>
    </row>
    <row r="9" spans="1:8">
      <c r="A9" s="61" t="s">
        <v>5007</v>
      </c>
      <c r="B9" s="107" t="s">
        <v>5030</v>
      </c>
      <c r="C9" t="s">
        <v>5008</v>
      </c>
    </row>
    <row r="10" spans="1:8">
      <c r="A10" s="61" t="s">
        <v>5009</v>
      </c>
      <c r="B10" s="107" t="s">
        <v>5030</v>
      </c>
      <c r="C10" t="s">
        <v>5008</v>
      </c>
    </row>
    <row r="11" spans="1:8">
      <c r="A11" s="61" t="s">
        <v>5010</v>
      </c>
      <c r="B11" s="107" t="s">
        <v>5030</v>
      </c>
      <c r="C11" t="s">
        <v>5011</v>
      </c>
    </row>
    <row r="12" spans="1:8">
      <c r="A12" s="61" t="s">
        <v>5012</v>
      </c>
      <c r="B12" s="107" t="s">
        <v>5030</v>
      </c>
      <c r="C12" t="s">
        <v>5011</v>
      </c>
    </row>
    <row r="14" spans="1:8">
      <c r="A14" s="61" t="s">
        <v>5031</v>
      </c>
      <c r="B14" s="61" t="s">
        <v>5034</v>
      </c>
      <c r="C14" t="s">
        <v>5001</v>
      </c>
    </row>
    <row r="15" spans="1:8">
      <c r="A15" s="61" t="s">
        <v>5032</v>
      </c>
      <c r="B15" s="61" t="s">
        <v>5033</v>
      </c>
      <c r="C15" t="s">
        <v>5001</v>
      </c>
    </row>
    <row r="17" spans="1:3">
      <c r="A17" s="106" t="s">
        <v>5013</v>
      </c>
      <c r="B17" s="106"/>
    </row>
    <row r="18" spans="1:3">
      <c r="A18" s="108" t="s">
        <v>5014</v>
      </c>
      <c r="B18" s="107" t="s">
        <v>5030</v>
      </c>
      <c r="C18" t="s">
        <v>5015</v>
      </c>
    </row>
    <row r="19" spans="1:3">
      <c r="A19" s="108" t="s">
        <v>5016</v>
      </c>
      <c r="B19" s="107" t="s">
        <v>5030</v>
      </c>
      <c r="C19" t="s">
        <v>5017</v>
      </c>
    </row>
    <row r="20" spans="1:3">
      <c r="A20" s="108" t="s">
        <v>5018</v>
      </c>
      <c r="B20" s="107" t="s">
        <v>5030</v>
      </c>
      <c r="C20" t="s">
        <v>5019</v>
      </c>
    </row>
    <row r="21" spans="1:3">
      <c r="A21" s="108" t="s">
        <v>5020</v>
      </c>
      <c r="B21" s="107" t="s">
        <v>5030</v>
      </c>
      <c r="C21" t="s">
        <v>5021</v>
      </c>
    </row>
    <row r="22" spans="1:3">
      <c r="A22" s="108" t="s">
        <v>6609</v>
      </c>
      <c r="B22" s="107"/>
      <c r="C22" t="s">
        <v>6613</v>
      </c>
    </row>
    <row r="23" spans="1:3">
      <c r="A23" s="108" t="s">
        <v>6610</v>
      </c>
      <c r="B23" s="107"/>
      <c r="C23" t="s">
        <v>6614</v>
      </c>
    </row>
    <row r="24" spans="1:3">
      <c r="A24" s="108" t="s">
        <v>6611</v>
      </c>
      <c r="B24" s="107"/>
      <c r="C24" t="s">
        <v>6615</v>
      </c>
    </row>
    <row r="25" spans="1:3">
      <c r="A25" s="108" t="s">
        <v>6612</v>
      </c>
      <c r="B25" s="107"/>
      <c r="C25" t="s">
        <v>6626</v>
      </c>
    </row>
    <row r="26" spans="1:3">
      <c r="A26" s="108"/>
      <c r="B26" s="107"/>
    </row>
    <row r="27" spans="1:3">
      <c r="A27" s="106" t="s">
        <v>5022</v>
      </c>
      <c r="B27" s="106"/>
    </row>
    <row r="28" spans="1:3">
      <c r="A28" s="61" t="s">
        <v>5023</v>
      </c>
      <c r="B28" s="107" t="s">
        <v>5030</v>
      </c>
      <c r="C28" t="s">
        <v>6617</v>
      </c>
    </row>
    <row r="29" spans="1:3">
      <c r="A29" s="61" t="s">
        <v>5024</v>
      </c>
      <c r="B29" s="107" t="s">
        <v>5030</v>
      </c>
      <c r="C29" t="s">
        <v>6618</v>
      </c>
    </row>
    <row r="30" spans="1:3">
      <c r="A30" s="61" t="s">
        <v>5025</v>
      </c>
      <c r="B30" s="107" t="s">
        <v>5030</v>
      </c>
      <c r="C30" t="s">
        <v>6618</v>
      </c>
    </row>
    <row r="31" spans="1:3">
      <c r="A31" s="61" t="s">
        <v>5026</v>
      </c>
      <c r="B31" s="107" t="s">
        <v>5030</v>
      </c>
      <c r="C31" t="s">
        <v>6618</v>
      </c>
    </row>
    <row r="32" spans="1:3">
      <c r="A32" s="61" t="s">
        <v>5027</v>
      </c>
      <c r="B32" s="107" t="s">
        <v>5030</v>
      </c>
      <c r="C32" t="s">
        <v>6619</v>
      </c>
    </row>
    <row r="33" spans="1:3">
      <c r="A33" s="61" t="s">
        <v>5028</v>
      </c>
      <c r="B33" s="107" t="s">
        <v>5030</v>
      </c>
      <c r="C33" t="s">
        <v>6620</v>
      </c>
    </row>
    <row r="34" spans="1:3">
      <c r="A34" s="61" t="s">
        <v>6616</v>
      </c>
      <c r="B34" s="107" t="s">
        <v>5030</v>
      </c>
      <c r="C34" t="s">
        <v>6621</v>
      </c>
    </row>
    <row r="35" spans="1:3">
      <c r="A35" s="61" t="s">
        <v>6624</v>
      </c>
      <c r="B35" s="107" t="s">
        <v>5030</v>
      </c>
      <c r="C35" t="s">
        <v>6622</v>
      </c>
    </row>
    <row r="36" spans="1:3">
      <c r="A36" s="61" t="s">
        <v>6625</v>
      </c>
      <c r="B36" s="107" t="s">
        <v>5030</v>
      </c>
      <c r="C36" t="s">
        <v>6623</v>
      </c>
    </row>
    <row r="38" spans="1:3">
      <c r="A38" s="106" t="s">
        <v>5035</v>
      </c>
    </row>
    <row r="39" spans="1:3">
      <c r="A39" s="61" t="s">
        <v>5036</v>
      </c>
      <c r="B39" s="61" t="s">
        <v>5030</v>
      </c>
      <c r="C39" t="s">
        <v>5037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1"/>
  <sheetViews>
    <sheetView workbookViewId="0">
      <selection activeCell="B8" sqref="B8"/>
    </sheetView>
  </sheetViews>
  <sheetFormatPr baseColWidth="10" defaultRowHeight="15" customHeight="1"/>
  <cols>
    <col min="1" max="5" width="21" style="17" customWidth="1"/>
    <col min="6" max="6" width="56.33203125" style="22" customWidth="1"/>
    <col min="7" max="7" width="54.33203125" style="15" customWidth="1"/>
    <col min="8" max="16384" width="10.83203125" style="28"/>
  </cols>
  <sheetData>
    <row r="1" spans="1:7" s="73" customFormat="1" ht="19" customHeight="1">
      <c r="A1" s="100" t="s">
        <v>4962</v>
      </c>
      <c r="B1" s="101"/>
      <c r="C1" s="101"/>
      <c r="D1" s="101"/>
      <c r="E1" s="102"/>
      <c r="F1" s="71"/>
      <c r="G1" s="72"/>
    </row>
    <row r="2" spans="1:7" s="53" customFormat="1" ht="15" customHeight="1">
      <c r="A2" s="12" t="s">
        <v>1643</v>
      </c>
      <c r="B2" s="12" t="s">
        <v>1857</v>
      </c>
      <c r="C2" s="13" t="s">
        <v>4737</v>
      </c>
      <c r="D2" s="66" t="s">
        <v>4785</v>
      </c>
      <c r="E2" s="66" t="s">
        <v>4786</v>
      </c>
      <c r="F2" s="52" t="s">
        <v>4741</v>
      </c>
      <c r="G2" s="13" t="s">
        <v>1937</v>
      </c>
    </row>
    <row r="3" spans="1:7" ht="15" customHeight="1">
      <c r="A3" s="25" t="s">
        <v>4177</v>
      </c>
      <c r="B3" s="17" t="s">
        <v>4178</v>
      </c>
      <c r="C3" s="17" t="s">
        <v>4738</v>
      </c>
      <c r="D3" s="56">
        <v>0.6049233252623083</v>
      </c>
      <c r="E3" s="56">
        <v>0.56376109765940274</v>
      </c>
      <c r="F3" s="50" t="s">
        <v>4743</v>
      </c>
      <c r="G3" s="15" t="s">
        <v>4517</v>
      </c>
    </row>
    <row r="4" spans="1:7" ht="15" customHeight="1">
      <c r="A4" s="25" t="s">
        <v>4382</v>
      </c>
      <c r="B4" s="17" t="s">
        <v>4383</v>
      </c>
      <c r="C4" s="17" t="s">
        <v>4738</v>
      </c>
      <c r="D4" s="56">
        <v>0.7271473601260835</v>
      </c>
      <c r="E4" s="56">
        <v>0.73581560283687941</v>
      </c>
      <c r="F4" s="50" t="s">
        <v>4743</v>
      </c>
      <c r="G4" s="15" t="s">
        <v>4499</v>
      </c>
    </row>
    <row r="5" spans="1:7" ht="15" customHeight="1">
      <c r="A5" s="25" t="s">
        <v>4384</v>
      </c>
      <c r="B5" s="17" t="s">
        <v>4385</v>
      </c>
      <c r="C5" s="17" t="s">
        <v>4738</v>
      </c>
      <c r="D5" s="56">
        <v>0.77490774907749083</v>
      </c>
      <c r="E5" s="56">
        <v>0.71586715867158679</v>
      </c>
      <c r="F5" s="50" t="s">
        <v>4746</v>
      </c>
      <c r="G5" s="15" t="s">
        <v>4500</v>
      </c>
    </row>
    <row r="6" spans="1:7" ht="15" customHeight="1">
      <c r="A6" s="25" t="s">
        <v>4583</v>
      </c>
      <c r="B6" s="17" t="s">
        <v>4584</v>
      </c>
      <c r="C6" s="17" t="s">
        <v>4738</v>
      </c>
      <c r="D6" s="56">
        <v>0.80024592877524325</v>
      </c>
      <c r="E6" s="56">
        <v>0.69935207226522478</v>
      </c>
      <c r="F6" s="50" t="s">
        <v>4743</v>
      </c>
      <c r="G6" s="15" t="s">
        <v>4585</v>
      </c>
    </row>
    <row r="7" spans="1:7" ht="15" customHeight="1">
      <c r="A7" s="25" t="s">
        <v>4388</v>
      </c>
      <c r="B7" s="17" t="s">
        <v>4389</v>
      </c>
      <c r="C7" s="17" t="s">
        <v>4738</v>
      </c>
      <c r="D7" s="56">
        <v>0.87500000000000011</v>
      </c>
      <c r="E7" s="56">
        <v>1.125</v>
      </c>
      <c r="F7" s="50" t="s">
        <v>4744</v>
      </c>
      <c r="G7" s="15" t="s">
        <v>4506</v>
      </c>
    </row>
    <row r="8" spans="1:7" ht="15" customHeight="1">
      <c r="A8" s="25" t="s">
        <v>4390</v>
      </c>
      <c r="B8" s="17" t="s">
        <v>4391</v>
      </c>
      <c r="C8" s="17" t="s">
        <v>4738</v>
      </c>
      <c r="D8" s="56">
        <v>0.99300699300699313</v>
      </c>
      <c r="E8" s="56">
        <v>1.4545454545454546</v>
      </c>
      <c r="F8" s="50" t="s">
        <v>4742</v>
      </c>
      <c r="G8" s="15" t="s">
        <v>4507</v>
      </c>
    </row>
    <row r="9" spans="1:7" ht="15" customHeight="1">
      <c r="A9" s="25" t="s">
        <v>4592</v>
      </c>
      <c r="B9" s="17" t="s">
        <v>4593</v>
      </c>
      <c r="C9" s="17" t="s">
        <v>4738</v>
      </c>
      <c r="D9" s="56">
        <v>1.0205231388329981</v>
      </c>
      <c r="E9" s="56">
        <v>1.3255533199195171</v>
      </c>
      <c r="F9" s="50" t="s">
        <v>4745</v>
      </c>
      <c r="G9" s="15" t="s">
        <v>4594</v>
      </c>
    </row>
    <row r="10" spans="1:7" ht="15" customHeight="1">
      <c r="A10" s="25" t="s">
        <v>4386</v>
      </c>
      <c r="B10" s="17" t="s">
        <v>4501</v>
      </c>
      <c r="C10" s="17" t="s">
        <v>4738</v>
      </c>
      <c r="D10" s="56">
        <v>1.0208333333333333</v>
      </c>
      <c r="E10" s="56">
        <v>1.1041666666666667</v>
      </c>
      <c r="F10" s="50" t="s">
        <v>4743</v>
      </c>
      <c r="G10" s="15" t="s">
        <v>4502</v>
      </c>
    </row>
    <row r="11" spans="1:7" ht="15" customHeight="1">
      <c r="A11" s="25" t="s">
        <v>4595</v>
      </c>
      <c r="B11" s="17" t="s">
        <v>4596</v>
      </c>
      <c r="C11" s="17" t="s">
        <v>4738</v>
      </c>
      <c r="D11" s="56">
        <v>1.0223015165031222</v>
      </c>
      <c r="E11" s="56">
        <v>1.16057091882248</v>
      </c>
      <c r="F11" s="50" t="s">
        <v>4742</v>
      </c>
      <c r="G11" s="15" t="s">
        <v>4597</v>
      </c>
    </row>
    <row r="12" spans="1:7" ht="15" customHeight="1">
      <c r="A12" s="25" t="s">
        <v>4589</v>
      </c>
      <c r="B12" s="17" t="s">
        <v>4590</v>
      </c>
      <c r="C12" s="17" t="s">
        <v>4738</v>
      </c>
      <c r="D12" s="56">
        <v>1.0338983050847457</v>
      </c>
      <c r="E12" s="56">
        <v>1.1694915254237288</v>
      </c>
      <c r="F12" s="50" t="s">
        <v>4743</v>
      </c>
      <c r="G12" s="15" t="s">
        <v>4591</v>
      </c>
    </row>
    <row r="13" spans="1:7" ht="15" customHeight="1">
      <c r="A13" s="25" t="s">
        <v>4607</v>
      </c>
      <c r="B13" s="17" t="s">
        <v>4608</v>
      </c>
      <c r="C13" s="17" t="s">
        <v>4738</v>
      </c>
      <c r="D13" s="56">
        <v>1.1017828200972448</v>
      </c>
      <c r="E13" s="56">
        <v>0.87228525121555922</v>
      </c>
      <c r="F13" s="50" t="s">
        <v>4748</v>
      </c>
      <c r="G13" s="15" t="s">
        <v>4609</v>
      </c>
    </row>
    <row r="14" spans="1:7" ht="15" customHeight="1">
      <c r="A14" s="25" t="s">
        <v>4586</v>
      </c>
      <c r="B14" s="17" t="s">
        <v>4587</v>
      </c>
      <c r="C14" s="17" t="s">
        <v>4738</v>
      </c>
      <c r="D14" s="56">
        <v>1.134716848399578</v>
      </c>
      <c r="E14" s="56">
        <v>1.0228631727048894</v>
      </c>
      <c r="F14" s="50" t="s">
        <v>4743</v>
      </c>
      <c r="G14" s="15" t="s">
        <v>4588</v>
      </c>
    </row>
    <row r="15" spans="1:7" ht="15" customHeight="1">
      <c r="A15" s="25" t="s">
        <v>4604</v>
      </c>
      <c r="B15" s="17" t="s">
        <v>4605</v>
      </c>
      <c r="C15" s="17" t="s">
        <v>4738</v>
      </c>
      <c r="D15" s="56">
        <v>1.1543568464730289</v>
      </c>
      <c r="E15" s="56">
        <v>1.0215767634854771</v>
      </c>
      <c r="F15" s="50" t="s">
        <v>4747</v>
      </c>
      <c r="G15" s="15" t="s">
        <v>4606</v>
      </c>
    </row>
    <row r="16" spans="1:7" ht="15" customHeight="1">
      <c r="A16" s="25" t="s">
        <v>4179</v>
      </c>
      <c r="B16" s="17" t="s">
        <v>4180</v>
      </c>
      <c r="C16" s="17" t="s">
        <v>4738</v>
      </c>
      <c r="D16" s="56">
        <v>1.1914893617021278</v>
      </c>
      <c r="E16" s="56">
        <v>1.4202127659574468</v>
      </c>
      <c r="F16" s="50" t="s">
        <v>4744</v>
      </c>
      <c r="G16" s="15" t="s">
        <v>4519</v>
      </c>
    </row>
    <row r="17" spans="1:7" ht="15" customHeight="1">
      <c r="A17" s="25" t="s">
        <v>4601</v>
      </c>
      <c r="B17" s="17" t="s">
        <v>4602</v>
      </c>
      <c r="C17" s="17" t="s">
        <v>4738</v>
      </c>
      <c r="D17" s="56">
        <v>1.222346368715084</v>
      </c>
      <c r="E17" s="56">
        <v>1.1094972067039106</v>
      </c>
      <c r="F17" s="50" t="s">
        <v>4742</v>
      </c>
      <c r="G17" s="15" t="s">
        <v>4603</v>
      </c>
    </row>
    <row r="18" spans="1:7" ht="15" customHeight="1">
      <c r="A18" s="25" t="s">
        <v>4580</v>
      </c>
      <c r="B18" s="17" t="s">
        <v>4581</v>
      </c>
      <c r="C18" s="17" t="s">
        <v>4738</v>
      </c>
      <c r="D18" s="56">
        <v>1.3489877198805176</v>
      </c>
      <c r="E18" s="56">
        <v>1.1174908728841686</v>
      </c>
      <c r="F18" s="50" t="s">
        <v>4743</v>
      </c>
      <c r="G18" s="15" t="s">
        <v>4582</v>
      </c>
    </row>
    <row r="19" spans="1:7" ht="15" customHeight="1">
      <c r="A19" s="25" t="s">
        <v>4598</v>
      </c>
      <c r="B19" s="17" t="s">
        <v>4599</v>
      </c>
      <c r="C19" s="17" t="s">
        <v>4738</v>
      </c>
      <c r="D19" s="56">
        <v>1.4025409562019391</v>
      </c>
      <c r="E19" s="56">
        <v>1.1036442661317285</v>
      </c>
      <c r="F19" s="50" t="s">
        <v>4742</v>
      </c>
      <c r="G19" s="15" t="s">
        <v>4600</v>
      </c>
    </row>
    <row r="20" spans="1:7" ht="15" customHeight="1">
      <c r="A20" s="25" t="s">
        <v>1588</v>
      </c>
      <c r="B20" s="17" t="s">
        <v>4387</v>
      </c>
      <c r="C20" s="17" t="s">
        <v>4738</v>
      </c>
      <c r="D20" s="56">
        <v>1.4390243902439026</v>
      </c>
      <c r="E20" s="56">
        <v>3.0731707317073171</v>
      </c>
      <c r="F20" s="50" t="s">
        <v>4744</v>
      </c>
      <c r="G20" s="15" t="s">
        <v>1948</v>
      </c>
    </row>
    <row r="21" spans="1:7" ht="15" customHeight="1">
      <c r="A21" s="25" t="s">
        <v>4610</v>
      </c>
      <c r="B21" s="17" t="s">
        <v>4611</v>
      </c>
      <c r="C21" s="17" t="s">
        <v>4738</v>
      </c>
      <c r="D21" s="56">
        <v>1.4911242603550294</v>
      </c>
      <c r="E21" s="56">
        <v>1.4792899408284024</v>
      </c>
      <c r="F21" s="50" t="s">
        <v>4748</v>
      </c>
      <c r="G21" s="15" t="s">
        <v>4612</v>
      </c>
    </row>
    <row r="22" spans="1:7" ht="15" customHeight="1">
      <c r="A22" s="25" t="s">
        <v>4380</v>
      </c>
      <c r="B22" s="17" t="s">
        <v>4613</v>
      </c>
      <c r="C22" s="17" t="s">
        <v>4738</v>
      </c>
      <c r="D22" s="56">
        <v>1.7341040462427746</v>
      </c>
      <c r="E22" s="56">
        <v>2.0115606936416186</v>
      </c>
      <c r="F22" s="50" t="s">
        <v>4743</v>
      </c>
      <c r="G22" s="15" t="s">
        <v>4503</v>
      </c>
    </row>
    <row r="23" spans="1:7" ht="15" customHeight="1">
      <c r="A23" s="25" t="s">
        <v>4379</v>
      </c>
      <c r="B23" s="17" t="s">
        <v>4504</v>
      </c>
      <c r="C23" s="17" t="s">
        <v>4738</v>
      </c>
      <c r="D23" s="56">
        <v>1.9107981220657275</v>
      </c>
      <c r="E23" s="56">
        <v>1.6948356807511737</v>
      </c>
      <c r="F23" s="50" t="s">
        <v>4744</v>
      </c>
      <c r="G23" s="15" t="s">
        <v>4505</v>
      </c>
    </row>
    <row r="24" spans="1:7" ht="15" customHeight="1">
      <c r="A24" s="25" t="s">
        <v>4734</v>
      </c>
      <c r="B24" s="17" t="s">
        <v>4735</v>
      </c>
      <c r="C24" s="17" t="s">
        <v>4740</v>
      </c>
      <c r="D24" s="56">
        <v>0.46747967479674801</v>
      </c>
      <c r="E24" s="56">
        <v>0.91463414634146345</v>
      </c>
      <c r="F24" s="51" t="s">
        <v>4754</v>
      </c>
      <c r="G24" s="15" t="s">
        <v>4736</v>
      </c>
    </row>
    <row r="25" spans="1:7" ht="15" customHeight="1">
      <c r="A25" s="25" t="s">
        <v>4719</v>
      </c>
      <c r="B25" s="17" t="s">
        <v>4720</v>
      </c>
      <c r="C25" s="17" t="s">
        <v>4740</v>
      </c>
      <c r="D25" s="56">
        <v>0.70423282428284506</v>
      </c>
      <c r="E25" s="56">
        <v>0.73902004623138429</v>
      </c>
      <c r="F25" s="51" t="s">
        <v>4754</v>
      </c>
      <c r="G25" s="15" t="s">
        <v>4721</v>
      </c>
    </row>
    <row r="26" spans="1:7" ht="15" customHeight="1">
      <c r="A26" s="25" t="s">
        <v>4704</v>
      </c>
      <c r="B26" s="17" t="s">
        <v>4705</v>
      </c>
      <c r="C26" s="17" t="s">
        <v>4740</v>
      </c>
      <c r="D26" s="56">
        <v>0.75853945818610125</v>
      </c>
      <c r="E26" s="56">
        <v>1.049245611083067</v>
      </c>
      <c r="F26" s="51" t="s">
        <v>4776</v>
      </c>
      <c r="G26" s="15" t="s">
        <v>4706</v>
      </c>
    </row>
    <row r="27" spans="1:7" ht="15" customHeight="1">
      <c r="A27" s="25" t="s">
        <v>4710</v>
      </c>
      <c r="B27" s="17" t="s">
        <v>4711</v>
      </c>
      <c r="C27" s="17" t="s">
        <v>4740</v>
      </c>
      <c r="D27" s="56">
        <v>0.78863510311097673</v>
      </c>
      <c r="E27" s="56">
        <v>0.95860434629153424</v>
      </c>
      <c r="F27" s="51" t="s">
        <v>4777</v>
      </c>
      <c r="G27" s="15" t="s">
        <v>4712</v>
      </c>
    </row>
    <row r="28" spans="1:7" ht="15" customHeight="1">
      <c r="A28" s="25" t="s">
        <v>4722</v>
      </c>
      <c r="B28" s="17" t="s">
        <v>4723</v>
      </c>
      <c r="C28" s="17" t="s">
        <v>4740</v>
      </c>
      <c r="D28" s="56">
        <v>0.82709036037635364</v>
      </c>
      <c r="E28" s="56">
        <v>0.82868808805254746</v>
      </c>
      <c r="F28" s="51" t="s">
        <v>4779</v>
      </c>
      <c r="G28" s="15" t="s">
        <v>4724</v>
      </c>
    </row>
    <row r="29" spans="1:7" ht="15" customHeight="1">
      <c r="A29" s="25" t="s">
        <v>4725</v>
      </c>
      <c r="B29" s="17" t="s">
        <v>4726</v>
      </c>
      <c r="C29" s="17" t="s">
        <v>4740</v>
      </c>
      <c r="D29" s="56">
        <v>0.84054054054054061</v>
      </c>
      <c r="E29" s="56">
        <v>0.85709459459459458</v>
      </c>
      <c r="F29" s="51" t="s">
        <v>4780</v>
      </c>
      <c r="G29" s="15" t="s">
        <v>4727</v>
      </c>
    </row>
    <row r="30" spans="1:7" ht="15" customHeight="1">
      <c r="A30" s="25" t="s">
        <v>4716</v>
      </c>
      <c r="B30" s="17" t="s">
        <v>4717</v>
      </c>
      <c r="C30" s="17" t="s">
        <v>4740</v>
      </c>
      <c r="D30" s="56">
        <v>1.0752357973239746</v>
      </c>
      <c r="E30" s="56">
        <v>1.0010967317394164</v>
      </c>
      <c r="F30" s="51" t="s">
        <v>4778</v>
      </c>
      <c r="G30" s="15" t="s">
        <v>4718</v>
      </c>
    </row>
    <row r="31" spans="1:7" ht="15" customHeight="1">
      <c r="A31" s="25" t="s">
        <v>4731</v>
      </c>
      <c r="B31" s="17" t="s">
        <v>4732</v>
      </c>
      <c r="C31" s="17" t="s">
        <v>4740</v>
      </c>
      <c r="D31" s="56">
        <v>1.1923809523809523</v>
      </c>
      <c r="E31" s="56">
        <v>0.88550264550264557</v>
      </c>
      <c r="F31" s="51" t="s">
        <v>4781</v>
      </c>
      <c r="G31" s="15" t="s">
        <v>4733</v>
      </c>
    </row>
    <row r="32" spans="1:7" ht="15" customHeight="1">
      <c r="A32" s="25" t="s">
        <v>4728</v>
      </c>
      <c r="B32" s="17" t="s">
        <v>4729</v>
      </c>
      <c r="C32" s="17" t="s">
        <v>4740</v>
      </c>
      <c r="D32" s="56">
        <v>1.2114427860696517</v>
      </c>
      <c r="E32" s="56">
        <v>1.3233830845771144</v>
      </c>
      <c r="F32" s="51" t="s">
        <v>4751</v>
      </c>
      <c r="G32" s="15" t="s">
        <v>4730</v>
      </c>
    </row>
    <row r="33" spans="1:7" ht="15" customHeight="1">
      <c r="A33" s="25" t="s">
        <v>4707</v>
      </c>
      <c r="B33" s="17" t="s">
        <v>4708</v>
      </c>
      <c r="C33" s="17" t="s">
        <v>4740</v>
      </c>
      <c r="D33" s="56">
        <v>1.3109832374280712</v>
      </c>
      <c r="E33" s="56">
        <v>1.1733800350262698</v>
      </c>
      <c r="F33" s="50" t="s">
        <v>4789</v>
      </c>
      <c r="G33" s="15" t="s">
        <v>4709</v>
      </c>
    </row>
    <row r="34" spans="1:7" ht="15" customHeight="1">
      <c r="A34" s="25" t="s">
        <v>4713</v>
      </c>
      <c r="B34" s="17" t="s">
        <v>4714</v>
      </c>
      <c r="C34" s="17" t="s">
        <v>4740</v>
      </c>
      <c r="D34" s="56">
        <v>1.421969189551239</v>
      </c>
      <c r="E34" s="56">
        <v>1.42967180174146</v>
      </c>
      <c r="F34" s="51" t="s">
        <v>4742</v>
      </c>
      <c r="G34" s="15" t="s">
        <v>4715</v>
      </c>
    </row>
    <row r="35" spans="1:7" ht="15" customHeight="1">
      <c r="A35" s="25" t="s">
        <v>562</v>
      </c>
      <c r="B35" s="17" t="s">
        <v>3862</v>
      </c>
      <c r="C35" s="17" t="s">
        <v>4739</v>
      </c>
      <c r="D35" s="56">
        <v>0</v>
      </c>
      <c r="E35" s="56">
        <v>0.53846153846153844</v>
      </c>
      <c r="F35" s="51" t="s">
        <v>4770</v>
      </c>
      <c r="G35" s="15" t="s">
        <v>2306</v>
      </c>
    </row>
    <row r="36" spans="1:7" ht="15" customHeight="1">
      <c r="A36" s="25" t="s">
        <v>590</v>
      </c>
      <c r="B36" s="17" t="s">
        <v>1663</v>
      </c>
      <c r="C36" s="17" t="s">
        <v>4739</v>
      </c>
      <c r="D36" s="56">
        <v>1.8410852713178293E-2</v>
      </c>
      <c r="E36" s="56">
        <v>0.42538759689922484</v>
      </c>
      <c r="F36" s="43" t="s">
        <v>4755</v>
      </c>
      <c r="G36" s="15" t="s">
        <v>2493</v>
      </c>
    </row>
    <row r="37" spans="1:7" ht="15" customHeight="1">
      <c r="A37" s="25" t="s">
        <v>862</v>
      </c>
      <c r="B37" s="17" t="s">
        <v>1929</v>
      </c>
      <c r="C37" s="17" t="s">
        <v>4739</v>
      </c>
      <c r="D37" s="56">
        <v>2.6576019777503089E-2</v>
      </c>
      <c r="E37" s="56">
        <v>0.41038318912237332</v>
      </c>
      <c r="F37" s="43" t="s">
        <v>4760</v>
      </c>
      <c r="G37" s="15" t="s">
        <v>2148</v>
      </c>
    </row>
    <row r="38" spans="1:7" ht="15" customHeight="1">
      <c r="A38" s="25" t="s">
        <v>1133</v>
      </c>
      <c r="B38" s="17" t="s">
        <v>4295</v>
      </c>
      <c r="C38" s="17" t="s">
        <v>4739</v>
      </c>
      <c r="D38" s="56">
        <v>3.6363636363636362E-2</v>
      </c>
      <c r="E38" s="56">
        <v>0.57703349282296656</v>
      </c>
      <c r="F38" s="43" t="s">
        <v>4755</v>
      </c>
      <c r="G38" s="15" t="s">
        <v>2156</v>
      </c>
    </row>
    <row r="39" spans="1:7" ht="15" customHeight="1">
      <c r="A39" s="25" t="s">
        <v>1112</v>
      </c>
      <c r="B39" s="17" t="s">
        <v>1936</v>
      </c>
      <c r="C39" s="17" t="s">
        <v>4739</v>
      </c>
      <c r="D39" s="56">
        <v>5.6692913385826771E-2</v>
      </c>
      <c r="E39" s="56">
        <v>0.53385826771653544</v>
      </c>
      <c r="F39" s="43" t="s">
        <v>4767</v>
      </c>
      <c r="G39" s="15" t="s">
        <v>3733</v>
      </c>
    </row>
    <row r="40" spans="1:7" ht="15" customHeight="1">
      <c r="A40" s="25" t="s">
        <v>1233</v>
      </c>
      <c r="B40" s="25" t="s">
        <v>1793</v>
      </c>
      <c r="C40" s="17" t="s">
        <v>4739</v>
      </c>
      <c r="D40" s="56">
        <v>6.4516129032258063E-2</v>
      </c>
      <c r="E40" s="56">
        <v>0.41397849462365593</v>
      </c>
      <c r="F40" s="43" t="s">
        <v>4763</v>
      </c>
      <c r="G40" s="15" t="s">
        <v>2756</v>
      </c>
    </row>
    <row r="41" spans="1:7" ht="15" customHeight="1">
      <c r="A41" s="25" t="s">
        <v>1065</v>
      </c>
      <c r="B41" s="17" t="s">
        <v>3874</v>
      </c>
      <c r="C41" s="17" t="s">
        <v>4739</v>
      </c>
      <c r="D41" s="56">
        <v>7.2033898305084748E-2</v>
      </c>
      <c r="E41" s="56">
        <v>1.0677966101694916</v>
      </c>
      <c r="F41" s="51" t="s">
        <v>4756</v>
      </c>
      <c r="G41" s="15" t="s">
        <v>3466</v>
      </c>
    </row>
    <row r="42" spans="1:7" ht="15" customHeight="1">
      <c r="A42" s="25" t="s">
        <v>341</v>
      </c>
      <c r="B42" s="17" t="s">
        <v>3879</v>
      </c>
      <c r="C42" s="17" t="s">
        <v>4739</v>
      </c>
      <c r="D42" s="56">
        <v>0.10894941634241245</v>
      </c>
      <c r="E42" s="56">
        <v>0.48249027237354086</v>
      </c>
      <c r="F42" s="43" t="s">
        <v>4756</v>
      </c>
      <c r="G42" s="15" t="s">
        <v>3826</v>
      </c>
    </row>
    <row r="43" spans="1:7" ht="15" customHeight="1">
      <c r="A43" s="25" t="s">
        <v>4300</v>
      </c>
      <c r="B43" s="17" t="s">
        <v>4301</v>
      </c>
      <c r="C43" s="17" t="s">
        <v>4739</v>
      </c>
      <c r="D43" s="56">
        <v>0.22137404580152673</v>
      </c>
      <c r="E43" s="56">
        <v>1.33587786259542</v>
      </c>
      <c r="F43" s="43"/>
      <c r="G43" s="15" t="s">
        <v>4457</v>
      </c>
    </row>
    <row r="44" spans="1:7" ht="15" customHeight="1">
      <c r="A44" s="25" t="s">
        <v>275</v>
      </c>
      <c r="B44" s="17" t="s">
        <v>1854</v>
      </c>
      <c r="C44" s="17" t="s">
        <v>4739</v>
      </c>
      <c r="D44" s="56">
        <v>0.22138364779874212</v>
      </c>
      <c r="E44" s="56">
        <v>0.73836477987421378</v>
      </c>
      <c r="F44" s="43" t="s">
        <v>4753</v>
      </c>
      <c r="G44" s="15" t="s">
        <v>3468</v>
      </c>
    </row>
    <row r="45" spans="1:7" ht="15" customHeight="1">
      <c r="A45" s="25" t="s">
        <v>1533</v>
      </c>
      <c r="B45" s="17" t="s">
        <v>3899</v>
      </c>
      <c r="C45" s="17" t="s">
        <v>4739</v>
      </c>
      <c r="D45" s="56">
        <v>0.36492890995260668</v>
      </c>
      <c r="E45" s="56">
        <v>0.7109004739336493</v>
      </c>
      <c r="F45" s="50" t="s">
        <v>4790</v>
      </c>
      <c r="G45" s="15" t="s">
        <v>2530</v>
      </c>
    </row>
    <row r="46" spans="1:7" ht="15" customHeight="1">
      <c r="A46" s="25" t="s">
        <v>1307</v>
      </c>
      <c r="B46" s="17" t="s">
        <v>1935</v>
      </c>
      <c r="C46" s="17" t="s">
        <v>4739</v>
      </c>
      <c r="D46" s="56">
        <v>0.38743455497382201</v>
      </c>
      <c r="E46" s="56">
        <v>0.78534031413612571</v>
      </c>
      <c r="F46" s="43" t="s">
        <v>4761</v>
      </c>
      <c r="G46" s="15" t="s">
        <v>3196</v>
      </c>
    </row>
    <row r="47" spans="1:7" ht="15" customHeight="1">
      <c r="A47" s="25" t="s">
        <v>4398</v>
      </c>
      <c r="B47" s="17" t="s">
        <v>4508</v>
      </c>
      <c r="C47" s="17" t="s">
        <v>4739</v>
      </c>
      <c r="D47" s="56">
        <v>0.50682261208577006</v>
      </c>
      <c r="E47" s="56">
        <v>0.58382066276803113</v>
      </c>
      <c r="F47" s="43" t="s">
        <v>4767</v>
      </c>
      <c r="G47" s="15" t="s">
        <v>4509</v>
      </c>
    </row>
    <row r="48" spans="1:7" ht="15" customHeight="1">
      <c r="A48" s="25" t="s">
        <v>4651</v>
      </c>
      <c r="B48" s="17" t="s">
        <v>4652</v>
      </c>
      <c r="C48" s="17" t="s">
        <v>4739</v>
      </c>
      <c r="D48" s="56">
        <v>0.55695731303772333</v>
      </c>
      <c r="E48" s="56">
        <v>0.70792314692256786</v>
      </c>
      <c r="F48" s="43" t="s">
        <v>4764</v>
      </c>
      <c r="G48" s="15" t="s">
        <v>4653</v>
      </c>
    </row>
    <row r="49" spans="1:7" ht="15" customHeight="1">
      <c r="A49" s="25" t="s">
        <v>4614</v>
      </c>
      <c r="C49" s="17" t="s">
        <v>4739</v>
      </c>
      <c r="D49" s="56">
        <v>0.68748816661407386</v>
      </c>
      <c r="E49" s="56">
        <v>0.80468602082675911</v>
      </c>
      <c r="F49" s="43" t="s">
        <v>4749</v>
      </c>
      <c r="G49" s="15" t="s">
        <v>4615</v>
      </c>
    </row>
    <row r="50" spans="1:7" ht="15" customHeight="1">
      <c r="A50" s="25" t="s">
        <v>4686</v>
      </c>
      <c r="B50" s="17" t="s">
        <v>4687</v>
      </c>
      <c r="C50" s="17" t="s">
        <v>4739</v>
      </c>
      <c r="D50" s="56">
        <v>0.74121665582303187</v>
      </c>
      <c r="E50" s="56">
        <v>0.81880286271958358</v>
      </c>
      <c r="F50" s="51" t="s">
        <v>4773</v>
      </c>
      <c r="G50" s="15" t="s">
        <v>4688</v>
      </c>
    </row>
    <row r="51" spans="1:7" ht="15" customHeight="1">
      <c r="A51" s="25" t="s">
        <v>4629</v>
      </c>
      <c r="B51" s="17" t="s">
        <v>4630</v>
      </c>
      <c r="C51" s="17" t="s">
        <v>4739</v>
      </c>
      <c r="D51" s="56">
        <v>0.74961715160796327</v>
      </c>
      <c r="E51" s="56">
        <v>0.56202143950995409</v>
      </c>
      <c r="F51" s="43" t="s">
        <v>4755</v>
      </c>
      <c r="G51" s="15" t="s">
        <v>4631</v>
      </c>
    </row>
    <row r="52" spans="1:7" ht="15" customHeight="1">
      <c r="A52" s="25" t="s">
        <v>4636</v>
      </c>
      <c r="B52" s="17" t="s">
        <v>4637</v>
      </c>
      <c r="C52" s="17" t="s">
        <v>4739</v>
      </c>
      <c r="D52" s="56">
        <v>0.75512364818876199</v>
      </c>
      <c r="E52" s="56">
        <v>0.77130757014293272</v>
      </c>
      <c r="F52" s="43" t="s">
        <v>4757</v>
      </c>
      <c r="G52" s="15" t="s">
        <v>4638</v>
      </c>
    </row>
    <row r="53" spans="1:7" ht="15" customHeight="1">
      <c r="A53" s="25" t="s">
        <v>4681</v>
      </c>
      <c r="C53" s="17" t="s">
        <v>4739</v>
      </c>
      <c r="D53" s="56">
        <v>0.76325865580448071</v>
      </c>
      <c r="E53" s="56">
        <v>0.71046843177189412</v>
      </c>
      <c r="F53" s="43" t="s">
        <v>4767</v>
      </c>
      <c r="G53" s="15" t="s">
        <v>4682</v>
      </c>
    </row>
    <row r="54" spans="1:7" ht="15" customHeight="1">
      <c r="A54" s="25" t="s">
        <v>4654</v>
      </c>
      <c r="B54" s="17" t="s">
        <v>4655</v>
      </c>
      <c r="C54" s="17" t="s">
        <v>4739</v>
      </c>
      <c r="D54" s="56">
        <v>0.76392429509463111</v>
      </c>
      <c r="E54" s="56">
        <v>0.84372344534569332</v>
      </c>
      <c r="F54" s="43" t="s">
        <v>4764</v>
      </c>
      <c r="G54" s="15" t="s">
        <v>4656</v>
      </c>
    </row>
    <row r="55" spans="1:7" ht="15" customHeight="1">
      <c r="A55" s="25" t="s">
        <v>4621</v>
      </c>
      <c r="B55" s="17" t="s">
        <v>4622</v>
      </c>
      <c r="C55" s="17" t="s">
        <v>4739</v>
      </c>
      <c r="D55" s="56">
        <v>0.78490913273521967</v>
      </c>
      <c r="E55" s="56">
        <v>0.71060501495284112</v>
      </c>
      <c r="F55" s="43" t="s">
        <v>4754</v>
      </c>
      <c r="G55" s="15" t="s">
        <v>4623</v>
      </c>
    </row>
    <row r="56" spans="1:7" ht="15" customHeight="1">
      <c r="A56" s="25" t="s">
        <v>4553</v>
      </c>
      <c r="B56" s="17" t="s">
        <v>4632</v>
      </c>
      <c r="C56" s="17" t="s">
        <v>4739</v>
      </c>
      <c r="D56" s="56">
        <v>0.80387409200968529</v>
      </c>
      <c r="E56" s="56">
        <v>0.66585956416464898</v>
      </c>
      <c r="F56" s="43" t="s">
        <v>4756</v>
      </c>
      <c r="G56" s="15" t="s">
        <v>2175</v>
      </c>
    </row>
    <row r="57" spans="1:7" ht="15" customHeight="1">
      <c r="A57" s="25" t="s">
        <v>4626</v>
      </c>
      <c r="B57" s="17" t="s">
        <v>4627</v>
      </c>
      <c r="C57" s="17" t="s">
        <v>4739</v>
      </c>
      <c r="D57" s="56">
        <v>0.81624807790876475</v>
      </c>
      <c r="E57" s="56">
        <v>0.80374167093798055</v>
      </c>
      <c r="F57" s="43" t="s">
        <v>4755</v>
      </c>
      <c r="G57" s="15" t="s">
        <v>4628</v>
      </c>
    </row>
    <row r="58" spans="1:7" ht="15" customHeight="1">
      <c r="A58" s="25" t="s">
        <v>4639</v>
      </c>
      <c r="B58" s="17" t="s">
        <v>4640</v>
      </c>
      <c r="C58" s="17" t="s">
        <v>4739</v>
      </c>
      <c r="D58" s="56">
        <v>0.85594191822697741</v>
      </c>
      <c r="E58" s="56">
        <v>0.95682078716087127</v>
      </c>
      <c r="F58" s="43" t="s">
        <v>4758</v>
      </c>
      <c r="G58" s="15" t="s">
        <v>4641</v>
      </c>
    </row>
    <row r="59" spans="1:7" ht="15" customHeight="1">
      <c r="A59" s="25" t="s">
        <v>4274</v>
      </c>
      <c r="B59" s="17" t="s">
        <v>4275</v>
      </c>
      <c r="C59" s="17" t="s">
        <v>4739</v>
      </c>
      <c r="D59" s="56">
        <v>0.87410468319559231</v>
      </c>
      <c r="E59" s="56">
        <v>0.92796143250688701</v>
      </c>
      <c r="F59" s="51" t="s">
        <v>4771</v>
      </c>
      <c r="G59" s="15" t="s">
        <v>4448</v>
      </c>
    </row>
    <row r="60" spans="1:7" ht="15" customHeight="1">
      <c r="A60" s="25" t="s">
        <v>4633</v>
      </c>
      <c r="B60" s="17" t="s">
        <v>4634</v>
      </c>
      <c r="C60" s="17" t="s">
        <v>4739</v>
      </c>
      <c r="D60" s="56">
        <v>0.87500000000000011</v>
      </c>
      <c r="E60" s="56">
        <v>3.375</v>
      </c>
      <c r="F60" s="43" t="s">
        <v>4756</v>
      </c>
      <c r="G60" s="15" t="s">
        <v>4635</v>
      </c>
    </row>
    <row r="61" spans="1:7" ht="15" customHeight="1">
      <c r="A61" s="25" t="s">
        <v>4645</v>
      </c>
      <c r="B61" s="17" t="s">
        <v>4646</v>
      </c>
      <c r="C61" s="17" t="s">
        <v>4739</v>
      </c>
      <c r="D61" s="56">
        <v>0.88528269313767805</v>
      </c>
      <c r="E61" s="56">
        <v>0.88096676737160129</v>
      </c>
      <c r="F61" s="43" t="s">
        <v>4762</v>
      </c>
      <c r="G61" s="15" t="s">
        <v>4647</v>
      </c>
    </row>
    <row r="62" spans="1:7" ht="15" customHeight="1">
      <c r="A62" s="25" t="s">
        <v>4642</v>
      </c>
      <c r="B62" s="17" t="s">
        <v>4643</v>
      </c>
      <c r="C62" s="17" t="s">
        <v>4739</v>
      </c>
      <c r="D62" s="56">
        <v>0.90521388636068134</v>
      </c>
      <c r="E62" s="56">
        <v>0.91860616304771814</v>
      </c>
      <c r="F62" s="43" t="s">
        <v>4756</v>
      </c>
      <c r="G62" s="15" t="s">
        <v>4644</v>
      </c>
    </row>
    <row r="63" spans="1:7" ht="15" customHeight="1">
      <c r="A63" s="25" t="s">
        <v>4683</v>
      </c>
      <c r="B63" s="17" t="s">
        <v>4684</v>
      </c>
      <c r="C63" s="17" t="s">
        <v>4739</v>
      </c>
      <c r="D63" s="56">
        <v>0.91107407968489618</v>
      </c>
      <c r="E63" s="56">
        <v>0.91486138463869104</v>
      </c>
      <c r="F63" s="51" t="s">
        <v>4772</v>
      </c>
      <c r="G63" s="15" t="s">
        <v>4685</v>
      </c>
    </row>
    <row r="64" spans="1:7" ht="15" customHeight="1">
      <c r="A64" s="25" t="s">
        <v>4396</v>
      </c>
      <c r="B64" s="17" t="s">
        <v>4397</v>
      </c>
      <c r="C64" s="17" t="s">
        <v>4739</v>
      </c>
      <c r="D64" s="56">
        <v>0.92728736248993837</v>
      </c>
      <c r="E64" s="56">
        <v>0.8788569895358197</v>
      </c>
      <c r="F64" s="43" t="s">
        <v>4759</v>
      </c>
      <c r="G64" s="15" t="s">
        <v>4510</v>
      </c>
    </row>
    <row r="65" spans="1:7" ht="15" customHeight="1">
      <c r="A65" s="25" t="s">
        <v>4689</v>
      </c>
      <c r="B65" s="17" t="s">
        <v>4690</v>
      </c>
      <c r="C65" s="17" t="s">
        <v>4739</v>
      </c>
      <c r="D65" s="56">
        <v>0.95311374500687585</v>
      </c>
      <c r="E65" s="56">
        <v>0.94001702573505341</v>
      </c>
      <c r="F65" s="43" t="s">
        <v>4754</v>
      </c>
      <c r="G65" s="15" t="s">
        <v>4691</v>
      </c>
    </row>
    <row r="66" spans="1:7" ht="15" customHeight="1">
      <c r="A66" s="25" t="s">
        <v>4669</v>
      </c>
      <c r="B66" s="17" t="s">
        <v>4670</v>
      </c>
      <c r="C66" s="17" t="s">
        <v>4739</v>
      </c>
      <c r="D66" s="56">
        <v>0.98666127728375097</v>
      </c>
      <c r="E66" s="56">
        <v>0.99703583939638907</v>
      </c>
      <c r="F66" s="43" t="s">
        <v>4765</v>
      </c>
      <c r="G66" s="15" t="s">
        <v>4671</v>
      </c>
    </row>
    <row r="67" spans="1:7" ht="15" customHeight="1">
      <c r="A67" s="25" t="s">
        <v>4698</v>
      </c>
      <c r="B67" s="17" t="s">
        <v>4699</v>
      </c>
      <c r="C67" s="17" t="s">
        <v>4739</v>
      </c>
      <c r="D67" s="56">
        <v>0.99145133087235282</v>
      </c>
      <c r="E67" s="56">
        <v>0.81173499125704296</v>
      </c>
      <c r="F67" s="43" t="s">
        <v>4775</v>
      </c>
      <c r="G67" s="15" t="s">
        <v>4700</v>
      </c>
    </row>
    <row r="68" spans="1:7" ht="15" customHeight="1">
      <c r="A68" s="25" t="s">
        <v>4701</v>
      </c>
      <c r="B68" s="17" t="s">
        <v>4702</v>
      </c>
      <c r="C68" s="17" t="s">
        <v>4739</v>
      </c>
      <c r="D68" s="56">
        <v>1.0229443875810302</v>
      </c>
      <c r="E68" s="56">
        <v>1.1119924940293415</v>
      </c>
      <c r="F68" s="43" t="s">
        <v>4775</v>
      </c>
      <c r="G68" s="15" t="s">
        <v>4703</v>
      </c>
    </row>
    <row r="69" spans="1:7" ht="15" customHeight="1">
      <c r="A69" s="25" t="s">
        <v>4678</v>
      </c>
      <c r="B69" s="17" t="s">
        <v>4679</v>
      </c>
      <c r="C69" s="17" t="s">
        <v>4739</v>
      </c>
      <c r="D69" s="56">
        <v>1.0335292084341514</v>
      </c>
      <c r="E69" s="56">
        <v>0.98427238161078456</v>
      </c>
      <c r="F69" s="43" t="s">
        <v>4769</v>
      </c>
      <c r="G69" s="15" t="s">
        <v>4680</v>
      </c>
    </row>
    <row r="70" spans="1:7" ht="15" customHeight="1">
      <c r="A70" s="25" t="s">
        <v>4648</v>
      </c>
      <c r="B70" s="17" t="s">
        <v>4649</v>
      </c>
      <c r="C70" s="17" t="s">
        <v>4739</v>
      </c>
      <c r="D70" s="56">
        <v>1.0856060606060607</v>
      </c>
      <c r="E70" s="56">
        <v>1.0931818181818183</v>
      </c>
      <c r="F70" s="43" t="s">
        <v>4762</v>
      </c>
      <c r="G70" s="15" t="s">
        <v>4650</v>
      </c>
    </row>
    <row r="71" spans="1:7" ht="15" customHeight="1">
      <c r="A71" s="25" t="s">
        <v>4675</v>
      </c>
      <c r="B71" s="17" t="s">
        <v>4676</v>
      </c>
      <c r="C71" s="17" t="s">
        <v>4739</v>
      </c>
      <c r="D71" s="56">
        <v>1.0929441260744985</v>
      </c>
      <c r="E71" s="56">
        <v>1.0238777459407831</v>
      </c>
      <c r="F71" s="43" t="s">
        <v>4768</v>
      </c>
      <c r="G71" s="15" t="s">
        <v>4677</v>
      </c>
    </row>
    <row r="72" spans="1:7" ht="15" customHeight="1">
      <c r="A72" s="25" t="s">
        <v>4660</v>
      </c>
      <c r="B72" s="17" t="s">
        <v>4661</v>
      </c>
      <c r="C72" s="17" t="s">
        <v>4739</v>
      </c>
      <c r="D72" s="56">
        <v>1.111669658886894</v>
      </c>
      <c r="E72" s="56">
        <v>1.0330341113105923</v>
      </c>
      <c r="F72" s="43" t="s">
        <v>4756</v>
      </c>
      <c r="G72" s="15" t="s">
        <v>4662</v>
      </c>
    </row>
    <row r="73" spans="1:7" ht="15" customHeight="1">
      <c r="A73" s="25" t="s">
        <v>4695</v>
      </c>
      <c r="B73" s="17" t="s">
        <v>4696</v>
      </c>
      <c r="C73" s="17" t="s">
        <v>4739</v>
      </c>
      <c r="D73" s="56">
        <v>1.1350833033680929</v>
      </c>
      <c r="E73" s="56">
        <v>1.0692796356226777</v>
      </c>
      <c r="F73" s="43" t="s">
        <v>4774</v>
      </c>
      <c r="G73" s="15" t="s">
        <v>4697</v>
      </c>
    </row>
    <row r="74" spans="1:7" ht="15" customHeight="1">
      <c r="A74" s="25" t="s">
        <v>4624</v>
      </c>
      <c r="B74" s="17" t="s">
        <v>4048</v>
      </c>
      <c r="C74" s="17" t="s">
        <v>4739</v>
      </c>
      <c r="D74" s="56">
        <v>1.1571582346609257</v>
      </c>
      <c r="E74" s="56">
        <v>1.1471115895227844</v>
      </c>
      <c r="F74" s="43" t="s">
        <v>4754</v>
      </c>
      <c r="G74" s="15" t="s">
        <v>4625</v>
      </c>
    </row>
    <row r="75" spans="1:7" ht="15" customHeight="1">
      <c r="A75" s="25" t="s">
        <v>4657</v>
      </c>
      <c r="B75" s="17" t="s">
        <v>4658</v>
      </c>
      <c r="C75" s="17" t="s">
        <v>4739</v>
      </c>
      <c r="D75" s="56">
        <v>1.1599402092675635</v>
      </c>
      <c r="E75" s="56">
        <v>0.87563527653213757</v>
      </c>
      <c r="F75" s="43" t="s">
        <v>4756</v>
      </c>
      <c r="G75" s="15" t="s">
        <v>4659</v>
      </c>
    </row>
    <row r="76" spans="1:7" ht="15" customHeight="1">
      <c r="A76" s="25" t="s">
        <v>4666</v>
      </c>
      <c r="B76" s="17" t="s">
        <v>4667</v>
      </c>
      <c r="C76" s="17" t="s">
        <v>4739</v>
      </c>
      <c r="D76" s="56">
        <v>1.1612679315131882</v>
      </c>
      <c r="E76" s="56">
        <v>1.0270708005552984</v>
      </c>
      <c r="F76" s="43" t="s">
        <v>4744</v>
      </c>
      <c r="G76" s="15" t="s">
        <v>4668</v>
      </c>
    </row>
    <row r="77" spans="1:7" ht="15" customHeight="1">
      <c r="A77" s="25" t="s">
        <v>4672</v>
      </c>
      <c r="B77" s="17" t="s">
        <v>4673</v>
      </c>
      <c r="C77" s="17" t="s">
        <v>4739</v>
      </c>
      <c r="D77" s="56">
        <v>1.1865671641791045</v>
      </c>
      <c r="E77" s="56">
        <v>1.4131130063965884</v>
      </c>
      <c r="F77" s="43" t="s">
        <v>4766</v>
      </c>
      <c r="G77" s="15" t="s">
        <v>4674</v>
      </c>
    </row>
    <row r="78" spans="1:7" ht="15" customHeight="1">
      <c r="A78" s="25" t="s">
        <v>4616</v>
      </c>
      <c r="B78" s="17" t="s">
        <v>4617</v>
      </c>
      <c r="C78" s="17" t="s">
        <v>4739</v>
      </c>
      <c r="D78" s="56">
        <v>1.2070420110192839</v>
      </c>
      <c r="E78" s="56">
        <v>1.0899621212121211</v>
      </c>
      <c r="F78" s="43" t="s">
        <v>4750</v>
      </c>
      <c r="G78" s="15" t="s">
        <v>4618</v>
      </c>
    </row>
    <row r="79" spans="1:7" ht="15" customHeight="1">
      <c r="A79" s="25" t="s">
        <v>4663</v>
      </c>
      <c r="B79" s="17" t="s">
        <v>4664</v>
      </c>
      <c r="C79" s="17" t="s">
        <v>4739</v>
      </c>
      <c r="D79" s="56">
        <v>1.2093378978803992</v>
      </c>
      <c r="E79" s="56">
        <v>1.4269793866996867</v>
      </c>
      <c r="F79" s="43" t="s">
        <v>4750</v>
      </c>
      <c r="G79" s="15" t="s">
        <v>4665</v>
      </c>
    </row>
    <row r="80" spans="1:7" ht="15" customHeight="1">
      <c r="A80" s="25" t="s">
        <v>4692</v>
      </c>
      <c r="B80" s="17" t="s">
        <v>4693</v>
      </c>
      <c r="C80" s="17" t="s">
        <v>4739</v>
      </c>
      <c r="D80" s="56">
        <v>1.2382727555141348</v>
      </c>
      <c r="E80" s="56">
        <v>1.1091954022988506</v>
      </c>
      <c r="F80" s="43" t="s">
        <v>4754</v>
      </c>
      <c r="G80" s="15" t="s">
        <v>4694</v>
      </c>
    </row>
    <row r="81" spans="1:7" ht="15" customHeight="1">
      <c r="A81" s="25" t="s">
        <v>4619</v>
      </c>
      <c r="B81" s="17" t="s">
        <v>4620</v>
      </c>
      <c r="C81" s="17" t="s">
        <v>4739</v>
      </c>
      <c r="D81" s="56">
        <v>1.3924677898909812</v>
      </c>
      <c r="E81" s="56">
        <v>1.1516352824578791</v>
      </c>
      <c r="F81" s="43" t="s">
        <v>4751</v>
      </c>
      <c r="G81" s="15" t="s">
        <v>2162</v>
      </c>
    </row>
    <row r="82" spans="1:7" ht="15" customHeight="1">
      <c r="A82" s="25" t="s">
        <v>4329</v>
      </c>
      <c r="B82" s="17" t="s">
        <v>4330</v>
      </c>
      <c r="C82" s="17" t="s">
        <v>4739</v>
      </c>
      <c r="D82" s="56">
        <v>1.8186813186813187</v>
      </c>
      <c r="E82" s="56">
        <v>0.85164835164835162</v>
      </c>
      <c r="F82" s="43" t="s">
        <v>4752</v>
      </c>
      <c r="G82" s="15" t="s">
        <v>4476</v>
      </c>
    </row>
    <row r="83" spans="1:7" customFormat="1" ht="15" customHeight="1">
      <c r="A83" s="61"/>
      <c r="B83" s="61"/>
      <c r="C83" s="61"/>
      <c r="D83" s="62"/>
      <c r="E83" s="62"/>
      <c r="G83" s="26"/>
    </row>
    <row r="84" spans="1:7" customFormat="1" ht="15" customHeight="1">
      <c r="A84" s="61"/>
      <c r="B84" s="61"/>
      <c r="C84" s="61"/>
      <c r="D84" s="62"/>
      <c r="E84" s="62"/>
      <c r="G84" s="26"/>
    </row>
    <row r="85" spans="1:7" customFormat="1" ht="15" customHeight="1">
      <c r="A85" s="61"/>
      <c r="B85" s="61"/>
      <c r="C85" s="61"/>
      <c r="D85" s="62"/>
      <c r="E85" s="62"/>
      <c r="G85" s="26"/>
    </row>
    <row r="86" spans="1:7" customFormat="1" ht="15" customHeight="1">
      <c r="A86" s="61"/>
      <c r="B86" s="61"/>
      <c r="C86" s="61"/>
      <c r="D86" s="62"/>
      <c r="E86" s="62"/>
      <c r="G86" s="26"/>
    </row>
    <row r="87" spans="1:7" customFormat="1" ht="15" customHeight="1">
      <c r="A87" s="61"/>
      <c r="B87" s="61"/>
      <c r="C87" s="61"/>
      <c r="D87" s="62"/>
      <c r="E87" s="62"/>
      <c r="G87" s="26"/>
    </row>
    <row r="89" spans="1:7" ht="15" customHeight="1">
      <c r="F89" s="15"/>
    </row>
    <row r="90" spans="1:7" ht="15" customHeight="1">
      <c r="F90" s="15"/>
    </row>
    <row r="91" spans="1:7" ht="15" customHeight="1">
      <c r="F91" s="15"/>
    </row>
  </sheetData>
  <sortState ref="A2:G90">
    <sortCondition ref="C2:C90"/>
    <sortCondition ref="D2:D90"/>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0BEE0-F095-D94C-835D-08343337C765}">
  <dimension ref="A1:G28"/>
  <sheetViews>
    <sheetView workbookViewId="0">
      <selection activeCell="E29" sqref="E29"/>
    </sheetView>
  </sheetViews>
  <sheetFormatPr baseColWidth="10" defaultRowHeight="16"/>
  <cols>
    <col min="1" max="2" width="14.6640625" style="61" customWidth="1"/>
    <col min="3" max="3" width="18" style="61" customWidth="1"/>
    <col min="4" max="5" width="10.83203125" style="61"/>
  </cols>
  <sheetData>
    <row r="1" spans="1:7">
      <c r="A1" s="100" t="s">
        <v>4963</v>
      </c>
      <c r="B1" s="103"/>
      <c r="C1" s="103"/>
      <c r="D1" s="103"/>
      <c r="E1" s="103"/>
      <c r="F1" s="85"/>
      <c r="G1" s="85"/>
    </row>
    <row r="3" spans="1:7">
      <c r="A3" s="61" t="s">
        <v>4964</v>
      </c>
      <c r="B3" s="61" t="s">
        <v>1643</v>
      </c>
      <c r="C3" s="61" t="s">
        <v>4796</v>
      </c>
      <c r="D3" s="61" t="s">
        <v>4965</v>
      </c>
      <c r="E3" s="61" t="s">
        <v>4987</v>
      </c>
    </row>
    <row r="4" spans="1:7">
      <c r="A4" s="61" t="s">
        <v>3862</v>
      </c>
      <c r="B4" s="61" t="s">
        <v>562</v>
      </c>
      <c r="C4" s="61" t="s">
        <v>4966</v>
      </c>
      <c r="D4" s="61">
        <v>-340</v>
      </c>
      <c r="E4" s="61" t="s">
        <v>4990</v>
      </c>
    </row>
    <row r="5" spans="1:7">
      <c r="C5" s="61" t="s">
        <v>4967</v>
      </c>
      <c r="D5" s="61">
        <v>-695</v>
      </c>
      <c r="E5" s="61" t="s">
        <v>4990</v>
      </c>
    </row>
    <row r="6" spans="1:7">
      <c r="C6" s="61" t="s">
        <v>4968</v>
      </c>
      <c r="D6" s="61">
        <v>-888</v>
      </c>
    </row>
    <row r="7" spans="1:7">
      <c r="C7" s="61" t="s">
        <v>4969</v>
      </c>
      <c r="D7" s="61">
        <v>-1121</v>
      </c>
      <c r="E7" s="61" t="s">
        <v>4989</v>
      </c>
    </row>
    <row r="8" spans="1:7">
      <c r="C8" s="61" t="s">
        <v>4970</v>
      </c>
      <c r="D8" s="61">
        <v>-1512</v>
      </c>
      <c r="E8" s="61" t="s">
        <v>4989</v>
      </c>
    </row>
    <row r="9" spans="1:7">
      <c r="C9" s="61" t="s">
        <v>4971</v>
      </c>
      <c r="D9" s="61">
        <v>-1642</v>
      </c>
      <c r="E9" s="61" t="s">
        <v>4988</v>
      </c>
    </row>
    <row r="10" spans="1:7">
      <c r="C10" s="61" t="s">
        <v>4972</v>
      </c>
      <c r="D10" s="61">
        <v>-2909</v>
      </c>
      <c r="E10" s="61" t="s">
        <v>4988</v>
      </c>
    </row>
    <row r="12" spans="1:7">
      <c r="A12" s="61" t="s">
        <v>1663</v>
      </c>
      <c r="B12" s="61" t="s">
        <v>590</v>
      </c>
      <c r="C12" s="61" t="s">
        <v>4973</v>
      </c>
      <c r="D12" s="61">
        <v>-441</v>
      </c>
      <c r="E12" s="61" t="s">
        <v>4990</v>
      </c>
    </row>
    <row r="13" spans="1:7">
      <c r="C13" s="61" t="s">
        <v>4974</v>
      </c>
      <c r="D13" s="61">
        <v>-803</v>
      </c>
      <c r="E13" s="61" t="s">
        <v>4989</v>
      </c>
    </row>
    <row r="14" spans="1:7">
      <c r="C14" s="61" t="s">
        <v>4975</v>
      </c>
      <c r="D14" s="61">
        <v>-1814</v>
      </c>
    </row>
    <row r="15" spans="1:7">
      <c r="C15" s="61" t="s">
        <v>4976</v>
      </c>
      <c r="D15" s="61">
        <v>-2003</v>
      </c>
    </row>
    <row r="17" spans="1:5">
      <c r="A17" s="61" t="s">
        <v>1662</v>
      </c>
      <c r="B17" s="61" t="s">
        <v>1626</v>
      </c>
      <c r="C17" s="61" t="s">
        <v>4966</v>
      </c>
      <c r="D17" s="61">
        <v>-737</v>
      </c>
      <c r="E17" s="61" t="s">
        <v>4990</v>
      </c>
    </row>
    <row r="18" spans="1:5">
      <c r="C18" s="61" t="s">
        <v>4977</v>
      </c>
      <c r="D18" s="61">
        <v>-1241</v>
      </c>
      <c r="E18" s="61" t="s">
        <v>4989</v>
      </c>
    </row>
    <row r="19" spans="1:5">
      <c r="C19" s="61" t="s">
        <v>4978</v>
      </c>
      <c r="D19" s="61">
        <v>-1423</v>
      </c>
      <c r="E19" s="61" t="s">
        <v>4989</v>
      </c>
    </row>
    <row r="20" spans="1:5">
      <c r="C20" s="61" t="s">
        <v>4979</v>
      </c>
      <c r="D20" s="61">
        <v>-2437</v>
      </c>
    </row>
    <row r="21" spans="1:5">
      <c r="C21" s="61" t="s">
        <v>4980</v>
      </c>
      <c r="D21" s="61">
        <v>-2542</v>
      </c>
    </row>
    <row r="23" spans="1:5">
      <c r="A23" s="61" t="s">
        <v>1657</v>
      </c>
      <c r="B23" s="61" t="s">
        <v>1518</v>
      </c>
      <c r="C23" s="61" t="s">
        <v>4981</v>
      </c>
      <c r="D23" s="61">
        <v>-611</v>
      </c>
      <c r="E23" s="61" t="s">
        <v>4990</v>
      </c>
    </row>
    <row r="24" spans="1:5">
      <c r="C24" s="61" t="s">
        <v>4982</v>
      </c>
      <c r="D24" s="61">
        <v>-658</v>
      </c>
      <c r="E24" s="61" t="s">
        <v>4990</v>
      </c>
    </row>
    <row r="25" spans="1:5">
      <c r="C25" s="61" t="s">
        <v>4983</v>
      </c>
      <c r="D25" s="61">
        <v>-983</v>
      </c>
      <c r="E25" s="61" t="s">
        <v>4989</v>
      </c>
    </row>
    <row r="26" spans="1:5">
      <c r="C26" s="61" t="s">
        <v>4984</v>
      </c>
      <c r="D26" s="61">
        <v>-1173</v>
      </c>
      <c r="E26" s="61" t="s">
        <v>4989</v>
      </c>
    </row>
    <row r="27" spans="1:5">
      <c r="C27" s="61" t="s">
        <v>4985</v>
      </c>
      <c r="D27" s="61">
        <v>-1814</v>
      </c>
    </row>
    <row r="28" spans="1:5">
      <c r="C28" s="61" t="s">
        <v>4986</v>
      </c>
      <c r="D28" s="61">
        <v>-2202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76"/>
  <sheetViews>
    <sheetView workbookViewId="0">
      <selection activeCell="A19" sqref="A19"/>
    </sheetView>
  </sheetViews>
  <sheetFormatPr baseColWidth="10" defaultColWidth="8.83203125" defaultRowHeight="15" customHeight="1"/>
  <cols>
    <col min="1" max="1" width="19.83203125" style="79" customWidth="1"/>
    <col min="2" max="2" width="67.33203125" style="79" customWidth="1"/>
    <col min="3" max="3" width="37" style="79" customWidth="1"/>
    <col min="4" max="16384" width="8.83203125" style="79"/>
  </cols>
  <sheetData>
    <row r="1" spans="1:3" ht="15" customHeight="1">
      <c r="A1" s="87" t="s">
        <v>4994</v>
      </c>
      <c r="B1" s="86"/>
    </row>
    <row r="2" spans="1:3" ht="13">
      <c r="A2" s="78" t="s">
        <v>4795</v>
      </c>
      <c r="B2" s="78" t="s">
        <v>4796</v>
      </c>
      <c r="C2" s="78" t="s">
        <v>4797</v>
      </c>
    </row>
    <row r="3" spans="1:3" ht="14">
      <c r="A3" s="80" t="s">
        <v>6593</v>
      </c>
      <c r="B3" s="79" t="s">
        <v>4798</v>
      </c>
      <c r="C3" s="79" t="s">
        <v>4799</v>
      </c>
    </row>
    <row r="4" spans="1:3" ht="13">
      <c r="A4" s="81" t="s">
        <v>6594</v>
      </c>
      <c r="B4" s="81" t="s">
        <v>4800</v>
      </c>
      <c r="C4" s="79" t="s">
        <v>4799</v>
      </c>
    </row>
    <row r="5" spans="1:3" ht="14">
      <c r="A5" s="80" t="s">
        <v>6595</v>
      </c>
      <c r="B5" s="81" t="s">
        <v>4801</v>
      </c>
      <c r="C5" s="79" t="s">
        <v>4802</v>
      </c>
    </row>
    <row r="6" spans="1:3" ht="13">
      <c r="A6" s="81" t="s">
        <v>6596</v>
      </c>
      <c r="B6" s="81" t="s">
        <v>4803</v>
      </c>
      <c r="C6" s="79" t="s">
        <v>4802</v>
      </c>
    </row>
    <row r="7" spans="1:3" ht="14">
      <c r="A7" s="80" t="s">
        <v>6597</v>
      </c>
      <c r="B7" s="82" t="s">
        <v>4804</v>
      </c>
      <c r="C7" s="79" t="s">
        <v>4802</v>
      </c>
    </row>
    <row r="8" spans="1:3" ht="14">
      <c r="A8" s="81" t="s">
        <v>6598</v>
      </c>
      <c r="B8" s="82" t="s">
        <v>4805</v>
      </c>
      <c r="C8" s="79" t="s">
        <v>4802</v>
      </c>
    </row>
    <row r="9" spans="1:3" ht="14">
      <c r="A9" s="80" t="s">
        <v>6599</v>
      </c>
      <c r="B9" s="81" t="s">
        <v>4806</v>
      </c>
      <c r="C9" s="79" t="s">
        <v>4807</v>
      </c>
    </row>
    <row r="10" spans="1:3" ht="13">
      <c r="A10" s="81" t="s">
        <v>6600</v>
      </c>
      <c r="B10" s="81" t="s">
        <v>4808</v>
      </c>
      <c r="C10" s="79" t="s">
        <v>4807</v>
      </c>
    </row>
    <row r="11" spans="1:3" ht="14">
      <c r="A11" s="80" t="s">
        <v>6601</v>
      </c>
      <c r="B11" s="82" t="s">
        <v>4809</v>
      </c>
      <c r="C11" s="79" t="s">
        <v>4810</v>
      </c>
    </row>
    <row r="12" spans="1:3" ht="14">
      <c r="A12" s="81" t="s">
        <v>6602</v>
      </c>
      <c r="B12" s="82" t="s">
        <v>4811</v>
      </c>
      <c r="C12" s="79" t="s">
        <v>4810</v>
      </c>
    </row>
    <row r="13" spans="1:3" ht="14">
      <c r="A13" s="80" t="s">
        <v>6603</v>
      </c>
      <c r="B13" s="82" t="s">
        <v>4812</v>
      </c>
      <c r="C13" s="79" t="s">
        <v>4813</v>
      </c>
    </row>
    <row r="14" spans="1:3" ht="14">
      <c r="A14" s="81" t="s">
        <v>6604</v>
      </c>
      <c r="B14" s="82" t="s">
        <v>4814</v>
      </c>
      <c r="C14" s="79" t="s">
        <v>4813</v>
      </c>
    </row>
    <row r="15" spans="1:3" ht="14">
      <c r="A15" s="80" t="s">
        <v>6605</v>
      </c>
      <c r="B15" s="82" t="s">
        <v>4815</v>
      </c>
      <c r="C15" s="79" t="s">
        <v>4816</v>
      </c>
    </row>
    <row r="16" spans="1:3" ht="14">
      <c r="A16" s="80" t="s">
        <v>6606</v>
      </c>
      <c r="B16" s="82" t="s">
        <v>4817</v>
      </c>
      <c r="C16" s="79" t="s">
        <v>4816</v>
      </c>
    </row>
    <row r="17" spans="1:3" ht="14">
      <c r="A17" s="80" t="s">
        <v>6607</v>
      </c>
      <c r="B17" s="82" t="s">
        <v>4818</v>
      </c>
      <c r="C17" s="79" t="s">
        <v>4819</v>
      </c>
    </row>
    <row r="18" spans="1:3" ht="14">
      <c r="A18" s="80" t="s">
        <v>6608</v>
      </c>
      <c r="B18" s="82" t="s">
        <v>4820</v>
      </c>
      <c r="C18" s="79" t="s">
        <v>4819</v>
      </c>
    </row>
    <row r="19" spans="1:3" ht="15" customHeight="1">
      <c r="A19" s="83" t="s">
        <v>4821</v>
      </c>
      <c r="B19" s="83" t="s">
        <v>4822</v>
      </c>
      <c r="C19" s="83" t="s">
        <v>4823</v>
      </c>
    </row>
    <row r="20" spans="1:3" ht="15" customHeight="1">
      <c r="A20" s="83" t="s">
        <v>4824</v>
      </c>
      <c r="B20" s="83" t="s">
        <v>4825</v>
      </c>
      <c r="C20" s="83" t="s">
        <v>4823</v>
      </c>
    </row>
    <row r="21" spans="1:3" ht="15" customHeight="1">
      <c r="A21" s="83" t="s">
        <v>4826</v>
      </c>
      <c r="B21" s="83" t="s">
        <v>4827</v>
      </c>
      <c r="C21" s="83" t="s">
        <v>4828</v>
      </c>
    </row>
    <row r="22" spans="1:3" ht="15" customHeight="1">
      <c r="A22" s="83" t="s">
        <v>4829</v>
      </c>
      <c r="B22" s="83" t="s">
        <v>4830</v>
      </c>
      <c r="C22" s="83" t="s">
        <v>4828</v>
      </c>
    </row>
    <row r="23" spans="1:3" ht="15" customHeight="1">
      <c r="A23" s="83" t="s">
        <v>4831</v>
      </c>
      <c r="B23" s="83" t="s">
        <v>4832</v>
      </c>
      <c r="C23" s="83" t="s">
        <v>4823</v>
      </c>
    </row>
    <row r="24" spans="1:3" ht="15" customHeight="1">
      <c r="A24" s="83" t="s">
        <v>4833</v>
      </c>
      <c r="B24" s="83" t="s">
        <v>4834</v>
      </c>
      <c r="C24" s="83" t="s">
        <v>4828</v>
      </c>
    </row>
    <row r="25" spans="1:3" ht="15" customHeight="1">
      <c r="A25" s="83" t="s">
        <v>4835</v>
      </c>
      <c r="B25" s="83" t="s">
        <v>4836</v>
      </c>
      <c r="C25" s="83" t="s">
        <v>4837</v>
      </c>
    </row>
    <row r="26" spans="1:3" ht="15" customHeight="1">
      <c r="A26" s="83" t="s">
        <v>4838</v>
      </c>
      <c r="B26" s="83" t="s">
        <v>4839</v>
      </c>
      <c r="C26" s="83" t="s">
        <v>4837</v>
      </c>
    </row>
    <row r="27" spans="1:3" ht="15" customHeight="1">
      <c r="A27" s="83" t="s">
        <v>4840</v>
      </c>
      <c r="B27" s="83" t="s">
        <v>4841</v>
      </c>
      <c r="C27" s="83" t="s">
        <v>4842</v>
      </c>
    </row>
    <row r="28" spans="1:3" ht="15" customHeight="1">
      <c r="A28" s="83" t="s">
        <v>4843</v>
      </c>
      <c r="B28" s="83" t="s">
        <v>4844</v>
      </c>
      <c r="C28" s="83" t="s">
        <v>4842</v>
      </c>
    </row>
    <row r="29" spans="1:3" ht="15" customHeight="1">
      <c r="A29" s="83" t="s">
        <v>4845</v>
      </c>
      <c r="B29" s="83" t="s">
        <v>4846</v>
      </c>
      <c r="C29" s="83" t="s">
        <v>4847</v>
      </c>
    </row>
    <row r="30" spans="1:3" ht="15" customHeight="1">
      <c r="A30" s="83" t="s">
        <v>4848</v>
      </c>
      <c r="B30" s="83" t="s">
        <v>4849</v>
      </c>
      <c r="C30" s="83" t="s">
        <v>4847</v>
      </c>
    </row>
    <row r="31" spans="1:3" ht="15" customHeight="1">
      <c r="A31" s="83" t="s">
        <v>4850</v>
      </c>
      <c r="B31" s="83" t="s">
        <v>4851</v>
      </c>
      <c r="C31" s="83" t="s">
        <v>4852</v>
      </c>
    </row>
    <row r="32" spans="1:3" ht="15" customHeight="1">
      <c r="A32" s="83" t="s">
        <v>4853</v>
      </c>
      <c r="B32" s="83" t="s">
        <v>4854</v>
      </c>
      <c r="C32" s="83" t="s">
        <v>4852</v>
      </c>
    </row>
    <row r="33" spans="1:3" ht="15" customHeight="1">
      <c r="A33" s="83" t="s">
        <v>4855</v>
      </c>
      <c r="B33" s="83" t="s">
        <v>4856</v>
      </c>
      <c r="C33" s="83" t="s">
        <v>4857</v>
      </c>
    </row>
    <row r="34" spans="1:3" ht="15" customHeight="1">
      <c r="A34" s="83" t="s">
        <v>4858</v>
      </c>
      <c r="B34" s="83" t="s">
        <v>4859</v>
      </c>
      <c r="C34" s="83" t="s">
        <v>4857</v>
      </c>
    </row>
    <row r="35" spans="1:3" ht="15" customHeight="1">
      <c r="A35" s="83" t="s">
        <v>4860</v>
      </c>
      <c r="B35" s="83" t="s">
        <v>4861</v>
      </c>
      <c r="C35" s="83" t="s">
        <v>4862</v>
      </c>
    </row>
    <row r="36" spans="1:3" ht="15" customHeight="1">
      <c r="A36" s="83" t="s">
        <v>4863</v>
      </c>
      <c r="B36" s="83" t="s">
        <v>4864</v>
      </c>
      <c r="C36" s="83" t="s">
        <v>4862</v>
      </c>
    </row>
    <row r="37" spans="1:3" ht="15" customHeight="1">
      <c r="A37" s="83" t="s">
        <v>4865</v>
      </c>
      <c r="B37" s="83" t="s">
        <v>4866</v>
      </c>
      <c r="C37" s="83" t="s">
        <v>4867</v>
      </c>
    </row>
    <row r="38" spans="1:3" ht="15" customHeight="1">
      <c r="A38" s="83" t="s">
        <v>4868</v>
      </c>
      <c r="B38" s="83" t="s">
        <v>4869</v>
      </c>
      <c r="C38" s="83" t="s">
        <v>4867</v>
      </c>
    </row>
    <row r="39" spans="1:3" ht="15" customHeight="1">
      <c r="A39" s="83" t="s">
        <v>4870</v>
      </c>
      <c r="B39" s="83" t="s">
        <v>4871</v>
      </c>
      <c r="C39" s="83" t="s">
        <v>4872</v>
      </c>
    </row>
    <row r="40" spans="1:3" ht="15" customHeight="1">
      <c r="A40" s="83" t="s">
        <v>4873</v>
      </c>
      <c r="B40" s="83" t="s">
        <v>4874</v>
      </c>
      <c r="C40" s="83" t="s">
        <v>4872</v>
      </c>
    </row>
    <row r="41" spans="1:3" ht="15" customHeight="1">
      <c r="A41" s="83" t="s">
        <v>4875</v>
      </c>
      <c r="B41" s="83" t="s">
        <v>4876</v>
      </c>
      <c r="C41" s="83" t="s">
        <v>4877</v>
      </c>
    </row>
    <row r="42" spans="1:3" ht="15" customHeight="1">
      <c r="A42" s="83" t="s">
        <v>4878</v>
      </c>
      <c r="B42" s="83" t="s">
        <v>4879</v>
      </c>
      <c r="C42" s="83" t="s">
        <v>4877</v>
      </c>
    </row>
    <row r="43" spans="1:3" ht="15" customHeight="1">
      <c r="A43" s="83" t="s">
        <v>4880</v>
      </c>
      <c r="B43" s="83" t="s">
        <v>4881</v>
      </c>
      <c r="C43" s="83" t="s">
        <v>4882</v>
      </c>
    </row>
    <row r="44" spans="1:3" ht="15" customHeight="1">
      <c r="A44" s="83" t="s">
        <v>4883</v>
      </c>
      <c r="B44" s="83" t="s">
        <v>4884</v>
      </c>
      <c r="C44" s="83" t="s">
        <v>4882</v>
      </c>
    </row>
    <row r="45" spans="1:3" ht="15" customHeight="1">
      <c r="A45" s="83" t="s">
        <v>4885</v>
      </c>
      <c r="B45" s="83" t="s">
        <v>4886</v>
      </c>
      <c r="C45" s="83" t="s">
        <v>4887</v>
      </c>
    </row>
    <row r="46" spans="1:3" ht="15" customHeight="1">
      <c r="A46" s="83" t="s">
        <v>4888</v>
      </c>
      <c r="B46" s="83" t="s">
        <v>4889</v>
      </c>
      <c r="C46" s="83" t="s">
        <v>4887</v>
      </c>
    </row>
    <row r="47" spans="1:3" ht="15" customHeight="1">
      <c r="A47" s="83" t="s">
        <v>4890</v>
      </c>
      <c r="B47" s="83" t="s">
        <v>4891</v>
      </c>
      <c r="C47" s="83" t="s">
        <v>4892</v>
      </c>
    </row>
    <row r="48" spans="1:3" ht="15" customHeight="1">
      <c r="A48" s="83" t="s">
        <v>4893</v>
      </c>
      <c r="B48" s="83" t="s">
        <v>4894</v>
      </c>
      <c r="C48" s="83" t="s">
        <v>4892</v>
      </c>
    </row>
    <row r="49" spans="1:3" ht="15" customHeight="1">
      <c r="A49" s="83" t="s">
        <v>4895</v>
      </c>
      <c r="B49" s="83" t="s">
        <v>4896</v>
      </c>
      <c r="C49" s="83" t="s">
        <v>4897</v>
      </c>
    </row>
    <row r="50" spans="1:3" ht="15" customHeight="1">
      <c r="A50" s="83" t="s">
        <v>4898</v>
      </c>
      <c r="B50" s="83" t="s">
        <v>4899</v>
      </c>
      <c r="C50" s="83" t="s">
        <v>4897</v>
      </c>
    </row>
    <row r="51" spans="1:3" ht="15" customHeight="1">
      <c r="A51" s="83" t="s">
        <v>4900</v>
      </c>
      <c r="B51" s="83" t="s">
        <v>4901</v>
      </c>
      <c r="C51" s="83" t="s">
        <v>4902</v>
      </c>
    </row>
    <row r="52" spans="1:3" ht="15" customHeight="1">
      <c r="A52" s="83" t="s">
        <v>4903</v>
      </c>
      <c r="B52" s="83" t="s">
        <v>4904</v>
      </c>
      <c r="C52" s="83" t="s">
        <v>4902</v>
      </c>
    </row>
    <row r="53" spans="1:3" ht="15" customHeight="1">
      <c r="A53" s="79" t="s">
        <v>4929</v>
      </c>
      <c r="B53" s="81" t="s">
        <v>4930</v>
      </c>
      <c r="C53" s="79" t="s">
        <v>4991</v>
      </c>
    </row>
    <row r="54" spans="1:3" ht="15" customHeight="1">
      <c r="A54" s="79" t="s">
        <v>4931</v>
      </c>
      <c r="B54" s="81" t="s">
        <v>4932</v>
      </c>
      <c r="C54" s="79" t="s">
        <v>4991</v>
      </c>
    </row>
    <row r="55" spans="1:3" ht="15" customHeight="1">
      <c r="A55" s="79" t="s">
        <v>4933</v>
      </c>
      <c r="B55" s="81" t="s">
        <v>4934</v>
      </c>
      <c r="C55" s="79" t="s">
        <v>4991</v>
      </c>
    </row>
    <row r="56" spans="1:3" ht="15" customHeight="1">
      <c r="A56" s="79" t="s">
        <v>4935</v>
      </c>
      <c r="B56" s="81" t="s">
        <v>4936</v>
      </c>
      <c r="C56" s="79" t="s">
        <v>4991</v>
      </c>
    </row>
    <row r="57" spans="1:3" ht="15" customHeight="1">
      <c r="A57" s="79" t="s">
        <v>4937</v>
      </c>
      <c r="B57" s="81" t="s">
        <v>4938</v>
      </c>
      <c r="C57" s="79" t="s">
        <v>4991</v>
      </c>
    </row>
    <row r="58" spans="1:3" ht="15" customHeight="1">
      <c r="A58" s="79" t="s">
        <v>4939</v>
      </c>
      <c r="B58" s="81" t="s">
        <v>4940</v>
      </c>
      <c r="C58" s="79" t="s">
        <v>4991</v>
      </c>
    </row>
    <row r="59" spans="1:3" ht="15" customHeight="1">
      <c r="A59" s="79" t="s">
        <v>4905</v>
      </c>
      <c r="B59" s="81" t="s">
        <v>4906</v>
      </c>
      <c r="C59" s="79" t="s">
        <v>4953</v>
      </c>
    </row>
    <row r="60" spans="1:3" ht="15" customHeight="1">
      <c r="A60" s="79" t="s">
        <v>4907</v>
      </c>
      <c r="B60" s="81" t="s">
        <v>4908</v>
      </c>
      <c r="C60" s="79" t="s">
        <v>4953</v>
      </c>
    </row>
    <row r="61" spans="1:3" ht="15" customHeight="1">
      <c r="A61" s="79" t="s">
        <v>4909</v>
      </c>
      <c r="B61" s="81" t="s">
        <v>4910</v>
      </c>
      <c r="C61" s="79" t="s">
        <v>4953</v>
      </c>
    </row>
    <row r="62" spans="1:3" ht="15" customHeight="1">
      <c r="A62" s="79" t="s">
        <v>4911</v>
      </c>
      <c r="B62" s="81" t="s">
        <v>4912</v>
      </c>
      <c r="C62" s="79" t="s">
        <v>4953</v>
      </c>
    </row>
    <row r="63" spans="1:3" ht="15" customHeight="1">
      <c r="A63" s="79" t="s">
        <v>4913</v>
      </c>
      <c r="B63" s="81" t="s">
        <v>4914</v>
      </c>
      <c r="C63" s="79" t="s">
        <v>4953</v>
      </c>
    </row>
    <row r="64" spans="1:3" ht="15" customHeight="1">
      <c r="A64" s="79" t="s">
        <v>4915</v>
      </c>
      <c r="B64" s="81" t="s">
        <v>4916</v>
      </c>
      <c r="C64" s="79" t="s">
        <v>4953</v>
      </c>
    </row>
    <row r="65" spans="1:3" ht="15" customHeight="1">
      <c r="A65" s="79" t="s">
        <v>4917</v>
      </c>
      <c r="B65" s="81" t="s">
        <v>4918</v>
      </c>
      <c r="C65" s="79" t="s">
        <v>4954</v>
      </c>
    </row>
    <row r="66" spans="1:3" ht="15" customHeight="1">
      <c r="A66" s="79" t="s">
        <v>4919</v>
      </c>
      <c r="B66" s="81" t="s">
        <v>4920</v>
      </c>
      <c r="C66" s="79" t="s">
        <v>4954</v>
      </c>
    </row>
    <row r="67" spans="1:3" ht="15" customHeight="1">
      <c r="A67" s="79" t="s">
        <v>4921</v>
      </c>
      <c r="B67" s="81" t="s">
        <v>4922</v>
      </c>
      <c r="C67" s="79" t="s">
        <v>4954</v>
      </c>
    </row>
    <row r="68" spans="1:3" ht="15" customHeight="1">
      <c r="A68" s="79" t="s">
        <v>4923</v>
      </c>
      <c r="B68" s="81" t="s">
        <v>4924</v>
      </c>
      <c r="C68" s="79" t="s">
        <v>4954</v>
      </c>
    </row>
    <row r="69" spans="1:3" ht="15" customHeight="1">
      <c r="A69" s="79" t="s">
        <v>4925</v>
      </c>
      <c r="B69" s="81" t="s">
        <v>4926</v>
      </c>
      <c r="C69" s="79" t="s">
        <v>4954</v>
      </c>
    </row>
    <row r="70" spans="1:3" ht="15" customHeight="1">
      <c r="A70" s="79" t="s">
        <v>4927</v>
      </c>
      <c r="B70" s="81" t="s">
        <v>4928</v>
      </c>
      <c r="C70" s="79" t="s">
        <v>4954</v>
      </c>
    </row>
    <row r="71" spans="1:3" ht="15" customHeight="1">
      <c r="A71" s="79" t="s">
        <v>4941</v>
      </c>
      <c r="B71" s="81" t="s">
        <v>4942</v>
      </c>
      <c r="C71" s="79" t="s">
        <v>4992</v>
      </c>
    </row>
    <row r="72" spans="1:3" ht="15" customHeight="1">
      <c r="A72" s="79" t="s">
        <v>4943</v>
      </c>
      <c r="B72" s="81" t="s">
        <v>4944</v>
      </c>
      <c r="C72" s="79" t="s">
        <v>4992</v>
      </c>
    </row>
    <row r="73" spans="1:3" ht="15" customHeight="1">
      <c r="A73" s="79" t="s">
        <v>4945</v>
      </c>
      <c r="B73" s="81" t="s">
        <v>4946</v>
      </c>
      <c r="C73" s="79" t="s">
        <v>4992</v>
      </c>
    </row>
    <row r="74" spans="1:3" ht="15" customHeight="1">
      <c r="A74" s="79" t="s">
        <v>4947</v>
      </c>
      <c r="B74" s="81" t="s">
        <v>4948</v>
      </c>
      <c r="C74" s="79" t="s">
        <v>4992</v>
      </c>
    </row>
    <row r="75" spans="1:3" ht="15" customHeight="1">
      <c r="A75" s="79" t="s">
        <v>4949</v>
      </c>
      <c r="B75" s="81" t="s">
        <v>4950</v>
      </c>
      <c r="C75" s="79" t="s">
        <v>4992</v>
      </c>
    </row>
    <row r="76" spans="1:3" ht="15" customHeight="1">
      <c r="A76" s="79" t="s">
        <v>4951</v>
      </c>
      <c r="B76" s="81" t="s">
        <v>4952</v>
      </c>
      <c r="C76" s="79" t="s">
        <v>4992</v>
      </c>
    </row>
  </sheetData>
  <pageMargins left="0.75" right="0.75" top="1" bottom="1" header="0.5" footer="0.5"/>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A5C59-B601-1F4F-87E7-B73A9FDEC9B6}">
  <dimension ref="A1:K57"/>
  <sheetViews>
    <sheetView workbookViewId="0">
      <selection activeCell="Q12" sqref="Q12"/>
    </sheetView>
  </sheetViews>
  <sheetFormatPr baseColWidth="10" defaultRowHeight="16"/>
  <cols>
    <col min="1" max="6" width="10.83203125" style="122"/>
  </cols>
  <sheetData>
    <row r="1" spans="1:11" s="15" customFormat="1">
      <c r="A1" s="114" t="s">
        <v>5038</v>
      </c>
      <c r="B1" s="115"/>
      <c r="C1" s="115"/>
      <c r="D1" s="115"/>
      <c r="E1" s="116"/>
      <c r="F1" s="117"/>
      <c r="G1" s="85"/>
      <c r="H1" s="85"/>
      <c r="I1" s="93"/>
      <c r="J1" s="93"/>
      <c r="K1" s="93"/>
    </row>
    <row r="2" spans="1:11" s="15" customFormat="1">
      <c r="A2" s="118"/>
      <c r="B2" s="119"/>
      <c r="C2" s="119"/>
      <c r="D2" s="119"/>
      <c r="E2" s="120"/>
      <c r="F2" s="120"/>
      <c r="G2" s="44"/>
      <c r="H2" s="44"/>
    </row>
    <row r="3" spans="1:11">
      <c r="A3" s="121" t="s">
        <v>5060</v>
      </c>
    </row>
    <row r="4" spans="1:11">
      <c r="A4" s="109" t="s">
        <v>5039</v>
      </c>
      <c r="B4" s="109" t="s">
        <v>4964</v>
      </c>
      <c r="C4" s="110" t="s">
        <v>5040</v>
      </c>
      <c r="D4" s="110" t="s">
        <v>5041</v>
      </c>
      <c r="E4" s="110" t="s">
        <v>5042</v>
      </c>
      <c r="F4" s="110" t="s">
        <v>5043</v>
      </c>
    </row>
    <row r="5" spans="1:11">
      <c r="A5" s="111" t="s">
        <v>717</v>
      </c>
      <c r="B5" s="112" t="s">
        <v>5044</v>
      </c>
      <c r="C5" s="113">
        <v>-0.23225667593912599</v>
      </c>
      <c r="D5" s="113">
        <v>-9.1151488363019006E-2</v>
      </c>
      <c r="E5" s="113">
        <v>0.42063906877829699</v>
      </c>
      <c r="F5" s="113">
        <v>0.50694805241066299</v>
      </c>
    </row>
    <row r="6" spans="1:11">
      <c r="A6" s="111" t="s">
        <v>1140</v>
      </c>
      <c r="B6" s="111" t="s">
        <v>3871</v>
      </c>
      <c r="C6" s="113">
        <v>0.16652663145557001</v>
      </c>
      <c r="D6" s="113">
        <v>-0.20408005835196699</v>
      </c>
      <c r="E6" s="113">
        <v>9.7371168513305004E-2</v>
      </c>
      <c r="F6" s="113">
        <v>0.104820692086666</v>
      </c>
    </row>
    <row r="7" spans="1:11">
      <c r="A7" s="111" t="s">
        <v>5045</v>
      </c>
      <c r="B7" s="112" t="s">
        <v>1807</v>
      </c>
      <c r="C7" s="113">
        <v>-0.25144076338180799</v>
      </c>
      <c r="D7" s="113">
        <v>0.144244856367233</v>
      </c>
      <c r="E7" s="113">
        <v>6.5755259171522196E-2</v>
      </c>
      <c r="F7" s="113">
        <v>6.2988594107326407E-2</v>
      </c>
    </row>
    <row r="8" spans="1:11">
      <c r="A8" s="111" t="s">
        <v>5046</v>
      </c>
      <c r="B8" s="112" t="s">
        <v>1759</v>
      </c>
      <c r="C8" s="113">
        <v>-1.1865767537153999</v>
      </c>
      <c r="D8" s="113">
        <v>-0.79327009380991698</v>
      </c>
      <c r="E8" s="113">
        <v>0.217831600335153</v>
      </c>
      <c r="F8" s="113">
        <v>4.0804728567969004</v>
      </c>
    </row>
    <row r="9" spans="1:11">
      <c r="A9" s="111" t="s">
        <v>1409</v>
      </c>
      <c r="B9" s="112" t="s">
        <v>1796</v>
      </c>
      <c r="C9" s="113">
        <v>0.30238220623870199</v>
      </c>
      <c r="D9" s="113">
        <v>-0.44984412839787402</v>
      </c>
      <c r="E9" s="113">
        <v>0.10786486866256299</v>
      </c>
      <c r="F9" s="113">
        <v>0.117246838445595</v>
      </c>
    </row>
    <row r="10" spans="1:11">
      <c r="A10" s="111" t="s">
        <v>1112</v>
      </c>
      <c r="B10" s="112" t="s">
        <v>5047</v>
      </c>
      <c r="C10" s="113">
        <v>-0.289650625911271</v>
      </c>
      <c r="D10" s="113">
        <v>-0.127302582825565</v>
      </c>
      <c r="E10" s="113">
        <v>0.224302074402253</v>
      </c>
      <c r="F10" s="113">
        <v>0.28615468749017697</v>
      </c>
    </row>
    <row r="11" spans="1:11">
      <c r="A11" s="111" t="s">
        <v>1362</v>
      </c>
      <c r="B11" s="112" t="s">
        <v>1795</v>
      </c>
      <c r="C11" s="113">
        <v>-0.71082865680985896</v>
      </c>
      <c r="D11" s="113">
        <v>0.11710073192987699</v>
      </c>
      <c r="E11" s="113">
        <v>0.41967149163170703</v>
      </c>
      <c r="F11" s="113">
        <v>0.454438694798388</v>
      </c>
    </row>
    <row r="12" spans="1:11">
      <c r="A12" s="111" t="s">
        <v>590</v>
      </c>
      <c r="B12" s="112" t="s">
        <v>1663</v>
      </c>
      <c r="C12" s="113">
        <v>-5.0949102439617699E-2</v>
      </c>
      <c r="D12" s="113">
        <v>-2.9601314562904699E-2</v>
      </c>
      <c r="E12" s="113">
        <v>0.163211429134966</v>
      </c>
      <c r="F12" s="113">
        <v>0.16609974766529001</v>
      </c>
    </row>
    <row r="13" spans="1:11">
      <c r="A13" s="111" t="s">
        <v>1133</v>
      </c>
      <c r="B13" s="112" t="s">
        <v>1661</v>
      </c>
      <c r="C13" s="113">
        <v>-0.280727706724965</v>
      </c>
      <c r="D13" s="113">
        <v>-0.22897490658997899</v>
      </c>
      <c r="E13" s="113">
        <v>0.163673591851244</v>
      </c>
      <c r="F13" s="113">
        <v>0.17440632637415501</v>
      </c>
    </row>
    <row r="14" spans="1:11">
      <c r="A14" s="111" t="s">
        <v>1626</v>
      </c>
      <c r="B14" s="112" t="s">
        <v>1662</v>
      </c>
      <c r="C14" s="113">
        <v>-0.65320335762224802</v>
      </c>
      <c r="D14" s="113">
        <v>-1.0887348213389501</v>
      </c>
      <c r="E14" s="113">
        <v>0.13988584995496001</v>
      </c>
      <c r="F14" s="113">
        <v>0.19934763378724099</v>
      </c>
    </row>
    <row r="15" spans="1:11">
      <c r="A15" s="111" t="s">
        <v>202</v>
      </c>
      <c r="B15" s="112" t="s">
        <v>1815</v>
      </c>
      <c r="C15" s="113">
        <v>-0.56907359891611697</v>
      </c>
      <c r="D15" s="113">
        <v>4.7313300369853701</v>
      </c>
      <c r="E15" s="113">
        <v>0.13192509065872199</v>
      </c>
      <c r="F15" s="113">
        <v>2.50210091836923</v>
      </c>
    </row>
    <row r="16" spans="1:11">
      <c r="A16" s="111" t="s">
        <v>379</v>
      </c>
      <c r="B16" s="112" t="s">
        <v>5048</v>
      </c>
      <c r="C16" s="113">
        <v>-0.56834477776271097</v>
      </c>
      <c r="D16" s="113">
        <v>-0.47960534559472201</v>
      </c>
      <c r="E16" s="113">
        <v>7.0678906926675694E-2</v>
      </c>
      <c r="F16" s="113">
        <v>7.2063348357298801E-2</v>
      </c>
    </row>
    <row r="17" spans="1:6">
      <c r="A17" s="111" t="s">
        <v>230</v>
      </c>
      <c r="B17" s="112" t="s">
        <v>1784</v>
      </c>
      <c r="C17" s="113">
        <v>-2.5794605597499201E-2</v>
      </c>
      <c r="D17" s="113">
        <v>-0.20189455227526601</v>
      </c>
      <c r="E17" s="113">
        <v>0.17431656177534199</v>
      </c>
      <c r="F17" s="113">
        <v>0.19833453012694599</v>
      </c>
    </row>
    <row r="18" spans="1:6">
      <c r="A18" s="111" t="s">
        <v>1341</v>
      </c>
      <c r="B18" s="112" t="s">
        <v>5049</v>
      </c>
      <c r="C18" s="113">
        <v>1.1114024596813901</v>
      </c>
      <c r="D18" s="113">
        <v>0.56851252156287502</v>
      </c>
      <c r="E18" s="113">
        <v>0.463949759496952</v>
      </c>
      <c r="F18" s="113">
        <v>0.62970964733426105</v>
      </c>
    </row>
    <row r="19" spans="1:6">
      <c r="A19" s="111" t="s">
        <v>1131</v>
      </c>
      <c r="B19" s="112" t="s">
        <v>1798</v>
      </c>
      <c r="C19" s="113">
        <v>-0.55621289414880504</v>
      </c>
      <c r="D19" s="113">
        <v>-0.11222790396266299</v>
      </c>
      <c r="E19" s="113">
        <v>0.190090743450188</v>
      </c>
      <c r="F19" s="113">
        <v>0.210383893546877</v>
      </c>
    </row>
    <row r="20" spans="1:6">
      <c r="A20" s="111" t="s">
        <v>750</v>
      </c>
      <c r="B20" s="112" t="s">
        <v>1794</v>
      </c>
      <c r="C20" s="113">
        <v>-0.27628483426183298</v>
      </c>
      <c r="D20" s="113">
        <v>-0.10879707434493301</v>
      </c>
      <c r="E20" s="113">
        <v>0.24572082985572699</v>
      </c>
      <c r="F20" s="113">
        <v>0.307209372929314</v>
      </c>
    </row>
    <row r="21" spans="1:6">
      <c r="A21" s="111" t="s">
        <v>1598</v>
      </c>
      <c r="B21" s="112" t="s">
        <v>1790</v>
      </c>
      <c r="C21" s="113">
        <v>-0.27189577611980398</v>
      </c>
      <c r="D21" s="113">
        <v>-0.32995389317498802</v>
      </c>
      <c r="E21" s="113">
        <v>8.5929734239392999E-2</v>
      </c>
      <c r="F21" s="113">
        <v>8.4364607569477196E-2</v>
      </c>
    </row>
    <row r="22" spans="1:6">
      <c r="A22" s="111" t="s">
        <v>812</v>
      </c>
      <c r="B22" s="112" t="s">
        <v>1818</v>
      </c>
      <c r="C22" s="113">
        <v>-0.63639861895797001</v>
      </c>
      <c r="D22" s="113">
        <v>-0.12094698923618501</v>
      </c>
      <c r="E22" s="113">
        <v>9.3879097185888702E-2</v>
      </c>
      <c r="F22" s="113">
        <v>8.4833905615249103E-2</v>
      </c>
    </row>
    <row r="23" spans="1:6">
      <c r="A23" s="111" t="s">
        <v>258</v>
      </c>
      <c r="B23" s="112" t="s">
        <v>1822</v>
      </c>
      <c r="C23" s="113">
        <v>0.25996786495565999</v>
      </c>
      <c r="D23" s="113">
        <v>-0.105297087857286</v>
      </c>
      <c r="E23" s="113">
        <v>0.147067566185798</v>
      </c>
      <c r="F23" s="113">
        <v>0.17077394369181501</v>
      </c>
    </row>
    <row r="24" spans="1:6">
      <c r="A24" s="111" t="s">
        <v>1508</v>
      </c>
      <c r="B24" s="112" t="s">
        <v>3993</v>
      </c>
      <c r="C24" s="113">
        <v>-0.53768419075822205</v>
      </c>
      <c r="D24" s="113">
        <v>-0.22127523077834599</v>
      </c>
      <c r="E24" s="113">
        <v>8.4616943301621797E-2</v>
      </c>
      <c r="F24" s="113">
        <v>7.7220571733908103E-2</v>
      </c>
    </row>
    <row r="25" spans="1:6">
      <c r="A25" s="111" t="s">
        <v>1421</v>
      </c>
      <c r="B25" s="112" t="s">
        <v>1836</v>
      </c>
      <c r="C25" s="113">
        <v>0.464909020057032</v>
      </c>
      <c r="D25" s="113">
        <v>0.21745007377089601</v>
      </c>
      <c r="E25" s="113">
        <v>0.132352293604282</v>
      </c>
      <c r="F25" s="113">
        <v>0.133854690355662</v>
      </c>
    </row>
    <row r="26" spans="1:6">
      <c r="A26" s="111" t="s">
        <v>1533</v>
      </c>
      <c r="B26" s="112" t="s">
        <v>3899</v>
      </c>
      <c r="C26" s="113">
        <v>-0.56312950678394602</v>
      </c>
      <c r="D26" s="113">
        <v>-8.5532173749549301E-2</v>
      </c>
      <c r="E26" s="113">
        <v>0.28769734366822303</v>
      </c>
      <c r="F26" s="113">
        <v>0.30583325545752899</v>
      </c>
    </row>
    <row r="27" spans="1:6">
      <c r="A27" s="111" t="s">
        <v>467</v>
      </c>
      <c r="B27" s="112" t="s">
        <v>1664</v>
      </c>
      <c r="C27" s="113">
        <v>1.3370205210774401E-3</v>
      </c>
      <c r="D27" s="113">
        <v>-0.25712001848427402</v>
      </c>
      <c r="E27" s="113">
        <v>0.25173127155302899</v>
      </c>
      <c r="F27" s="113">
        <v>0.29929186505247801</v>
      </c>
    </row>
    <row r="28" spans="1:6">
      <c r="A28" s="111" t="s">
        <v>1065</v>
      </c>
      <c r="B28" s="111" t="s">
        <v>3874</v>
      </c>
      <c r="C28" s="113">
        <v>0.83985073211917904</v>
      </c>
      <c r="D28" s="113">
        <v>5.4468613420066501E-2</v>
      </c>
      <c r="E28" s="113">
        <v>0.24827471608127899</v>
      </c>
      <c r="F28" s="113">
        <v>0.34404082115217199</v>
      </c>
    </row>
    <row r="29" spans="1:6">
      <c r="A29" s="111" t="s">
        <v>562</v>
      </c>
      <c r="B29" s="111" t="s">
        <v>3862</v>
      </c>
      <c r="C29" s="113">
        <v>-1.0463018236986299</v>
      </c>
      <c r="D29" s="113">
        <v>-0.57230818245156201</v>
      </c>
      <c r="E29" s="113">
        <v>0.40384451440486402</v>
      </c>
      <c r="F29" s="113">
        <v>0.46031779718676302</v>
      </c>
    </row>
    <row r="30" spans="1:6">
      <c r="A30" s="111" t="s">
        <v>959</v>
      </c>
      <c r="B30" s="112" t="s">
        <v>1788</v>
      </c>
      <c r="C30" s="113">
        <v>2.6326553490013098</v>
      </c>
      <c r="D30" s="113">
        <v>-0.92203239947294602</v>
      </c>
      <c r="E30" s="113">
        <v>2.0613060139808601E-2</v>
      </c>
      <c r="F30" s="113">
        <v>3.2519441527972703E-2</v>
      </c>
    </row>
    <row r="31" spans="1:6">
      <c r="A31" s="111" t="s">
        <v>1518</v>
      </c>
      <c r="B31" s="112" t="s">
        <v>1657</v>
      </c>
      <c r="C31" s="113">
        <v>1.8634982991510001</v>
      </c>
      <c r="D31" s="113">
        <v>-0.81135982891259595</v>
      </c>
      <c r="E31" s="113">
        <v>0.16898024345371199</v>
      </c>
      <c r="F31" s="113">
        <v>0.312068329855194</v>
      </c>
    </row>
    <row r="33" spans="1:6">
      <c r="A33" s="121" t="s">
        <v>5059</v>
      </c>
    </row>
    <row r="34" spans="1:6">
      <c r="A34" s="123" t="s">
        <v>1372</v>
      </c>
      <c r="B34" s="124" t="s">
        <v>1800</v>
      </c>
      <c r="C34" s="125">
        <v>-0.71701912157502901</v>
      </c>
      <c r="D34" s="125">
        <v>-0.79036090740801401</v>
      </c>
      <c r="E34" s="125">
        <v>0.51164392934787695</v>
      </c>
      <c r="F34" s="125">
        <v>0.64724986616206803</v>
      </c>
    </row>
    <row r="35" spans="1:6">
      <c r="A35" s="123" t="s">
        <v>1569</v>
      </c>
      <c r="B35" s="124" t="s">
        <v>1806</v>
      </c>
      <c r="C35" s="125">
        <v>-3.3266718573154601</v>
      </c>
      <c r="D35" s="125">
        <v>0.41746029961582498</v>
      </c>
      <c r="E35" s="125">
        <v>0.14399648077428001</v>
      </c>
      <c r="F35" s="125">
        <v>7.1425120179015103E-2</v>
      </c>
    </row>
    <row r="36" spans="1:6">
      <c r="A36" s="123" t="s">
        <v>1270</v>
      </c>
      <c r="B36" s="124" t="s">
        <v>1802</v>
      </c>
      <c r="C36" s="125">
        <v>-1.49418279084672</v>
      </c>
      <c r="D36" s="125">
        <v>-0.98427408454566501</v>
      </c>
      <c r="E36" s="125">
        <v>0.26475971587397801</v>
      </c>
      <c r="F36" s="125">
        <v>0.27267487534658502</v>
      </c>
    </row>
    <row r="37" spans="1:6">
      <c r="A37" s="123" t="s">
        <v>380</v>
      </c>
      <c r="B37" s="124" t="s">
        <v>1801</v>
      </c>
      <c r="C37" s="125">
        <v>-0.222274990737196</v>
      </c>
      <c r="D37" s="125">
        <v>-0.41041219632485898</v>
      </c>
      <c r="E37" s="125">
        <v>3.6580869817868102E-2</v>
      </c>
      <c r="F37" s="125">
        <v>6.0413625577321203E-2</v>
      </c>
    </row>
    <row r="38" spans="1:6">
      <c r="A38" s="123" t="s">
        <v>1396</v>
      </c>
      <c r="B38" s="124" t="s">
        <v>1811</v>
      </c>
      <c r="C38" s="125">
        <v>1.79357738697977</v>
      </c>
      <c r="D38" s="125">
        <v>-0.28945964916809702</v>
      </c>
      <c r="E38" s="125">
        <v>4.4142380511243702E-2</v>
      </c>
      <c r="F38" s="125">
        <v>6.03335842630029E-2</v>
      </c>
    </row>
    <row r="39" spans="1:6">
      <c r="A39" s="123" t="s">
        <v>942</v>
      </c>
      <c r="B39" s="124" t="s">
        <v>1813</v>
      </c>
      <c r="C39" s="125">
        <v>1.3243927660499999</v>
      </c>
      <c r="D39" s="125">
        <v>-0.62910312545431601</v>
      </c>
      <c r="E39" s="125">
        <v>0.44248423000833897</v>
      </c>
      <c r="F39" s="125">
        <v>0.80400049583978095</v>
      </c>
    </row>
    <row r="40" spans="1:6">
      <c r="A40" s="123" t="s">
        <v>936</v>
      </c>
      <c r="B40" s="124" t="s">
        <v>1816</v>
      </c>
      <c r="C40" s="125">
        <v>-1.69908787717499</v>
      </c>
      <c r="D40" s="125">
        <v>-0.90700292937451599</v>
      </c>
      <c r="E40" s="125">
        <v>0.204867736855361</v>
      </c>
      <c r="F40" s="125">
        <v>0.20068139528562401</v>
      </c>
    </row>
    <row r="41" spans="1:6">
      <c r="A41" s="123" t="s">
        <v>245</v>
      </c>
      <c r="B41" s="124" t="s">
        <v>1810</v>
      </c>
      <c r="C41" s="125">
        <v>-1.81878416129159</v>
      </c>
      <c r="D41" s="125">
        <v>6.4819465412776098E-2</v>
      </c>
      <c r="E41" s="125">
        <v>1.31059793385392E-2</v>
      </c>
      <c r="F41" s="125">
        <v>1.0924245663201E-2</v>
      </c>
    </row>
    <row r="42" spans="1:6">
      <c r="A42" s="123" t="s">
        <v>1403</v>
      </c>
      <c r="B42" s="124" t="s">
        <v>3990</v>
      </c>
      <c r="C42" s="125">
        <v>2.4544091562243802</v>
      </c>
      <c r="D42" s="125">
        <v>-0.21311386616431999</v>
      </c>
      <c r="E42" s="125">
        <v>9.73600613024794E-2</v>
      </c>
      <c r="F42" s="125">
        <v>0.16401162084029999</v>
      </c>
    </row>
    <row r="43" spans="1:6">
      <c r="A43" s="123" t="s">
        <v>1556</v>
      </c>
      <c r="B43" s="124" t="s">
        <v>1817</v>
      </c>
      <c r="C43" s="125">
        <v>1.1141007320135401</v>
      </c>
      <c r="D43" s="125">
        <v>-0.15349594602256</v>
      </c>
      <c r="E43" s="125">
        <v>0.37356543308414802</v>
      </c>
      <c r="F43" s="125">
        <v>0.59319915532166201</v>
      </c>
    </row>
    <row r="44" spans="1:6">
      <c r="A44" s="123" t="s">
        <v>1472</v>
      </c>
      <c r="B44" s="112" t="s">
        <v>1659</v>
      </c>
      <c r="C44" s="125">
        <v>-0.168001722640611</v>
      </c>
      <c r="D44" s="125">
        <v>-0.118185418212961</v>
      </c>
      <c r="E44" s="125">
        <v>0.16252372468523801</v>
      </c>
      <c r="F44" s="125">
        <v>0.17103031157751999</v>
      </c>
    </row>
    <row r="45" spans="1:6">
      <c r="A45" s="123" t="s">
        <v>870</v>
      </c>
      <c r="B45" s="124" t="s">
        <v>1803</v>
      </c>
      <c r="C45" s="125">
        <v>-0.75047663642509499</v>
      </c>
      <c r="D45" s="125">
        <v>-0.15616121398999699</v>
      </c>
      <c r="E45" s="125">
        <v>2.00899987918607E-2</v>
      </c>
      <c r="F45" s="125">
        <v>1.76100557899634E-2</v>
      </c>
    </row>
    <row r="46" spans="1:6">
      <c r="A46" s="123" t="s">
        <v>1598</v>
      </c>
      <c r="B46" s="124" t="s">
        <v>1790</v>
      </c>
      <c r="C46" s="125">
        <v>-0.27189577611980398</v>
      </c>
      <c r="D46" s="125">
        <v>-0.32995389317498802</v>
      </c>
      <c r="E46" s="125">
        <v>8.5929734239392999E-2</v>
      </c>
      <c r="F46" s="125">
        <v>8.4364607569477196E-2</v>
      </c>
    </row>
    <row r="47" spans="1:6">
      <c r="A47" s="123" t="s">
        <v>908</v>
      </c>
      <c r="B47" s="124" t="s">
        <v>5050</v>
      </c>
      <c r="C47" s="125">
        <v>-1.31948551904761</v>
      </c>
      <c r="D47" s="125">
        <v>-0.16487964055431001</v>
      </c>
      <c r="E47" s="125">
        <v>5.75777250523807E-2</v>
      </c>
      <c r="F47" s="125">
        <v>4.9562997020017499E-2</v>
      </c>
    </row>
    <row r="48" spans="1:6">
      <c r="A48" s="123" t="s">
        <v>235</v>
      </c>
      <c r="B48" s="112" t="s">
        <v>1658</v>
      </c>
      <c r="C48" s="125">
        <v>-1.64674075162153E-2</v>
      </c>
      <c r="D48" s="125">
        <v>0.11032566435796801</v>
      </c>
      <c r="E48" s="125">
        <v>8.7310138338635906E-2</v>
      </c>
      <c r="F48" s="125">
        <v>8.5039787128779104E-2</v>
      </c>
    </row>
    <row r="49" spans="1:6">
      <c r="A49" s="123" t="s">
        <v>1002</v>
      </c>
      <c r="B49" s="124" t="s">
        <v>1851</v>
      </c>
      <c r="C49" s="125">
        <v>-0.99952731261619099</v>
      </c>
      <c r="D49" s="125">
        <v>-0.22179078509137001</v>
      </c>
      <c r="E49" s="125">
        <v>0.21821487668396899</v>
      </c>
      <c r="F49" s="125">
        <v>0.21561841215998001</v>
      </c>
    </row>
    <row r="50" spans="1:6">
      <c r="A50" s="123" t="s">
        <v>1063</v>
      </c>
      <c r="B50" s="112" t="s">
        <v>5051</v>
      </c>
      <c r="C50" s="125">
        <v>-2.0395718041125499</v>
      </c>
      <c r="D50" s="125">
        <v>-0.58757363683294905</v>
      </c>
      <c r="E50" s="125">
        <v>0.194670538069632</v>
      </c>
      <c r="F50" s="125">
        <v>0.16077250304153401</v>
      </c>
    </row>
    <row r="51" spans="1:6">
      <c r="A51" s="123" t="s">
        <v>1085</v>
      </c>
      <c r="B51" s="112" t="s">
        <v>5052</v>
      </c>
      <c r="C51" s="125">
        <v>2.9190046100488201</v>
      </c>
      <c r="D51" s="125">
        <v>-0.29237303443701901</v>
      </c>
      <c r="E51" s="125">
        <v>8.8528796804145396E-2</v>
      </c>
      <c r="F51" s="125">
        <v>0.18450308344539901</v>
      </c>
    </row>
    <row r="52" spans="1:6">
      <c r="A52" s="123" t="s">
        <v>310</v>
      </c>
      <c r="B52" s="124" t="s">
        <v>5053</v>
      </c>
      <c r="C52" s="125">
        <v>0.86540677211020001</v>
      </c>
      <c r="D52" s="125">
        <v>-1.4134246561856101</v>
      </c>
      <c r="E52" s="125">
        <v>0.35340714918810101</v>
      </c>
      <c r="F52" s="125">
        <v>0.73248354269600402</v>
      </c>
    </row>
    <row r="53" spans="1:6">
      <c r="A53" s="123" t="s">
        <v>670</v>
      </c>
      <c r="B53" s="124" t="s">
        <v>1656</v>
      </c>
      <c r="C53" s="125">
        <v>-0.39791043725764802</v>
      </c>
      <c r="D53" s="125">
        <v>-0.313856595473955</v>
      </c>
      <c r="E53" s="125">
        <v>3.3859155434494997E-2</v>
      </c>
      <c r="F53" s="125">
        <v>3.1384145966343403E-2</v>
      </c>
    </row>
    <row r="54" spans="1:6">
      <c r="A54" s="123"/>
      <c r="B54" s="126"/>
      <c r="C54" s="123"/>
      <c r="D54" s="123"/>
      <c r="E54" s="123"/>
      <c r="F54" s="123"/>
    </row>
    <row r="55" spans="1:6">
      <c r="A55" s="127" t="s">
        <v>5058</v>
      </c>
    </row>
    <row r="56" spans="1:6">
      <c r="A56" s="123" t="s">
        <v>5054</v>
      </c>
      <c r="B56" s="128" t="s">
        <v>5055</v>
      </c>
      <c r="C56" s="125">
        <v>-0.141662839236219</v>
      </c>
      <c r="D56" s="125">
        <v>-0.73647554258911796</v>
      </c>
      <c r="E56" s="125">
        <v>1.35873700956097E-2</v>
      </c>
      <c r="F56" s="125">
        <v>1.4519832747429901E-2</v>
      </c>
    </row>
    <row r="57" spans="1:6">
      <c r="A57" s="123" t="s">
        <v>5056</v>
      </c>
      <c r="B57" s="128" t="s">
        <v>5057</v>
      </c>
      <c r="C57" s="125">
        <v>4.9591693364222297E-2</v>
      </c>
      <c r="D57" s="125">
        <v>-2.8195690681923199E-3</v>
      </c>
      <c r="E57" s="125">
        <v>1.17894790066794E-2</v>
      </c>
      <c r="F57" s="125">
        <v>1.5452046575718E-2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02ECC-0A26-5D43-BD91-BE6A93DE8BB5}">
  <dimension ref="A1:M413"/>
  <sheetViews>
    <sheetView workbookViewId="0">
      <selection activeCell="R17" sqref="R17"/>
    </sheetView>
  </sheetViews>
  <sheetFormatPr baseColWidth="10" defaultRowHeight="16"/>
  <sheetData>
    <row r="1" spans="1:13">
      <c r="A1" s="84" t="s">
        <v>5449</v>
      </c>
      <c r="B1" s="84"/>
      <c r="C1" s="84"/>
      <c r="D1" s="84"/>
      <c r="E1" s="84"/>
      <c r="F1" s="84"/>
      <c r="H1" s="84" t="s">
        <v>5450</v>
      </c>
      <c r="I1" s="84"/>
      <c r="J1" s="84"/>
      <c r="K1" s="84"/>
      <c r="L1" s="84"/>
      <c r="M1" s="84"/>
    </row>
    <row r="2" spans="1:13">
      <c r="A2" s="130" t="s">
        <v>5039</v>
      </c>
      <c r="B2" s="131" t="s">
        <v>5071</v>
      </c>
      <c r="C2" s="131" t="s">
        <v>5072</v>
      </c>
      <c r="D2" s="131" t="s">
        <v>5073</v>
      </c>
      <c r="E2" s="131" t="s">
        <v>5074</v>
      </c>
      <c r="F2" s="130" t="s">
        <v>5075</v>
      </c>
      <c r="H2" s="130" t="s">
        <v>5039</v>
      </c>
      <c r="I2" s="131" t="s">
        <v>5071</v>
      </c>
      <c r="J2" s="131" t="s">
        <v>5072</v>
      </c>
      <c r="K2" s="131" t="s">
        <v>5073</v>
      </c>
      <c r="L2" s="131" t="s">
        <v>5074</v>
      </c>
      <c r="M2" s="130" t="s">
        <v>5075</v>
      </c>
    </row>
    <row r="3" spans="1:13">
      <c r="A3" t="s">
        <v>5076</v>
      </c>
      <c r="B3" s="132">
        <v>246.28544468522401</v>
      </c>
      <c r="C3" s="132">
        <v>8.9863339542119398</v>
      </c>
      <c r="D3" s="132">
        <v>0.83857101314942495</v>
      </c>
      <c r="E3" s="132">
        <v>10.7162468214373</v>
      </c>
      <c r="F3" s="133">
        <v>8.5398733540904104E-27</v>
      </c>
      <c r="H3" t="s">
        <v>5451</v>
      </c>
      <c r="I3" s="132">
        <v>38.038309680260099</v>
      </c>
      <c r="J3" s="132">
        <v>22.075246741940301</v>
      </c>
      <c r="K3" s="132">
        <v>3.9079999491777402</v>
      </c>
      <c r="L3" s="132">
        <v>5.6487326072214898</v>
      </c>
      <c r="M3" t="s">
        <v>5133</v>
      </c>
    </row>
    <row r="4" spans="1:13">
      <c r="A4" s="134" t="s">
        <v>5077</v>
      </c>
      <c r="B4" s="135">
        <v>31305.272020634999</v>
      </c>
      <c r="C4" s="135">
        <v>8.0004955028531004</v>
      </c>
      <c r="D4" s="135">
        <v>5.4497795214940303E-2</v>
      </c>
      <c r="E4" s="135">
        <v>146.80402154433901</v>
      </c>
      <c r="F4" s="134">
        <v>0</v>
      </c>
      <c r="H4" t="s">
        <v>5452</v>
      </c>
      <c r="I4" s="132">
        <v>19.966061623893399</v>
      </c>
      <c r="J4" s="132">
        <v>21.176051937417999</v>
      </c>
      <c r="K4" s="132">
        <v>3.9091243367027899</v>
      </c>
      <c r="L4" s="132">
        <v>5.4170832425553499</v>
      </c>
      <c r="M4" t="s">
        <v>5133</v>
      </c>
    </row>
    <row r="5" spans="1:13">
      <c r="A5" t="s">
        <v>5078</v>
      </c>
      <c r="B5" s="132">
        <v>28.8213839589936</v>
      </c>
      <c r="C5" s="132">
        <v>7.3667442124217599</v>
      </c>
      <c r="D5" s="132">
        <v>1.2138282169246399</v>
      </c>
      <c r="E5" s="132">
        <v>6.0690171061323301</v>
      </c>
      <c r="F5" s="133">
        <v>1.28695439406266E-9</v>
      </c>
      <c r="H5" t="s">
        <v>5453</v>
      </c>
      <c r="I5" s="132">
        <v>17.296952216953201</v>
      </c>
      <c r="J5" s="132">
        <v>20.980342617267699</v>
      </c>
      <c r="K5" s="132">
        <v>3.9094873735837798</v>
      </c>
      <c r="L5" s="132">
        <v>5.3665201118261203</v>
      </c>
      <c r="M5" t="s">
        <v>5133</v>
      </c>
    </row>
    <row r="6" spans="1:13">
      <c r="A6" t="s">
        <v>5079</v>
      </c>
      <c r="B6" s="132">
        <v>12.517029366411901</v>
      </c>
      <c r="C6" s="132">
        <v>7.1331055758418804</v>
      </c>
      <c r="D6" s="132">
        <v>3.9104243214454999</v>
      </c>
      <c r="E6" s="132">
        <v>1.8241257187161499</v>
      </c>
      <c r="F6">
        <v>6.8133068172366196E-2</v>
      </c>
      <c r="H6" t="s">
        <v>5454</v>
      </c>
      <c r="I6" s="132">
        <v>13.9425792721661</v>
      </c>
      <c r="J6" s="132">
        <v>20.673330142174901</v>
      </c>
      <c r="K6" s="132">
        <v>3.91014070050961</v>
      </c>
      <c r="L6" s="132">
        <v>5.28710645616425</v>
      </c>
      <c r="M6" t="s">
        <v>5133</v>
      </c>
    </row>
    <row r="7" spans="1:13">
      <c r="A7" t="s">
        <v>5080</v>
      </c>
      <c r="B7" s="132">
        <v>241.29817675653399</v>
      </c>
      <c r="C7" s="132">
        <v>6.0633352072901303</v>
      </c>
      <c r="D7" s="132">
        <v>0.32287919464278297</v>
      </c>
      <c r="E7" s="132">
        <v>18.778959152193998</v>
      </c>
      <c r="F7" s="133">
        <v>1.12259119561763E-78</v>
      </c>
      <c r="H7" t="s">
        <v>5455</v>
      </c>
      <c r="I7" s="132">
        <v>44.658204297840498</v>
      </c>
      <c r="J7" s="132">
        <v>8.9961902058541803</v>
      </c>
      <c r="K7" s="132">
        <v>2.8608459358303402</v>
      </c>
      <c r="L7" s="132">
        <v>3.1445909383593298</v>
      </c>
      <c r="M7">
        <v>1.6631921031834401E-3</v>
      </c>
    </row>
    <row r="8" spans="1:13">
      <c r="A8" t="s">
        <v>5081</v>
      </c>
      <c r="B8" s="132">
        <v>173.56707467722001</v>
      </c>
      <c r="C8" s="132">
        <v>5.8779141985774004</v>
      </c>
      <c r="D8" s="132">
        <v>0.35908040761203103</v>
      </c>
      <c r="E8" s="132">
        <v>16.369353698986</v>
      </c>
      <c r="F8" s="133">
        <v>3.1655768265408198E-60</v>
      </c>
      <c r="H8" t="s">
        <v>5456</v>
      </c>
      <c r="I8" s="132">
        <v>38.79376253062</v>
      </c>
      <c r="J8" s="132">
        <v>8.7979779987011195</v>
      </c>
      <c r="K8" s="132">
        <v>3.9079715731867002</v>
      </c>
      <c r="L8" s="132">
        <v>2.25129017290342</v>
      </c>
      <c r="M8">
        <v>2.43671648125528E-2</v>
      </c>
    </row>
    <row r="9" spans="1:13">
      <c r="A9" t="s">
        <v>5082</v>
      </c>
      <c r="B9" s="132">
        <v>529.04760452826497</v>
      </c>
      <c r="C9" s="132">
        <v>5.8435373135066904</v>
      </c>
      <c r="D9" s="132">
        <v>0.204630134095698</v>
      </c>
      <c r="E9" s="132">
        <v>28.556582535267601</v>
      </c>
      <c r="F9" s="133">
        <v>2.32711019489147E-179</v>
      </c>
      <c r="H9" t="s">
        <v>5457</v>
      </c>
      <c r="I9" s="132">
        <v>35.220433580264398</v>
      </c>
      <c r="J9" s="132">
        <v>8.6478356569346495</v>
      </c>
      <c r="K9" s="132">
        <v>3.9080852415023899</v>
      </c>
      <c r="L9" s="132">
        <v>2.2128063034802601</v>
      </c>
      <c r="M9">
        <v>2.69110025216386E-2</v>
      </c>
    </row>
    <row r="10" spans="1:13">
      <c r="A10" t="s">
        <v>5083</v>
      </c>
      <c r="B10" s="132">
        <v>4.7254994534900598</v>
      </c>
      <c r="C10" s="132">
        <v>5.7345528530704399</v>
      </c>
      <c r="D10" s="132">
        <v>1.38509601617426</v>
      </c>
      <c r="E10" s="132">
        <v>4.1401843526412598</v>
      </c>
      <c r="F10" s="133">
        <v>3.4702681977068602E-5</v>
      </c>
      <c r="H10" t="s">
        <v>5458</v>
      </c>
      <c r="I10" s="132">
        <v>33.179094682896299</v>
      </c>
      <c r="J10" s="132">
        <v>8.5788879172976706</v>
      </c>
      <c r="K10" s="132">
        <v>2.2296588678658198</v>
      </c>
      <c r="L10" s="132">
        <v>3.84762352705066</v>
      </c>
      <c r="M10">
        <v>1.19269144268592E-4</v>
      </c>
    </row>
    <row r="11" spans="1:13">
      <c r="A11" t="s">
        <v>5084</v>
      </c>
      <c r="B11" s="132">
        <v>3.8857502427022999</v>
      </c>
      <c r="C11" s="132">
        <v>5.45210215729906</v>
      </c>
      <c r="D11" s="132">
        <v>1.4161538413510699</v>
      </c>
      <c r="E11" s="132">
        <v>3.8499363544412302</v>
      </c>
      <c r="F11">
        <v>1.18148521870468E-4</v>
      </c>
      <c r="H11" t="s">
        <v>920</v>
      </c>
      <c r="I11" s="132">
        <v>25.9017093294208</v>
      </c>
      <c r="J11" s="132">
        <v>8.2211840079682208</v>
      </c>
      <c r="K11" s="132">
        <v>3.9085812901470298</v>
      </c>
      <c r="L11" s="132">
        <v>2.1033677945224301</v>
      </c>
      <c r="M11">
        <v>3.5433631403886098E-2</v>
      </c>
    </row>
    <row r="12" spans="1:13">
      <c r="A12" t="s">
        <v>5085</v>
      </c>
      <c r="B12" s="132">
        <v>1699.2320997039101</v>
      </c>
      <c r="C12" s="132">
        <v>5.4043174081799998</v>
      </c>
      <c r="D12" s="132">
        <v>0.10074267798860401</v>
      </c>
      <c r="E12" s="132">
        <v>53.644766211111801</v>
      </c>
      <c r="F12">
        <v>0</v>
      </c>
      <c r="H12" t="s">
        <v>5459</v>
      </c>
      <c r="I12" s="132">
        <v>25.353350499816099</v>
      </c>
      <c r="J12" s="132">
        <v>8.1868821367866804</v>
      </c>
      <c r="K12" s="132">
        <v>1.2790567761439999</v>
      </c>
      <c r="L12" s="132">
        <v>6.4007183179685496</v>
      </c>
      <c r="M12" s="133">
        <v>1.5464764885141699E-10</v>
      </c>
    </row>
    <row r="13" spans="1:13">
      <c r="A13" t="s">
        <v>5086</v>
      </c>
      <c r="B13" s="132">
        <v>3.1807526201468299</v>
      </c>
      <c r="C13" s="132">
        <v>5.1563928874240501</v>
      </c>
      <c r="D13" s="132">
        <v>3.6856516898849101</v>
      </c>
      <c r="E13" s="132">
        <v>1.39904508653802</v>
      </c>
      <c r="F13">
        <v>0.16179946319699701</v>
      </c>
      <c r="H13" t="s">
        <v>5079</v>
      </c>
      <c r="I13" s="132">
        <v>19.580130371420999</v>
      </c>
      <c r="J13" s="132">
        <v>7.8182191631812898</v>
      </c>
      <c r="K13" s="132">
        <v>3.9091710075375401</v>
      </c>
      <c r="L13" s="132">
        <v>1.9999685734153001</v>
      </c>
      <c r="M13">
        <v>4.5503657506371101E-2</v>
      </c>
    </row>
    <row r="14" spans="1:13">
      <c r="A14" t="s">
        <v>5087</v>
      </c>
      <c r="B14" s="132">
        <v>537.35815526130398</v>
      </c>
      <c r="C14" s="132">
        <v>5.0698101570692202</v>
      </c>
      <c r="D14" s="132">
        <v>0.16194836509139299</v>
      </c>
      <c r="E14" s="132">
        <v>31.3051024269874</v>
      </c>
      <c r="F14" s="133">
        <v>3.9768329033032602E-215</v>
      </c>
      <c r="H14" t="s">
        <v>5460</v>
      </c>
      <c r="I14" s="132">
        <v>16.411548087285599</v>
      </c>
      <c r="J14" s="132">
        <v>7.5632173340231903</v>
      </c>
      <c r="K14" s="132">
        <v>3.9096372008416802</v>
      </c>
      <c r="L14" s="132">
        <v>1.93450618190224</v>
      </c>
      <c r="M14">
        <v>5.3050922731522898E-2</v>
      </c>
    </row>
    <row r="15" spans="1:13">
      <c r="A15" t="s">
        <v>5088</v>
      </c>
      <c r="B15" s="132">
        <v>204.84603927894301</v>
      </c>
      <c r="C15" s="132">
        <v>5.0547371246411403</v>
      </c>
      <c r="D15" s="132">
        <v>0.25976867428843398</v>
      </c>
      <c r="E15" s="132">
        <v>19.458609235648701</v>
      </c>
      <c r="F15" s="133">
        <v>2.4638035781120498E-84</v>
      </c>
      <c r="H15" t="s">
        <v>5461</v>
      </c>
      <c r="I15" s="132">
        <v>16.041362924915099</v>
      </c>
      <c r="J15" s="132">
        <v>7.53046093871572</v>
      </c>
      <c r="K15" s="132">
        <v>3.9097032438833899</v>
      </c>
      <c r="L15" s="132">
        <v>1.92609527347041</v>
      </c>
      <c r="M15">
        <v>5.4092478700726601E-2</v>
      </c>
    </row>
    <row r="16" spans="1:13">
      <c r="A16" t="s">
        <v>5089</v>
      </c>
      <c r="B16" s="132">
        <v>27.5926199073063</v>
      </c>
      <c r="C16" s="132">
        <v>5.04804632760984</v>
      </c>
      <c r="D16" s="132">
        <v>0.70818524019978901</v>
      </c>
      <c r="E16" s="132">
        <v>7.1281439389865202</v>
      </c>
      <c r="F16" s="133">
        <v>1.0173136401110999E-12</v>
      </c>
      <c r="H16" t="s">
        <v>5462</v>
      </c>
      <c r="I16" s="132">
        <v>15.7816918727602</v>
      </c>
      <c r="J16" s="132">
        <v>7.5057972298426998</v>
      </c>
      <c r="K16" s="132">
        <v>3.90974665885724</v>
      </c>
      <c r="L16" s="132">
        <v>1.91976562287965</v>
      </c>
      <c r="M16" t="s">
        <v>5133</v>
      </c>
    </row>
    <row r="17" spans="1:13">
      <c r="A17" t="s">
        <v>5090</v>
      </c>
      <c r="B17" s="132">
        <v>2.9267502702966399</v>
      </c>
      <c r="C17" s="132">
        <v>5.03653679322057</v>
      </c>
      <c r="D17" s="132">
        <v>1.5144382674182599</v>
      </c>
      <c r="E17" s="132">
        <v>3.32567982569973</v>
      </c>
      <c r="F17">
        <v>8.8203183289047601E-4</v>
      </c>
      <c r="H17" t="s">
        <v>5463</v>
      </c>
      <c r="I17" s="132">
        <v>13.3732675839096</v>
      </c>
      <c r="J17" s="132">
        <v>7.26854528425359</v>
      </c>
      <c r="K17" s="132">
        <v>3.91028962140284</v>
      </c>
      <c r="L17" s="132">
        <v>1.85882530144812</v>
      </c>
      <c r="M17">
        <v>6.3051904896515396E-2</v>
      </c>
    </row>
    <row r="18" spans="1:13">
      <c r="A18" t="s">
        <v>5091</v>
      </c>
      <c r="B18" s="132">
        <v>259.84081688302001</v>
      </c>
      <c r="C18" s="132">
        <v>5.0203884576491999</v>
      </c>
      <c r="D18" s="132">
        <v>0.228490368895684</v>
      </c>
      <c r="E18" s="132">
        <v>21.9719915632034</v>
      </c>
      <c r="F18" s="133">
        <v>5.3376083147432099E-107</v>
      </c>
      <c r="H18" s="134" t="s">
        <v>5077</v>
      </c>
      <c r="I18" s="135">
        <v>16661.6071724348</v>
      </c>
      <c r="J18" s="135">
        <v>7.1223956410246103</v>
      </c>
      <c r="K18" s="135">
        <v>5.4275600194072501E-2</v>
      </c>
      <c r="L18" s="135">
        <v>131.22647406121999</v>
      </c>
      <c r="M18" s="134">
        <v>0</v>
      </c>
    </row>
    <row r="19" spans="1:13">
      <c r="A19" t="s">
        <v>5092</v>
      </c>
      <c r="B19" s="132">
        <v>123.844766015312</v>
      </c>
      <c r="C19" s="132">
        <v>5.0091713152248998</v>
      </c>
      <c r="D19" s="132">
        <v>0.33026329463422499</v>
      </c>
      <c r="E19" s="132">
        <v>15.1672056707745</v>
      </c>
      <c r="F19" s="133">
        <v>5.8306777389960001E-52</v>
      </c>
      <c r="H19" t="s">
        <v>5464</v>
      </c>
      <c r="I19" s="132">
        <v>11.7872964924558</v>
      </c>
      <c r="J19" s="132">
        <v>7.0854083778676404</v>
      </c>
      <c r="K19" s="132">
        <v>3.91076622984404</v>
      </c>
      <c r="L19" s="132">
        <v>1.8117698582434101</v>
      </c>
      <c r="M19">
        <v>7.0021764299334002E-2</v>
      </c>
    </row>
    <row r="20" spans="1:13">
      <c r="A20" t="s">
        <v>1025</v>
      </c>
      <c r="B20" s="132">
        <v>2.8359777413243998</v>
      </c>
      <c r="C20" s="132">
        <v>4.9931176915020803</v>
      </c>
      <c r="D20" s="132">
        <v>3.6287379425271702</v>
      </c>
      <c r="E20" s="132">
        <v>1.3759929128485699</v>
      </c>
      <c r="F20">
        <v>0.16882382744891899</v>
      </c>
      <c r="H20" t="s">
        <v>5465</v>
      </c>
      <c r="I20" s="132">
        <v>10.6221546136206</v>
      </c>
      <c r="J20" s="132">
        <v>6.9351949252929703</v>
      </c>
      <c r="K20" s="132">
        <v>3.9112056146989702</v>
      </c>
      <c r="L20" s="132">
        <v>1.77316040333685</v>
      </c>
      <c r="M20">
        <v>7.6202131272531295E-2</v>
      </c>
    </row>
    <row r="21" spans="1:13">
      <c r="A21" t="s">
        <v>5093</v>
      </c>
      <c r="B21" s="132">
        <v>38717.933380425602</v>
      </c>
      <c r="C21" s="132">
        <v>4.7652606918642899</v>
      </c>
      <c r="D21" s="132">
        <v>3.4398222911591197E-2</v>
      </c>
      <c r="E21" s="132">
        <v>138.532176621791</v>
      </c>
      <c r="F21">
        <v>0</v>
      </c>
      <c r="H21" t="s">
        <v>5466</v>
      </c>
      <c r="I21" s="132">
        <v>10.200087127925499</v>
      </c>
      <c r="J21" s="132">
        <v>6.8773260586417102</v>
      </c>
      <c r="K21" s="132">
        <v>3.91138774994333</v>
      </c>
      <c r="L21" s="132">
        <v>1.75828286488379</v>
      </c>
      <c r="M21">
        <v>7.8699391752112893E-2</v>
      </c>
    </row>
    <row r="22" spans="1:13">
      <c r="A22" t="s">
        <v>954</v>
      </c>
      <c r="B22" s="132">
        <v>13.338698788936</v>
      </c>
      <c r="C22" s="132">
        <v>4.7309664006787999</v>
      </c>
      <c r="D22" s="132">
        <v>0.92971706210430605</v>
      </c>
      <c r="E22" s="132">
        <v>5.0886087752017897</v>
      </c>
      <c r="F22" s="133">
        <v>3.60699866510805E-7</v>
      </c>
      <c r="H22" t="s">
        <v>5467</v>
      </c>
      <c r="I22" s="132">
        <v>10.115618826288401</v>
      </c>
      <c r="J22" s="132">
        <v>6.8711147582962999</v>
      </c>
      <c r="K22" s="132">
        <v>3.9114567558488602</v>
      </c>
      <c r="L22" s="132">
        <v>1.7566638690359599</v>
      </c>
      <c r="M22">
        <v>7.8975119496835E-2</v>
      </c>
    </row>
    <row r="23" spans="1:13">
      <c r="A23" t="s">
        <v>5094</v>
      </c>
      <c r="B23" s="132">
        <v>4.6777292377926898</v>
      </c>
      <c r="C23" s="132">
        <v>4.6978591501253302</v>
      </c>
      <c r="D23" s="132">
        <v>1.3714129820720999</v>
      </c>
      <c r="E23" s="132">
        <v>3.4255612361399899</v>
      </c>
      <c r="F23">
        <v>6.1353061388009795E-4</v>
      </c>
      <c r="H23" t="s">
        <v>4278</v>
      </c>
      <c r="I23" s="132">
        <v>10.1245571206923</v>
      </c>
      <c r="J23" s="132">
        <v>6.8663990860703601</v>
      </c>
      <c r="K23" s="132">
        <v>3.9114187152148499</v>
      </c>
      <c r="L23" s="132">
        <v>1.7554753367010001</v>
      </c>
      <c r="M23">
        <v>7.9178035687090295E-2</v>
      </c>
    </row>
    <row r="24" spans="1:13">
      <c r="A24" t="s">
        <v>5095</v>
      </c>
      <c r="B24" s="132">
        <v>2.2323575892929601</v>
      </c>
      <c r="C24" s="132">
        <v>4.6466819941700601</v>
      </c>
      <c r="D24" s="132">
        <v>1.5557465130217101</v>
      </c>
      <c r="E24" s="132">
        <v>2.9867860575466598</v>
      </c>
      <c r="F24">
        <v>2.8192694266551402E-3</v>
      </c>
      <c r="H24" t="s">
        <v>5468</v>
      </c>
      <c r="I24" s="132">
        <v>19.822375733071901</v>
      </c>
      <c r="J24" s="132">
        <v>6.8559131257516004</v>
      </c>
      <c r="K24" s="132">
        <v>1.29529722894227</v>
      </c>
      <c r="L24" s="132">
        <v>5.2929265751229</v>
      </c>
      <c r="M24" s="133">
        <v>1.203742600296E-7</v>
      </c>
    </row>
    <row r="25" spans="1:13">
      <c r="A25" t="s">
        <v>5096</v>
      </c>
      <c r="B25" s="132">
        <v>2.2088875352491502</v>
      </c>
      <c r="C25" s="132">
        <v>4.6287832634604102</v>
      </c>
      <c r="D25" s="132">
        <v>3.92750777210671</v>
      </c>
      <c r="E25" s="132">
        <v>1.1785548322359001</v>
      </c>
      <c r="F25">
        <v>0.238575486214539</v>
      </c>
      <c r="H25" t="s">
        <v>5469</v>
      </c>
      <c r="I25" s="132">
        <v>9.6539158822366797</v>
      </c>
      <c r="J25" s="132">
        <v>6.7954951532737304</v>
      </c>
      <c r="K25" s="132">
        <v>3.9116457550325001</v>
      </c>
      <c r="L25" s="132">
        <v>1.7372470767658399</v>
      </c>
      <c r="M25">
        <v>8.2343568624907798E-2</v>
      </c>
    </row>
    <row r="26" spans="1:13">
      <c r="A26" t="s">
        <v>5097</v>
      </c>
      <c r="B26" s="132">
        <v>87.385449137763999</v>
      </c>
      <c r="C26" s="132">
        <v>4.6275321215621101</v>
      </c>
      <c r="D26" s="132">
        <v>0.35448973163368003</v>
      </c>
      <c r="E26" s="132">
        <v>13.054065346931001</v>
      </c>
      <c r="F26" s="133">
        <v>6.0244854738562196E-39</v>
      </c>
      <c r="H26" t="s">
        <v>5470</v>
      </c>
      <c r="I26" s="132">
        <v>9.1245557059705806</v>
      </c>
      <c r="J26" s="132">
        <v>6.7175317161981498</v>
      </c>
      <c r="K26" s="132">
        <v>3.9119291941871102</v>
      </c>
      <c r="L26" s="132">
        <v>1.71719153970885</v>
      </c>
      <c r="M26">
        <v>8.5944180850259899E-2</v>
      </c>
    </row>
    <row r="27" spans="1:13">
      <c r="A27" t="s">
        <v>5098</v>
      </c>
      <c r="B27" s="132">
        <v>124.788269399558</v>
      </c>
      <c r="C27" s="132">
        <v>4.6265360719530202</v>
      </c>
      <c r="D27" s="132">
        <v>0.29646245902905599</v>
      </c>
      <c r="E27" s="132">
        <v>15.60580751811</v>
      </c>
      <c r="F27" s="133">
        <v>6.6463426986717895E-55</v>
      </c>
      <c r="H27" t="s">
        <v>5471</v>
      </c>
      <c r="I27" s="132">
        <v>9.1355737474841003</v>
      </c>
      <c r="J27" s="132">
        <v>6.7172936036086499</v>
      </c>
      <c r="K27" s="132">
        <v>3.91192583898285</v>
      </c>
      <c r="L27" s="132">
        <v>1.7171321441398399</v>
      </c>
      <c r="M27">
        <v>8.5955030207956001E-2</v>
      </c>
    </row>
    <row r="28" spans="1:13">
      <c r="A28" t="s">
        <v>5099</v>
      </c>
      <c r="B28" s="132">
        <v>2.11056106912869</v>
      </c>
      <c r="C28" s="132">
        <v>4.5564691066420897</v>
      </c>
      <c r="D28" s="132">
        <v>1.5942285742565701</v>
      </c>
      <c r="E28" s="132">
        <v>2.8581027715971601</v>
      </c>
      <c r="F28">
        <v>4.2618233557973097E-3</v>
      </c>
      <c r="H28" t="s">
        <v>5472</v>
      </c>
      <c r="I28" s="132">
        <v>7.8788986615693197</v>
      </c>
      <c r="J28" s="132">
        <v>6.5053231410449897</v>
      </c>
      <c r="K28" s="132">
        <v>3.8856975399928602</v>
      </c>
      <c r="L28" s="132">
        <v>1.6741712585938799</v>
      </c>
      <c r="M28">
        <v>9.4096946360733694E-2</v>
      </c>
    </row>
    <row r="29" spans="1:13">
      <c r="A29" t="s">
        <v>575</v>
      </c>
      <c r="B29" s="132">
        <v>15.5271141420631</v>
      </c>
      <c r="C29" s="132">
        <v>4.5238494477698703</v>
      </c>
      <c r="D29" s="132">
        <v>0.83230366476318696</v>
      </c>
      <c r="E29" s="132">
        <v>5.43533524997396</v>
      </c>
      <c r="F29" s="133">
        <v>5.4693500078798402E-8</v>
      </c>
      <c r="H29" t="s">
        <v>5473</v>
      </c>
      <c r="I29" s="132">
        <v>7.6228894306633697</v>
      </c>
      <c r="J29" s="132">
        <v>6.4568665556721099</v>
      </c>
      <c r="K29" s="132">
        <v>3.9129514602394999</v>
      </c>
      <c r="L29" s="132">
        <v>1.6501269236999201</v>
      </c>
      <c r="M29">
        <v>9.8916979100273E-2</v>
      </c>
    </row>
    <row r="30" spans="1:13">
      <c r="A30" t="s">
        <v>5100</v>
      </c>
      <c r="B30" s="132">
        <v>2.0048692325422501</v>
      </c>
      <c r="C30" s="132">
        <v>4.5012242418766704</v>
      </c>
      <c r="D30" s="132">
        <v>1.6148757450429101</v>
      </c>
      <c r="E30" s="132">
        <v>2.7873502067845202</v>
      </c>
      <c r="F30">
        <v>5.3141015779272199E-3</v>
      </c>
      <c r="H30" t="s">
        <v>5474</v>
      </c>
      <c r="I30" s="132">
        <v>6.8991159684958703</v>
      </c>
      <c r="J30" s="132">
        <v>6.3129890165589</v>
      </c>
      <c r="K30" s="132">
        <v>3.91360100312985</v>
      </c>
      <c r="L30" s="132">
        <v>1.61308958463323</v>
      </c>
      <c r="M30">
        <v>0.106725046336685</v>
      </c>
    </row>
    <row r="31" spans="1:13">
      <c r="A31" t="s">
        <v>5101</v>
      </c>
      <c r="B31" s="132">
        <v>40.979264133431798</v>
      </c>
      <c r="C31" s="132">
        <v>4.4039364248497801</v>
      </c>
      <c r="D31" s="132">
        <v>0.49416521483637299</v>
      </c>
      <c r="E31" s="132">
        <v>8.9118705498281692</v>
      </c>
      <c r="F31" s="133">
        <v>5.0178700877624704E-19</v>
      </c>
      <c r="H31" t="s">
        <v>5475</v>
      </c>
      <c r="I31" s="132">
        <v>6.8866136088427696</v>
      </c>
      <c r="J31" s="132">
        <v>6.3111926521679704</v>
      </c>
      <c r="K31" s="132">
        <v>3.84118160241115</v>
      </c>
      <c r="L31" s="132">
        <v>1.6430341768289101</v>
      </c>
      <c r="M31">
        <v>0.100375862246237</v>
      </c>
    </row>
    <row r="32" spans="1:13">
      <c r="A32" t="s">
        <v>5102</v>
      </c>
      <c r="B32" s="132">
        <v>331.15313058020303</v>
      </c>
      <c r="C32" s="132">
        <v>4.3937311436737501</v>
      </c>
      <c r="D32" s="132">
        <v>0.170813807772523</v>
      </c>
      <c r="E32" s="132">
        <v>25.7223417765208</v>
      </c>
      <c r="F32" s="133">
        <v>6.5753862165977502E-146</v>
      </c>
      <c r="H32" t="s">
        <v>5086</v>
      </c>
      <c r="I32" s="132">
        <v>6.7110567973599604</v>
      </c>
      <c r="J32" s="132">
        <v>6.2729082501607802</v>
      </c>
      <c r="K32" s="132">
        <v>1.45817117532878</v>
      </c>
      <c r="L32" s="132">
        <v>4.3019011459655401</v>
      </c>
      <c r="M32" s="133">
        <v>1.6933886237055901E-5</v>
      </c>
    </row>
    <row r="33" spans="1:13">
      <c r="A33" t="s">
        <v>5103</v>
      </c>
      <c r="B33" s="132">
        <v>76.924556239552601</v>
      </c>
      <c r="C33" s="132">
        <v>4.3914608309782404</v>
      </c>
      <c r="D33" s="132">
        <v>0.353278018303741</v>
      </c>
      <c r="E33" s="132">
        <v>12.430608765481001</v>
      </c>
      <c r="F33" s="133">
        <v>1.7827154549378301E-35</v>
      </c>
      <c r="H33" t="s">
        <v>5476</v>
      </c>
      <c r="I33" s="132">
        <v>6.5343809211716897</v>
      </c>
      <c r="J33" s="132">
        <v>6.2346171086854998</v>
      </c>
      <c r="K33" s="132">
        <v>3.9139824976340298</v>
      </c>
      <c r="L33" s="132">
        <v>1.59290878598825</v>
      </c>
      <c r="M33">
        <v>0.111180655006746</v>
      </c>
    </row>
    <row r="34" spans="1:13">
      <c r="A34" t="s">
        <v>5104</v>
      </c>
      <c r="B34" s="132">
        <v>191.29373278742401</v>
      </c>
      <c r="C34" s="132">
        <v>4.3034042441303697</v>
      </c>
      <c r="D34" s="132">
        <v>0.221129333670252</v>
      </c>
      <c r="E34" s="132">
        <v>19.461028406785701</v>
      </c>
      <c r="F34" s="133">
        <v>2.3502131487490901E-84</v>
      </c>
      <c r="H34" t="s">
        <v>5477</v>
      </c>
      <c r="I34" s="132">
        <v>6.3177556902521301</v>
      </c>
      <c r="J34" s="132">
        <v>6.1869919328943803</v>
      </c>
      <c r="K34" s="132">
        <v>3.8258183893384898</v>
      </c>
      <c r="L34" s="132">
        <v>1.6171682247479</v>
      </c>
      <c r="M34">
        <v>0.10584197323981299</v>
      </c>
    </row>
    <row r="35" spans="1:13">
      <c r="A35" t="s">
        <v>5105</v>
      </c>
      <c r="B35" s="132">
        <v>1.6732305543894199</v>
      </c>
      <c r="C35" s="132">
        <v>4.2398919014663496</v>
      </c>
      <c r="D35" s="132">
        <v>1.6940959253034999</v>
      </c>
      <c r="E35" s="132">
        <v>2.50274605949883</v>
      </c>
      <c r="F35">
        <v>1.23233929502888E-2</v>
      </c>
      <c r="H35" t="s">
        <v>5478</v>
      </c>
      <c r="I35" s="132">
        <v>5.9021701288086801</v>
      </c>
      <c r="J35" s="132">
        <v>6.0812610619391503</v>
      </c>
      <c r="K35" s="132">
        <v>1.5721140094983199</v>
      </c>
      <c r="L35" s="132">
        <v>3.8682061384846702</v>
      </c>
      <c r="M35">
        <v>1.0963896189223401E-4</v>
      </c>
    </row>
    <row r="36" spans="1:13">
      <c r="A36" t="s">
        <v>5106</v>
      </c>
      <c r="B36" s="132">
        <v>1.6723400554238801</v>
      </c>
      <c r="C36" s="132">
        <v>4.2393340040808001</v>
      </c>
      <c r="D36" s="132">
        <v>1.6942223766972899</v>
      </c>
      <c r="E36" s="132">
        <v>2.5022299683852198</v>
      </c>
      <c r="F36">
        <v>1.2341373109833201E-2</v>
      </c>
      <c r="H36" t="s">
        <v>5479</v>
      </c>
      <c r="I36" s="132">
        <v>5.7079467289355099</v>
      </c>
      <c r="J36" s="132">
        <v>6.0376315475344198</v>
      </c>
      <c r="K36" s="132">
        <v>3.91501900446191</v>
      </c>
      <c r="L36" s="132">
        <v>1.54217170865669</v>
      </c>
      <c r="M36">
        <v>0.123031873060666</v>
      </c>
    </row>
    <row r="37" spans="1:13">
      <c r="A37" t="s">
        <v>5107</v>
      </c>
      <c r="B37" s="132">
        <v>25.336976975542399</v>
      </c>
      <c r="C37" s="132">
        <v>4.2162968574124999</v>
      </c>
      <c r="D37" s="132">
        <v>0.58972038531725501</v>
      </c>
      <c r="E37" s="132">
        <v>7.14965424697714</v>
      </c>
      <c r="F37" s="133">
        <v>8.69967437859805E-13</v>
      </c>
      <c r="H37" t="s">
        <v>5480</v>
      </c>
      <c r="I37" s="132">
        <v>5.6007724326363002</v>
      </c>
      <c r="J37" s="132">
        <v>6.0112604112521897</v>
      </c>
      <c r="K37" s="132">
        <v>3.9151907256485901</v>
      </c>
      <c r="L37" s="132">
        <v>1.53536847435609</v>
      </c>
      <c r="M37">
        <v>0.124693343005481</v>
      </c>
    </row>
    <row r="38" spans="1:13">
      <c r="A38" t="s">
        <v>1057</v>
      </c>
      <c r="B38" s="132">
        <v>1.6566656514368601</v>
      </c>
      <c r="C38" s="132">
        <v>4.2130176038314202</v>
      </c>
      <c r="D38" s="132">
        <v>3.9344128975028001</v>
      </c>
      <c r="E38" s="132">
        <v>1.0708122694761999</v>
      </c>
      <c r="F38">
        <v>0.28425384895929701</v>
      </c>
      <c r="H38" t="s">
        <v>5481</v>
      </c>
      <c r="I38" s="132">
        <v>5.4373667214162396</v>
      </c>
      <c r="J38" s="132">
        <v>5.9678845463134804</v>
      </c>
      <c r="K38" s="132">
        <v>3.9154294308025102</v>
      </c>
      <c r="L38" s="132">
        <v>1.5241966818158901</v>
      </c>
      <c r="M38">
        <v>0.12745958668406901</v>
      </c>
    </row>
    <row r="39" spans="1:13">
      <c r="A39" t="s">
        <v>5108</v>
      </c>
      <c r="B39" s="132">
        <v>25.1385443636308</v>
      </c>
      <c r="C39" s="132">
        <v>4.1934149593767902</v>
      </c>
      <c r="D39" s="132">
        <v>0.59168828591325395</v>
      </c>
      <c r="E39" s="132">
        <v>7.0872029398120899</v>
      </c>
      <c r="F39" s="133">
        <v>1.3684963492732099E-12</v>
      </c>
      <c r="H39" t="s">
        <v>5482</v>
      </c>
      <c r="I39" s="132">
        <v>5.3005162394063197</v>
      </c>
      <c r="J39" s="132">
        <v>5.9329882778626999</v>
      </c>
      <c r="K39" s="132">
        <v>3.9156601542094398</v>
      </c>
      <c r="L39" s="132">
        <v>1.5151948954212899</v>
      </c>
      <c r="M39">
        <v>0.12972305540638801</v>
      </c>
    </row>
    <row r="40" spans="1:13">
      <c r="A40" t="s">
        <v>972</v>
      </c>
      <c r="B40" s="132">
        <v>3.28378492503911</v>
      </c>
      <c r="C40" s="132">
        <v>4.1621834061265099</v>
      </c>
      <c r="D40" s="132">
        <v>1.4414974016631701</v>
      </c>
      <c r="E40" s="132">
        <v>2.8874026420888899</v>
      </c>
      <c r="F40">
        <v>3.8843679732889101E-3</v>
      </c>
      <c r="H40" t="s">
        <v>5483</v>
      </c>
      <c r="I40" s="132">
        <v>5.0213821809842702</v>
      </c>
      <c r="J40" s="132">
        <v>5.8535831058386103</v>
      </c>
      <c r="K40" s="132">
        <v>3.9161632403948401</v>
      </c>
      <c r="L40" s="132">
        <v>1.4947239802109</v>
      </c>
      <c r="M40">
        <v>0.13498649320193301</v>
      </c>
    </row>
    <row r="41" spans="1:13">
      <c r="A41" t="s">
        <v>5109</v>
      </c>
      <c r="B41" s="132">
        <v>115.10621999081999</v>
      </c>
      <c r="C41" s="132">
        <v>4.1455613913024703</v>
      </c>
      <c r="D41" s="132">
        <v>0.27685562331149999</v>
      </c>
      <c r="E41" s="132">
        <v>14.973730140341599</v>
      </c>
      <c r="F41" s="133">
        <v>1.0903049351793199E-50</v>
      </c>
      <c r="H41" t="s">
        <v>5484</v>
      </c>
      <c r="I41" s="132">
        <v>4.9020034512997004</v>
      </c>
      <c r="J41" s="132">
        <v>5.8198495839080202</v>
      </c>
      <c r="K41" s="132">
        <v>3.9163854294217999</v>
      </c>
      <c r="L41" s="132">
        <v>1.48602574715616</v>
      </c>
      <c r="M41">
        <v>0.13727231083792599</v>
      </c>
    </row>
    <row r="42" spans="1:13">
      <c r="A42" t="s">
        <v>5110</v>
      </c>
      <c r="B42" s="132">
        <v>5.97260420291048</v>
      </c>
      <c r="C42" s="132">
        <v>4.1239216874767202</v>
      </c>
      <c r="D42" s="132">
        <v>1.18908108108486</v>
      </c>
      <c r="E42" s="132">
        <v>3.4681585243238802</v>
      </c>
      <c r="F42">
        <v>5.2403805866892497E-4</v>
      </c>
      <c r="H42" t="s">
        <v>5485</v>
      </c>
      <c r="I42" s="132">
        <v>4.8914667518004</v>
      </c>
      <c r="J42" s="132">
        <v>5.8157324923499703</v>
      </c>
      <c r="K42" s="132">
        <v>3.9163989264013499</v>
      </c>
      <c r="L42" s="132">
        <v>1.4849693817309499</v>
      </c>
      <c r="M42">
        <v>0.13755193506271499</v>
      </c>
    </row>
    <row r="43" spans="1:13">
      <c r="A43" t="s">
        <v>1012</v>
      </c>
      <c r="B43" s="132">
        <v>183.15366531740301</v>
      </c>
      <c r="C43" s="132">
        <v>4.1112650549425602</v>
      </c>
      <c r="D43" s="132">
        <v>0.21418239350440299</v>
      </c>
      <c r="E43" s="132">
        <v>19.1951587974856</v>
      </c>
      <c r="F43" s="133">
        <v>4.0623908203693502E-82</v>
      </c>
      <c r="H43" t="s">
        <v>5486</v>
      </c>
      <c r="I43" s="132">
        <v>4.5343509377666802</v>
      </c>
      <c r="J43" s="132">
        <v>5.7064484071364099</v>
      </c>
      <c r="K43" s="132">
        <v>3.91715863970472</v>
      </c>
      <c r="L43" s="132">
        <v>1.4567825641002301</v>
      </c>
      <c r="M43">
        <v>0.14517641035130999</v>
      </c>
    </row>
    <row r="44" spans="1:13">
      <c r="A44" t="s">
        <v>5111</v>
      </c>
      <c r="B44" s="132">
        <v>1.53770500831326</v>
      </c>
      <c r="C44" s="132">
        <v>4.1102234517981602</v>
      </c>
      <c r="D44" s="132">
        <v>1.7064415645800499</v>
      </c>
      <c r="E44" s="132">
        <v>2.4086517447256801</v>
      </c>
      <c r="F44">
        <v>1.6011568486356199E-2</v>
      </c>
      <c r="H44" t="s">
        <v>5487</v>
      </c>
      <c r="I44" s="132">
        <v>16.675714169815901</v>
      </c>
      <c r="J44" s="132">
        <v>5.6870648514882403</v>
      </c>
      <c r="K44" s="132">
        <v>2.8584560358666899</v>
      </c>
      <c r="L44" s="132">
        <v>1.9895582720634399</v>
      </c>
      <c r="M44">
        <v>4.66396166718063E-2</v>
      </c>
    </row>
    <row r="45" spans="1:13">
      <c r="A45" t="s">
        <v>5112</v>
      </c>
      <c r="B45" s="132">
        <v>997.17207126704795</v>
      </c>
      <c r="C45" s="132">
        <v>4.0558372365835602</v>
      </c>
      <c r="D45" s="132">
        <v>9.3073785524483504E-2</v>
      </c>
      <c r="E45" s="132">
        <v>43.576579739701799</v>
      </c>
      <c r="F45">
        <v>0</v>
      </c>
      <c r="H45" t="s">
        <v>5099</v>
      </c>
      <c r="I45" s="132">
        <v>4.4660680852224601</v>
      </c>
      <c r="J45" s="132">
        <v>5.6831034760258996</v>
      </c>
      <c r="K45" s="132">
        <v>1.6015567477175301</v>
      </c>
      <c r="L45" s="132">
        <v>3.5484871105099498</v>
      </c>
      <c r="M45">
        <v>3.8745096107212597E-4</v>
      </c>
    </row>
    <row r="46" spans="1:13">
      <c r="A46" t="s">
        <v>5113</v>
      </c>
      <c r="B46" s="132">
        <v>3145.9774317379602</v>
      </c>
      <c r="C46" s="132">
        <v>4.0326721273826598</v>
      </c>
      <c r="D46" s="132">
        <v>5.2172217296025399E-2</v>
      </c>
      <c r="E46" s="132">
        <v>77.295394682983598</v>
      </c>
      <c r="F46">
        <v>0</v>
      </c>
      <c r="H46" t="s">
        <v>5488</v>
      </c>
      <c r="I46" s="132">
        <v>4.370909676768</v>
      </c>
      <c r="J46" s="132">
        <v>5.65268655061855</v>
      </c>
      <c r="K46" s="132">
        <v>3.9175546814216302</v>
      </c>
      <c r="L46" s="132">
        <v>1.44291197195677</v>
      </c>
      <c r="M46">
        <v>0.14904527022453801</v>
      </c>
    </row>
    <row r="47" spans="1:13">
      <c r="A47" t="s">
        <v>5114</v>
      </c>
      <c r="B47" s="132">
        <v>415.779722465406</v>
      </c>
      <c r="C47" s="132">
        <v>3.9858904019500199</v>
      </c>
      <c r="D47" s="132">
        <v>0.13941468711483099</v>
      </c>
      <c r="E47" s="132">
        <v>28.590175715611501</v>
      </c>
      <c r="F47" s="133">
        <v>8.9010463253708992E-180</v>
      </c>
      <c r="H47" t="s">
        <v>5489</v>
      </c>
      <c r="I47" s="132">
        <v>4.3537920010654201</v>
      </c>
      <c r="J47" s="132">
        <v>5.6479774267777199</v>
      </c>
      <c r="K47" s="132">
        <v>3.91759065206347</v>
      </c>
      <c r="L47" s="132">
        <v>1.4416966774726301</v>
      </c>
      <c r="M47">
        <v>0.14938796134961099</v>
      </c>
    </row>
    <row r="48" spans="1:13">
      <c r="A48" t="s">
        <v>5115</v>
      </c>
      <c r="B48" s="132">
        <v>2.9259822947918099</v>
      </c>
      <c r="C48" s="132">
        <v>3.9853084650127499</v>
      </c>
      <c r="D48" s="132">
        <v>1.4785960534475</v>
      </c>
      <c r="E48" s="132">
        <v>2.69533281637037</v>
      </c>
      <c r="F48">
        <v>7.0318355516013802E-3</v>
      </c>
      <c r="H48" t="s">
        <v>4189</v>
      </c>
      <c r="I48" s="132">
        <v>4.2496726911631502</v>
      </c>
      <c r="J48" s="132">
        <v>5.6117972433516501</v>
      </c>
      <c r="K48" s="132">
        <v>3.9178644195393799</v>
      </c>
      <c r="L48" s="132">
        <v>1.4323612668586001</v>
      </c>
      <c r="M48">
        <v>0.15204045750984899</v>
      </c>
    </row>
    <row r="49" spans="1:13">
      <c r="A49" t="s">
        <v>5116</v>
      </c>
      <c r="B49" s="132">
        <v>1.3994345452131001</v>
      </c>
      <c r="C49" s="132">
        <v>3.9711170803090599</v>
      </c>
      <c r="D49" s="132">
        <v>3.3438867062915598</v>
      </c>
      <c r="E49" s="132">
        <v>1.18757524674427</v>
      </c>
      <c r="F49">
        <v>0.235000794832154</v>
      </c>
      <c r="H49" t="s">
        <v>5336</v>
      </c>
      <c r="I49" s="132">
        <v>3.99422503439235</v>
      </c>
      <c r="J49" s="132">
        <v>5.5243148912640097</v>
      </c>
      <c r="K49" s="132">
        <v>3.91857035807333</v>
      </c>
      <c r="L49" s="132">
        <v>1.40977815541385</v>
      </c>
      <c r="M49">
        <v>0.15860519875808801</v>
      </c>
    </row>
    <row r="50" spans="1:13">
      <c r="A50" t="s">
        <v>5117</v>
      </c>
      <c r="B50" s="132">
        <v>2.8834801969697401</v>
      </c>
      <c r="C50" s="132">
        <v>3.9686097583090998</v>
      </c>
      <c r="D50" s="132">
        <v>1.4827740793152</v>
      </c>
      <c r="E50" s="132">
        <v>2.6764763517729899</v>
      </c>
      <c r="F50">
        <v>7.4400816085313098E-3</v>
      </c>
      <c r="H50" t="s">
        <v>5490</v>
      </c>
      <c r="I50" s="132">
        <v>3.70193793854083</v>
      </c>
      <c r="J50" s="132">
        <v>5.4148390490694203</v>
      </c>
      <c r="K50" s="132">
        <v>1.7099296793951499</v>
      </c>
      <c r="L50" s="132">
        <v>3.1667027681423701</v>
      </c>
      <c r="M50">
        <v>1.5417781715925899E-3</v>
      </c>
    </row>
    <row r="51" spans="1:13">
      <c r="A51" t="s">
        <v>5118</v>
      </c>
      <c r="B51" s="132">
        <v>2.6378415693275499</v>
      </c>
      <c r="C51" s="132">
        <v>3.81641208273907</v>
      </c>
      <c r="D51" s="132">
        <v>1.59800985058553</v>
      </c>
      <c r="E51" s="132">
        <v>2.3882281334753301</v>
      </c>
      <c r="F51">
        <v>1.6929828966308E-2</v>
      </c>
      <c r="H51" t="s">
        <v>5491</v>
      </c>
      <c r="I51" s="132">
        <v>3.6183582971952299</v>
      </c>
      <c r="J51" s="132">
        <v>5.3845452434713996</v>
      </c>
      <c r="K51" s="132">
        <v>3.9197697852098501</v>
      </c>
      <c r="L51" s="132">
        <v>1.37368915485508</v>
      </c>
      <c r="M51">
        <v>0.16953820520228999</v>
      </c>
    </row>
    <row r="52" spans="1:13">
      <c r="A52" t="s">
        <v>5119</v>
      </c>
      <c r="B52" s="132">
        <v>2.5813356669836001</v>
      </c>
      <c r="C52" s="132">
        <v>3.8073210447655899</v>
      </c>
      <c r="D52" s="132">
        <v>1.5022025422306899</v>
      </c>
      <c r="E52" s="132">
        <v>2.5344924786985898</v>
      </c>
      <c r="F52">
        <v>1.1261034447232501E-2</v>
      </c>
      <c r="H52" t="s">
        <v>5492</v>
      </c>
      <c r="I52" s="132">
        <v>7.1187194578600801</v>
      </c>
      <c r="J52" s="132">
        <v>5.3641199748897304</v>
      </c>
      <c r="K52" s="132">
        <v>2.6948747826574602</v>
      </c>
      <c r="L52" s="132">
        <v>1.9904895060096599</v>
      </c>
      <c r="M52">
        <v>4.6537038850226198E-2</v>
      </c>
    </row>
    <row r="53" spans="1:13">
      <c r="A53" t="s">
        <v>5120</v>
      </c>
      <c r="B53" s="132">
        <v>43.9552867244429</v>
      </c>
      <c r="C53" s="132">
        <v>3.8070799051969701</v>
      </c>
      <c r="D53" s="132">
        <v>0.404889027714885</v>
      </c>
      <c r="E53" s="132">
        <v>9.4027737098320205</v>
      </c>
      <c r="F53" s="133">
        <v>5.31432916932556E-21</v>
      </c>
      <c r="H53" t="s">
        <v>5493</v>
      </c>
      <c r="I53" s="132">
        <v>3.39645934052181</v>
      </c>
      <c r="J53" s="132">
        <v>5.2830450383170602</v>
      </c>
      <c r="K53" s="132">
        <v>1.97020609747721</v>
      </c>
      <c r="L53" s="132">
        <v>2.6814682205490299</v>
      </c>
      <c r="M53">
        <v>7.3299876215000099E-3</v>
      </c>
    </row>
    <row r="54" spans="1:13">
      <c r="A54" t="s">
        <v>5121</v>
      </c>
      <c r="B54" s="132">
        <v>2.56050963991665</v>
      </c>
      <c r="C54" s="132">
        <v>3.7931337728467001</v>
      </c>
      <c r="D54" s="132">
        <v>1.54069918715946</v>
      </c>
      <c r="E54" s="132">
        <v>2.46195610698022</v>
      </c>
      <c r="F54">
        <v>1.38181576348033E-2</v>
      </c>
      <c r="H54" t="s">
        <v>5494</v>
      </c>
      <c r="I54" s="132">
        <v>3.2832114260281799</v>
      </c>
      <c r="J54" s="132">
        <v>5.2399112866783</v>
      </c>
      <c r="K54" s="132">
        <v>3.9211390889083901</v>
      </c>
      <c r="L54" s="132">
        <v>1.33632374875461</v>
      </c>
      <c r="M54">
        <v>0.181443477364988</v>
      </c>
    </row>
    <row r="55" spans="1:13">
      <c r="A55" t="s">
        <v>5122</v>
      </c>
      <c r="B55" s="132">
        <v>11.8327365150124</v>
      </c>
      <c r="C55" s="132">
        <v>3.76830083227749</v>
      </c>
      <c r="D55" s="132">
        <v>0.77692827870631997</v>
      </c>
      <c r="E55" s="132">
        <v>4.8502557257307899</v>
      </c>
      <c r="F55" s="133">
        <v>1.23302400396443E-6</v>
      </c>
      <c r="H55" t="s">
        <v>5495</v>
      </c>
      <c r="I55" s="132">
        <v>3.1463985193002002</v>
      </c>
      <c r="J55" s="132">
        <v>5.1901127008548302</v>
      </c>
      <c r="K55" s="132">
        <v>2.2955183377318402</v>
      </c>
      <c r="L55" s="132">
        <v>2.26097636230738</v>
      </c>
      <c r="M55">
        <v>2.3760720835506201E-2</v>
      </c>
    </row>
    <row r="56" spans="1:13">
      <c r="A56" t="s">
        <v>219</v>
      </c>
      <c r="B56" s="132">
        <v>47.114624713855498</v>
      </c>
      <c r="C56" s="132">
        <v>3.7622040896275899</v>
      </c>
      <c r="D56" s="132">
        <v>0.39057530171355498</v>
      </c>
      <c r="E56" s="132">
        <v>9.6324679853586002</v>
      </c>
      <c r="F56" s="133">
        <v>5.8311827064603895E-22</v>
      </c>
      <c r="H56" t="s">
        <v>5496</v>
      </c>
      <c r="I56" s="132">
        <v>3.0498400222840498</v>
      </c>
      <c r="J56" s="132">
        <v>5.1406720822459002</v>
      </c>
      <c r="K56" s="132">
        <v>2.0035170955171702</v>
      </c>
      <c r="L56" s="132">
        <v>2.5658239172243902</v>
      </c>
      <c r="M56">
        <v>1.02931065435664E-2</v>
      </c>
    </row>
    <row r="57" spans="1:13">
      <c r="A57" t="s">
        <v>5123</v>
      </c>
      <c r="B57" s="132">
        <v>1.2080776637414801</v>
      </c>
      <c r="C57" s="132">
        <v>3.75916955977657</v>
      </c>
      <c r="D57" s="132">
        <v>1.87786980595424</v>
      </c>
      <c r="E57" s="132">
        <v>2.0018265099407899</v>
      </c>
      <c r="F57">
        <v>4.5303393736057698E-2</v>
      </c>
      <c r="H57" t="s">
        <v>5497</v>
      </c>
      <c r="I57" s="132">
        <v>3.0498280858700002</v>
      </c>
      <c r="J57" s="132">
        <v>5.14066751958718</v>
      </c>
      <c r="K57" s="132">
        <v>2.00351853938407</v>
      </c>
      <c r="L57" s="132">
        <v>2.5658197908004099</v>
      </c>
      <c r="M57">
        <v>1.02932289876176E-2</v>
      </c>
    </row>
    <row r="58" spans="1:13">
      <c r="A58" t="s">
        <v>5124</v>
      </c>
      <c r="B58" s="132">
        <v>1.2067548124431</v>
      </c>
      <c r="C58" s="132">
        <v>3.75745044716923</v>
      </c>
      <c r="D58" s="132">
        <v>1.8225312211081199</v>
      </c>
      <c r="E58" s="132">
        <v>2.06166588733918</v>
      </c>
      <c r="F58">
        <v>3.9239556430731397E-2</v>
      </c>
      <c r="H58" t="s">
        <v>5096</v>
      </c>
      <c r="I58" s="132">
        <v>2.9057495104493398</v>
      </c>
      <c r="J58" s="132">
        <v>5.0637253891826397</v>
      </c>
      <c r="K58" s="132">
        <v>2.3512089015809301</v>
      </c>
      <c r="L58" s="132">
        <v>2.1536688576578</v>
      </c>
      <c r="M58">
        <v>3.1266150062487001E-2</v>
      </c>
    </row>
    <row r="59" spans="1:13">
      <c r="A59" t="s">
        <v>5125</v>
      </c>
      <c r="B59" s="132">
        <v>1.16845499646355</v>
      </c>
      <c r="C59" s="132">
        <v>3.7228146133324498</v>
      </c>
      <c r="D59" s="132">
        <v>1.8591080257423001</v>
      </c>
      <c r="E59" s="132">
        <v>2.0024735312763902</v>
      </c>
      <c r="F59">
        <v>4.5233827062987099E-2</v>
      </c>
      <c r="H59" t="s">
        <v>5498</v>
      </c>
      <c r="I59" s="132">
        <v>2.9048909341035198</v>
      </c>
      <c r="J59" s="132">
        <v>5.0633237958746902</v>
      </c>
      <c r="K59" s="132">
        <v>2.3513676795329599</v>
      </c>
      <c r="L59" s="132">
        <v>2.15335263810397</v>
      </c>
      <c r="M59">
        <v>3.1290974812870298E-2</v>
      </c>
    </row>
    <row r="60" spans="1:13">
      <c r="A60" t="s">
        <v>5126</v>
      </c>
      <c r="B60" s="132">
        <v>4.3945507166811799</v>
      </c>
      <c r="C60" s="132">
        <v>3.6593181636245702</v>
      </c>
      <c r="D60" s="132">
        <v>1.26555995026604</v>
      </c>
      <c r="E60" s="132">
        <v>2.8914617303236598</v>
      </c>
      <c r="F60">
        <v>3.8345429084371998E-3</v>
      </c>
      <c r="H60" t="s">
        <v>5499</v>
      </c>
      <c r="I60" s="132">
        <v>2.8176117854009801</v>
      </c>
      <c r="J60" s="132">
        <v>5.0283484031130197</v>
      </c>
      <c r="K60" s="132">
        <v>2.0525805282661498</v>
      </c>
      <c r="L60" s="132">
        <v>2.4497691242158299</v>
      </c>
      <c r="M60">
        <v>1.4294783991089299E-2</v>
      </c>
    </row>
    <row r="61" spans="1:13">
      <c r="A61" t="s">
        <v>5127</v>
      </c>
      <c r="B61" s="132">
        <v>2061.1357380074301</v>
      </c>
      <c r="C61" s="132">
        <v>3.6395620536915598</v>
      </c>
      <c r="D61" s="132">
        <v>5.9298887030738399E-2</v>
      </c>
      <c r="E61" s="132">
        <v>61.3765660020726</v>
      </c>
      <c r="F61">
        <v>0</v>
      </c>
      <c r="H61" t="s">
        <v>5500</v>
      </c>
      <c r="I61" s="132">
        <v>2.7233352507220498</v>
      </c>
      <c r="J61" s="132">
        <v>4.9701720449878</v>
      </c>
      <c r="K61" s="132">
        <v>2.3910797500990402</v>
      </c>
      <c r="L61" s="132">
        <v>2.07863081303831</v>
      </c>
      <c r="M61">
        <v>3.7651296602792601E-2</v>
      </c>
    </row>
    <row r="62" spans="1:13">
      <c r="A62" t="s">
        <v>5128</v>
      </c>
      <c r="B62" s="132">
        <v>66.887740017508307</v>
      </c>
      <c r="C62" s="132">
        <v>3.6258892049541198</v>
      </c>
      <c r="D62" s="132">
        <v>0.321506530690434</v>
      </c>
      <c r="E62" s="132">
        <v>11.2778088742631</v>
      </c>
      <c r="F62" s="133">
        <v>1.68900467753178E-29</v>
      </c>
      <c r="H62" t="s">
        <v>845</v>
      </c>
      <c r="I62" s="132">
        <v>2.5873629083889602</v>
      </c>
      <c r="J62" s="132">
        <v>4.9083251054234598</v>
      </c>
      <c r="K62" s="132">
        <v>2.1636448643644601</v>
      </c>
      <c r="L62" s="132">
        <v>2.2685447072503799</v>
      </c>
      <c r="M62">
        <v>2.32960273343071E-2</v>
      </c>
    </row>
    <row r="63" spans="1:13">
      <c r="A63" t="s">
        <v>5129</v>
      </c>
      <c r="B63" s="132">
        <v>1254.3837609334601</v>
      </c>
      <c r="C63" s="132">
        <v>3.6089167893664502</v>
      </c>
      <c r="D63" s="132">
        <v>7.3718710143035895E-2</v>
      </c>
      <c r="E63" s="132">
        <v>48.955235141310702</v>
      </c>
      <c r="F63">
        <v>0</v>
      </c>
      <c r="H63" t="s">
        <v>5501</v>
      </c>
      <c r="I63" s="132">
        <v>2.5165055469561901</v>
      </c>
      <c r="J63" s="132">
        <v>4.8686250298858296</v>
      </c>
      <c r="K63" s="132">
        <v>2.43310810806652</v>
      </c>
      <c r="L63" s="132">
        <v>2.0009900150941902</v>
      </c>
      <c r="M63">
        <v>4.5393465936700697E-2</v>
      </c>
    </row>
    <row r="64" spans="1:13">
      <c r="A64" t="s">
        <v>5130</v>
      </c>
      <c r="B64" s="132">
        <v>2617.3948815980798</v>
      </c>
      <c r="C64" s="132">
        <v>3.6046584061204698</v>
      </c>
      <c r="D64" s="132">
        <v>5.1482126247387898E-2</v>
      </c>
      <c r="E64" s="132">
        <v>70.017667661955997</v>
      </c>
      <c r="F64">
        <v>0</v>
      </c>
      <c r="H64" t="s">
        <v>5502</v>
      </c>
      <c r="I64" s="132">
        <v>66.501678252187901</v>
      </c>
      <c r="J64" s="132">
        <v>4.8618644559347901</v>
      </c>
      <c r="K64" s="132">
        <v>1.5218658305388799</v>
      </c>
      <c r="L64" s="132">
        <v>3.1946735108792499</v>
      </c>
      <c r="M64">
        <v>1.3998910773594399E-3</v>
      </c>
    </row>
    <row r="65" spans="1:13">
      <c r="A65" t="s">
        <v>5131</v>
      </c>
      <c r="B65" s="132">
        <v>2.24071824051327</v>
      </c>
      <c r="C65" s="132">
        <v>3.5773759435446699</v>
      </c>
      <c r="D65" s="132">
        <v>1.5490499405151199</v>
      </c>
      <c r="E65" s="132">
        <v>2.3094000070488701</v>
      </c>
      <c r="F65">
        <v>2.09213946423265E-2</v>
      </c>
      <c r="H65" t="s">
        <v>5503</v>
      </c>
      <c r="I65" s="132">
        <v>2.48930919302411</v>
      </c>
      <c r="J65" s="132">
        <v>4.8410592378153803</v>
      </c>
      <c r="K65" s="132">
        <v>2.13163257889319</v>
      </c>
      <c r="L65" s="132">
        <v>2.27105706947349</v>
      </c>
      <c r="M65">
        <v>2.3143523396528899E-2</v>
      </c>
    </row>
    <row r="66" spans="1:13">
      <c r="A66" t="s">
        <v>5132</v>
      </c>
      <c r="B66" s="132">
        <v>1.07214472962906</v>
      </c>
      <c r="C66" s="132">
        <v>3.57374471136067</v>
      </c>
      <c r="D66" s="132">
        <v>1.9354555713056001</v>
      </c>
      <c r="E66" s="132">
        <v>1.84646176556247</v>
      </c>
      <c r="F66">
        <v>6.48251860568686E-2</v>
      </c>
      <c r="H66" t="s">
        <v>5504</v>
      </c>
      <c r="I66" s="132">
        <v>86.850874221759994</v>
      </c>
      <c r="J66" s="132">
        <v>4.8105143848708503</v>
      </c>
      <c r="K66" s="132">
        <v>1.1827341328571499</v>
      </c>
      <c r="L66" s="132">
        <v>4.0672829600766001</v>
      </c>
      <c r="M66" s="133">
        <v>4.7564474202337601E-5</v>
      </c>
    </row>
    <row r="67" spans="1:13">
      <c r="A67" t="s">
        <v>5134</v>
      </c>
      <c r="B67" s="132">
        <v>1.03501844519946</v>
      </c>
      <c r="C67" s="132">
        <v>3.5361665318619502</v>
      </c>
      <c r="D67" s="132">
        <v>1.94945262641401</v>
      </c>
      <c r="E67" s="132">
        <v>1.8139279118398901</v>
      </c>
      <c r="F67">
        <v>6.9688824885587503E-2</v>
      </c>
      <c r="H67" t="s">
        <v>5505</v>
      </c>
      <c r="I67" s="132">
        <v>2.3787005058944199</v>
      </c>
      <c r="J67" s="132">
        <v>4.78307210363982</v>
      </c>
      <c r="K67" s="132">
        <v>1.98111039397876</v>
      </c>
      <c r="L67" s="132">
        <v>2.41433900815277</v>
      </c>
      <c r="M67">
        <v>1.5763787650559101E-2</v>
      </c>
    </row>
    <row r="68" spans="1:13">
      <c r="A68" t="s">
        <v>5135</v>
      </c>
      <c r="B68" s="132">
        <v>1.0342827725584001</v>
      </c>
      <c r="C68" s="132">
        <v>3.5353971728385201</v>
      </c>
      <c r="D68" s="132">
        <v>1.94973966312261</v>
      </c>
      <c r="E68" s="132">
        <v>1.8132662732912701</v>
      </c>
      <c r="F68">
        <v>6.9790762488483205E-2</v>
      </c>
      <c r="H68" t="s">
        <v>5506</v>
      </c>
      <c r="I68" s="132">
        <v>2.3602238839591099</v>
      </c>
      <c r="J68" s="132">
        <v>4.7636306068656298</v>
      </c>
      <c r="K68" s="132">
        <v>2.4856158749451902</v>
      </c>
      <c r="L68" s="132">
        <v>1.9164789921414001</v>
      </c>
      <c r="M68">
        <v>5.5304154703529701E-2</v>
      </c>
    </row>
    <row r="69" spans="1:13">
      <c r="A69" t="s">
        <v>5136</v>
      </c>
      <c r="B69" s="132">
        <v>1.0336073391942699</v>
      </c>
      <c r="C69" s="132">
        <v>3.53411807742396</v>
      </c>
      <c r="D69" s="132">
        <v>1.9052069643857199</v>
      </c>
      <c r="E69" s="132">
        <v>1.85497856321528</v>
      </c>
      <c r="F69">
        <v>6.3599287830453793E-2</v>
      </c>
      <c r="H69" t="s">
        <v>5507</v>
      </c>
      <c r="I69" s="132">
        <v>40.136791823754002</v>
      </c>
      <c r="J69" s="132">
        <v>4.7626273992785002</v>
      </c>
      <c r="K69" s="132">
        <v>1.9347639388549001</v>
      </c>
      <c r="L69" s="132">
        <v>2.4616064542206</v>
      </c>
      <c r="M69">
        <v>1.3831634380821399E-2</v>
      </c>
    </row>
    <row r="70" spans="1:13">
      <c r="A70" t="s">
        <v>5137</v>
      </c>
      <c r="B70" s="132">
        <v>1.0335919259495401</v>
      </c>
      <c r="C70" s="132">
        <v>3.53410998559109</v>
      </c>
      <c r="D70" s="132">
        <v>1.90521201313958</v>
      </c>
      <c r="E70" s="132">
        <v>1.85496940036992</v>
      </c>
      <c r="F70">
        <v>6.3600596356266803E-2</v>
      </c>
      <c r="H70" t="s">
        <v>5508</v>
      </c>
      <c r="I70" s="132">
        <v>2.3189551862500402</v>
      </c>
      <c r="J70" s="132">
        <v>4.7322149123252402</v>
      </c>
      <c r="K70" s="132">
        <v>2.50170787386396</v>
      </c>
      <c r="L70" s="132">
        <v>1.89159372353743</v>
      </c>
      <c r="M70">
        <v>5.8545132802157097E-2</v>
      </c>
    </row>
    <row r="71" spans="1:13">
      <c r="A71" t="s">
        <v>5138</v>
      </c>
      <c r="B71" s="132">
        <v>7274.1947049963801</v>
      </c>
      <c r="C71" s="132">
        <v>3.53404076669002</v>
      </c>
      <c r="D71" s="132">
        <v>3.2425435032972197E-2</v>
      </c>
      <c r="E71" s="132">
        <v>108.98977185954099</v>
      </c>
      <c r="F71">
        <v>0</v>
      </c>
      <c r="H71" t="s">
        <v>5509</v>
      </c>
      <c r="I71" s="132">
        <v>2.3188995516479398</v>
      </c>
      <c r="J71" s="132">
        <v>4.73211004802556</v>
      </c>
      <c r="K71" s="132">
        <v>2.5017322663672799</v>
      </c>
      <c r="L71" s="132">
        <v>1.8915333633590501</v>
      </c>
      <c r="M71">
        <v>5.8553181673835802E-2</v>
      </c>
    </row>
    <row r="72" spans="1:13">
      <c r="A72" t="s">
        <v>5139</v>
      </c>
      <c r="B72" s="132">
        <v>26383.408551647801</v>
      </c>
      <c r="C72" s="132">
        <v>3.52683559369834</v>
      </c>
      <c r="D72" s="132">
        <v>1.88112415140641E-2</v>
      </c>
      <c r="E72" s="132">
        <v>187.48553045058301</v>
      </c>
      <c r="F72">
        <v>0</v>
      </c>
      <c r="H72" t="s">
        <v>202</v>
      </c>
      <c r="I72" s="132">
        <v>2.31756100660813</v>
      </c>
      <c r="J72" s="132">
        <v>4.7313300369853701</v>
      </c>
      <c r="K72" s="132">
        <v>2.50210091836923</v>
      </c>
      <c r="L72" s="132">
        <v>1.8909429281010199</v>
      </c>
      <c r="M72">
        <v>5.86319631435459E-2</v>
      </c>
    </row>
    <row r="73" spans="1:13">
      <c r="A73" t="s">
        <v>5140</v>
      </c>
      <c r="B73" s="132">
        <v>1.0205566235688099</v>
      </c>
      <c r="C73" s="132">
        <v>3.5208786462480202</v>
      </c>
      <c r="D73" s="132">
        <v>1.9285140628909401</v>
      </c>
      <c r="E73" s="132">
        <v>1.8256950851424201</v>
      </c>
      <c r="F73">
        <v>6.78962039286473E-2</v>
      </c>
      <c r="H73" t="s">
        <v>5510</v>
      </c>
      <c r="I73" s="132">
        <v>2.31756100660813</v>
      </c>
      <c r="J73" s="132">
        <v>4.7313300369853701</v>
      </c>
      <c r="K73" s="132">
        <v>2.50210091836923</v>
      </c>
      <c r="L73" s="132">
        <v>1.8909429281010199</v>
      </c>
      <c r="M73">
        <v>5.86319631435459E-2</v>
      </c>
    </row>
    <row r="74" spans="1:13">
      <c r="A74" t="s">
        <v>5141</v>
      </c>
      <c r="B74" s="132">
        <v>1.00854227085309</v>
      </c>
      <c r="C74" s="132">
        <v>3.5080737914324498</v>
      </c>
      <c r="D74" s="132">
        <v>1.93325279433187</v>
      </c>
      <c r="E74" s="132">
        <v>1.81459651925388</v>
      </c>
      <c r="F74">
        <v>6.9585937807310094E-2</v>
      </c>
      <c r="H74" t="s">
        <v>5511</v>
      </c>
      <c r="I74" s="132">
        <v>2.3159863782704302</v>
      </c>
      <c r="J74" s="132">
        <v>4.7289944892548403</v>
      </c>
      <c r="K74" s="132">
        <v>2.5026908735354501</v>
      </c>
      <c r="L74" s="132">
        <v>1.88956396463554</v>
      </c>
      <c r="M74">
        <v>5.8816300435768402E-2</v>
      </c>
    </row>
    <row r="75" spans="1:13">
      <c r="A75" t="s">
        <v>5142</v>
      </c>
      <c r="B75" s="132">
        <v>4.0349966904301802</v>
      </c>
      <c r="C75" s="132">
        <v>3.4988591905101698</v>
      </c>
      <c r="D75" s="132">
        <v>1.2941758623994299</v>
      </c>
      <c r="E75" s="132">
        <v>2.7035423022209701</v>
      </c>
      <c r="F75">
        <v>6.8604714898546099E-3</v>
      </c>
      <c r="H75" t="s">
        <v>5512</v>
      </c>
      <c r="I75" s="132">
        <v>2.1853878934815301</v>
      </c>
      <c r="J75" s="132">
        <v>4.6603980828524598</v>
      </c>
      <c r="K75" s="132">
        <v>2.2198381393861699</v>
      </c>
      <c r="L75" s="132">
        <v>2.09943148564028</v>
      </c>
      <c r="M75">
        <v>3.5778881599973403E-2</v>
      </c>
    </row>
    <row r="76" spans="1:13">
      <c r="A76" t="s">
        <v>5143</v>
      </c>
      <c r="B76" s="132">
        <v>80.165998340681597</v>
      </c>
      <c r="C76" s="132">
        <v>3.4712137863136299</v>
      </c>
      <c r="D76" s="132">
        <v>0.28201717799244203</v>
      </c>
      <c r="E76" s="132">
        <v>12.308518973999</v>
      </c>
      <c r="F76" s="133">
        <v>8.1505097473879205E-35</v>
      </c>
      <c r="H76" t="s">
        <v>5513</v>
      </c>
      <c r="I76" s="132">
        <v>2.0451590375451301</v>
      </c>
      <c r="J76" s="132">
        <v>4.5698260869498197</v>
      </c>
      <c r="K76" s="132">
        <v>2.5808686962835701</v>
      </c>
      <c r="L76" s="132">
        <v>1.77065423495985</v>
      </c>
      <c r="M76">
        <v>7.6618217183722706E-2</v>
      </c>
    </row>
    <row r="77" spans="1:13">
      <c r="A77" t="s">
        <v>5144</v>
      </c>
      <c r="B77" s="132">
        <v>2.0429769776897002</v>
      </c>
      <c r="C77" s="132">
        <v>3.4413998235655199</v>
      </c>
      <c r="D77" s="132">
        <v>1.58536339069997</v>
      </c>
      <c r="E77" s="132">
        <v>2.17073249183965</v>
      </c>
      <c r="F77">
        <v>2.99513995850746E-2</v>
      </c>
      <c r="H77" t="s">
        <v>5514</v>
      </c>
      <c r="I77" s="132">
        <v>2.0451590375451301</v>
      </c>
      <c r="J77" s="132">
        <v>4.5698260869498197</v>
      </c>
      <c r="K77" s="132">
        <v>2.5808686962835701</v>
      </c>
      <c r="L77" s="132">
        <v>1.77065423495985</v>
      </c>
      <c r="M77">
        <v>7.6618217183722706E-2</v>
      </c>
    </row>
    <row r="78" spans="1:13">
      <c r="A78" t="s">
        <v>5145</v>
      </c>
      <c r="B78" s="132">
        <v>238.74994660872801</v>
      </c>
      <c r="C78" s="132">
        <v>3.4345131114858498</v>
      </c>
      <c r="D78" s="132">
        <v>0.16156012488832899</v>
      </c>
      <c r="E78" s="132">
        <v>21.258420751158699</v>
      </c>
      <c r="F78" s="133">
        <v>2.75533153075904E-100</v>
      </c>
      <c r="H78" t="s">
        <v>5515</v>
      </c>
      <c r="I78" s="132">
        <v>2.0451590375451301</v>
      </c>
      <c r="J78" s="132">
        <v>4.5698260869498197</v>
      </c>
      <c r="K78" s="132">
        <v>2.5808686962835701</v>
      </c>
      <c r="L78" s="132">
        <v>1.77065423495985</v>
      </c>
      <c r="M78">
        <v>7.6618217183722706E-2</v>
      </c>
    </row>
    <row r="79" spans="1:13">
      <c r="A79" t="s">
        <v>5146</v>
      </c>
      <c r="B79" s="132">
        <v>2.0402524233611801</v>
      </c>
      <c r="C79" s="132">
        <v>3.43334791086808</v>
      </c>
      <c r="D79" s="132">
        <v>1.5753933688369901</v>
      </c>
      <c r="E79" s="132">
        <v>2.17935912311393</v>
      </c>
      <c r="F79">
        <v>2.93050002744598E-2</v>
      </c>
      <c r="H79" t="s">
        <v>5516</v>
      </c>
      <c r="I79" s="132">
        <v>1.94266327931644</v>
      </c>
      <c r="J79" s="132">
        <v>4.4819328816373103</v>
      </c>
      <c r="K79" s="132">
        <v>2.3412205678906801</v>
      </c>
      <c r="L79" s="132">
        <v>1.9143573839671599</v>
      </c>
      <c r="M79">
        <v>5.5574506857512598E-2</v>
      </c>
    </row>
    <row r="80" spans="1:13">
      <c r="A80" t="s">
        <v>5147</v>
      </c>
      <c r="B80" s="132">
        <v>0.95709422173290903</v>
      </c>
      <c r="C80" s="132">
        <v>3.42992282597847</v>
      </c>
      <c r="D80" s="132">
        <v>3.95422306691612</v>
      </c>
      <c r="E80" s="132">
        <v>0.86740752050021397</v>
      </c>
      <c r="F80">
        <v>0.38571876271258598</v>
      </c>
      <c r="H80" t="s">
        <v>5517</v>
      </c>
      <c r="I80" s="132">
        <v>14.3502788702766</v>
      </c>
      <c r="J80" s="132">
        <v>4.4603658247124303</v>
      </c>
      <c r="K80" s="132">
        <v>2.92906398769273</v>
      </c>
      <c r="L80" s="132">
        <v>1.5227956246274901</v>
      </c>
      <c r="M80">
        <v>0.12780984497491801</v>
      </c>
    </row>
    <row r="81" spans="1:13">
      <c r="A81" t="s">
        <v>5148</v>
      </c>
      <c r="B81" s="132">
        <v>7.4581745483080102</v>
      </c>
      <c r="C81" s="132">
        <v>3.4031455422980699</v>
      </c>
      <c r="D81" s="132">
        <v>0.90972467534067802</v>
      </c>
      <c r="E81" s="132">
        <v>3.7408521880794798</v>
      </c>
      <c r="F81">
        <v>1.83397359995104E-4</v>
      </c>
      <c r="H81" t="s">
        <v>1547</v>
      </c>
      <c r="I81" s="132">
        <v>1.8878391115801201</v>
      </c>
      <c r="J81" s="132">
        <v>4.4545597708918896</v>
      </c>
      <c r="K81" s="132">
        <v>2.6428691387877699</v>
      </c>
      <c r="L81" s="132">
        <v>1.68550145200723</v>
      </c>
      <c r="M81">
        <v>9.1891864909324106E-2</v>
      </c>
    </row>
    <row r="82" spans="1:13">
      <c r="A82" t="s">
        <v>5149</v>
      </c>
      <c r="B82" s="132">
        <v>0.89619700539687097</v>
      </c>
      <c r="C82" s="132">
        <v>3.3251170446645699</v>
      </c>
      <c r="D82" s="132">
        <v>3.4824581846434599</v>
      </c>
      <c r="E82" s="132">
        <v>0.95481894350584995</v>
      </c>
      <c r="F82">
        <v>0.33966926586138102</v>
      </c>
      <c r="H82" t="s">
        <v>5518</v>
      </c>
      <c r="I82" s="132">
        <v>1.8878391115801201</v>
      </c>
      <c r="J82" s="132">
        <v>4.4545597708918896</v>
      </c>
      <c r="K82" s="132">
        <v>2.6428691387877699</v>
      </c>
      <c r="L82" s="132">
        <v>1.68550145200723</v>
      </c>
      <c r="M82">
        <v>9.18918649093243E-2</v>
      </c>
    </row>
    <row r="83" spans="1:13">
      <c r="A83" t="s">
        <v>5150</v>
      </c>
      <c r="B83" s="132">
        <v>26703.938618100801</v>
      </c>
      <c r="C83" s="132">
        <v>3.3093942077043899</v>
      </c>
      <c r="D83" s="132">
        <v>1.7605823513912499E-2</v>
      </c>
      <c r="E83" s="132">
        <v>187.97156549304401</v>
      </c>
      <c r="F83">
        <v>0</v>
      </c>
      <c r="H83" t="s">
        <v>5519</v>
      </c>
      <c r="I83" s="132">
        <v>1.8853378976750099</v>
      </c>
      <c r="J83" s="132">
        <v>4.4331132706576399</v>
      </c>
      <c r="K83" s="132">
        <v>2.3314341739880602</v>
      </c>
      <c r="L83" s="132">
        <v>1.90145332864987</v>
      </c>
      <c r="M83">
        <v>5.7242660093412598E-2</v>
      </c>
    </row>
    <row r="84" spans="1:13">
      <c r="A84" t="s">
        <v>5151</v>
      </c>
      <c r="B84" s="132">
        <v>0.887343658912912</v>
      </c>
      <c r="C84" s="132">
        <v>3.3048418069416701</v>
      </c>
      <c r="D84" s="132">
        <v>2.1261281122234599</v>
      </c>
      <c r="E84" s="132">
        <v>1.5543944826003699</v>
      </c>
      <c r="F84">
        <v>0.120090348512755</v>
      </c>
      <c r="H84" t="s">
        <v>5520</v>
      </c>
      <c r="I84" s="132">
        <v>1.7284280860283401</v>
      </c>
      <c r="J84" s="132">
        <v>4.3276267054538904</v>
      </c>
      <c r="K84" s="132">
        <v>2.7144393780577598</v>
      </c>
      <c r="L84" s="132">
        <v>1.5942985282472599</v>
      </c>
      <c r="M84">
        <v>0.11086918718029699</v>
      </c>
    </row>
    <row r="85" spans="1:13">
      <c r="A85" t="s">
        <v>5152</v>
      </c>
      <c r="B85" s="132">
        <v>983.07020610782899</v>
      </c>
      <c r="C85" s="132">
        <v>3.2930091899912299</v>
      </c>
      <c r="D85" s="132">
        <v>7.9115032591152698E-2</v>
      </c>
      <c r="E85" s="132">
        <v>41.623052941262202</v>
      </c>
      <c r="F85">
        <v>0</v>
      </c>
      <c r="H85" t="s">
        <v>5241</v>
      </c>
      <c r="I85" s="132">
        <v>1.6918544078225499</v>
      </c>
      <c r="J85" s="132">
        <v>4.2922941069139</v>
      </c>
      <c r="K85" s="132">
        <v>2.1715214418281299</v>
      </c>
      <c r="L85" s="132">
        <v>1.9766298523400101</v>
      </c>
      <c r="M85">
        <v>4.8083485228092498E-2</v>
      </c>
    </row>
    <row r="86" spans="1:13">
      <c r="A86" t="s">
        <v>856</v>
      </c>
      <c r="B86" s="132">
        <v>45.049769919549199</v>
      </c>
      <c r="C86" s="132">
        <v>3.2891665700825401</v>
      </c>
      <c r="D86" s="132">
        <v>0.35972002774738299</v>
      </c>
      <c r="E86" s="132">
        <v>9.1436848559135306</v>
      </c>
      <c r="F86" s="133">
        <v>6.0359793662088099E-20</v>
      </c>
      <c r="H86" t="s">
        <v>5521</v>
      </c>
      <c r="I86" s="132">
        <v>1.68113278576896</v>
      </c>
      <c r="J86" s="132">
        <v>4.2822400000284002</v>
      </c>
      <c r="K86" s="132">
        <v>2.4123600506909</v>
      </c>
      <c r="L86" s="132">
        <v>1.7751247367912499</v>
      </c>
      <c r="M86">
        <v>7.5877293362036899E-2</v>
      </c>
    </row>
    <row r="87" spans="1:13">
      <c r="A87" t="s">
        <v>5153</v>
      </c>
      <c r="B87" s="132">
        <v>0.87380531674551598</v>
      </c>
      <c r="C87" s="132">
        <v>3.2865001512874699</v>
      </c>
      <c r="D87" s="132">
        <v>2.0220233463725701</v>
      </c>
      <c r="E87" s="132">
        <v>1.6253522280953501</v>
      </c>
      <c r="F87">
        <v>0.104087528764013</v>
      </c>
      <c r="H87" t="s">
        <v>1503</v>
      </c>
      <c r="I87" s="132">
        <v>1.69228028071881</v>
      </c>
      <c r="J87" s="132">
        <v>4.2774685720186003</v>
      </c>
      <c r="K87" s="132">
        <v>2.41025165662486</v>
      </c>
      <c r="L87" s="132">
        <v>1.77469790769004</v>
      </c>
      <c r="M87">
        <v>7.5947780994228595E-2</v>
      </c>
    </row>
    <row r="88" spans="1:13">
      <c r="A88" t="s">
        <v>5154</v>
      </c>
      <c r="B88" s="132">
        <v>0.87373135188363404</v>
      </c>
      <c r="C88" s="132">
        <v>3.28639320127427</v>
      </c>
      <c r="D88" s="132">
        <v>2.02206322740814</v>
      </c>
      <c r="E88" s="132">
        <v>1.62526727984008</v>
      </c>
      <c r="F88">
        <v>0.104105620134561</v>
      </c>
      <c r="H88" t="s">
        <v>5216</v>
      </c>
      <c r="I88" s="132">
        <v>1.5731992596501001</v>
      </c>
      <c r="J88" s="132">
        <v>4.1919952164704197</v>
      </c>
      <c r="K88" s="132">
        <v>2.7952484443352601</v>
      </c>
      <c r="L88" s="132">
        <v>1.4996860922919999</v>
      </c>
      <c r="M88">
        <v>0.133695734826205</v>
      </c>
    </row>
    <row r="89" spans="1:13">
      <c r="A89" t="s">
        <v>5155</v>
      </c>
      <c r="B89" s="132">
        <v>1313.2898098212499</v>
      </c>
      <c r="C89" s="132">
        <v>3.2832387269473999</v>
      </c>
      <c r="D89" s="132">
        <v>6.8099728635817494E-2</v>
      </c>
      <c r="E89" s="132">
        <v>48.212214537673802</v>
      </c>
      <c r="F89">
        <v>0</v>
      </c>
      <c r="H89" t="s">
        <v>5174</v>
      </c>
      <c r="I89" s="132">
        <v>3.0792343629469898</v>
      </c>
      <c r="J89" s="132">
        <v>4.0998895016267598</v>
      </c>
      <c r="K89" s="132">
        <v>1.7713153872280101</v>
      </c>
      <c r="L89" s="132">
        <v>2.31460164078561</v>
      </c>
      <c r="M89">
        <v>2.0634743003459001E-2</v>
      </c>
    </row>
    <row r="90" spans="1:13">
      <c r="A90" t="s">
        <v>5156</v>
      </c>
      <c r="B90" s="132">
        <v>0.86591299684668699</v>
      </c>
      <c r="C90" s="132">
        <v>3.27959192955056</v>
      </c>
      <c r="D90" s="132">
        <v>3.9594001548868798</v>
      </c>
      <c r="E90" s="132">
        <v>0.82830524858739696</v>
      </c>
      <c r="F90">
        <v>0.40749765117724601</v>
      </c>
      <c r="H90" t="s">
        <v>5522</v>
      </c>
      <c r="I90" s="132">
        <v>1.4742865143902399</v>
      </c>
      <c r="J90" s="132">
        <v>4.0805981900333101</v>
      </c>
      <c r="K90" s="132">
        <v>2.54199141864631</v>
      </c>
      <c r="L90" s="132">
        <v>1.6052761469219901</v>
      </c>
      <c r="M90">
        <v>0.10843304613567301</v>
      </c>
    </row>
    <row r="91" spans="1:13">
      <c r="A91" t="s">
        <v>5157</v>
      </c>
      <c r="B91" s="132">
        <v>0.86591299684668699</v>
      </c>
      <c r="C91" s="132">
        <v>3.27959192955056</v>
      </c>
      <c r="D91" s="132">
        <v>3.9594001548868798</v>
      </c>
      <c r="E91" s="132">
        <v>0.82830524858739696</v>
      </c>
      <c r="F91">
        <v>0.40749765117724601</v>
      </c>
      <c r="H91" t="s">
        <v>1125</v>
      </c>
      <c r="I91" s="132">
        <v>2.9992106512633101</v>
      </c>
      <c r="J91" s="132">
        <v>4.0771958031162097</v>
      </c>
      <c r="K91" s="132">
        <v>1.93574692172005</v>
      </c>
      <c r="L91" s="132">
        <v>2.1062649034168901</v>
      </c>
      <c r="M91">
        <v>3.5181348144535003E-2</v>
      </c>
    </row>
    <row r="92" spans="1:13">
      <c r="A92" t="s">
        <v>5158</v>
      </c>
      <c r="B92" s="132">
        <v>0.86164520886770202</v>
      </c>
      <c r="C92" s="132">
        <v>3.2712819242543199</v>
      </c>
      <c r="D92" s="132">
        <v>2.0284843603238301</v>
      </c>
      <c r="E92" s="132">
        <v>1.61267298296156</v>
      </c>
      <c r="F92">
        <v>0.106815573158693</v>
      </c>
      <c r="H92" t="s">
        <v>5523</v>
      </c>
      <c r="I92" s="132">
        <v>1.46308818538962</v>
      </c>
      <c r="J92" s="132">
        <v>4.0717167922096804</v>
      </c>
      <c r="K92" s="132">
        <v>2.5929526503634301</v>
      </c>
      <c r="L92" s="132">
        <v>1.5703012516017201</v>
      </c>
      <c r="M92">
        <v>0.116345043153671</v>
      </c>
    </row>
    <row r="93" spans="1:13">
      <c r="A93" t="s">
        <v>5159</v>
      </c>
      <c r="B93" s="132">
        <v>0.86017793305059798</v>
      </c>
      <c r="C93" s="132">
        <v>3.2700788344581699</v>
      </c>
      <c r="D93" s="132">
        <v>2.0484904996858999</v>
      </c>
      <c r="E93" s="132">
        <v>1.5963358555773499</v>
      </c>
      <c r="F93">
        <v>0.110413828899819</v>
      </c>
      <c r="H93" t="s">
        <v>504</v>
      </c>
      <c r="I93" s="132">
        <v>1.4524454670517599</v>
      </c>
      <c r="J93" s="132">
        <v>4.0628966286015702</v>
      </c>
      <c r="K93" s="132">
        <v>2.8753383824722101</v>
      </c>
      <c r="L93" s="132">
        <v>1.413015126626</v>
      </c>
      <c r="M93">
        <v>0.157651276476933</v>
      </c>
    </row>
    <row r="94" spans="1:13">
      <c r="A94" t="s">
        <v>5160</v>
      </c>
      <c r="B94" s="132">
        <v>0.86675366562904299</v>
      </c>
      <c r="C94" s="132">
        <v>3.2648647610970101</v>
      </c>
      <c r="D94" s="132">
        <v>2.0282713663780898</v>
      </c>
      <c r="E94" s="132">
        <v>1.6096784755814599</v>
      </c>
      <c r="F94">
        <v>0.107468066310992</v>
      </c>
      <c r="H94" t="s">
        <v>5524</v>
      </c>
      <c r="I94" s="132">
        <v>1.4524454670517599</v>
      </c>
      <c r="J94" s="132">
        <v>4.0628966286015702</v>
      </c>
      <c r="K94" s="132">
        <v>2.8753383824722101</v>
      </c>
      <c r="L94" s="132">
        <v>1.413015126626</v>
      </c>
      <c r="M94">
        <v>0.157651276476933</v>
      </c>
    </row>
    <row r="95" spans="1:13">
      <c r="A95" t="s">
        <v>5161</v>
      </c>
      <c r="B95" s="132">
        <v>0.85130290817681598</v>
      </c>
      <c r="C95" s="132">
        <v>3.2587809321790302</v>
      </c>
      <c r="D95" s="132">
        <v>2.1782693063980698</v>
      </c>
      <c r="E95" s="132">
        <v>1.4960413400708801</v>
      </c>
      <c r="F95">
        <v>0.13464288261781601</v>
      </c>
      <c r="H95" t="s">
        <v>5525</v>
      </c>
      <c r="I95" s="132">
        <v>1.4508357714468101</v>
      </c>
      <c r="J95" s="132">
        <v>4.0607332799466098</v>
      </c>
      <c r="K95" s="132">
        <v>2.8763517500029998</v>
      </c>
      <c r="L95" s="132">
        <v>1.41176519177196</v>
      </c>
      <c r="M95">
        <v>0.15801911073218899</v>
      </c>
    </row>
    <row r="96" spans="1:13">
      <c r="A96" t="s">
        <v>5162</v>
      </c>
      <c r="B96" s="132">
        <v>2600.0408093195902</v>
      </c>
      <c r="C96" s="132">
        <v>3.2456541193876798</v>
      </c>
      <c r="D96" s="132">
        <v>4.8813048560194902E-2</v>
      </c>
      <c r="E96" s="132">
        <v>66.4915266536822</v>
      </c>
      <c r="F96">
        <v>0</v>
      </c>
      <c r="H96" t="s">
        <v>1454</v>
      </c>
      <c r="I96" s="132">
        <v>60.501244828661001</v>
      </c>
      <c r="J96" s="132">
        <v>4.0427765497984698</v>
      </c>
      <c r="K96" s="132">
        <v>2.0745850662144698</v>
      </c>
      <c r="L96" s="132">
        <v>1.94871572905679</v>
      </c>
      <c r="M96">
        <v>5.1329382330615202E-2</v>
      </c>
    </row>
    <row r="97" spans="1:13">
      <c r="A97" t="s">
        <v>5163</v>
      </c>
      <c r="B97" s="132">
        <v>0.83659966668347596</v>
      </c>
      <c r="C97" s="132">
        <v>3.2398765985144098</v>
      </c>
      <c r="D97" s="132">
        <v>2.06172637375056</v>
      </c>
      <c r="E97" s="132">
        <v>1.57143869320575</v>
      </c>
      <c r="F97">
        <v>0.116080784253842</v>
      </c>
      <c r="H97" t="s">
        <v>4316</v>
      </c>
      <c r="I97" s="132">
        <v>1.4158793336850899</v>
      </c>
      <c r="J97" s="132">
        <v>4.04025688008974</v>
      </c>
      <c r="K97" s="132">
        <v>2.8907889653158598</v>
      </c>
      <c r="L97" s="132">
        <v>1.3976312102216299</v>
      </c>
      <c r="M97">
        <v>0.16222384108781199</v>
      </c>
    </row>
    <row r="98" spans="1:13">
      <c r="A98" t="s">
        <v>5164</v>
      </c>
      <c r="B98" s="132">
        <v>0.83649844225905001</v>
      </c>
      <c r="C98" s="132">
        <v>3.2397451952596499</v>
      </c>
      <c r="D98" s="132">
        <v>2.06178398758099</v>
      </c>
      <c r="E98" s="132">
        <v>1.5713310486326499</v>
      </c>
      <c r="F98">
        <v>0.116105772817133</v>
      </c>
      <c r="H98" t="s">
        <v>5526</v>
      </c>
      <c r="I98" s="132">
        <v>1.42980397425575</v>
      </c>
      <c r="J98" s="132">
        <v>4.0393249852012802</v>
      </c>
      <c r="K98" s="132">
        <v>2.3334673039127698</v>
      </c>
      <c r="L98" s="132">
        <v>1.7310398900503701</v>
      </c>
      <c r="M98">
        <v>8.3444650068785806E-2</v>
      </c>
    </row>
    <row r="99" spans="1:13">
      <c r="A99" t="s">
        <v>5165</v>
      </c>
      <c r="B99" s="132">
        <v>0.84183604569401704</v>
      </c>
      <c r="C99" s="132">
        <v>3.23230492826753</v>
      </c>
      <c r="D99" s="132">
        <v>2.0432366518011098</v>
      </c>
      <c r="E99" s="132">
        <v>1.5819532825129501</v>
      </c>
      <c r="F99">
        <v>0.11366023585890001</v>
      </c>
      <c r="H99" t="s">
        <v>5527</v>
      </c>
      <c r="I99" s="132">
        <v>1.40255840997325</v>
      </c>
      <c r="J99" s="132">
        <v>4.0157885172880201</v>
      </c>
      <c r="K99" s="132">
        <v>2.29079231363048</v>
      </c>
      <c r="L99" s="132">
        <v>1.7530129175803499</v>
      </c>
      <c r="M99">
        <v>7.9599789799199794E-2</v>
      </c>
    </row>
    <row r="100" spans="1:13">
      <c r="A100" t="s">
        <v>5166</v>
      </c>
      <c r="B100" s="132">
        <v>0.82518917168876005</v>
      </c>
      <c r="C100" s="132">
        <v>3.2239593047203301</v>
      </c>
      <c r="D100" s="132">
        <v>2.1661844746610601</v>
      </c>
      <c r="E100" s="132">
        <v>1.48831244172996</v>
      </c>
      <c r="F100">
        <v>0.13666851532256999</v>
      </c>
      <c r="H100" t="s">
        <v>5528</v>
      </c>
      <c r="I100" s="132">
        <v>1.37935915865692</v>
      </c>
      <c r="J100" s="132">
        <v>3.9940062820090199</v>
      </c>
      <c r="K100" s="132">
        <v>2.5699987607886898</v>
      </c>
      <c r="L100" s="132">
        <v>1.55408879683013</v>
      </c>
      <c r="M100">
        <v>0.12016323715263</v>
      </c>
    </row>
    <row r="101" spans="1:13">
      <c r="A101" t="s">
        <v>5167</v>
      </c>
      <c r="B101" s="132">
        <v>0.821641426883294</v>
      </c>
      <c r="C101" s="132">
        <v>3.2181454229648399</v>
      </c>
      <c r="D101" s="132">
        <v>2.1983794984544498</v>
      </c>
      <c r="E101" s="132">
        <v>1.4638716496525399</v>
      </c>
      <c r="F101">
        <v>0.143229020877187</v>
      </c>
      <c r="H101" t="s">
        <v>5529</v>
      </c>
      <c r="I101" s="132">
        <v>1.37858372042693</v>
      </c>
      <c r="J101" s="132">
        <v>3.9938393061448001</v>
      </c>
      <c r="K101" s="132">
        <v>2.31133699312515</v>
      </c>
      <c r="L101" s="132">
        <v>1.7279346620696501</v>
      </c>
      <c r="M101">
        <v>8.3999939093647599E-2</v>
      </c>
    </row>
    <row r="102" spans="1:13">
      <c r="A102" t="s">
        <v>5168</v>
      </c>
      <c r="B102" s="132">
        <v>127.789885642469</v>
      </c>
      <c r="C102" s="132">
        <v>3.21254584337313</v>
      </c>
      <c r="D102" s="132">
        <v>0.21302641398223601</v>
      </c>
      <c r="E102" s="132">
        <v>15.0805047285874</v>
      </c>
      <c r="F102" s="133">
        <v>2.1759912852386801E-51</v>
      </c>
      <c r="H102" t="s">
        <v>5530</v>
      </c>
      <c r="I102" s="132">
        <v>1.3519105871880699</v>
      </c>
      <c r="J102" s="132">
        <v>3.9525552881552799</v>
      </c>
      <c r="K102" s="132">
        <v>2.9461507638842601</v>
      </c>
      <c r="L102" s="132">
        <v>1.34159980426262</v>
      </c>
      <c r="M102">
        <v>0.179725789704165</v>
      </c>
    </row>
    <row r="103" spans="1:13">
      <c r="A103" t="s">
        <v>5169</v>
      </c>
      <c r="B103" s="132">
        <v>1299.4458341495999</v>
      </c>
      <c r="C103" s="132">
        <v>3.2024276012208999</v>
      </c>
      <c r="D103" s="132">
        <v>6.8143437808056595E-2</v>
      </c>
      <c r="E103" s="132">
        <v>46.995392428561601</v>
      </c>
      <c r="F103">
        <v>0</v>
      </c>
      <c r="H103" t="s">
        <v>5531</v>
      </c>
      <c r="I103" s="132">
        <v>5.2305004974879399</v>
      </c>
      <c r="J103" s="132">
        <v>3.9385887999409999</v>
      </c>
      <c r="K103" s="132">
        <v>1.4462001077608699</v>
      </c>
      <c r="L103" s="132">
        <v>2.7234051351573099</v>
      </c>
      <c r="M103">
        <v>6.4612768951474E-3</v>
      </c>
    </row>
    <row r="104" spans="1:13">
      <c r="A104" t="s">
        <v>5170</v>
      </c>
      <c r="B104" s="132">
        <v>0.81016722963369503</v>
      </c>
      <c r="C104" s="132">
        <v>3.2017068924847201</v>
      </c>
      <c r="D104" s="132">
        <v>2.2066256433537901</v>
      </c>
      <c r="E104" s="132">
        <v>1.45095154772993</v>
      </c>
      <c r="F104">
        <v>0.14679335255451001</v>
      </c>
      <c r="H104" t="s">
        <v>5259</v>
      </c>
      <c r="I104" s="132">
        <v>2.6456239122765801</v>
      </c>
      <c r="J104" s="132">
        <v>3.8737983144285399</v>
      </c>
      <c r="K104" s="132">
        <v>1.8025069175319199</v>
      </c>
      <c r="L104" s="132">
        <v>2.1491170307034002</v>
      </c>
      <c r="M104">
        <v>3.1625124054232803E-2</v>
      </c>
    </row>
    <row r="105" spans="1:13">
      <c r="A105" t="s">
        <v>5171</v>
      </c>
      <c r="B105" s="132">
        <v>37.265172888502597</v>
      </c>
      <c r="C105" s="132">
        <v>3.1754527162519102</v>
      </c>
      <c r="D105" s="132">
        <v>0.39363305364235102</v>
      </c>
      <c r="E105" s="132">
        <v>8.0670377826987192</v>
      </c>
      <c r="F105" s="133">
        <v>7.2024265478484397E-16</v>
      </c>
      <c r="H105" t="s">
        <v>4304</v>
      </c>
      <c r="I105" s="132">
        <v>1.2708897836702899</v>
      </c>
      <c r="J105" s="132">
        <v>3.8701730904765999</v>
      </c>
      <c r="K105" s="132">
        <v>3.0023280914671</v>
      </c>
      <c r="L105" s="132">
        <v>1.2890573490205799</v>
      </c>
      <c r="M105">
        <v>0.197378149785191</v>
      </c>
    </row>
    <row r="106" spans="1:13">
      <c r="A106" t="s">
        <v>5172</v>
      </c>
      <c r="B106" s="132">
        <v>0.79757851811075697</v>
      </c>
      <c r="C106" s="132">
        <v>3.1679130746570801</v>
      </c>
      <c r="D106" s="132">
        <v>3.9636057641987401</v>
      </c>
      <c r="E106" s="132">
        <v>0.79925029458561303</v>
      </c>
      <c r="F106">
        <v>0.42414529406215801</v>
      </c>
      <c r="H106" t="s">
        <v>1453</v>
      </c>
      <c r="I106" s="132">
        <v>1.2708897836702899</v>
      </c>
      <c r="J106" s="132">
        <v>3.8701730904765999</v>
      </c>
      <c r="K106" s="132">
        <v>3.0023280914671</v>
      </c>
      <c r="L106" s="132">
        <v>1.2890573490205799</v>
      </c>
      <c r="M106">
        <v>0.19737814978519</v>
      </c>
    </row>
    <row r="107" spans="1:13">
      <c r="A107" t="s">
        <v>5173</v>
      </c>
      <c r="B107" s="132">
        <v>0.79757851811075697</v>
      </c>
      <c r="C107" s="132">
        <v>3.1679130746570801</v>
      </c>
      <c r="D107" s="132">
        <v>3.9636057641987401</v>
      </c>
      <c r="E107" s="132">
        <v>0.79925029458561203</v>
      </c>
      <c r="F107">
        <v>0.42414529406215801</v>
      </c>
      <c r="H107" t="s">
        <v>5532</v>
      </c>
      <c r="I107" s="132">
        <v>1.27085811806394</v>
      </c>
      <c r="J107" s="132">
        <v>3.8671472083757799</v>
      </c>
      <c r="K107" s="132">
        <v>2.4181348686742901</v>
      </c>
      <c r="L107" s="132">
        <v>1.5992272633229401</v>
      </c>
      <c r="M107">
        <v>0.10977011459336899</v>
      </c>
    </row>
    <row r="108" spans="1:13">
      <c r="A108" t="s">
        <v>5174</v>
      </c>
      <c r="B108" s="132">
        <v>1.7133347144967099</v>
      </c>
      <c r="C108" s="132">
        <v>3.1559192199810799</v>
      </c>
      <c r="D108" s="132">
        <v>1.65782498497055</v>
      </c>
      <c r="E108" s="132">
        <v>1.90365041460462</v>
      </c>
      <c r="F108">
        <v>5.69557282932407E-2</v>
      </c>
      <c r="H108" t="s">
        <v>5533</v>
      </c>
      <c r="I108" s="132">
        <v>1.26878380671678</v>
      </c>
      <c r="J108" s="132">
        <v>3.8671019832281099</v>
      </c>
      <c r="K108" s="132">
        <v>3.0039356663205301</v>
      </c>
      <c r="L108" s="132">
        <v>1.2873451407715599</v>
      </c>
      <c r="M108">
        <v>0.19797401631238401</v>
      </c>
    </row>
    <row r="109" spans="1:13">
      <c r="A109" t="s">
        <v>283</v>
      </c>
      <c r="B109" s="132">
        <v>3.1853121302715199</v>
      </c>
      <c r="C109" s="132">
        <v>3.14863027562743</v>
      </c>
      <c r="D109" s="132">
        <v>1.34587155806534</v>
      </c>
      <c r="E109" s="132">
        <v>2.33947307732211</v>
      </c>
      <c r="F109">
        <v>1.93109633474195E-2</v>
      </c>
      <c r="H109" t="s">
        <v>1570</v>
      </c>
      <c r="I109" s="132">
        <v>1.2176411723998</v>
      </c>
      <c r="J109" s="132">
        <v>3.8093254513483998</v>
      </c>
      <c r="K109" s="132">
        <v>2.6949763929616402</v>
      </c>
      <c r="L109" s="132">
        <v>1.41349121324293</v>
      </c>
      <c r="M109">
        <v>0.15751134313199899</v>
      </c>
    </row>
    <row r="110" spans="1:13">
      <c r="A110" t="s">
        <v>727</v>
      </c>
      <c r="B110" s="132">
        <v>220.843076379564</v>
      </c>
      <c r="C110" s="132">
        <v>3.1402757422799499</v>
      </c>
      <c r="D110" s="132">
        <v>0.16105054821371301</v>
      </c>
      <c r="E110" s="132">
        <v>19.498696385142502</v>
      </c>
      <c r="F110" s="133">
        <v>1.12616196650083E-84</v>
      </c>
      <c r="H110" t="s">
        <v>5534</v>
      </c>
      <c r="I110" s="132">
        <v>1.18532726331398</v>
      </c>
      <c r="J110" s="132">
        <v>3.7790891112552201</v>
      </c>
      <c r="K110" s="132">
        <v>2.4616970625546202</v>
      </c>
      <c r="L110" s="132">
        <v>1.53515603879118</v>
      </c>
      <c r="M110">
        <v>0.124745503858435</v>
      </c>
    </row>
    <row r="111" spans="1:13">
      <c r="A111" t="s">
        <v>5175</v>
      </c>
      <c r="B111" s="132">
        <v>1.68356201532882</v>
      </c>
      <c r="C111" s="132">
        <v>3.1326392385680899</v>
      </c>
      <c r="D111" s="132">
        <v>1.6504518937530199</v>
      </c>
      <c r="E111" s="132">
        <v>1.89804940721094</v>
      </c>
      <c r="F111">
        <v>5.76895738721835E-2</v>
      </c>
      <c r="H111" t="s">
        <v>5535</v>
      </c>
      <c r="I111" s="132">
        <v>7.0348519984170803</v>
      </c>
      <c r="J111" s="132">
        <v>3.77510778982808</v>
      </c>
      <c r="K111" s="132">
        <v>2.7057744065411402</v>
      </c>
      <c r="L111" s="132">
        <v>1.39520419023177</v>
      </c>
      <c r="M111">
        <v>0.16295427380799801</v>
      </c>
    </row>
    <row r="112" spans="1:13">
      <c r="A112" t="s">
        <v>5176</v>
      </c>
      <c r="B112" s="132">
        <v>15.5667624241031</v>
      </c>
      <c r="C112" s="132">
        <v>3.1140866100807898</v>
      </c>
      <c r="D112" s="132">
        <v>0.60253967029392697</v>
      </c>
      <c r="E112" s="132">
        <v>5.1682681881538199</v>
      </c>
      <c r="F112" s="133">
        <v>2.36273105643015E-7</v>
      </c>
      <c r="H112" t="s">
        <v>5536</v>
      </c>
      <c r="I112" s="132">
        <v>1.1587805033040599</v>
      </c>
      <c r="J112" s="132">
        <v>3.7298400792028898</v>
      </c>
      <c r="K112" s="132">
        <v>3.0987855408802498</v>
      </c>
      <c r="L112" s="132">
        <v>1.20364576057218</v>
      </c>
      <c r="M112">
        <v>0.228726524577197</v>
      </c>
    </row>
    <row r="113" spans="1:13">
      <c r="A113" t="s">
        <v>5177</v>
      </c>
      <c r="B113" s="132">
        <v>3.0800698312135202</v>
      </c>
      <c r="C113" s="132">
        <v>3.0829534052846301</v>
      </c>
      <c r="D113" s="132">
        <v>1.34256326873804</v>
      </c>
      <c r="E113" s="132">
        <v>2.2963188976430899</v>
      </c>
      <c r="F113">
        <v>2.1657654362636398E-2</v>
      </c>
      <c r="H113" t="s">
        <v>5537</v>
      </c>
      <c r="I113" s="132">
        <v>1.1587805033040599</v>
      </c>
      <c r="J113" s="132">
        <v>3.7298400792028898</v>
      </c>
      <c r="K113" s="132">
        <v>3.0987855408802498</v>
      </c>
      <c r="L113" s="132">
        <v>1.20364576057218</v>
      </c>
      <c r="M113">
        <v>0.228726524577197</v>
      </c>
    </row>
    <row r="114" spans="1:13">
      <c r="A114" t="s">
        <v>5178</v>
      </c>
      <c r="B114" s="132">
        <v>76.914741134419799</v>
      </c>
      <c r="C114" s="132">
        <v>3.0784679397699199</v>
      </c>
      <c r="D114" s="132">
        <v>0.264516176701446</v>
      </c>
      <c r="E114" s="132">
        <v>11.6381084066723</v>
      </c>
      <c r="F114" s="133">
        <v>2.6380143184399499E-31</v>
      </c>
      <c r="H114" t="s">
        <v>5538</v>
      </c>
      <c r="I114" s="132">
        <v>1.0893341002888199</v>
      </c>
      <c r="J114" s="132">
        <v>3.6476908332913598</v>
      </c>
      <c r="K114" s="132">
        <v>3.1600127188055902</v>
      </c>
      <c r="L114" s="132">
        <v>1.15432789608204</v>
      </c>
      <c r="M114">
        <v>0.24836576385336401</v>
      </c>
    </row>
    <row r="115" spans="1:13">
      <c r="A115" t="s">
        <v>5179</v>
      </c>
      <c r="B115" s="132">
        <v>594.50400683807197</v>
      </c>
      <c r="C115" s="132">
        <v>3.0702984397795299</v>
      </c>
      <c r="D115" s="132">
        <v>9.6706912061331196E-2</v>
      </c>
      <c r="E115" s="132">
        <v>31.748490095851199</v>
      </c>
      <c r="F115" s="133">
        <v>3.3313169291221599E-221</v>
      </c>
      <c r="H115" t="s">
        <v>5539</v>
      </c>
      <c r="I115" s="132">
        <v>1.0893341002888199</v>
      </c>
      <c r="J115" s="132">
        <v>3.6476908332913598</v>
      </c>
      <c r="K115" s="132">
        <v>3.1600127188055902</v>
      </c>
      <c r="L115" s="132">
        <v>1.15432789608204</v>
      </c>
      <c r="M115">
        <v>0.24836576385336401</v>
      </c>
    </row>
    <row r="116" spans="1:13">
      <c r="A116" t="s">
        <v>5180</v>
      </c>
      <c r="B116" s="132">
        <v>13.6038695626335</v>
      </c>
      <c r="C116" s="132">
        <v>3.0615915991628602</v>
      </c>
      <c r="D116" s="132">
        <v>0.63603533953837699</v>
      </c>
      <c r="E116" s="132">
        <v>4.8135558023944203</v>
      </c>
      <c r="F116" s="133">
        <v>1.4826817464062599E-6</v>
      </c>
      <c r="H116" t="s">
        <v>432</v>
      </c>
      <c r="I116" s="132">
        <v>2.2448373414967402</v>
      </c>
      <c r="J116" s="132">
        <v>3.6158478780000101</v>
      </c>
      <c r="K116" s="132">
        <v>2.1928369956167302</v>
      </c>
      <c r="L116" s="132">
        <v>1.6489360062912799</v>
      </c>
      <c r="M116">
        <v>9.9160745635101202E-2</v>
      </c>
    </row>
    <row r="117" spans="1:13">
      <c r="A117" t="s">
        <v>5181</v>
      </c>
      <c r="B117" s="132">
        <v>411.230728552019</v>
      </c>
      <c r="C117" s="132">
        <v>3.0482058231457199</v>
      </c>
      <c r="D117" s="132">
        <v>0.11608824481161099</v>
      </c>
      <c r="E117" s="132">
        <v>26.257661385891101</v>
      </c>
      <c r="F117" s="133">
        <v>5.8436118148434998E-152</v>
      </c>
      <c r="H117" t="s">
        <v>161</v>
      </c>
      <c r="I117" s="132">
        <v>1.05900361474827</v>
      </c>
      <c r="J117" s="132">
        <v>3.6045777900877698</v>
      </c>
      <c r="K117" s="132">
        <v>2.86331590120444</v>
      </c>
      <c r="L117" s="132">
        <v>1.25888232890109</v>
      </c>
      <c r="M117">
        <v>0.20807283746451199</v>
      </c>
    </row>
    <row r="118" spans="1:13">
      <c r="A118" t="s">
        <v>5182</v>
      </c>
      <c r="B118" s="132">
        <v>5.9232559435966303</v>
      </c>
      <c r="C118" s="132">
        <v>3.0350106794670899</v>
      </c>
      <c r="D118" s="132">
        <v>0.95525446303844797</v>
      </c>
      <c r="E118" s="132">
        <v>3.1771750846506399</v>
      </c>
      <c r="F118">
        <v>1.4871722512844101E-3</v>
      </c>
      <c r="H118" t="s">
        <v>5540</v>
      </c>
      <c r="I118" s="132">
        <v>1.0401231932152</v>
      </c>
      <c r="J118" s="132">
        <v>3.5861625689859502</v>
      </c>
      <c r="K118" s="132">
        <v>2.5700896651004301</v>
      </c>
      <c r="L118" s="132">
        <v>1.39534531331062</v>
      </c>
      <c r="M118">
        <v>0.16291173378965401</v>
      </c>
    </row>
    <row r="119" spans="1:13">
      <c r="A119" t="s">
        <v>5183</v>
      </c>
      <c r="B119" s="132">
        <v>1.5773568199486301</v>
      </c>
      <c r="C119" s="132">
        <v>3.0196869003398201</v>
      </c>
      <c r="D119" s="132">
        <v>1.7023953820509199</v>
      </c>
      <c r="E119" s="132">
        <v>1.77378706038425</v>
      </c>
      <c r="F119">
        <v>7.6098379259586804E-2</v>
      </c>
      <c r="H119" t="s">
        <v>5541</v>
      </c>
      <c r="I119" s="132">
        <v>16.159538603783499</v>
      </c>
      <c r="J119" s="132">
        <v>3.5673353990680599</v>
      </c>
      <c r="K119" s="132">
        <v>1.65113087807834</v>
      </c>
      <c r="L119" s="132">
        <v>2.16054066121026</v>
      </c>
      <c r="M119">
        <v>3.0730839408483899E-2</v>
      </c>
    </row>
    <row r="120" spans="1:13">
      <c r="A120" t="s">
        <v>5184</v>
      </c>
      <c r="B120" s="132">
        <v>0.75629653933481999</v>
      </c>
      <c r="C120" s="132">
        <v>3.0149203569784699</v>
      </c>
      <c r="D120" s="132">
        <v>2.1504228263318699</v>
      </c>
      <c r="E120" s="132">
        <v>1.4020128135085099</v>
      </c>
      <c r="F120">
        <v>0.16091142039768899</v>
      </c>
      <c r="H120" t="s">
        <v>5542</v>
      </c>
      <c r="I120" s="132">
        <v>2.13786831794831</v>
      </c>
      <c r="J120" s="132">
        <v>3.5437128362322898</v>
      </c>
      <c r="K120" s="132">
        <v>2.1301154694578801</v>
      </c>
      <c r="L120" s="132">
        <v>1.6636247598042999</v>
      </c>
      <c r="M120">
        <v>9.6187440722916406E-2</v>
      </c>
    </row>
    <row r="121" spans="1:13">
      <c r="A121" t="s">
        <v>5185</v>
      </c>
      <c r="B121" s="132">
        <v>2.89108238260089</v>
      </c>
      <c r="C121" s="132">
        <v>2.99024824876888</v>
      </c>
      <c r="D121" s="132">
        <v>1.3567792533511001</v>
      </c>
      <c r="E121" s="132">
        <v>2.2039312890312002</v>
      </c>
      <c r="F121">
        <v>2.7529176689736898E-2</v>
      </c>
      <c r="H121" t="s">
        <v>5543</v>
      </c>
      <c r="I121" s="132">
        <v>3.9916505672808</v>
      </c>
      <c r="J121" s="132">
        <v>3.5395906417467198</v>
      </c>
      <c r="K121" s="132">
        <v>1.5209092523199601</v>
      </c>
      <c r="L121" s="132">
        <v>2.3272858892452</v>
      </c>
      <c r="M121">
        <v>1.99500542924212E-2</v>
      </c>
    </row>
    <row r="122" spans="1:13">
      <c r="A122" t="s">
        <v>5186</v>
      </c>
      <c r="B122" s="132">
        <v>0.714596583316356</v>
      </c>
      <c r="C122" s="132">
        <v>2.9899401044616298</v>
      </c>
      <c r="D122" s="132">
        <v>2.2800703802474702</v>
      </c>
      <c r="E122" s="132">
        <v>1.3113367597613901</v>
      </c>
      <c r="F122">
        <v>0.18974401427771601</v>
      </c>
      <c r="H122" t="s">
        <v>5544</v>
      </c>
      <c r="I122" s="132">
        <v>13.592480817664599</v>
      </c>
      <c r="J122" s="132">
        <v>3.5201401558177898</v>
      </c>
      <c r="K122" s="132">
        <v>3.7690086973035899</v>
      </c>
      <c r="L122" s="132">
        <v>0.93396976195256698</v>
      </c>
      <c r="M122">
        <v>0.35031949104190802</v>
      </c>
    </row>
    <row r="123" spans="1:13">
      <c r="A123" t="s">
        <v>5187</v>
      </c>
      <c r="B123" s="132">
        <v>0.71224948315315895</v>
      </c>
      <c r="C123" s="132">
        <v>2.9859165603574098</v>
      </c>
      <c r="D123" s="132">
        <v>2.3032350084122699</v>
      </c>
      <c r="E123" s="132">
        <v>1.2964011702895</v>
      </c>
      <c r="F123">
        <v>0.194837309106481</v>
      </c>
      <c r="H123" t="s">
        <v>5545</v>
      </c>
      <c r="I123" s="132">
        <v>5.7930278412413703</v>
      </c>
      <c r="J123" s="132">
        <v>3.48231135546221</v>
      </c>
      <c r="K123" s="132">
        <v>1.2247928891867399</v>
      </c>
      <c r="L123" s="132">
        <v>2.8431838445555</v>
      </c>
      <c r="M123">
        <v>4.46652981679553E-3</v>
      </c>
    </row>
    <row r="124" spans="1:13">
      <c r="A124" t="s">
        <v>5188</v>
      </c>
      <c r="B124" s="132">
        <v>17479.067761259899</v>
      </c>
      <c r="C124" s="132">
        <v>2.9852360827181199</v>
      </c>
      <c r="D124" s="132">
        <v>4.6401430857950302E-2</v>
      </c>
      <c r="E124" s="132">
        <v>64.335000613599405</v>
      </c>
      <c r="F124">
        <v>0</v>
      </c>
      <c r="H124" t="s">
        <v>5546</v>
      </c>
      <c r="I124" s="132">
        <v>0.96565041942005303</v>
      </c>
      <c r="J124" s="132">
        <v>3.4664188286442101</v>
      </c>
      <c r="K124" s="132">
        <v>3.2958110457219698</v>
      </c>
      <c r="L124" s="132">
        <v>1.0517650376661301</v>
      </c>
      <c r="M124">
        <v>0.29290736340749202</v>
      </c>
    </row>
    <row r="125" spans="1:13">
      <c r="A125" t="s">
        <v>712</v>
      </c>
      <c r="B125" s="132">
        <v>0.70214948202084204</v>
      </c>
      <c r="C125" s="132">
        <v>2.97087835338007</v>
      </c>
      <c r="D125" s="132">
        <v>2.31247481618266</v>
      </c>
      <c r="E125" s="132">
        <v>1.28471814377822</v>
      </c>
      <c r="F125">
        <v>0.19889079563154499</v>
      </c>
      <c r="H125" t="s">
        <v>5547</v>
      </c>
      <c r="I125" s="132">
        <v>0.96565041942005303</v>
      </c>
      <c r="J125" s="132">
        <v>3.4664188286442101</v>
      </c>
      <c r="K125" s="132">
        <v>3.2958110457219698</v>
      </c>
      <c r="L125" s="132">
        <v>1.0517650376661301</v>
      </c>
      <c r="M125">
        <v>0.29290736340749302</v>
      </c>
    </row>
    <row r="126" spans="1:13">
      <c r="A126" t="s">
        <v>5189</v>
      </c>
      <c r="B126" s="132">
        <v>0.70125414313341805</v>
      </c>
      <c r="C126" s="132">
        <v>2.9694379406378801</v>
      </c>
      <c r="D126" s="132">
        <v>2.3133076823160001</v>
      </c>
      <c r="E126" s="132">
        <v>1.28363293968098</v>
      </c>
      <c r="F126">
        <v>0.19927041861999001</v>
      </c>
      <c r="H126" t="s">
        <v>5548</v>
      </c>
      <c r="I126" s="132">
        <v>0.96565041942005203</v>
      </c>
      <c r="J126" s="132">
        <v>3.4664188286442101</v>
      </c>
      <c r="K126" s="132">
        <v>3.2958110457219698</v>
      </c>
      <c r="L126" s="132">
        <v>1.0517650376661301</v>
      </c>
      <c r="M126">
        <v>0.29290736340749302</v>
      </c>
    </row>
    <row r="127" spans="1:13">
      <c r="A127" t="s">
        <v>303</v>
      </c>
      <c r="B127" s="132">
        <v>0.70118524253391601</v>
      </c>
      <c r="C127" s="132">
        <v>2.9676229784038499</v>
      </c>
      <c r="D127" s="132">
        <v>2.1798449980802999</v>
      </c>
      <c r="E127" s="132">
        <v>1.3613917416226</v>
      </c>
      <c r="F127">
        <v>0.17338992452316801</v>
      </c>
      <c r="H127" t="s">
        <v>5549</v>
      </c>
      <c r="I127" s="132">
        <v>0.96565041942005303</v>
      </c>
      <c r="J127" s="132">
        <v>3.4664188286442101</v>
      </c>
      <c r="K127" s="132">
        <v>3.2958110457219698</v>
      </c>
      <c r="L127" s="132">
        <v>1.0517650376661301</v>
      </c>
      <c r="M127">
        <v>0.29290736340749202</v>
      </c>
    </row>
    <row r="128" spans="1:13">
      <c r="A128" t="s">
        <v>5190</v>
      </c>
      <c r="B128" s="132">
        <v>0.69273039747734899</v>
      </c>
      <c r="C128" s="132">
        <v>2.9575590046545401</v>
      </c>
      <c r="D128" s="132">
        <v>3.9724533148615699</v>
      </c>
      <c r="E128" s="132">
        <v>0.74451699497382295</v>
      </c>
      <c r="F128">
        <v>0.45656376348012701</v>
      </c>
      <c r="H128" t="s">
        <v>5550</v>
      </c>
      <c r="I128" s="132">
        <v>0.94391955579006104</v>
      </c>
      <c r="J128" s="132">
        <v>3.4563027883641602</v>
      </c>
      <c r="K128" s="132">
        <v>3.3105870569082798</v>
      </c>
      <c r="L128" s="132">
        <v>1.0440150731429401</v>
      </c>
      <c r="M128">
        <v>0.29647841592218299</v>
      </c>
    </row>
    <row r="129" spans="1:13">
      <c r="A129" t="s">
        <v>5191</v>
      </c>
      <c r="B129" s="132">
        <v>0.68849318719863895</v>
      </c>
      <c r="C129" s="132">
        <v>2.9485270693643901</v>
      </c>
      <c r="D129" s="132">
        <v>2.190065859293</v>
      </c>
      <c r="E129" s="132">
        <v>1.3463189049101201</v>
      </c>
      <c r="F129">
        <v>0.178199691533627</v>
      </c>
      <c r="H129" t="s">
        <v>5551</v>
      </c>
      <c r="I129" s="132">
        <v>0.94391955579006004</v>
      </c>
      <c r="J129" s="132">
        <v>3.4563027883641602</v>
      </c>
      <c r="K129" s="132">
        <v>3.3105870569082798</v>
      </c>
      <c r="L129" s="132">
        <v>1.0440150731429401</v>
      </c>
      <c r="M129">
        <v>0.29647841592218299</v>
      </c>
    </row>
    <row r="130" spans="1:13">
      <c r="A130" t="s">
        <v>5192</v>
      </c>
      <c r="B130" s="132">
        <v>0.68846255354814201</v>
      </c>
      <c r="C130" s="132">
        <v>2.9484787348792798</v>
      </c>
      <c r="D130" s="132">
        <v>2.1900912313903498</v>
      </c>
      <c r="E130" s="132">
        <v>1.3462812382511899</v>
      </c>
      <c r="F130">
        <v>0.178211834159125</v>
      </c>
      <c r="H130" t="s">
        <v>5552</v>
      </c>
      <c r="I130" s="132">
        <v>0.94309948305104097</v>
      </c>
      <c r="J130" s="132">
        <v>3.4327483713401801</v>
      </c>
      <c r="K130" s="132">
        <v>2.94361063760469</v>
      </c>
      <c r="L130" s="132">
        <v>1.16616930496403</v>
      </c>
      <c r="M130">
        <v>0.243546000268277</v>
      </c>
    </row>
    <row r="131" spans="1:13">
      <c r="A131" t="s">
        <v>5193</v>
      </c>
      <c r="B131" s="132">
        <v>1.49089938665866</v>
      </c>
      <c r="C131" s="132">
        <v>2.9479667356911001</v>
      </c>
      <c r="D131" s="132">
        <v>1.7269758393430601</v>
      </c>
      <c r="E131" s="132">
        <v>1.7070109891129099</v>
      </c>
      <c r="F131">
        <v>8.7820009884768804E-2</v>
      </c>
      <c r="H131" t="s">
        <v>5553</v>
      </c>
      <c r="I131" s="132">
        <v>2.0013469109180102</v>
      </c>
      <c r="J131" s="132">
        <v>3.4240382198370898</v>
      </c>
      <c r="K131" s="132">
        <v>2.0125411185310602</v>
      </c>
      <c r="L131" s="132">
        <v>1.7013506895880299</v>
      </c>
      <c r="M131">
        <v>8.8877154837239306E-2</v>
      </c>
    </row>
    <row r="132" spans="1:13">
      <c r="A132" t="s">
        <v>5194</v>
      </c>
      <c r="B132" s="132">
        <v>0.68773430482105702</v>
      </c>
      <c r="C132" s="132">
        <v>2.94737259691443</v>
      </c>
      <c r="D132" s="132">
        <v>2.19067838389828</v>
      </c>
      <c r="E132" s="132">
        <v>1.3454154743014499</v>
      </c>
      <c r="F132">
        <v>0.17849110081178901</v>
      </c>
      <c r="H132" t="s">
        <v>1441</v>
      </c>
      <c r="I132" s="132">
        <v>0.90777841690735095</v>
      </c>
      <c r="J132" s="132">
        <v>3.3845482702958298</v>
      </c>
      <c r="K132" s="132">
        <v>3.3635398241121299</v>
      </c>
      <c r="L132" s="132">
        <v>1.00624593353499</v>
      </c>
      <c r="M132">
        <v>0.31429728136195401</v>
      </c>
    </row>
    <row r="133" spans="1:13">
      <c r="A133" t="s">
        <v>5195</v>
      </c>
      <c r="B133" s="132">
        <v>39.396602246114398</v>
      </c>
      <c r="C133" s="132">
        <v>2.9382431632291701</v>
      </c>
      <c r="D133" s="132">
        <v>0.37228610470943102</v>
      </c>
      <c r="E133" s="132">
        <v>7.8924330670962402</v>
      </c>
      <c r="F133" s="133">
        <v>2.9635127808592299E-15</v>
      </c>
      <c r="H133" t="s">
        <v>5554</v>
      </c>
      <c r="I133" s="132">
        <v>0.90777841690735195</v>
      </c>
      <c r="J133" s="132">
        <v>3.3845482702958298</v>
      </c>
      <c r="K133" s="132">
        <v>3.3635398241121299</v>
      </c>
      <c r="L133" s="132">
        <v>1.00624593353499</v>
      </c>
      <c r="M133">
        <v>0.31429728136195301</v>
      </c>
    </row>
    <row r="134" spans="1:13">
      <c r="A134" t="s">
        <v>5196</v>
      </c>
      <c r="B134" s="132">
        <v>0.67831156632354195</v>
      </c>
      <c r="C134" s="132">
        <v>2.9324280665544999</v>
      </c>
      <c r="D134" s="132">
        <v>2.3350684439318901</v>
      </c>
      <c r="E134" s="132">
        <v>1.2558210335011599</v>
      </c>
      <c r="F134">
        <v>0.209180863857893</v>
      </c>
      <c r="H134" t="s">
        <v>5555</v>
      </c>
      <c r="I134" s="132">
        <v>0.90777841690735095</v>
      </c>
      <c r="J134" s="132">
        <v>3.3845482702958298</v>
      </c>
      <c r="K134" s="132">
        <v>3.3635398241121299</v>
      </c>
      <c r="L134" s="132">
        <v>1.00624593353499</v>
      </c>
      <c r="M134">
        <v>0.31429728136195401</v>
      </c>
    </row>
    <row r="135" spans="1:13">
      <c r="A135" t="s">
        <v>5197</v>
      </c>
      <c r="B135" s="132">
        <v>0.67729145058581297</v>
      </c>
      <c r="C135" s="132">
        <v>2.9307749365101601</v>
      </c>
      <c r="D135" s="132">
        <v>2.3360636613269699</v>
      </c>
      <c r="E135" s="132">
        <v>1.25457836831612</v>
      </c>
      <c r="F135">
        <v>0.20963186020261901</v>
      </c>
      <c r="H135" t="s">
        <v>5191</v>
      </c>
      <c r="I135" s="132">
        <v>0.90712512636429599</v>
      </c>
      <c r="J135" s="132">
        <v>3.3809247555767699</v>
      </c>
      <c r="K135" s="132">
        <v>2.6998574747632</v>
      </c>
      <c r="L135" s="132">
        <v>1.2522604571462801</v>
      </c>
      <c r="M135">
        <v>0.210474972671675</v>
      </c>
    </row>
    <row r="136" spans="1:13">
      <c r="A136" t="s">
        <v>105</v>
      </c>
      <c r="B136" s="132">
        <v>0.67664561024635395</v>
      </c>
      <c r="C136" s="132">
        <v>2.92979322222619</v>
      </c>
      <c r="D136" s="132">
        <v>2.19988710439186</v>
      </c>
      <c r="E136" s="132">
        <v>1.33179253443377</v>
      </c>
      <c r="F136">
        <v>0.18292837185225799</v>
      </c>
      <c r="H136" t="s">
        <v>5556</v>
      </c>
      <c r="I136" s="132">
        <v>0.90686330047228203</v>
      </c>
      <c r="J136" s="132">
        <v>3.3805798292099101</v>
      </c>
      <c r="K136" s="132">
        <v>2.7000711538721101</v>
      </c>
      <c r="L136" s="132">
        <v>1.2520336082113599</v>
      </c>
      <c r="M136">
        <v>0.21055761788138699</v>
      </c>
    </row>
    <row r="137" spans="1:13">
      <c r="A137" t="s">
        <v>5198</v>
      </c>
      <c r="B137" s="132">
        <v>0.67663156134243396</v>
      </c>
      <c r="C137" s="132">
        <v>2.9297711604402799</v>
      </c>
      <c r="D137" s="132">
        <v>2.1998987598917501</v>
      </c>
      <c r="E137" s="132">
        <v>1.33177544978681</v>
      </c>
      <c r="F137">
        <v>0.18293398754283199</v>
      </c>
      <c r="H137" t="s">
        <v>5557</v>
      </c>
      <c r="I137" s="132">
        <v>1.8956771767718199</v>
      </c>
      <c r="J137" s="132">
        <v>3.3536421103878</v>
      </c>
      <c r="K137" s="132">
        <v>2.4848418417688301</v>
      </c>
      <c r="L137" s="132">
        <v>1.3496400672328199</v>
      </c>
      <c r="M137">
        <v>0.17713146535668101</v>
      </c>
    </row>
    <row r="138" spans="1:13">
      <c r="A138" t="s">
        <v>5199</v>
      </c>
      <c r="B138" s="132">
        <v>0.67659459489121798</v>
      </c>
      <c r="C138" s="132">
        <v>2.9297130642628</v>
      </c>
      <c r="D138" s="132">
        <v>2.19992944333955</v>
      </c>
      <c r="E138" s="132">
        <v>1.3317304666896099</v>
      </c>
      <c r="F138">
        <v>0.18294877401141901</v>
      </c>
      <c r="H138" t="s">
        <v>5558</v>
      </c>
      <c r="I138" s="132">
        <v>1.8959664819005599</v>
      </c>
      <c r="J138" s="132">
        <v>3.3528431570159398</v>
      </c>
      <c r="K138" s="132">
        <v>2.0313723815777598</v>
      </c>
      <c r="L138" s="132">
        <v>1.65053103380868</v>
      </c>
      <c r="M138">
        <v>9.8834371377079705E-2</v>
      </c>
    </row>
    <row r="139" spans="1:13">
      <c r="A139" t="s">
        <v>5200</v>
      </c>
      <c r="B139" s="132">
        <v>0.67636893730552194</v>
      </c>
      <c r="C139" s="132">
        <v>2.9293569506790802</v>
      </c>
      <c r="D139" s="132">
        <v>2.2001172179624202</v>
      </c>
      <c r="E139" s="132">
        <v>1.3314549455651401</v>
      </c>
      <c r="F139">
        <v>0.18303936034741</v>
      </c>
      <c r="H139" t="s">
        <v>5141</v>
      </c>
      <c r="I139" s="132">
        <v>0.88310327639951902</v>
      </c>
      <c r="J139" s="132">
        <v>3.3467400991677101</v>
      </c>
      <c r="K139" s="132">
        <v>2.7204078997934098</v>
      </c>
      <c r="L139" s="132">
        <v>1.2302346642288</v>
      </c>
      <c r="M139">
        <v>0.218609242622928</v>
      </c>
    </row>
    <row r="140" spans="1:13">
      <c r="A140" t="s">
        <v>5201</v>
      </c>
      <c r="B140" s="132">
        <v>846.87011104404701</v>
      </c>
      <c r="C140" s="132">
        <v>2.9258514901614099</v>
      </c>
      <c r="D140" s="132">
        <v>7.9604322105801206E-2</v>
      </c>
      <c r="E140" s="132">
        <v>36.754932555957097</v>
      </c>
      <c r="F140" s="133">
        <v>9.6973366208190895E-296</v>
      </c>
      <c r="H140" t="s">
        <v>5559</v>
      </c>
      <c r="I140" s="132">
        <v>0.85813017761362098</v>
      </c>
      <c r="J140" s="132">
        <v>3.3095346943060999</v>
      </c>
      <c r="K140" s="132">
        <v>3.0315519771655799</v>
      </c>
      <c r="L140" s="132">
        <v>1.0916965037163699</v>
      </c>
      <c r="M140">
        <v>0.27496652246895598</v>
      </c>
    </row>
    <row r="141" spans="1:13">
      <c r="A141" t="s">
        <v>5202</v>
      </c>
      <c r="B141" s="132">
        <v>635.43702280564696</v>
      </c>
      <c r="C141" s="132">
        <v>2.9208086371183302</v>
      </c>
      <c r="D141" s="132">
        <v>9.3000641956244204E-2</v>
      </c>
      <c r="E141" s="132">
        <v>31.406327694947901</v>
      </c>
      <c r="F141" s="133">
        <v>1.6584085320661801E-216</v>
      </c>
      <c r="H141" t="s">
        <v>5560</v>
      </c>
      <c r="I141" s="132">
        <v>0.83513259053367905</v>
      </c>
      <c r="J141" s="132">
        <v>3.2750346250916298</v>
      </c>
      <c r="K141" s="132">
        <v>3.05781392451218</v>
      </c>
      <c r="L141" s="132">
        <v>1.07103790679942</v>
      </c>
      <c r="M141">
        <v>0.28415238564261303</v>
      </c>
    </row>
    <row r="142" spans="1:13">
      <c r="A142" t="s">
        <v>1085</v>
      </c>
      <c r="B142" s="132">
        <v>662.58935190822103</v>
      </c>
      <c r="C142" s="132">
        <v>2.9190046100488201</v>
      </c>
      <c r="D142" s="132">
        <v>8.8528796804145396E-2</v>
      </c>
      <c r="E142" s="132">
        <v>32.972374136142598</v>
      </c>
      <c r="F142" s="133">
        <v>2.0221168781138601E-238</v>
      </c>
      <c r="H142" t="s">
        <v>5561</v>
      </c>
      <c r="I142" s="132">
        <v>0.835095446405409</v>
      </c>
      <c r="J142" s="132">
        <v>3.27497259955785</v>
      </c>
      <c r="K142" s="132">
        <v>3.0578578772970602</v>
      </c>
      <c r="L142" s="132">
        <v>1.07100222802137</v>
      </c>
      <c r="M142">
        <v>0.28416842784204099</v>
      </c>
    </row>
    <row r="143" spans="1:13">
      <c r="A143" t="s">
        <v>5203</v>
      </c>
      <c r="B143" s="132">
        <v>4.1640851287303899</v>
      </c>
      <c r="C143" s="132">
        <v>2.9132624799014399</v>
      </c>
      <c r="D143" s="132">
        <v>1.13404216657998</v>
      </c>
      <c r="E143" s="132">
        <v>2.5689190100286901</v>
      </c>
      <c r="F143">
        <v>1.02016296937369E-2</v>
      </c>
      <c r="H143" t="s">
        <v>5562</v>
      </c>
      <c r="I143" s="132">
        <v>0.82218252428116501</v>
      </c>
      <c r="J143" s="132">
        <v>3.2541791672608902</v>
      </c>
      <c r="K143" s="132">
        <v>3.1067976732189</v>
      </c>
      <c r="L143" s="132">
        <v>1.0474383946249399</v>
      </c>
      <c r="M143">
        <v>0.29489743140458002</v>
      </c>
    </row>
    <row r="144" spans="1:13">
      <c r="A144" t="s">
        <v>5204</v>
      </c>
      <c r="B144" s="132">
        <v>0.66527210926829805</v>
      </c>
      <c r="C144" s="132">
        <v>2.9108988378361902</v>
      </c>
      <c r="D144" s="132">
        <v>2.3267760315786399</v>
      </c>
      <c r="E144" s="132">
        <v>1.2510438470784999</v>
      </c>
      <c r="F144">
        <v>0.210918480638249</v>
      </c>
      <c r="H144" t="s">
        <v>5563</v>
      </c>
      <c r="I144" s="132">
        <v>11.428470092032301</v>
      </c>
      <c r="J144" s="132">
        <v>3.2447785463366001</v>
      </c>
      <c r="K144" s="132">
        <v>3.7697733835823799</v>
      </c>
      <c r="L144" s="132">
        <v>0.86073570376082298</v>
      </c>
      <c r="M144">
        <v>0.38938362404694499</v>
      </c>
    </row>
    <row r="145" spans="1:13">
      <c r="A145" t="s">
        <v>5205</v>
      </c>
      <c r="B145" s="132">
        <v>0.66526999940333997</v>
      </c>
      <c r="C145" s="132">
        <v>2.9108965282327501</v>
      </c>
      <c r="D145" s="132">
        <v>2.3267779973391001</v>
      </c>
      <c r="E145" s="132">
        <v>1.2510417975250101</v>
      </c>
      <c r="F145">
        <v>0.21091922836067201</v>
      </c>
      <c r="H145" t="s">
        <v>5327</v>
      </c>
      <c r="I145" s="132">
        <v>3.0446254515828701</v>
      </c>
      <c r="J145" s="132">
        <v>3.2181748452739298</v>
      </c>
      <c r="K145" s="132">
        <v>1.66430269365814</v>
      </c>
      <c r="L145" s="132">
        <v>1.93364756155046</v>
      </c>
      <c r="M145">
        <v>5.3156475279881599E-2</v>
      </c>
    </row>
    <row r="146" spans="1:13">
      <c r="A146" t="s">
        <v>5206</v>
      </c>
      <c r="B146" s="132">
        <v>0.66239547150125599</v>
      </c>
      <c r="C146" s="132">
        <v>2.9051344944958499</v>
      </c>
      <c r="D146" s="132">
        <v>2.3509737502088002</v>
      </c>
      <c r="E146" s="132">
        <v>1.2357154112153801</v>
      </c>
      <c r="F146">
        <v>0.21656436697509099</v>
      </c>
      <c r="H146" t="s">
        <v>5564</v>
      </c>
      <c r="I146" s="132">
        <v>6.4172905496396497</v>
      </c>
      <c r="J146" s="132">
        <v>3.2104734477163301</v>
      </c>
      <c r="K146" s="132">
        <v>1.20106172440269</v>
      </c>
      <c r="L146" s="132">
        <v>2.6730295225359502</v>
      </c>
      <c r="M146">
        <v>7.5169634780853801E-3</v>
      </c>
    </row>
    <row r="147" spans="1:13">
      <c r="A147" t="s">
        <v>264</v>
      </c>
      <c r="B147" s="132">
        <v>32.941510053934799</v>
      </c>
      <c r="C147" s="132">
        <v>2.8970693876547902</v>
      </c>
      <c r="D147" s="132">
        <v>0.40953857724841197</v>
      </c>
      <c r="E147" s="132">
        <v>7.0739841094323301</v>
      </c>
      <c r="F147" s="133">
        <v>1.50547533130038E-12</v>
      </c>
      <c r="H147" t="s">
        <v>5565</v>
      </c>
      <c r="I147" s="132">
        <v>1.7157052229416401</v>
      </c>
      <c r="J147" s="132">
        <v>3.2103615808092001</v>
      </c>
      <c r="K147" s="132">
        <v>2.0522863743681401</v>
      </c>
      <c r="L147" s="132">
        <v>1.5642853847809699</v>
      </c>
      <c r="M147">
        <v>0.11775056284266699</v>
      </c>
    </row>
    <row r="148" spans="1:13">
      <c r="A148" t="s">
        <v>5207</v>
      </c>
      <c r="B148" s="132">
        <v>2.7460440440782099</v>
      </c>
      <c r="C148" s="132">
        <v>2.8966340415676299</v>
      </c>
      <c r="D148" s="132">
        <v>1.4217766988286</v>
      </c>
      <c r="E148" s="132">
        <v>2.0373340229546302</v>
      </c>
      <c r="F148">
        <v>4.1616580568276697E-2</v>
      </c>
      <c r="H148" t="s">
        <v>5566</v>
      </c>
      <c r="I148" s="132">
        <v>3.1588687553156598</v>
      </c>
      <c r="J148" s="132">
        <v>3.1714599276773399</v>
      </c>
      <c r="K148" s="132">
        <v>1.84511196181276</v>
      </c>
      <c r="L148" s="132">
        <v>1.71884416410237</v>
      </c>
      <c r="M148">
        <v>8.5642751384446894E-2</v>
      </c>
    </row>
    <row r="149" spans="1:13">
      <c r="A149" t="s">
        <v>5208</v>
      </c>
      <c r="B149" s="132">
        <v>0.65216012617437402</v>
      </c>
      <c r="C149" s="132">
        <v>2.88835527950252</v>
      </c>
      <c r="D149" s="132">
        <v>2.3615877780964301</v>
      </c>
      <c r="E149" s="132">
        <v>1.2230564988063699</v>
      </c>
      <c r="F149">
        <v>0.221308357450718</v>
      </c>
      <c r="H149" t="s">
        <v>5567</v>
      </c>
      <c r="I149" s="132">
        <v>0.77351671447270298</v>
      </c>
      <c r="J149" s="132">
        <v>3.1457233066933301</v>
      </c>
      <c r="K149" s="132">
        <v>3.56108363783548</v>
      </c>
      <c r="L149" s="132">
        <v>0.88336125365631202</v>
      </c>
      <c r="M149">
        <v>0.377041118291011</v>
      </c>
    </row>
    <row r="150" spans="1:13">
      <c r="A150" t="s">
        <v>5209</v>
      </c>
      <c r="B150" s="132">
        <v>207.33322433209301</v>
      </c>
      <c r="C150" s="132">
        <v>2.8856947608625498</v>
      </c>
      <c r="D150" s="132">
        <v>0.15861740406388999</v>
      </c>
      <c r="E150" s="132">
        <v>18.192800329150501</v>
      </c>
      <c r="F150" s="133">
        <v>5.8854831188698396E-74</v>
      </c>
      <c r="H150" t="s">
        <v>5568</v>
      </c>
      <c r="I150" s="132">
        <v>0.77252033553604205</v>
      </c>
      <c r="J150" s="132">
        <v>3.1440232282605902</v>
      </c>
      <c r="K150" s="132">
        <v>3.5626429832249098</v>
      </c>
      <c r="L150" s="132">
        <v>0.88249741640253099</v>
      </c>
      <c r="M150">
        <v>0.377507876291238</v>
      </c>
    </row>
    <row r="151" spans="1:13">
      <c r="A151" t="s">
        <v>5210</v>
      </c>
      <c r="B151" s="132">
        <v>10.6903523104158</v>
      </c>
      <c r="C151" s="132">
        <v>2.8806389961852501</v>
      </c>
      <c r="D151" s="132">
        <v>0.69878347934155105</v>
      </c>
      <c r="E151" s="132">
        <v>4.12236276521537</v>
      </c>
      <c r="F151" s="133">
        <v>3.7500602400244498E-5</v>
      </c>
      <c r="H151" t="s">
        <v>5569</v>
      </c>
      <c r="I151" s="132">
        <v>0.77252033553604205</v>
      </c>
      <c r="J151" s="132">
        <v>3.1440232282605902</v>
      </c>
      <c r="K151" s="132">
        <v>3.5626429832249098</v>
      </c>
      <c r="L151" s="132">
        <v>0.88249741640253099</v>
      </c>
      <c r="M151">
        <v>0.377507876291238</v>
      </c>
    </row>
    <row r="152" spans="1:13">
      <c r="A152" t="s">
        <v>5211</v>
      </c>
      <c r="B152" s="132">
        <v>25.537592384891099</v>
      </c>
      <c r="C152" s="132">
        <v>2.8718575839086098</v>
      </c>
      <c r="D152" s="132">
        <v>0.45194607107799301</v>
      </c>
      <c r="E152" s="132">
        <v>6.3544253788036702</v>
      </c>
      <c r="F152" s="133">
        <v>2.0920717164368101E-10</v>
      </c>
      <c r="H152" t="s">
        <v>803</v>
      </c>
      <c r="I152" s="132">
        <v>0.77252033553604205</v>
      </c>
      <c r="J152" s="132">
        <v>3.1440232282605902</v>
      </c>
      <c r="K152" s="132">
        <v>3.56264298322492</v>
      </c>
      <c r="L152" s="132">
        <v>0.88249741640252899</v>
      </c>
      <c r="M152">
        <v>0.377507876291239</v>
      </c>
    </row>
    <row r="153" spans="1:13">
      <c r="A153" t="s">
        <v>5212</v>
      </c>
      <c r="B153" s="132">
        <v>37.559717687533698</v>
      </c>
      <c r="C153" s="132">
        <v>2.8700325186788298</v>
      </c>
      <c r="D153" s="132">
        <v>0.36928588935857998</v>
      </c>
      <c r="E153" s="132">
        <v>7.7718445285408704</v>
      </c>
      <c r="F153" s="133">
        <v>7.7351355663726193E-15</v>
      </c>
      <c r="H153" t="s">
        <v>5570</v>
      </c>
      <c r="I153" s="132">
        <v>0.77183050366077</v>
      </c>
      <c r="J153" s="132">
        <v>3.1423795538422001</v>
      </c>
      <c r="K153" s="132">
        <v>3.56375145471611</v>
      </c>
      <c r="L153" s="132">
        <v>0.88176170357888195</v>
      </c>
      <c r="M153">
        <v>0.377905685382247</v>
      </c>
    </row>
    <row r="154" spans="1:13">
      <c r="A154" t="s">
        <v>5213</v>
      </c>
      <c r="B154" s="132">
        <v>470.33377628459698</v>
      </c>
      <c r="C154" s="132">
        <v>2.8669582144527701</v>
      </c>
      <c r="D154" s="132">
        <v>0.10692149991784899</v>
      </c>
      <c r="E154" s="132">
        <v>26.8136737387292</v>
      </c>
      <c r="F154" s="133">
        <v>2.2384991437925599E-158</v>
      </c>
      <c r="H154" t="s">
        <v>5571</v>
      </c>
      <c r="I154" s="132">
        <v>0.77245971969440297</v>
      </c>
      <c r="J154" s="132">
        <v>3.1397831586768201</v>
      </c>
      <c r="K154" s="132">
        <v>3.5629793339711702</v>
      </c>
      <c r="L154" s="132">
        <v>0.88122407243303502</v>
      </c>
      <c r="M154">
        <v>0.37819655249666201</v>
      </c>
    </row>
    <row r="155" spans="1:13">
      <c r="A155" t="s">
        <v>5214</v>
      </c>
      <c r="B155" s="132">
        <v>2.6476277225494602</v>
      </c>
      <c r="C155" s="132">
        <v>2.8596280600350399</v>
      </c>
      <c r="D155" s="132">
        <v>1.40653357949699</v>
      </c>
      <c r="E155" s="132">
        <v>2.0331032985772901</v>
      </c>
      <c r="F155">
        <v>4.2042087822738002E-2</v>
      </c>
      <c r="H155" t="s">
        <v>5572</v>
      </c>
      <c r="I155" s="132">
        <v>0.76248036875227598</v>
      </c>
      <c r="J155" s="132">
        <v>3.12420488076644</v>
      </c>
      <c r="K155" s="132">
        <v>3.1993515223454598</v>
      </c>
      <c r="L155" s="132">
        <v>0.97651191466328002</v>
      </c>
      <c r="M155">
        <v>0.328810846450453</v>
      </c>
    </row>
    <row r="156" spans="1:13">
      <c r="A156" t="s">
        <v>5215</v>
      </c>
      <c r="B156" s="132">
        <v>1.42948152058137</v>
      </c>
      <c r="C156" s="132">
        <v>2.8513513470701501</v>
      </c>
      <c r="D156" s="132">
        <v>1.8287375362908</v>
      </c>
      <c r="E156" s="132">
        <v>1.5591911307587101</v>
      </c>
      <c r="F156">
        <v>0.118951149421144</v>
      </c>
      <c r="H156" t="s">
        <v>5573</v>
      </c>
      <c r="I156" s="132">
        <v>4.2084594392294798</v>
      </c>
      <c r="J156" s="132">
        <v>3.1231796550808801</v>
      </c>
      <c r="K156" s="132">
        <v>3.8356611473674098</v>
      </c>
      <c r="L156" s="132">
        <v>0.81424806183008602</v>
      </c>
      <c r="M156">
        <v>0.41550285712151702</v>
      </c>
    </row>
    <row r="157" spans="1:13">
      <c r="A157" t="s">
        <v>5216</v>
      </c>
      <c r="B157" s="132">
        <v>0.63806281448860602</v>
      </c>
      <c r="C157" s="132">
        <v>2.84747523666729</v>
      </c>
      <c r="D157" s="132">
        <v>3.9776146490348099</v>
      </c>
      <c r="E157" s="132">
        <v>0.71587508793951304</v>
      </c>
      <c r="F157">
        <v>0.47406848223290798</v>
      </c>
      <c r="H157" t="s">
        <v>5574</v>
      </c>
      <c r="I157" s="132">
        <v>1.61845026443507</v>
      </c>
      <c r="J157" s="132">
        <v>3.10280748480199</v>
      </c>
      <c r="K157" s="132">
        <v>2.1467029933880801</v>
      </c>
      <c r="L157" s="132">
        <v>1.4453827540925599</v>
      </c>
      <c r="M157">
        <v>0.14835040482708201</v>
      </c>
    </row>
    <row r="158" spans="1:13">
      <c r="A158" t="s">
        <v>5217</v>
      </c>
      <c r="B158" s="132">
        <v>0.63806281448860602</v>
      </c>
      <c r="C158" s="132">
        <v>2.84747523666729</v>
      </c>
      <c r="D158" s="132">
        <v>3.9776146490348099</v>
      </c>
      <c r="E158" s="132">
        <v>0.71587508793951304</v>
      </c>
      <c r="F158">
        <v>0.47406848223290798</v>
      </c>
      <c r="H158" t="s">
        <v>5575</v>
      </c>
      <c r="I158" s="132">
        <v>10.418273275804999</v>
      </c>
      <c r="J158" s="132">
        <v>3.0833509558247401</v>
      </c>
      <c r="K158" s="132">
        <v>0.84484614515539502</v>
      </c>
      <c r="L158" s="132">
        <v>3.6496005497635502</v>
      </c>
      <c r="M158">
        <v>2.6264841697670797E-4</v>
      </c>
    </row>
    <row r="159" spans="1:13">
      <c r="A159" t="s">
        <v>5218</v>
      </c>
      <c r="B159" s="132">
        <v>11068.2652081079</v>
      </c>
      <c r="C159" s="132">
        <v>2.84432198875575</v>
      </c>
      <c r="D159" s="132">
        <v>2.3066609773876701E-2</v>
      </c>
      <c r="E159" s="132">
        <v>123.309060873653</v>
      </c>
      <c r="F159">
        <v>0</v>
      </c>
      <c r="H159" t="s">
        <v>5576</v>
      </c>
      <c r="I159" s="132">
        <v>0.73717340291846301</v>
      </c>
      <c r="J159" s="132">
        <v>3.08083006574505</v>
      </c>
      <c r="K159" s="132">
        <v>3.2339206916643701</v>
      </c>
      <c r="L159" s="132">
        <v>0.95266098321027903</v>
      </c>
      <c r="M159">
        <v>0.34076186800499503</v>
      </c>
    </row>
    <row r="160" spans="1:13">
      <c r="A160" t="s">
        <v>5219</v>
      </c>
      <c r="B160" s="132">
        <v>282.62077260209003</v>
      </c>
      <c r="C160" s="132">
        <v>2.8341785012706699</v>
      </c>
      <c r="D160" s="132">
        <v>0.134152665459283</v>
      </c>
      <c r="E160" s="132">
        <v>21.126516506903801</v>
      </c>
      <c r="F160" s="133">
        <v>4.5381795631843101E-99</v>
      </c>
      <c r="H160" t="s">
        <v>5577</v>
      </c>
      <c r="I160" s="132">
        <v>0.73684059833751303</v>
      </c>
      <c r="J160" s="132">
        <v>3.0802447315407</v>
      </c>
      <c r="K160" s="132">
        <v>3.2343953728298498</v>
      </c>
      <c r="L160" s="132">
        <v>0.95234019854713203</v>
      </c>
      <c r="M160">
        <v>0.34092447724560998</v>
      </c>
    </row>
    <row r="161" spans="1:13">
      <c r="A161" t="s">
        <v>5220</v>
      </c>
      <c r="B161" s="132">
        <v>312.24761280290102</v>
      </c>
      <c r="C161" s="132">
        <v>2.8191848058662599</v>
      </c>
      <c r="D161" s="132">
        <v>0.12945277177405901</v>
      </c>
      <c r="E161" s="132">
        <v>21.777709099861699</v>
      </c>
      <c r="F161" s="133">
        <v>3.7748179455402998E-105</v>
      </c>
      <c r="H161" t="s">
        <v>5578</v>
      </c>
      <c r="I161" s="132">
        <v>0.73723173074977599</v>
      </c>
      <c r="J161" s="132">
        <v>3.0800229116905999</v>
      </c>
      <c r="K161" s="132">
        <v>3.2337522690378302</v>
      </c>
      <c r="L161" s="132">
        <v>0.95246099745514201</v>
      </c>
      <c r="M161">
        <v>0.34086323713092098</v>
      </c>
    </row>
    <row r="162" spans="1:13">
      <c r="A162" t="s">
        <v>918</v>
      </c>
      <c r="B162" s="132">
        <v>7.7258232138274998</v>
      </c>
      <c r="C162" s="132">
        <v>2.81131959056713</v>
      </c>
      <c r="D162" s="132">
        <v>0.82910638660618896</v>
      </c>
      <c r="E162" s="132">
        <v>3.3907826980742599</v>
      </c>
      <c r="F162">
        <v>6.9693335994989503E-4</v>
      </c>
      <c r="H162" t="s">
        <v>5579</v>
      </c>
      <c r="I162" s="132">
        <v>0.73708335079192699</v>
      </c>
      <c r="J162" s="132">
        <v>3.0797677890844102</v>
      </c>
      <c r="K162" s="132">
        <v>3.2339611059634601</v>
      </c>
      <c r="L162" s="132">
        <v>0.95232060255928097</v>
      </c>
      <c r="M162">
        <v>0.340934412275606</v>
      </c>
    </row>
    <row r="163" spans="1:13">
      <c r="A163" t="s">
        <v>5221</v>
      </c>
      <c r="B163" s="132">
        <v>2.5886816081655701</v>
      </c>
      <c r="C163" s="132">
        <v>2.80750516168077</v>
      </c>
      <c r="D163" s="132">
        <v>2.54050850100682</v>
      </c>
      <c r="E163" s="132">
        <v>1.1050957556599901</v>
      </c>
      <c r="F163">
        <v>0.26911809952105897</v>
      </c>
      <c r="H163" t="s">
        <v>5580</v>
      </c>
      <c r="I163" s="132">
        <v>0.72622273352588096</v>
      </c>
      <c r="J163" s="132">
        <v>3.0624886592290701</v>
      </c>
      <c r="K163" s="132">
        <v>3.63870788639244</v>
      </c>
      <c r="L163" s="132">
        <v>0.84164180111345499</v>
      </c>
      <c r="M163">
        <v>0.39998848384337798</v>
      </c>
    </row>
    <row r="164" spans="1:13">
      <c r="A164" t="s">
        <v>5222</v>
      </c>
      <c r="B164" s="132">
        <v>1.36826492014904</v>
      </c>
      <c r="C164" s="132">
        <v>2.7946211252193698</v>
      </c>
      <c r="D164" s="132">
        <v>1.78920779978691</v>
      </c>
      <c r="E164" s="132">
        <v>1.5619321162987301</v>
      </c>
      <c r="F164">
        <v>0.11830398161118399</v>
      </c>
      <c r="H164" t="s">
        <v>5581</v>
      </c>
      <c r="I164" s="132">
        <v>0.72622273352588096</v>
      </c>
      <c r="J164" s="132">
        <v>3.0624886592290701</v>
      </c>
      <c r="K164" s="132">
        <v>3.63870788639244</v>
      </c>
      <c r="L164" s="132">
        <v>0.84164180111345499</v>
      </c>
      <c r="M164">
        <v>0.39998848384337798</v>
      </c>
    </row>
    <row r="165" spans="1:13">
      <c r="A165" t="s">
        <v>5223</v>
      </c>
      <c r="B165" s="132">
        <v>232.92194138985599</v>
      </c>
      <c r="C165" s="132">
        <v>2.7646209843369798</v>
      </c>
      <c r="D165" s="132">
        <v>0.147385974388034</v>
      </c>
      <c r="E165" s="132">
        <v>18.757693843095101</v>
      </c>
      <c r="F165" s="133">
        <v>1.6751128625794999E-78</v>
      </c>
      <c r="H165" t="s">
        <v>1457</v>
      </c>
      <c r="I165" s="132">
        <v>0.72622273352588196</v>
      </c>
      <c r="J165" s="132">
        <v>3.0624886592290701</v>
      </c>
      <c r="K165" s="132">
        <v>3.6387078863924498</v>
      </c>
      <c r="L165" s="132">
        <v>0.84164180111345399</v>
      </c>
      <c r="M165">
        <v>0.39998848384337898</v>
      </c>
    </row>
    <row r="166" spans="1:13">
      <c r="A166" t="s">
        <v>5224</v>
      </c>
      <c r="B166" s="132">
        <v>7.4183619354344303</v>
      </c>
      <c r="C166" s="132">
        <v>2.7497250401939199</v>
      </c>
      <c r="D166" s="132">
        <v>1.4598575060100001</v>
      </c>
      <c r="E166" s="132">
        <v>1.88355714778581</v>
      </c>
      <c r="F166">
        <v>5.9624902874766302E-2</v>
      </c>
      <c r="H166" t="s">
        <v>5582</v>
      </c>
      <c r="I166" s="132">
        <v>0.72622273352588096</v>
      </c>
      <c r="J166" s="132">
        <v>3.0624886592290701</v>
      </c>
      <c r="K166" s="132">
        <v>3.63870788639244</v>
      </c>
      <c r="L166" s="132">
        <v>0.84164180111345499</v>
      </c>
      <c r="M166">
        <v>0.39998848384337798</v>
      </c>
    </row>
    <row r="167" spans="1:13">
      <c r="A167" t="s">
        <v>5225</v>
      </c>
      <c r="B167" s="132">
        <v>1.3661260550683401</v>
      </c>
      <c r="C167" s="132">
        <v>2.7432661850355302</v>
      </c>
      <c r="D167" s="132">
        <v>1.7906521807697</v>
      </c>
      <c r="E167" s="132">
        <v>1.53199276470116</v>
      </c>
      <c r="F167">
        <v>0.12552422021144999</v>
      </c>
      <c r="H167" t="s">
        <v>5441</v>
      </c>
      <c r="I167" s="132">
        <v>1.57297453293471</v>
      </c>
      <c r="J167" s="132">
        <v>3.0624056065233698</v>
      </c>
      <c r="K167" s="132">
        <v>2.1584358557290901</v>
      </c>
      <c r="L167" s="132">
        <v>1.41880779009248</v>
      </c>
      <c r="M167">
        <v>0.15595506093019601</v>
      </c>
    </row>
    <row r="168" spans="1:13">
      <c r="A168" t="s">
        <v>681</v>
      </c>
      <c r="B168" s="132">
        <v>1.25606587872322</v>
      </c>
      <c r="C168" s="132">
        <v>2.73073489141867</v>
      </c>
      <c r="D168" s="132">
        <v>1.88262641217088</v>
      </c>
      <c r="E168" s="132">
        <v>1.4504921814359399</v>
      </c>
      <c r="F168">
        <v>0.14692131791559801</v>
      </c>
      <c r="H168" t="s">
        <v>5583</v>
      </c>
      <c r="I168" s="132">
        <v>0.726003163181836</v>
      </c>
      <c r="J168" s="132">
        <v>3.0591735942164</v>
      </c>
      <c r="K168" s="132">
        <v>2.9339073164954499</v>
      </c>
      <c r="L168" s="132">
        <v>1.04269605826219</v>
      </c>
      <c r="M168">
        <v>0.29708908406267298</v>
      </c>
    </row>
    <row r="169" spans="1:13">
      <c r="A169" t="s">
        <v>5226</v>
      </c>
      <c r="B169" s="132">
        <v>445.35820580143297</v>
      </c>
      <c r="C169" s="132">
        <v>2.7297506554307902</v>
      </c>
      <c r="D169" s="132">
        <v>0.107984302163309</v>
      </c>
      <c r="E169" s="132">
        <v>25.2791433638426</v>
      </c>
      <c r="F169" s="133">
        <v>5.4174416721457205E-141</v>
      </c>
      <c r="H169" t="s">
        <v>5584</v>
      </c>
      <c r="I169" s="132">
        <v>0.72541045327901299</v>
      </c>
      <c r="J169" s="132">
        <v>3.0581851264175701</v>
      </c>
      <c r="K169" s="132">
        <v>2.9346019510349302</v>
      </c>
      <c r="L169" s="132">
        <v>1.04211241505481</v>
      </c>
      <c r="M169">
        <v>0.29735956326306501</v>
      </c>
    </row>
    <row r="170" spans="1:13">
      <c r="A170" t="s">
        <v>5227</v>
      </c>
      <c r="B170" s="132">
        <v>2.47058377900168</v>
      </c>
      <c r="C170" s="132">
        <v>2.7288913344029702</v>
      </c>
      <c r="D170" s="132">
        <v>1.50551789547323</v>
      </c>
      <c r="E170" s="132">
        <v>1.8125930901307501</v>
      </c>
      <c r="F170">
        <v>6.9894604344129696E-2</v>
      </c>
      <c r="H170" t="s">
        <v>5165</v>
      </c>
      <c r="I170" s="132">
        <v>0.71911812173734901</v>
      </c>
      <c r="J170" s="132">
        <v>3.04838243359863</v>
      </c>
      <c r="K170" s="132">
        <v>3.25986383996884</v>
      </c>
      <c r="L170" s="132">
        <v>0.93512569335649498</v>
      </c>
      <c r="M170">
        <v>0.34972352682829899</v>
      </c>
    </row>
    <row r="171" spans="1:13">
      <c r="A171" t="s">
        <v>5228</v>
      </c>
      <c r="B171" s="132">
        <v>191.052981947935</v>
      </c>
      <c r="C171" s="132">
        <v>2.7118500777170298</v>
      </c>
      <c r="D171" s="132">
        <v>0.16533120278421201</v>
      </c>
      <c r="E171" s="132">
        <v>16.402530387784701</v>
      </c>
      <c r="F171" s="133">
        <v>1.8343571516213699E-60</v>
      </c>
      <c r="H171" t="s">
        <v>5585</v>
      </c>
      <c r="I171" s="132">
        <v>2.9091650307257502</v>
      </c>
      <c r="J171" s="132">
        <v>3.0376753402083101</v>
      </c>
      <c r="K171" s="132">
        <v>1.93706028541064</v>
      </c>
      <c r="L171" s="132">
        <v>1.56818833315988</v>
      </c>
      <c r="M171">
        <v>0.11683718635255901</v>
      </c>
    </row>
    <row r="172" spans="1:13">
      <c r="A172" t="s">
        <v>5229</v>
      </c>
      <c r="B172" s="132">
        <v>132.92166908286799</v>
      </c>
      <c r="C172" s="132">
        <v>2.7055405561793302</v>
      </c>
      <c r="D172" s="132">
        <v>0.19047679438807399</v>
      </c>
      <c r="E172" s="132">
        <v>14.204042885492401</v>
      </c>
      <c r="F172" s="133">
        <v>8.6476066969669703E-46</v>
      </c>
      <c r="H172" t="s">
        <v>5586</v>
      </c>
      <c r="I172" s="132">
        <v>0.70098274635616797</v>
      </c>
      <c r="J172" s="132">
        <v>3.0146175489759899</v>
      </c>
      <c r="K172" s="132">
        <v>3.2627195115802698</v>
      </c>
      <c r="L172" s="132">
        <v>0.92395853774015901</v>
      </c>
      <c r="M172">
        <v>0.35550790349191502</v>
      </c>
    </row>
    <row r="173" spans="1:13">
      <c r="A173" t="s">
        <v>1153</v>
      </c>
      <c r="B173" s="132">
        <v>20.291466696797901</v>
      </c>
      <c r="C173" s="132">
        <v>2.6987626684277899</v>
      </c>
      <c r="D173" s="132">
        <v>0.50018397373423795</v>
      </c>
      <c r="E173" s="132">
        <v>5.3955400615488598</v>
      </c>
      <c r="F173" s="133">
        <v>6.8317746641928705E-8</v>
      </c>
      <c r="H173" t="s">
        <v>5587</v>
      </c>
      <c r="I173" s="132">
        <v>0.70097320271417296</v>
      </c>
      <c r="J173" s="132">
        <v>3.0146026161177399</v>
      </c>
      <c r="K173" s="132">
        <v>3.2627335280436598</v>
      </c>
      <c r="L173" s="132">
        <v>0.923949991688504</v>
      </c>
      <c r="M173">
        <v>0.355512353172377</v>
      </c>
    </row>
    <row r="174" spans="1:13">
      <c r="A174" t="s">
        <v>5230</v>
      </c>
      <c r="B174" s="132">
        <v>828.47465324475797</v>
      </c>
      <c r="C174" s="132">
        <v>2.6970530819258198</v>
      </c>
      <c r="D174" s="132">
        <v>7.6444933995535105E-2</v>
      </c>
      <c r="E174" s="132">
        <v>35.280991701599802</v>
      </c>
      <c r="F174" s="133">
        <v>1.1491472083307E-272</v>
      </c>
      <c r="H174" t="s">
        <v>5144</v>
      </c>
      <c r="I174" s="132">
        <v>1.51042262290278</v>
      </c>
      <c r="J174" s="132">
        <v>3.0112217067398901</v>
      </c>
      <c r="K174" s="132">
        <v>2.1762071116591599</v>
      </c>
      <c r="L174" s="132">
        <v>1.38370180421114</v>
      </c>
      <c r="M174">
        <v>0.16644978089861501</v>
      </c>
    </row>
    <row r="175" spans="1:13">
      <c r="A175" t="s">
        <v>5231</v>
      </c>
      <c r="B175" s="132">
        <v>219.25403743358899</v>
      </c>
      <c r="C175" s="132">
        <v>2.6870861377593398</v>
      </c>
      <c r="D175" s="132">
        <v>0.149423791380381</v>
      </c>
      <c r="E175" s="132">
        <v>17.98298726686</v>
      </c>
      <c r="F175" s="133">
        <v>2.6483186047806701E-72</v>
      </c>
      <c r="H175" t="s">
        <v>5124</v>
      </c>
      <c r="I175" s="132">
        <v>0.66468499374381695</v>
      </c>
      <c r="J175" s="132">
        <v>2.94611034182397</v>
      </c>
      <c r="K175" s="132">
        <v>3.3443938156509798</v>
      </c>
      <c r="L175" s="132">
        <v>0.88091011532101005</v>
      </c>
      <c r="M175">
        <v>0.37836647210365398</v>
      </c>
    </row>
    <row r="176" spans="1:13">
      <c r="A176" t="s">
        <v>5232</v>
      </c>
      <c r="B176" s="132">
        <v>492.42228854188602</v>
      </c>
      <c r="C176" s="132">
        <v>2.6627723491526898</v>
      </c>
      <c r="D176" s="132">
        <v>9.8182711284295898E-2</v>
      </c>
      <c r="E176" s="132">
        <v>27.120582782058499</v>
      </c>
      <c r="F176" s="133">
        <v>5.6313013464174604E-162</v>
      </c>
      <c r="H176" t="s">
        <v>5588</v>
      </c>
      <c r="I176" s="132">
        <v>0.66392996980491803</v>
      </c>
      <c r="J176" s="132">
        <v>2.9445970499263998</v>
      </c>
      <c r="K176" s="132">
        <v>3.34565860860081</v>
      </c>
      <c r="L176" s="132">
        <v>0.88012478091955204</v>
      </c>
      <c r="M176">
        <v>0.37879171595385103</v>
      </c>
    </row>
    <row r="177" spans="1:13">
      <c r="A177" t="s">
        <v>332</v>
      </c>
      <c r="B177" s="132">
        <v>29.5728580064219</v>
      </c>
      <c r="C177" s="132">
        <v>2.6599212794091001</v>
      </c>
      <c r="D177" s="132">
        <v>0.40982791431572202</v>
      </c>
      <c r="E177" s="132">
        <v>6.4903370085229497</v>
      </c>
      <c r="F177" s="133">
        <v>8.5644576832555005E-11</v>
      </c>
      <c r="H177" t="s">
        <v>5589</v>
      </c>
      <c r="I177" s="132">
        <v>53.0397560354928</v>
      </c>
      <c r="J177" s="132">
        <v>2.9436081684695399</v>
      </c>
      <c r="K177" s="132">
        <v>1.2159091151702199</v>
      </c>
      <c r="L177" s="132">
        <v>2.4209113425862099</v>
      </c>
      <c r="M177">
        <v>1.54816525634726E-2</v>
      </c>
    </row>
    <row r="178" spans="1:13">
      <c r="A178" t="s">
        <v>959</v>
      </c>
      <c r="B178" s="132">
        <v>14733.650973039001</v>
      </c>
      <c r="C178" s="132">
        <v>2.6326553490013098</v>
      </c>
      <c r="D178" s="132">
        <v>2.0613060139808601E-2</v>
      </c>
      <c r="E178" s="132">
        <v>127.71783185734</v>
      </c>
      <c r="F178">
        <v>0</v>
      </c>
      <c r="H178" t="s">
        <v>5590</v>
      </c>
      <c r="I178" s="132">
        <v>1.4622163167753</v>
      </c>
      <c r="J178" s="132">
        <v>2.9348421065399699</v>
      </c>
      <c r="K178" s="132">
        <v>2.3786726401989</v>
      </c>
      <c r="L178" s="132">
        <v>1.2338150516981501</v>
      </c>
      <c r="M178">
        <v>0.217271829390314</v>
      </c>
    </row>
    <row r="179" spans="1:13">
      <c r="A179" t="s">
        <v>5233</v>
      </c>
      <c r="B179" s="132">
        <v>1.25688678752869</v>
      </c>
      <c r="C179" s="132">
        <v>2.6280549951130001</v>
      </c>
      <c r="D179" s="132">
        <v>1.9141787303211899</v>
      </c>
      <c r="E179" s="132">
        <v>1.3729412794551401</v>
      </c>
      <c r="F179">
        <v>0.169770602340689</v>
      </c>
      <c r="H179" t="s">
        <v>5591</v>
      </c>
      <c r="I179" s="132">
        <v>31.901559614279201</v>
      </c>
      <c r="J179" s="132">
        <v>2.92575260917233</v>
      </c>
      <c r="K179" s="132">
        <v>3.6794357988061002</v>
      </c>
      <c r="L179" s="132">
        <v>0.79516338078834603</v>
      </c>
      <c r="M179">
        <v>0.42651847004479199</v>
      </c>
    </row>
    <row r="180" spans="1:13">
      <c r="A180" t="s">
        <v>5234</v>
      </c>
      <c r="B180" s="132">
        <v>0.55222188381228798</v>
      </c>
      <c r="C180" s="132">
        <v>2.6111496998755102</v>
      </c>
      <c r="D180" s="132">
        <v>2.6974327439542098</v>
      </c>
      <c r="E180" s="132">
        <v>0.96801290253775896</v>
      </c>
      <c r="F180">
        <v>0.33303792592616899</v>
      </c>
      <c r="H180" t="s">
        <v>5592</v>
      </c>
      <c r="I180" s="132">
        <v>0.65394085725000195</v>
      </c>
      <c r="J180" s="132">
        <v>2.92560086566204</v>
      </c>
      <c r="K180" s="132">
        <v>3.36232177054162</v>
      </c>
      <c r="L180" s="132">
        <v>0.87011329233691104</v>
      </c>
      <c r="M180">
        <v>0.38423849425838902</v>
      </c>
    </row>
    <row r="181" spans="1:13">
      <c r="A181" t="s">
        <v>5235</v>
      </c>
      <c r="B181" s="132">
        <v>0.55222188381228898</v>
      </c>
      <c r="C181" s="132">
        <v>2.6111496998755102</v>
      </c>
      <c r="D181" s="132">
        <v>2.6974327439542098</v>
      </c>
      <c r="E181" s="132">
        <v>0.96801290253775896</v>
      </c>
      <c r="F181">
        <v>0.33303792592616899</v>
      </c>
      <c r="H181" t="s">
        <v>5593</v>
      </c>
      <c r="I181" s="132">
        <v>0.65364816972679596</v>
      </c>
      <c r="J181" s="132">
        <v>2.9250106910789402</v>
      </c>
      <c r="K181" s="132">
        <v>3.3628185899655101</v>
      </c>
      <c r="L181" s="132">
        <v>0.86980924270105597</v>
      </c>
      <c r="M181">
        <v>0.38440465959674303</v>
      </c>
    </row>
    <row r="182" spans="1:13">
      <c r="A182" t="s">
        <v>5236</v>
      </c>
      <c r="B182" s="132">
        <v>0.55222188381228798</v>
      </c>
      <c r="C182" s="132">
        <v>2.6111496998755102</v>
      </c>
      <c r="D182" s="132">
        <v>2.6974327439542098</v>
      </c>
      <c r="E182" s="132">
        <v>0.96801290253775896</v>
      </c>
      <c r="F182">
        <v>0.33303792592616899</v>
      </c>
      <c r="H182" t="s">
        <v>5594</v>
      </c>
      <c r="I182" s="132">
        <v>2.6593941375450401</v>
      </c>
      <c r="J182" s="132">
        <v>2.9150674715638898</v>
      </c>
      <c r="K182" s="132">
        <v>1.93556081895306</v>
      </c>
      <c r="L182" s="132">
        <v>1.5060583180954501</v>
      </c>
      <c r="M182">
        <v>0.13205220350350999</v>
      </c>
    </row>
    <row r="183" spans="1:13">
      <c r="A183" t="s">
        <v>5237</v>
      </c>
      <c r="B183" s="132">
        <v>776.51421675270205</v>
      </c>
      <c r="C183" s="132">
        <v>2.6075205277014901</v>
      </c>
      <c r="D183" s="132">
        <v>7.9479103129102197E-2</v>
      </c>
      <c r="E183" s="132">
        <v>32.807623954512302</v>
      </c>
      <c r="F183" s="133">
        <v>4.58416499031668E-236</v>
      </c>
      <c r="H183" t="s">
        <v>5281</v>
      </c>
      <c r="I183" s="132">
        <v>0.62927970386004095</v>
      </c>
      <c r="J183" s="132">
        <v>2.8723538487367999</v>
      </c>
      <c r="K183" s="132">
        <v>3.8242531906777701</v>
      </c>
      <c r="L183" s="132">
        <v>0.75108882846424196</v>
      </c>
      <c r="M183">
        <v>0.452599198554334</v>
      </c>
    </row>
    <row r="184" spans="1:13">
      <c r="A184" t="s">
        <v>5238</v>
      </c>
      <c r="B184" s="132">
        <v>1.2332956898062</v>
      </c>
      <c r="C184" s="132">
        <v>2.6043173556299402</v>
      </c>
      <c r="D184" s="132">
        <v>1.83246157948621</v>
      </c>
      <c r="E184" s="132">
        <v>1.42121252897436</v>
      </c>
      <c r="F184">
        <v>0.15525498341193</v>
      </c>
      <c r="H184" t="s">
        <v>5119</v>
      </c>
      <c r="I184" s="132">
        <v>1.3884886567779799</v>
      </c>
      <c r="J184" s="132">
        <v>2.8689433246330101</v>
      </c>
      <c r="K184" s="132">
        <v>2.2301816113943902</v>
      </c>
      <c r="L184" s="132">
        <v>1.28641690433419</v>
      </c>
      <c r="M184">
        <v>0.198297601939881</v>
      </c>
    </row>
    <row r="185" spans="1:13">
      <c r="A185" t="s">
        <v>5239</v>
      </c>
      <c r="B185" s="132">
        <v>25.9278078205623</v>
      </c>
      <c r="C185" s="132">
        <v>2.59695888564455</v>
      </c>
      <c r="D185" s="132">
        <v>2.0933669199339602</v>
      </c>
      <c r="E185" s="132">
        <v>1.2405655506042299</v>
      </c>
      <c r="F185">
        <v>0.21476628470932799</v>
      </c>
      <c r="H185" t="s">
        <v>5595</v>
      </c>
      <c r="I185" s="132">
        <v>1.39008517714195</v>
      </c>
      <c r="J185" s="132">
        <v>2.8682976203367598</v>
      </c>
      <c r="K185" s="132">
        <v>2.2197770141187498</v>
      </c>
      <c r="L185" s="132">
        <v>1.2921557445153899</v>
      </c>
      <c r="M185">
        <v>0.19630321426397099</v>
      </c>
    </row>
    <row r="186" spans="1:13">
      <c r="A186" t="s">
        <v>5240</v>
      </c>
      <c r="B186" s="132">
        <v>7862.45696896341</v>
      </c>
      <c r="C186" s="132">
        <v>2.5938250273797401</v>
      </c>
      <c r="D186" s="132">
        <v>2.6761409775106E-2</v>
      </c>
      <c r="E186" s="132">
        <v>96.924080202701703</v>
      </c>
      <c r="F186">
        <v>0</v>
      </c>
      <c r="H186" t="s">
        <v>5596</v>
      </c>
      <c r="I186" s="132">
        <v>1.39009594629473</v>
      </c>
      <c r="J186" s="132">
        <v>2.8680268249451899</v>
      </c>
      <c r="K186" s="132">
        <v>2.2197841949553201</v>
      </c>
      <c r="L186" s="132">
        <v>1.2920295727229101</v>
      </c>
      <c r="M186">
        <v>0.19634690348176601</v>
      </c>
    </row>
    <row r="187" spans="1:13">
      <c r="A187" t="s">
        <v>5241</v>
      </c>
      <c r="B187" s="132">
        <v>0.54305995065208201</v>
      </c>
      <c r="C187" s="132">
        <v>2.5890971175473898</v>
      </c>
      <c r="D187" s="132">
        <v>2.52195598038392</v>
      </c>
      <c r="E187" s="132">
        <v>1.02662264436243</v>
      </c>
      <c r="F187">
        <v>0.30459818705052399</v>
      </c>
      <c r="H187" t="s">
        <v>5597</v>
      </c>
      <c r="I187" s="132">
        <v>2.5734396993428899</v>
      </c>
      <c r="J187" s="132">
        <v>2.8441435392769798</v>
      </c>
      <c r="K187" s="132">
        <v>1.6902470539532299</v>
      </c>
      <c r="L187" s="132">
        <v>1.6826791874152101</v>
      </c>
      <c r="M187">
        <v>9.2437212865561003E-2</v>
      </c>
    </row>
    <row r="188" spans="1:13">
      <c r="A188" t="s">
        <v>5242</v>
      </c>
      <c r="B188" s="132">
        <v>0.54282896259380897</v>
      </c>
      <c r="C188" s="132">
        <v>2.5886500889917099</v>
      </c>
      <c r="D188" s="132">
        <v>2.5222832208819201</v>
      </c>
      <c r="E188" s="132">
        <v>1.0263122188501099</v>
      </c>
      <c r="F188">
        <v>0.30474443960174402</v>
      </c>
      <c r="H188" t="s">
        <v>5598</v>
      </c>
      <c r="I188" s="132">
        <v>1.34083045341221</v>
      </c>
      <c r="J188" s="132">
        <v>2.8190839242406902</v>
      </c>
      <c r="K188" s="132">
        <v>2.2468186489326398</v>
      </c>
      <c r="L188" s="132">
        <v>1.2547002516557799</v>
      </c>
      <c r="M188">
        <v>0.20958759437013899</v>
      </c>
    </row>
    <row r="189" spans="1:13">
      <c r="A189" t="s">
        <v>5243</v>
      </c>
      <c r="B189" s="132">
        <v>195.42222914257999</v>
      </c>
      <c r="C189" s="132">
        <v>2.5882409299021201</v>
      </c>
      <c r="D189" s="132">
        <v>0.16035913182907399</v>
      </c>
      <c r="E189" s="132">
        <v>16.140277765165902</v>
      </c>
      <c r="F189" s="133">
        <v>1.3294170179282399E-58</v>
      </c>
      <c r="H189" t="s">
        <v>5599</v>
      </c>
      <c r="I189" s="132">
        <v>1.34019255157024</v>
      </c>
      <c r="J189" s="132">
        <v>2.81810802996455</v>
      </c>
      <c r="K189" s="132">
        <v>2.2470643986683001</v>
      </c>
      <c r="L189" s="132">
        <v>1.2541287341985701</v>
      </c>
      <c r="M189">
        <v>0.20979521776235199</v>
      </c>
    </row>
    <row r="190" spans="1:13">
      <c r="A190" t="s">
        <v>5244</v>
      </c>
      <c r="B190" s="132">
        <v>0.54210008374408902</v>
      </c>
      <c r="C190" s="132">
        <v>2.58723515810405</v>
      </c>
      <c r="D190" s="132">
        <v>2.52331790151309</v>
      </c>
      <c r="E190" s="132">
        <v>1.0253306396917501</v>
      </c>
      <c r="F190">
        <v>0.30520720327920797</v>
      </c>
      <c r="H190" t="s">
        <v>5600</v>
      </c>
      <c r="I190" s="132">
        <v>3.7057626986395902</v>
      </c>
      <c r="J190" s="132">
        <v>2.7836073307834499</v>
      </c>
      <c r="K190" s="132">
        <v>1.4311783601972099</v>
      </c>
      <c r="L190" s="132">
        <v>1.9449758382315701</v>
      </c>
      <c r="M190">
        <v>5.1777886384247303E-2</v>
      </c>
    </row>
    <row r="191" spans="1:13">
      <c r="A191" t="s">
        <v>5245</v>
      </c>
      <c r="B191" s="132">
        <v>390.58927374441299</v>
      </c>
      <c r="C191" s="132">
        <v>2.5861913582586702</v>
      </c>
      <c r="D191" s="132">
        <v>0.10972759268320501</v>
      </c>
      <c r="E191" s="132">
        <v>23.569198002231701</v>
      </c>
      <c r="F191" s="133">
        <v>7.9796538602600298E-123</v>
      </c>
      <c r="H191" t="s">
        <v>5601</v>
      </c>
      <c r="I191" s="132">
        <v>1.3069141354389799</v>
      </c>
      <c r="J191" s="132">
        <v>2.7738866808982698</v>
      </c>
      <c r="K191" s="132">
        <v>2.4594657792210701</v>
      </c>
      <c r="L191" s="132">
        <v>1.1278411370199199</v>
      </c>
      <c r="M191">
        <v>0.25938701674321701</v>
      </c>
    </row>
    <row r="192" spans="1:13">
      <c r="A192" t="s">
        <v>5246</v>
      </c>
      <c r="B192" s="132">
        <v>525.80781098863201</v>
      </c>
      <c r="C192" s="132">
        <v>2.5714228520453899</v>
      </c>
      <c r="D192" s="132">
        <v>9.7047803097540505E-2</v>
      </c>
      <c r="E192" s="132">
        <v>26.496456075990899</v>
      </c>
      <c r="F192" s="133">
        <v>1.06480357495929E-154</v>
      </c>
      <c r="H192" t="s">
        <v>5602</v>
      </c>
      <c r="I192" s="132">
        <v>1.3164065445518001</v>
      </c>
      <c r="J192" s="132">
        <v>2.7683025658343898</v>
      </c>
      <c r="K192" s="132">
        <v>2.75144480938047</v>
      </c>
      <c r="L192" s="132">
        <v>1.00612687428672</v>
      </c>
      <c r="M192">
        <v>0.314354542625227</v>
      </c>
    </row>
    <row r="193" spans="1:13">
      <c r="A193" t="s">
        <v>5247</v>
      </c>
      <c r="B193" s="132">
        <v>1.19474881312827</v>
      </c>
      <c r="C193" s="132">
        <v>2.5700806504784102</v>
      </c>
      <c r="D193" s="132">
        <v>1.8427627027112301</v>
      </c>
      <c r="E193" s="132">
        <v>1.3946888802866899</v>
      </c>
      <c r="F193">
        <v>0.16310967953560401</v>
      </c>
      <c r="H193" t="s">
        <v>5603</v>
      </c>
      <c r="I193" s="132">
        <v>1.2988753803314099</v>
      </c>
      <c r="J193" s="132">
        <v>2.75044429609133</v>
      </c>
      <c r="K193" s="132">
        <v>2.4781581380183701</v>
      </c>
      <c r="L193" s="132">
        <v>1.1098744078901599</v>
      </c>
      <c r="M193">
        <v>0.26705314994810297</v>
      </c>
    </row>
    <row r="194" spans="1:13">
      <c r="A194" t="s">
        <v>5248</v>
      </c>
      <c r="B194" s="132">
        <v>72.7260825339728</v>
      </c>
      <c r="C194" s="132">
        <v>2.5670856142159302</v>
      </c>
      <c r="D194" s="132">
        <v>0.25072164197441998</v>
      </c>
      <c r="E194" s="132">
        <v>10.2387875015506</v>
      </c>
      <c r="F194" s="133">
        <v>1.3289130738474399E-24</v>
      </c>
      <c r="H194" t="s">
        <v>5604</v>
      </c>
      <c r="I194" s="132">
        <v>8.5033619356861099</v>
      </c>
      <c r="J194" s="132">
        <v>2.7425139483194299</v>
      </c>
      <c r="K194" s="132">
        <v>1.08439243974777</v>
      </c>
      <c r="L194" s="132">
        <v>2.5290788166665399</v>
      </c>
      <c r="M194">
        <v>1.1436234243250101E-2</v>
      </c>
    </row>
    <row r="195" spans="1:13">
      <c r="A195" t="s">
        <v>5249</v>
      </c>
      <c r="B195" s="132">
        <v>1.19045614933037</v>
      </c>
      <c r="C195" s="132">
        <v>2.5643413381447999</v>
      </c>
      <c r="D195" s="132">
        <v>1.8951526731583199</v>
      </c>
      <c r="E195" s="132">
        <v>1.35310541175095</v>
      </c>
      <c r="F195">
        <v>0.17602195702144699</v>
      </c>
      <c r="H195" t="s">
        <v>5605</v>
      </c>
      <c r="I195" s="132">
        <v>0.57971100998581404</v>
      </c>
      <c r="J195" s="132">
        <v>2.7291099593690298</v>
      </c>
      <c r="K195" s="132">
        <v>3.9517652279041098</v>
      </c>
      <c r="L195" s="132">
        <v>0.690605286998908</v>
      </c>
      <c r="M195">
        <v>0.48981362406005702</v>
      </c>
    </row>
    <row r="196" spans="1:13">
      <c r="A196" t="s">
        <v>5250</v>
      </c>
      <c r="B196" s="132">
        <v>1.1825241315475701</v>
      </c>
      <c r="C196" s="132">
        <v>2.5642961599143801</v>
      </c>
      <c r="D196" s="132">
        <v>1.8225073858500001</v>
      </c>
      <c r="E196" s="132">
        <v>1.40701551051242</v>
      </c>
      <c r="F196">
        <v>0.15942278953446801</v>
      </c>
      <c r="H196" t="s">
        <v>5606</v>
      </c>
      <c r="I196" s="132">
        <v>0.57939025165203195</v>
      </c>
      <c r="J196" s="132">
        <v>2.72838394282565</v>
      </c>
      <c r="K196" s="132">
        <v>3.9525389487643601</v>
      </c>
      <c r="L196" s="132">
        <v>0.69028641543901603</v>
      </c>
      <c r="M196">
        <v>0.490014088985609</v>
      </c>
    </row>
    <row r="197" spans="1:13">
      <c r="A197" t="s">
        <v>5251</v>
      </c>
      <c r="B197" s="132">
        <v>1303.3199231635499</v>
      </c>
      <c r="C197" s="132">
        <v>2.5635129171173401</v>
      </c>
      <c r="D197" s="132">
        <v>5.9889978762142297E-2</v>
      </c>
      <c r="E197" s="132">
        <v>42.803703893409804</v>
      </c>
      <c r="F197">
        <v>0</v>
      </c>
      <c r="H197" t="s">
        <v>5607</v>
      </c>
      <c r="I197" s="132">
        <v>0.57939025165203195</v>
      </c>
      <c r="J197" s="132">
        <v>2.72838394282565</v>
      </c>
      <c r="K197" s="132">
        <v>3.9525389487643601</v>
      </c>
      <c r="L197" s="132">
        <v>0.69028641543901603</v>
      </c>
      <c r="M197">
        <v>0.49001408898561</v>
      </c>
    </row>
    <row r="198" spans="1:13">
      <c r="A198" t="s">
        <v>5252</v>
      </c>
      <c r="B198" s="132">
        <v>0.52999167958306304</v>
      </c>
      <c r="C198" s="132">
        <v>2.5625972992282202</v>
      </c>
      <c r="D198" s="132">
        <v>2.54100359132753</v>
      </c>
      <c r="E198" s="132">
        <v>1.0084981020784001</v>
      </c>
      <c r="F198">
        <v>0.31321539839765999</v>
      </c>
      <c r="H198" t="s">
        <v>5608</v>
      </c>
      <c r="I198" s="132">
        <v>0.57939025165203195</v>
      </c>
      <c r="J198" s="132">
        <v>2.72838394282565</v>
      </c>
      <c r="K198" s="132">
        <v>3.9525389487643601</v>
      </c>
      <c r="L198" s="132">
        <v>0.69028641543901603</v>
      </c>
      <c r="M198">
        <v>0.49001408898561</v>
      </c>
    </row>
    <row r="199" spans="1:13">
      <c r="A199" t="s">
        <v>5253</v>
      </c>
      <c r="B199" s="132">
        <v>0.52970281025412302</v>
      </c>
      <c r="C199" s="132">
        <v>2.56197834888932</v>
      </c>
      <c r="D199" s="132">
        <v>2.5414379932014701</v>
      </c>
      <c r="E199" s="132">
        <v>1.00808217857087</v>
      </c>
      <c r="F199">
        <v>0.31341501239955</v>
      </c>
      <c r="H199" t="s">
        <v>5609</v>
      </c>
      <c r="I199" s="132">
        <v>0.57939025165203195</v>
      </c>
      <c r="J199" s="132">
        <v>2.72838394282565</v>
      </c>
      <c r="K199" s="132">
        <v>3.9525389487643601</v>
      </c>
      <c r="L199" s="132">
        <v>0.69028641543901603</v>
      </c>
      <c r="M199">
        <v>0.49001408898561</v>
      </c>
    </row>
    <row r="200" spans="1:13">
      <c r="A200" t="s">
        <v>5254</v>
      </c>
      <c r="B200" s="132">
        <v>0.52955559467714397</v>
      </c>
      <c r="C200" s="132">
        <v>2.5616622421321198</v>
      </c>
      <c r="D200" s="132">
        <v>2.5416596218944099</v>
      </c>
      <c r="E200" s="132">
        <v>1.0078699051853399</v>
      </c>
      <c r="F200">
        <v>0.31351692094472899</v>
      </c>
      <c r="H200" t="s">
        <v>5610</v>
      </c>
      <c r="I200" s="132">
        <v>0.57939025165203195</v>
      </c>
      <c r="J200" s="132">
        <v>2.72838394282565</v>
      </c>
      <c r="K200" s="132">
        <v>3.9525389487643601</v>
      </c>
      <c r="L200" s="132">
        <v>0.69028641543901603</v>
      </c>
      <c r="M200">
        <v>0.490014088985609</v>
      </c>
    </row>
    <row r="201" spans="1:13">
      <c r="A201" t="s">
        <v>615</v>
      </c>
      <c r="B201" s="132">
        <v>2370.4603759039301</v>
      </c>
      <c r="C201" s="132">
        <v>2.5586091113901501</v>
      </c>
      <c r="D201" s="132">
        <v>4.5179072696788898E-2</v>
      </c>
      <c r="E201" s="132">
        <v>56.632616799414699</v>
      </c>
      <c r="F201">
        <v>0</v>
      </c>
      <c r="H201" t="s">
        <v>5317</v>
      </c>
      <c r="I201" s="132">
        <v>0.57939025165203195</v>
      </c>
      <c r="J201" s="132">
        <v>2.72838394282565</v>
      </c>
      <c r="K201" s="132">
        <v>3.9525389487643601</v>
      </c>
      <c r="L201" s="132">
        <v>0.69028641543901603</v>
      </c>
      <c r="M201">
        <v>0.49001408898561</v>
      </c>
    </row>
    <row r="202" spans="1:13">
      <c r="A202" t="s">
        <v>5255</v>
      </c>
      <c r="B202" s="132">
        <v>0.52796239199279105</v>
      </c>
      <c r="C202" s="132">
        <v>2.5574571849526402</v>
      </c>
      <c r="D202" s="132">
        <v>2.5440269781379898</v>
      </c>
      <c r="E202" s="132">
        <v>1.0052791133624199</v>
      </c>
      <c r="F202">
        <v>0.31476246955266801</v>
      </c>
      <c r="H202" t="s">
        <v>5611</v>
      </c>
      <c r="I202" s="132">
        <v>34.238861798236499</v>
      </c>
      <c r="J202" s="132">
        <v>2.7178445151394799</v>
      </c>
      <c r="K202" s="132">
        <v>3.6283613793346001</v>
      </c>
      <c r="L202" s="132">
        <v>0.74905562897318201</v>
      </c>
      <c r="M202">
        <v>0.45382367707279397</v>
      </c>
    </row>
    <row r="203" spans="1:13">
      <c r="A203" t="s">
        <v>5256</v>
      </c>
      <c r="B203" s="132">
        <v>0.52784553170000803</v>
      </c>
      <c r="C203" s="132">
        <v>2.55722802348305</v>
      </c>
      <c r="D203" s="132">
        <v>2.5441994071505998</v>
      </c>
      <c r="E203" s="132">
        <v>1.00512091005753</v>
      </c>
      <c r="F203">
        <v>0.31483863257405598</v>
      </c>
      <c r="H203" t="s">
        <v>5612</v>
      </c>
      <c r="I203" s="132">
        <v>0.56853804266067698</v>
      </c>
      <c r="J203" s="132">
        <v>2.7010672875992299</v>
      </c>
      <c r="K203" s="132">
        <v>3.5466447430047401</v>
      </c>
      <c r="L203" s="132">
        <v>0.76158383016136999</v>
      </c>
      <c r="M203">
        <v>0.44630842857313502</v>
      </c>
    </row>
    <row r="204" spans="1:13">
      <c r="A204" t="s">
        <v>5257</v>
      </c>
      <c r="B204" s="132">
        <v>0.52763390905477703</v>
      </c>
      <c r="C204" s="132">
        <v>2.5568126606920298</v>
      </c>
      <c r="D204" s="132">
        <v>2.5445118677970799</v>
      </c>
      <c r="E204" s="132">
        <v>1.0048342446544001</v>
      </c>
      <c r="F204">
        <v>0.314976671314663</v>
      </c>
      <c r="H204" t="s">
        <v>5613</v>
      </c>
      <c r="I204" s="132">
        <v>0.568419818639469</v>
      </c>
      <c r="J204" s="132">
        <v>2.7008055012040701</v>
      </c>
      <c r="K204" s="132">
        <v>3.5468899545461499</v>
      </c>
      <c r="L204" s="132">
        <v>0.76145737133523705</v>
      </c>
      <c r="M204">
        <v>0.446383931287272</v>
      </c>
    </row>
    <row r="205" spans="1:13">
      <c r="A205" t="s">
        <v>5258</v>
      </c>
      <c r="B205" s="132">
        <v>0.52748517161988195</v>
      </c>
      <c r="C205" s="132">
        <v>2.5565204367218799</v>
      </c>
      <c r="D205" s="132">
        <v>2.5447316395091102</v>
      </c>
      <c r="E205" s="132">
        <v>1.0046326288516001</v>
      </c>
      <c r="F205">
        <v>0.31507377971928602</v>
      </c>
      <c r="H205" t="s">
        <v>5614</v>
      </c>
      <c r="I205" s="132">
        <v>0.56812076822459401</v>
      </c>
      <c r="J205" s="132">
        <v>2.7001428139984198</v>
      </c>
      <c r="K205" s="132">
        <v>3.5475106310406002</v>
      </c>
      <c r="L205" s="132">
        <v>0.76113734244297004</v>
      </c>
      <c r="M205">
        <v>0.44657503821316202</v>
      </c>
    </row>
    <row r="206" spans="1:13">
      <c r="A206" t="s">
        <v>5259</v>
      </c>
      <c r="B206" s="132">
        <v>1.18346982127575</v>
      </c>
      <c r="C206" s="132">
        <v>2.5560445040964401</v>
      </c>
      <c r="D206" s="132">
        <v>1.82216021348624</v>
      </c>
      <c r="E206" s="132">
        <v>1.40275508442043</v>
      </c>
      <c r="F206">
        <v>0.160689884955555</v>
      </c>
      <c r="H206" t="s">
        <v>5208</v>
      </c>
      <c r="I206" s="132">
        <v>0.567986387353281</v>
      </c>
      <c r="J206" s="132">
        <v>2.6998447989354601</v>
      </c>
      <c r="K206" s="132">
        <v>3.5477897282318498</v>
      </c>
      <c r="L206" s="132">
        <v>0.76099346515696897</v>
      </c>
      <c r="M206">
        <v>0.44666097045741998</v>
      </c>
    </row>
    <row r="207" spans="1:13">
      <c r="A207" t="s">
        <v>5260</v>
      </c>
      <c r="B207" s="132">
        <v>241.85207429330501</v>
      </c>
      <c r="C207" s="132">
        <v>2.5522069084656702</v>
      </c>
      <c r="D207" s="132">
        <v>0.13694102392874499</v>
      </c>
      <c r="E207" s="132">
        <v>18.6372705216056</v>
      </c>
      <c r="F207" s="133">
        <v>1.60209583205226E-77</v>
      </c>
      <c r="H207" t="s">
        <v>5615</v>
      </c>
      <c r="I207" s="132">
        <v>2.3578564998288698</v>
      </c>
      <c r="J207" s="132">
        <v>2.69629375069198</v>
      </c>
      <c r="K207" s="132">
        <v>2.2902196759598801</v>
      </c>
      <c r="L207" s="132">
        <v>1.1773079146051399</v>
      </c>
      <c r="M207">
        <v>0.239072629060786</v>
      </c>
    </row>
    <row r="208" spans="1:13">
      <c r="A208" t="s">
        <v>5261</v>
      </c>
      <c r="B208" s="132">
        <v>1.1779801426266701</v>
      </c>
      <c r="C208" s="132">
        <v>2.55008640565935</v>
      </c>
      <c r="D208" s="132">
        <v>1.9378816440664299</v>
      </c>
      <c r="E208" s="132">
        <v>1.3159144230853399</v>
      </c>
      <c r="F208">
        <v>0.18820276722944701</v>
      </c>
      <c r="H208" t="s">
        <v>5616</v>
      </c>
      <c r="I208" s="132">
        <v>0.55597538771521404</v>
      </c>
      <c r="J208" s="132">
        <v>2.6725566174052702</v>
      </c>
      <c r="K208" s="132">
        <v>3.57323708679513</v>
      </c>
      <c r="L208" s="132">
        <v>0.74793710926198398</v>
      </c>
      <c r="M208">
        <v>0.454498092728573</v>
      </c>
    </row>
    <row r="209" spans="1:13">
      <c r="A209" t="s">
        <v>5262</v>
      </c>
      <c r="B209" s="132">
        <v>1489.43024376523</v>
      </c>
      <c r="C209" s="132">
        <v>2.5462326389388501</v>
      </c>
      <c r="D209" s="132">
        <v>5.8242655577655497E-2</v>
      </c>
      <c r="E209" s="132">
        <v>43.717660427483999</v>
      </c>
      <c r="F209">
        <v>0</v>
      </c>
      <c r="H209" t="s">
        <v>5429</v>
      </c>
      <c r="I209" s="132">
        <v>0.555642258706746</v>
      </c>
      <c r="J209" s="132">
        <v>2.6717787751935398</v>
      </c>
      <c r="K209" s="132">
        <v>3.5739578122003302</v>
      </c>
      <c r="L209" s="132">
        <v>0.74756863835184395</v>
      </c>
      <c r="M209">
        <v>0.45472038726250302</v>
      </c>
    </row>
    <row r="210" spans="1:13">
      <c r="A210" t="s">
        <v>1087</v>
      </c>
      <c r="B210" s="132">
        <v>19.882008286942401</v>
      </c>
      <c r="C210" s="132">
        <v>2.5436915045298698</v>
      </c>
      <c r="D210" s="132">
        <v>0.47717781385360097</v>
      </c>
      <c r="E210" s="132">
        <v>5.3306994388265601</v>
      </c>
      <c r="F210" s="133">
        <v>9.7835223826358994E-8</v>
      </c>
      <c r="H210" t="s">
        <v>5617</v>
      </c>
      <c r="I210" s="132">
        <v>0.55564121291728397</v>
      </c>
      <c r="J210" s="132">
        <v>2.6717763312529401</v>
      </c>
      <c r="K210" s="132">
        <v>3.5739600761185999</v>
      </c>
      <c r="L210" s="132">
        <v>0.74756748098723902</v>
      </c>
      <c r="M210">
        <v>0.45472108558459901</v>
      </c>
    </row>
    <row r="211" spans="1:13">
      <c r="A211" t="s">
        <v>5263</v>
      </c>
      <c r="B211" s="132">
        <v>0.51954779810801199</v>
      </c>
      <c r="C211" s="132">
        <v>2.5413673459628701</v>
      </c>
      <c r="D211" s="132">
        <v>2.7525874949071798</v>
      </c>
      <c r="E211" s="132">
        <v>0.923264873746936</v>
      </c>
      <c r="F211">
        <v>0.35586918846157101</v>
      </c>
      <c r="H211" t="s">
        <v>5618</v>
      </c>
      <c r="I211" s="132">
        <v>0.55560912372939897</v>
      </c>
      <c r="J211" s="132">
        <v>2.6717013346307001</v>
      </c>
      <c r="K211" s="132">
        <v>3.5740295467024601</v>
      </c>
      <c r="L211" s="132">
        <v>0.74753196629158303</v>
      </c>
      <c r="M211">
        <v>0.45474251447275799</v>
      </c>
    </row>
    <row r="212" spans="1:13">
      <c r="A212" t="s">
        <v>5264</v>
      </c>
      <c r="B212" s="132">
        <v>0.51954779810801199</v>
      </c>
      <c r="C212" s="132">
        <v>2.5413673459628701</v>
      </c>
      <c r="D212" s="132">
        <v>2.7525874949071798</v>
      </c>
      <c r="E212" s="132">
        <v>0.923264873746936</v>
      </c>
      <c r="F212">
        <v>0.35586918846157101</v>
      </c>
      <c r="H212" t="s">
        <v>5619</v>
      </c>
      <c r="I212" s="132">
        <v>0.555533832304969</v>
      </c>
      <c r="J212" s="132">
        <v>2.6715253206176</v>
      </c>
      <c r="K212" s="132">
        <v>3.57419257807816</v>
      </c>
      <c r="L212" s="132">
        <v>0.74744862294299497</v>
      </c>
      <c r="M212">
        <v>0.45479280448944298</v>
      </c>
    </row>
    <row r="213" spans="1:13">
      <c r="A213" t="s">
        <v>5265</v>
      </c>
      <c r="B213" s="132">
        <v>0.51954779810801199</v>
      </c>
      <c r="C213" s="132">
        <v>2.5413673459628701</v>
      </c>
      <c r="D213" s="132">
        <v>2.7525874949071798</v>
      </c>
      <c r="E213" s="132">
        <v>0.923264873746936</v>
      </c>
      <c r="F213">
        <v>0.35586918846157101</v>
      </c>
      <c r="H213" t="s">
        <v>5620</v>
      </c>
      <c r="I213" s="132">
        <v>0.55552970076555597</v>
      </c>
      <c r="J213" s="132">
        <v>2.6715156600735401</v>
      </c>
      <c r="K213" s="132">
        <v>3.57420152552938</v>
      </c>
      <c r="L213" s="132">
        <v>0.74744404896919303</v>
      </c>
      <c r="M213">
        <v>0.45479556455105602</v>
      </c>
    </row>
    <row r="214" spans="1:13">
      <c r="A214" t="s">
        <v>5266</v>
      </c>
      <c r="B214" s="132">
        <v>0.51954779810801199</v>
      </c>
      <c r="C214" s="132">
        <v>2.5413673459628701</v>
      </c>
      <c r="D214" s="132">
        <v>2.7525874949071798</v>
      </c>
      <c r="E214" s="132">
        <v>0.923264873746936</v>
      </c>
      <c r="F214">
        <v>0.35586918846157101</v>
      </c>
      <c r="H214" t="s">
        <v>5621</v>
      </c>
      <c r="I214" s="132">
        <v>1.24289902899801</v>
      </c>
      <c r="J214" s="132">
        <v>2.6599021651028099</v>
      </c>
      <c r="K214" s="132">
        <v>2.3049707126252201</v>
      </c>
      <c r="L214" s="132">
        <v>1.1539852331023099</v>
      </c>
      <c r="M214">
        <v>0.24850622309603701</v>
      </c>
    </row>
    <row r="215" spans="1:13">
      <c r="A215" t="s">
        <v>5267</v>
      </c>
      <c r="B215" s="132">
        <v>0.51919143749720598</v>
      </c>
      <c r="C215" s="132">
        <v>2.54018063880687</v>
      </c>
      <c r="D215" s="132">
        <v>2.7532323190696899</v>
      </c>
      <c r="E215" s="132">
        <v>0.922617616106292</v>
      </c>
      <c r="F215">
        <v>0.35620651209203402</v>
      </c>
      <c r="H215" t="s">
        <v>5622</v>
      </c>
      <c r="I215" s="132">
        <v>5.8080845056230199</v>
      </c>
      <c r="J215" s="132">
        <v>2.6507330404751599</v>
      </c>
      <c r="K215" s="132">
        <v>2.82833464754161</v>
      </c>
      <c r="L215" s="132">
        <v>0.93720629656719501</v>
      </c>
      <c r="M215">
        <v>0.34865245152862301</v>
      </c>
    </row>
    <row r="216" spans="1:13">
      <c r="A216" t="s">
        <v>5268</v>
      </c>
      <c r="B216" s="132">
        <v>2.3032892582526099</v>
      </c>
      <c r="C216" s="132">
        <v>2.5398987972087599</v>
      </c>
      <c r="D216" s="132">
        <v>1.4080403240304999</v>
      </c>
      <c r="E216" s="132">
        <v>1.8038537347697099</v>
      </c>
      <c r="F216">
        <v>7.1254239430852503E-2</v>
      </c>
      <c r="H216" t="s">
        <v>5623</v>
      </c>
      <c r="I216" s="132">
        <v>0.54466705014441097</v>
      </c>
      <c r="J216" s="132">
        <v>2.64720194208352</v>
      </c>
      <c r="K216" s="132">
        <v>3.9926736946457799</v>
      </c>
      <c r="L216" s="132">
        <v>0.66301484782827302</v>
      </c>
      <c r="M216">
        <v>0.50732104475280904</v>
      </c>
    </row>
    <row r="217" spans="1:13">
      <c r="A217" t="s">
        <v>5269</v>
      </c>
      <c r="B217" s="132">
        <v>641.71665582463697</v>
      </c>
      <c r="C217" s="132">
        <v>2.53642512598875</v>
      </c>
      <c r="D217" s="132">
        <v>8.75561988542784E-2</v>
      </c>
      <c r="E217" s="132">
        <v>28.969109659616102</v>
      </c>
      <c r="F217" s="133">
        <v>1.6125074276049E-184</v>
      </c>
      <c r="H217" t="s">
        <v>5137</v>
      </c>
      <c r="I217" s="132">
        <v>0.54466705014441097</v>
      </c>
      <c r="J217" s="132">
        <v>2.64720194208352</v>
      </c>
      <c r="K217" s="132">
        <v>3.9926736946457799</v>
      </c>
      <c r="L217" s="132">
        <v>0.66301484782827402</v>
      </c>
      <c r="M217">
        <v>0.50732104475280804</v>
      </c>
    </row>
    <row r="218" spans="1:13">
      <c r="A218" t="s">
        <v>1060</v>
      </c>
      <c r="B218" s="132">
        <v>26.409514026285201</v>
      </c>
      <c r="C218" s="132">
        <v>2.5363956542742701</v>
      </c>
      <c r="D218" s="132">
        <v>0.41541898492433699</v>
      </c>
      <c r="E218" s="132">
        <v>6.10563249711912</v>
      </c>
      <c r="F218" s="133">
        <v>1.0239436931288799E-9</v>
      </c>
      <c r="H218" t="s">
        <v>5624</v>
      </c>
      <c r="I218" s="132">
        <v>0.54466705014441097</v>
      </c>
      <c r="J218" s="132">
        <v>2.64720194208352</v>
      </c>
      <c r="K218" s="132">
        <v>3.9926736946457799</v>
      </c>
      <c r="L218" s="132">
        <v>0.66301484782827402</v>
      </c>
      <c r="M218">
        <v>0.50732104475280804</v>
      </c>
    </row>
    <row r="219" spans="1:13">
      <c r="A219" t="s">
        <v>5270</v>
      </c>
      <c r="B219" s="132">
        <v>0.51680459552212898</v>
      </c>
      <c r="C219" s="132">
        <v>2.5341068909354898</v>
      </c>
      <c r="D219" s="132">
        <v>2.4168812124132701</v>
      </c>
      <c r="E219" s="132">
        <v>1.0485028713534399</v>
      </c>
      <c r="F219">
        <v>0.29440698007357802</v>
      </c>
      <c r="H219" t="s">
        <v>5625</v>
      </c>
      <c r="I219" s="132">
        <v>0.545147525688777</v>
      </c>
      <c r="J219" s="132">
        <v>2.6461653746040201</v>
      </c>
      <c r="K219" s="132">
        <v>3.5968923448815899</v>
      </c>
      <c r="L219" s="132">
        <v>0.73568100484562404</v>
      </c>
      <c r="M219">
        <v>0.46192485223101298</v>
      </c>
    </row>
    <row r="220" spans="1:13">
      <c r="A220" t="s">
        <v>5271</v>
      </c>
      <c r="B220" s="132">
        <v>0.51680099359728804</v>
      </c>
      <c r="C220" s="132">
        <v>2.5341025215122999</v>
      </c>
      <c r="D220" s="132">
        <v>2.4168853393254701</v>
      </c>
      <c r="E220" s="132">
        <v>1.0484992731262699</v>
      </c>
      <c r="F220">
        <v>0.29440863701380898</v>
      </c>
      <c r="H220" t="s">
        <v>5626</v>
      </c>
      <c r="I220" s="132">
        <v>0.54404563443614495</v>
      </c>
      <c r="J220" s="132">
        <v>2.6436547507574599</v>
      </c>
      <c r="K220" s="132">
        <v>3.5993171060590998</v>
      </c>
      <c r="L220" s="132">
        <v>0.734487868909112</v>
      </c>
      <c r="M220">
        <v>0.46265145099313898</v>
      </c>
    </row>
    <row r="221" spans="1:13">
      <c r="A221" t="s">
        <v>5272</v>
      </c>
      <c r="B221" s="132">
        <v>0.51679012096355403</v>
      </c>
      <c r="C221" s="132">
        <v>2.5340910222067601</v>
      </c>
      <c r="D221" s="132">
        <v>2.4168979751133901</v>
      </c>
      <c r="E221" s="132">
        <v>1.0484890335877199</v>
      </c>
      <c r="F221">
        <v>0.29441335223207998</v>
      </c>
      <c r="H221" t="s">
        <v>5627</v>
      </c>
      <c r="I221" s="132">
        <v>0.54403592465824502</v>
      </c>
      <c r="J221" s="132">
        <v>2.6436325918797201</v>
      </c>
      <c r="K221" s="132">
        <v>3.5993385095600701</v>
      </c>
      <c r="L221" s="132">
        <v>0.734477344894921</v>
      </c>
      <c r="M221">
        <v>0.46265786276727699</v>
      </c>
    </row>
    <row r="222" spans="1:13">
      <c r="A222" t="s">
        <v>5273</v>
      </c>
      <c r="B222" s="132">
        <v>0.51678598049004698</v>
      </c>
      <c r="C222" s="132">
        <v>2.5340865435868198</v>
      </c>
      <c r="D222" s="132">
        <v>2.4169027766828002</v>
      </c>
      <c r="E222" s="132">
        <v>1.0484850975531801</v>
      </c>
      <c r="F222">
        <v>0.294415164755154</v>
      </c>
      <c r="H222" t="s">
        <v>712</v>
      </c>
      <c r="I222" s="132">
        <v>0.54391683150985703</v>
      </c>
      <c r="J222" s="132">
        <v>2.6433607563215999</v>
      </c>
      <c r="K222" s="132">
        <v>3.59960108181164</v>
      </c>
      <c r="L222" s="132">
        <v>0.73434825033201401</v>
      </c>
      <c r="M222">
        <v>0.46273651788916897</v>
      </c>
    </row>
    <row r="223" spans="1:13">
      <c r="A223" t="s">
        <v>5274</v>
      </c>
      <c r="B223" s="132">
        <v>0.51678397912164098</v>
      </c>
      <c r="C223" s="132">
        <v>2.53408439811925</v>
      </c>
      <c r="D223" s="132">
        <v>2.41690509967039</v>
      </c>
      <c r="E223" s="132">
        <v>1.0484832021186301</v>
      </c>
      <c r="F223">
        <v>0.29441603759540402</v>
      </c>
      <c r="H223" t="s">
        <v>5628</v>
      </c>
      <c r="I223" s="132">
        <v>0.543898021204963</v>
      </c>
      <c r="J223" s="132">
        <v>2.6433178123586298</v>
      </c>
      <c r="K223" s="132">
        <v>3.5996425629385</v>
      </c>
      <c r="L223" s="132">
        <v>0.73432785787509203</v>
      </c>
      <c r="M223">
        <v>0.46274894334840899</v>
      </c>
    </row>
    <row r="224" spans="1:13">
      <c r="A224" t="s">
        <v>5275</v>
      </c>
      <c r="B224" s="132">
        <v>0.51677917384782301</v>
      </c>
      <c r="C224" s="132">
        <v>2.53407931650157</v>
      </c>
      <c r="D224" s="132">
        <v>2.4169106845633199</v>
      </c>
      <c r="E224" s="132">
        <v>1.04847867680283</v>
      </c>
      <c r="F224">
        <v>0.29441812149276497</v>
      </c>
      <c r="H224" t="s">
        <v>5629</v>
      </c>
      <c r="I224" s="132">
        <v>0.54338612573311396</v>
      </c>
      <c r="J224" s="132">
        <v>2.6426428888143199</v>
      </c>
      <c r="K224" s="132">
        <v>3.99278188360941</v>
      </c>
      <c r="L224" s="132">
        <v>0.66185505891581797</v>
      </c>
      <c r="M224">
        <v>0.50806411596012502</v>
      </c>
    </row>
    <row r="225" spans="1:13">
      <c r="A225" t="s">
        <v>5276</v>
      </c>
      <c r="B225" s="132">
        <v>0.51675726437450298</v>
      </c>
      <c r="C225" s="132">
        <v>2.5340447904240402</v>
      </c>
      <c r="D225" s="132">
        <v>2.4169349532887701</v>
      </c>
      <c r="E225" s="132">
        <v>1.0484538638393699</v>
      </c>
      <c r="F225">
        <v>0.294429547980252</v>
      </c>
      <c r="H225" t="s">
        <v>5630</v>
      </c>
      <c r="I225" s="132">
        <v>1.2072940929242899</v>
      </c>
      <c r="J225" s="132">
        <v>2.6393856463772498</v>
      </c>
      <c r="K225" s="132">
        <v>2.3197778561608602</v>
      </c>
      <c r="L225" s="132">
        <v>1.13777517074214</v>
      </c>
      <c r="M225">
        <v>0.25521437533459501</v>
      </c>
    </row>
    <row r="226" spans="1:13">
      <c r="A226" t="s">
        <v>5277</v>
      </c>
      <c r="B226" s="132">
        <v>0.51604009618318702</v>
      </c>
      <c r="C226" s="132">
        <v>2.5331222326887</v>
      </c>
      <c r="D226" s="132">
        <v>2.4177524271601398</v>
      </c>
      <c r="E226" s="132">
        <v>1.04771779121491</v>
      </c>
      <c r="F226">
        <v>0.29476864812874998</v>
      </c>
      <c r="H226" t="s">
        <v>5631</v>
      </c>
      <c r="I226" s="132">
        <v>30.167470621416498</v>
      </c>
      <c r="J226" s="132">
        <v>2.6276978003840501</v>
      </c>
      <c r="K226" s="132">
        <v>2.3272883781953499</v>
      </c>
      <c r="L226" s="132">
        <v>1.12908130552418</v>
      </c>
      <c r="M226">
        <v>0.25886353673503598</v>
      </c>
    </row>
    <row r="227" spans="1:13">
      <c r="A227" t="s">
        <v>5278</v>
      </c>
      <c r="B227" s="132">
        <v>2.1825399992091898</v>
      </c>
      <c r="C227" s="132">
        <v>2.5294083942852899</v>
      </c>
      <c r="D227" s="132">
        <v>1.4439472400934199</v>
      </c>
      <c r="E227" s="132">
        <v>1.75173186668624</v>
      </c>
      <c r="F227">
        <v>7.9819924650646606E-2</v>
      </c>
      <c r="H227" t="s">
        <v>5632</v>
      </c>
      <c r="I227" s="132">
        <v>0.53215104741860897</v>
      </c>
      <c r="J227" s="132">
        <v>2.6152947836422098</v>
      </c>
      <c r="K227" s="132">
        <v>3.2770714009379001</v>
      </c>
      <c r="L227" s="132">
        <v>0.79805852960473</v>
      </c>
      <c r="M227">
        <v>0.42483652560782897</v>
      </c>
    </row>
    <row r="228" spans="1:13">
      <c r="A228" t="s">
        <v>5279</v>
      </c>
      <c r="B228" s="132">
        <v>0.51332416620427501</v>
      </c>
      <c r="C228" s="132">
        <v>2.5274319182954699</v>
      </c>
      <c r="D228" s="132">
        <v>2.5663060094963401</v>
      </c>
      <c r="E228" s="132">
        <v>0.98485212166553104</v>
      </c>
      <c r="F228">
        <v>0.324696714095497</v>
      </c>
      <c r="H228" t="s">
        <v>5633</v>
      </c>
      <c r="I228" s="132">
        <v>0.53212212245545298</v>
      </c>
      <c r="J228" s="132">
        <v>2.6152391211015602</v>
      </c>
      <c r="K228" s="132">
        <v>3.2771227559553502</v>
      </c>
      <c r="L228" s="132">
        <v>0.79802903823148497</v>
      </c>
      <c r="M228">
        <v>0.42485363913981999</v>
      </c>
    </row>
    <row r="229" spans="1:13">
      <c r="A229" t="s">
        <v>5280</v>
      </c>
      <c r="B229" s="132">
        <v>0.50614400173026797</v>
      </c>
      <c r="C229" s="132">
        <v>2.5114336224875098</v>
      </c>
      <c r="D229" s="132">
        <v>2.5778012073049901</v>
      </c>
      <c r="E229" s="132">
        <v>0.97425418817036502</v>
      </c>
      <c r="F229">
        <v>0.329930345064333</v>
      </c>
      <c r="H229" t="s">
        <v>5634</v>
      </c>
      <c r="I229" s="132">
        <v>0.53204873751355497</v>
      </c>
      <c r="J229" s="132">
        <v>2.6150935539034301</v>
      </c>
      <c r="K229" s="132">
        <v>3.2772526889818199</v>
      </c>
      <c r="L229" s="132">
        <v>0.79795298137840198</v>
      </c>
      <c r="M229">
        <v>0.424897775986045</v>
      </c>
    </row>
    <row r="230" spans="1:13">
      <c r="A230" t="s">
        <v>5281</v>
      </c>
      <c r="B230" s="132">
        <v>0.50568371050581395</v>
      </c>
      <c r="C230" s="132">
        <v>2.5108034331984102</v>
      </c>
      <c r="D230" s="132">
        <v>2.5786349452198301</v>
      </c>
      <c r="E230" s="132">
        <v>0.973694798425361</v>
      </c>
      <c r="F230">
        <v>0.33020810076099799</v>
      </c>
      <c r="H230" t="s">
        <v>5635</v>
      </c>
      <c r="I230" s="132">
        <v>3.2841055284794001</v>
      </c>
      <c r="J230" s="132">
        <v>2.5982498906974998</v>
      </c>
      <c r="K230" s="132">
        <v>1.7993350620056501</v>
      </c>
      <c r="L230" s="132">
        <v>1.4440055915996699</v>
      </c>
      <c r="M230">
        <v>0.14873740247044301</v>
      </c>
    </row>
    <row r="231" spans="1:13">
      <c r="A231" t="s">
        <v>5282</v>
      </c>
      <c r="B231" s="132">
        <v>0.50547342629735803</v>
      </c>
      <c r="C231" s="132">
        <v>2.5103572908849499</v>
      </c>
      <c r="D231" s="132">
        <v>2.57897075894043</v>
      </c>
      <c r="E231" s="132">
        <v>0.97339501899445102</v>
      </c>
      <c r="F231">
        <v>0.33035701354264202</v>
      </c>
      <c r="H231" t="s">
        <v>5636</v>
      </c>
      <c r="I231" s="132">
        <v>0.52032925638051497</v>
      </c>
      <c r="J231" s="132">
        <v>2.5872086409866002</v>
      </c>
      <c r="K231" s="132">
        <v>3.65390749417611</v>
      </c>
      <c r="L231" s="132">
        <v>0.70806626744390899</v>
      </c>
      <c r="M231">
        <v>0.478904106327732</v>
      </c>
    </row>
    <row r="232" spans="1:13">
      <c r="A232" t="s">
        <v>5283</v>
      </c>
      <c r="B232" s="132">
        <v>0.50524065471884905</v>
      </c>
      <c r="C232" s="132">
        <v>2.5098627379095602</v>
      </c>
      <c r="D232" s="132">
        <v>2.5793428479929199</v>
      </c>
      <c r="E232" s="132">
        <v>0.97306286361371896</v>
      </c>
      <c r="F232">
        <v>0.33052205954458502</v>
      </c>
      <c r="H232" t="s">
        <v>4222</v>
      </c>
      <c r="I232" s="132">
        <v>4.3476523850326201</v>
      </c>
      <c r="J232" s="132">
        <v>2.5727923017374899</v>
      </c>
      <c r="K232" s="132">
        <v>1.48835902067802</v>
      </c>
      <c r="L232" s="132">
        <v>1.72861001008041</v>
      </c>
      <c r="M232">
        <v>8.3878916871749198E-2</v>
      </c>
    </row>
    <row r="233" spans="1:13">
      <c r="A233" t="s">
        <v>5284</v>
      </c>
      <c r="B233" s="132">
        <v>0.50504133883623403</v>
      </c>
      <c r="C233" s="132">
        <v>2.5094386762379801</v>
      </c>
      <c r="D233" s="132">
        <v>2.5796617626175098</v>
      </c>
      <c r="E233" s="132">
        <v>0.97277818069130295</v>
      </c>
      <c r="F233">
        <v>0.33066355922859902</v>
      </c>
      <c r="H233" t="s">
        <v>5637</v>
      </c>
      <c r="I233" s="132">
        <v>3.3203655413682398</v>
      </c>
      <c r="J233" s="132">
        <v>2.57045915535278</v>
      </c>
      <c r="K233" s="132">
        <v>1.4600191154287401</v>
      </c>
      <c r="L233" s="132">
        <v>1.7605654119110301</v>
      </c>
      <c r="M233">
        <v>7.8311987135222305E-2</v>
      </c>
    </row>
    <row r="234" spans="1:13">
      <c r="A234" t="s">
        <v>5285</v>
      </c>
      <c r="B234" s="132">
        <v>0.50493442241293196</v>
      </c>
      <c r="C234" s="132">
        <v>2.5092109768738702</v>
      </c>
      <c r="D234" s="132">
        <v>2.5798329501206498</v>
      </c>
      <c r="E234" s="132">
        <v>0.97262536969943103</v>
      </c>
      <c r="F234">
        <v>0.33073952904327197</v>
      </c>
      <c r="H234" t="s">
        <v>5638</v>
      </c>
      <c r="I234" s="132">
        <v>4.4055102715111003</v>
      </c>
      <c r="J234" s="132">
        <v>2.5651655683447898</v>
      </c>
      <c r="K234" s="132">
        <v>1.3773518537515801</v>
      </c>
      <c r="L234" s="132">
        <v>1.8623894550676201</v>
      </c>
      <c r="M234">
        <v>6.2548214426213694E-2</v>
      </c>
    </row>
    <row r="235" spans="1:13">
      <c r="A235" t="s">
        <v>1098</v>
      </c>
      <c r="B235" s="132">
        <v>0.50477666208954397</v>
      </c>
      <c r="C235" s="132">
        <v>2.5088747064675498</v>
      </c>
      <c r="D235" s="132">
        <v>2.5800856941657799</v>
      </c>
      <c r="E235" s="132">
        <v>0.97239975871372997</v>
      </c>
      <c r="F235">
        <v>0.33085171193680402</v>
      </c>
      <c r="H235" t="s">
        <v>5639</v>
      </c>
      <c r="I235" s="132">
        <v>0.50764204772546195</v>
      </c>
      <c r="J235" s="132">
        <v>2.5547004012084802</v>
      </c>
      <c r="K235" s="132">
        <v>3.68465784207608</v>
      </c>
      <c r="L235" s="132">
        <v>0.693334499620476</v>
      </c>
      <c r="M235">
        <v>0.48809965722667698</v>
      </c>
    </row>
    <row r="236" spans="1:13">
      <c r="A236" t="s">
        <v>5286</v>
      </c>
      <c r="B236" s="132">
        <v>0.504771342915734</v>
      </c>
      <c r="C236" s="132">
        <v>2.50886336248151</v>
      </c>
      <c r="D236" s="132">
        <v>2.5800942189795602</v>
      </c>
      <c r="E236" s="132">
        <v>0.97239214910290295</v>
      </c>
      <c r="F236">
        <v>0.33085549617172699</v>
      </c>
      <c r="H236" t="s">
        <v>5640</v>
      </c>
      <c r="I236" s="132">
        <v>0.50756392985034304</v>
      </c>
      <c r="J236" s="132">
        <v>2.5544902231972402</v>
      </c>
      <c r="K236" s="132">
        <v>3.6848540352073802</v>
      </c>
      <c r="L236" s="132">
        <v>0.69324054597279905</v>
      </c>
      <c r="M236">
        <v>0.48815860703664399</v>
      </c>
    </row>
    <row r="237" spans="1:13">
      <c r="A237" t="s">
        <v>5287</v>
      </c>
      <c r="B237" s="132">
        <v>0.50439996403222997</v>
      </c>
      <c r="C237" s="132">
        <v>2.50807036064211</v>
      </c>
      <c r="D237" s="132">
        <v>2.5806899122610099</v>
      </c>
      <c r="E237" s="132">
        <v>0.97186041171630899</v>
      </c>
      <c r="F237">
        <v>0.33111999680021198</v>
      </c>
      <c r="H237" t="s">
        <v>5116</v>
      </c>
      <c r="I237" s="132">
        <v>0.50746289802085898</v>
      </c>
      <c r="J237" s="132">
        <v>2.5542181765099898</v>
      </c>
      <c r="K237" s="132">
        <v>3.6851078860998898</v>
      </c>
      <c r="L237" s="132">
        <v>0.69311896841457998</v>
      </c>
      <c r="M237">
        <v>0.48823489475480097</v>
      </c>
    </row>
    <row r="238" spans="1:13">
      <c r="A238" t="s">
        <v>5288</v>
      </c>
      <c r="B238" s="132">
        <v>0.50437899318970503</v>
      </c>
      <c r="C238" s="132">
        <v>2.5080255240701499</v>
      </c>
      <c r="D238" s="132">
        <v>2.5807235790557699</v>
      </c>
      <c r="E238" s="132">
        <v>0.971830359680669</v>
      </c>
      <c r="F238">
        <v>0.33113494958148598</v>
      </c>
      <c r="H238" t="s">
        <v>5641</v>
      </c>
      <c r="I238" s="132">
        <v>0.507386715448084</v>
      </c>
      <c r="J238" s="132">
        <v>2.5540128770740198</v>
      </c>
      <c r="K238" s="132">
        <v>3.6852993830296299</v>
      </c>
      <c r="L238" s="132">
        <v>0.69302724463443899</v>
      </c>
      <c r="M238">
        <v>0.48829245402210802</v>
      </c>
    </row>
    <row r="239" spans="1:13">
      <c r="A239" t="s">
        <v>5289</v>
      </c>
      <c r="B239" s="132">
        <v>0.50418777318304497</v>
      </c>
      <c r="C239" s="132">
        <v>2.5076164008208099</v>
      </c>
      <c r="D239" s="132">
        <v>2.5810307113194302</v>
      </c>
      <c r="E239" s="132">
        <v>0.97155620420297395</v>
      </c>
      <c r="F239">
        <v>0.33127137936999501</v>
      </c>
      <c r="H239" t="s">
        <v>5642</v>
      </c>
      <c r="I239" s="132">
        <v>0.49632906958095202</v>
      </c>
      <c r="J239" s="132">
        <v>2.5264259775941</v>
      </c>
      <c r="K239" s="132">
        <v>3.7131031172932198</v>
      </c>
      <c r="L239" s="132">
        <v>0.680408245552796</v>
      </c>
      <c r="M239">
        <v>0.49624600149780901</v>
      </c>
    </row>
    <row r="240" spans="1:13">
      <c r="A240" t="s">
        <v>5290</v>
      </c>
      <c r="B240" s="132">
        <v>135.17007031688499</v>
      </c>
      <c r="C240" s="132">
        <v>2.5056071340937098</v>
      </c>
      <c r="D240" s="132">
        <v>0.18408500389045801</v>
      </c>
      <c r="E240" s="132">
        <v>13.611142032974699</v>
      </c>
      <c r="F240" s="133">
        <v>3.4382868951204297E-42</v>
      </c>
      <c r="H240" t="s">
        <v>5643</v>
      </c>
      <c r="I240" s="132">
        <v>0.49629164957780197</v>
      </c>
      <c r="J240" s="132">
        <v>2.5263253795922198</v>
      </c>
      <c r="K240" s="132">
        <v>3.71319970284409</v>
      </c>
      <c r="L240" s="132">
        <v>0.68036345517781005</v>
      </c>
      <c r="M240">
        <v>0.49627435468556902</v>
      </c>
    </row>
    <row r="241" spans="1:13">
      <c r="A241" t="s">
        <v>5291</v>
      </c>
      <c r="B241" s="132">
        <v>135.17007031688499</v>
      </c>
      <c r="C241" s="132">
        <v>2.5056071340937098</v>
      </c>
      <c r="D241" s="132">
        <v>0.18408500389045801</v>
      </c>
      <c r="E241" s="132">
        <v>13.611142032974699</v>
      </c>
      <c r="F241" s="133">
        <v>3.4382868951204297E-42</v>
      </c>
      <c r="H241" t="s">
        <v>5644</v>
      </c>
      <c r="I241" s="132">
        <v>0.49628960105540099</v>
      </c>
      <c r="J241" s="132">
        <v>2.5263198717108399</v>
      </c>
      <c r="K241" s="132">
        <v>3.7132049907778799</v>
      </c>
      <c r="L241" s="132">
        <v>0.68036100295707003</v>
      </c>
      <c r="M241">
        <v>0.49627590701444602</v>
      </c>
    </row>
    <row r="242" spans="1:13">
      <c r="A242" t="s">
        <v>5292</v>
      </c>
      <c r="B242" s="132">
        <v>0.50308975340093898</v>
      </c>
      <c r="C242" s="132">
        <v>2.5042598979452899</v>
      </c>
      <c r="D242" s="132">
        <v>2.5828276160250101</v>
      </c>
      <c r="E242" s="132">
        <v>0.96958073485344198</v>
      </c>
      <c r="F242">
        <v>0.33225551955893401</v>
      </c>
      <c r="H242" t="s">
        <v>5645</v>
      </c>
      <c r="I242" s="132">
        <v>0.49628910868646298</v>
      </c>
      <c r="J242" s="132">
        <v>2.5263185478624002</v>
      </c>
      <c r="K242" s="132">
        <v>3.7132062617567199</v>
      </c>
      <c r="L242" s="132">
        <v>0.68036041355461996</v>
      </c>
      <c r="M242">
        <v>0.49627628012416403</v>
      </c>
    </row>
    <row r="243" spans="1:13">
      <c r="A243" t="s">
        <v>5293</v>
      </c>
      <c r="B243" s="132">
        <v>0.50303632889981298</v>
      </c>
      <c r="C243" s="132">
        <v>2.50413201592607</v>
      </c>
      <c r="D243" s="132">
        <v>2.58291634874141</v>
      </c>
      <c r="E243" s="132">
        <v>0.96949791546531205</v>
      </c>
      <c r="F243">
        <v>0.33229681976898601</v>
      </c>
      <c r="H243" t="s">
        <v>5300</v>
      </c>
      <c r="I243" s="132">
        <v>0.49622909904752099</v>
      </c>
      <c r="J243" s="132">
        <v>2.5261571646994798</v>
      </c>
      <c r="K243" s="132">
        <v>3.7133611881377102</v>
      </c>
      <c r="L243" s="132">
        <v>0.68028856788002601</v>
      </c>
      <c r="M243">
        <v>0.49632176174702097</v>
      </c>
    </row>
    <row r="244" spans="1:13">
      <c r="A244" t="s">
        <v>5294</v>
      </c>
      <c r="B244" s="132">
        <v>0.50293671901742598</v>
      </c>
      <c r="C244" s="132">
        <v>2.50389334278012</v>
      </c>
      <c r="D244" s="132">
        <v>2.5830818684414898</v>
      </c>
      <c r="E244" s="132">
        <v>0.96934339301094397</v>
      </c>
      <c r="F244">
        <v>0.33237388558932901</v>
      </c>
      <c r="H244" t="s">
        <v>5646</v>
      </c>
      <c r="I244" s="132">
        <v>0.49614596730454502</v>
      </c>
      <c r="J244" s="132">
        <v>2.5259334901166302</v>
      </c>
      <c r="K244" s="132">
        <v>3.7135758750319701</v>
      </c>
      <c r="L244" s="132">
        <v>0.68018900787771996</v>
      </c>
      <c r="M244">
        <v>0.49638479149112003</v>
      </c>
    </row>
    <row r="245" spans="1:13">
      <c r="A245" t="s">
        <v>5295</v>
      </c>
      <c r="B245" s="132">
        <v>0.50194009344906099</v>
      </c>
      <c r="C245" s="132">
        <v>2.5014878363862199</v>
      </c>
      <c r="D245" s="132">
        <v>2.5847436046920902</v>
      </c>
      <c r="E245" s="132">
        <v>0.96778954471354905</v>
      </c>
      <c r="F245">
        <v>0.33314948645869702</v>
      </c>
      <c r="H245" t="s">
        <v>5084</v>
      </c>
      <c r="I245" s="132">
        <v>0.49612501544724902</v>
      </c>
      <c r="J245" s="132">
        <v>2.5258770968431801</v>
      </c>
      <c r="K245" s="132">
        <v>3.71362999517671</v>
      </c>
      <c r="L245" s="132">
        <v>0.68016390973893703</v>
      </c>
      <c r="M245">
        <v>0.496400681369571</v>
      </c>
    </row>
    <row r="246" spans="1:13">
      <c r="A246" t="s">
        <v>5296</v>
      </c>
      <c r="B246" s="132">
        <v>4236.7548216273499</v>
      </c>
      <c r="C246" s="132">
        <v>2.49014294917531</v>
      </c>
      <c r="D246" s="132">
        <v>3.5909564981749E-2</v>
      </c>
      <c r="E246" s="132">
        <v>69.344837522841601</v>
      </c>
      <c r="F246">
        <v>0</v>
      </c>
      <c r="H246" t="s">
        <v>5189</v>
      </c>
      <c r="I246" s="132">
        <v>0.49607186703974698</v>
      </c>
      <c r="J246" s="132">
        <v>2.5257340080094899</v>
      </c>
      <c r="K246" s="132">
        <v>3.71376730334753</v>
      </c>
      <c r="L246" s="132">
        <v>0.68010023291788602</v>
      </c>
      <c r="M246">
        <v>0.49644099700822603</v>
      </c>
    </row>
    <row r="247" spans="1:13">
      <c r="A247" t="s">
        <v>5297</v>
      </c>
      <c r="B247" s="132">
        <v>0.49352329314209697</v>
      </c>
      <c r="C247" s="132">
        <v>2.48385508214341</v>
      </c>
      <c r="D247" s="132">
        <v>2.5986043951772499</v>
      </c>
      <c r="E247" s="132">
        <v>0.95584194606658701</v>
      </c>
      <c r="F247">
        <v>0.33915209268454199</v>
      </c>
      <c r="H247" t="s">
        <v>5647</v>
      </c>
      <c r="I247" s="132">
        <v>3.2076209117336498</v>
      </c>
      <c r="J247" s="132">
        <v>2.5127800483924099</v>
      </c>
      <c r="K247" s="132">
        <v>1.5814614718348501</v>
      </c>
      <c r="L247" s="132">
        <v>1.5888974174483199</v>
      </c>
      <c r="M247">
        <v>0.112083554350182</v>
      </c>
    </row>
    <row r="248" spans="1:13">
      <c r="A248" t="s">
        <v>5298</v>
      </c>
      <c r="B248" s="132">
        <v>4.23476232660681</v>
      </c>
      <c r="C248" s="132">
        <v>2.4832505715184299</v>
      </c>
      <c r="D248" s="132">
        <v>1.05579401452504</v>
      </c>
      <c r="E248" s="132">
        <v>2.3520218312996901</v>
      </c>
      <c r="F248">
        <v>1.86716790376407E-2</v>
      </c>
      <c r="H248" t="s">
        <v>5648</v>
      </c>
      <c r="I248" s="132">
        <v>13.596912027420201</v>
      </c>
      <c r="J248" s="132">
        <v>2.51255214504521</v>
      </c>
      <c r="K248" s="132">
        <v>2.00002808651502</v>
      </c>
      <c r="L248" s="132">
        <v>1.25625843056196</v>
      </c>
      <c r="M248">
        <v>0.20902228814926199</v>
      </c>
    </row>
    <row r="249" spans="1:13">
      <c r="A249" t="s">
        <v>5299</v>
      </c>
      <c r="B249" s="132">
        <v>0.49259364131057298</v>
      </c>
      <c r="C249" s="132">
        <v>2.4816793223625999</v>
      </c>
      <c r="D249" s="132">
        <v>2.6001813352146099</v>
      </c>
      <c r="E249" s="132">
        <v>0.95442548131273697</v>
      </c>
      <c r="F249">
        <v>0.33986831303446802</v>
      </c>
      <c r="H249" t="s">
        <v>5649</v>
      </c>
      <c r="I249" s="132">
        <v>2.0772486251584601</v>
      </c>
      <c r="J249" s="132">
        <v>2.4956632660737399</v>
      </c>
      <c r="K249" s="132">
        <v>1.88701774108891</v>
      </c>
      <c r="L249" s="132">
        <v>1.32254361563851</v>
      </c>
      <c r="M249">
        <v>0.18598719567088701</v>
      </c>
    </row>
    <row r="250" spans="1:13">
      <c r="A250" t="s">
        <v>5300</v>
      </c>
      <c r="B250" s="132">
        <v>0.49242092958432598</v>
      </c>
      <c r="C250" s="132">
        <v>2.4812728811874898</v>
      </c>
      <c r="D250" s="132">
        <v>2.6004751757617099</v>
      </c>
      <c r="E250" s="132">
        <v>0.95416134109440098</v>
      </c>
      <c r="F250">
        <v>0.34000197992079301</v>
      </c>
      <c r="H250" t="s">
        <v>6176</v>
      </c>
      <c r="I250" s="132">
        <v>10.394656712145</v>
      </c>
      <c r="J250" s="132">
        <v>2.4871034395258702</v>
      </c>
      <c r="K250" s="132">
        <v>0.86155149085579996</v>
      </c>
      <c r="L250" s="132">
        <v>2.8867728347325601</v>
      </c>
      <c r="M250">
        <v>3.8921513086265401E-3</v>
      </c>
    </row>
    <row r="251" spans="1:13">
      <c r="A251" t="s">
        <v>5301</v>
      </c>
      <c r="B251" s="132">
        <v>0.49229584463701298</v>
      </c>
      <c r="C251" s="132">
        <v>2.4758397482130499</v>
      </c>
      <c r="D251" s="132">
        <v>2.6014888529764599</v>
      </c>
      <c r="E251" s="132">
        <v>0.95170107893422196</v>
      </c>
      <c r="F251">
        <v>0.341248602044043</v>
      </c>
      <c r="H251" t="s">
        <v>6175</v>
      </c>
      <c r="I251" s="132">
        <v>21.538373775661402</v>
      </c>
      <c r="J251" s="132">
        <v>2.4646556883034001</v>
      </c>
      <c r="K251" s="132">
        <v>0.53781950499998499</v>
      </c>
      <c r="L251" s="132">
        <v>4.5826818577423403</v>
      </c>
      <c r="M251" s="133">
        <v>4.5905017862506301E-6</v>
      </c>
    </row>
    <row r="252" spans="1:13">
      <c r="A252" t="s">
        <v>5302</v>
      </c>
      <c r="B252" s="132">
        <v>2011.35823570965</v>
      </c>
      <c r="C252" s="132">
        <v>2.47489761717544</v>
      </c>
      <c r="D252" s="132">
        <v>4.7691038434338501E-2</v>
      </c>
      <c r="E252" s="132">
        <v>51.894395643804202</v>
      </c>
      <c r="F252">
        <v>0</v>
      </c>
      <c r="H252" t="s">
        <v>6173</v>
      </c>
      <c r="I252" s="132">
        <v>0.472197296676441</v>
      </c>
      <c r="J252" s="132">
        <v>2.4606039102867201</v>
      </c>
      <c r="K252" s="132">
        <v>4.0043823369099503</v>
      </c>
      <c r="L252" s="132">
        <v>0.614477765423738</v>
      </c>
      <c r="M252">
        <v>0.53889966148509505</v>
      </c>
    </row>
    <row r="253" spans="1:13">
      <c r="A253" t="s">
        <v>5303</v>
      </c>
      <c r="B253" s="132">
        <v>1213.77366661107</v>
      </c>
      <c r="C253" s="132">
        <v>2.4743799345917901</v>
      </c>
      <c r="D253" s="132">
        <v>6.3937613960169198E-2</v>
      </c>
      <c r="E253" s="132">
        <v>38.699910449164499</v>
      </c>
      <c r="F253">
        <v>0</v>
      </c>
      <c r="H253" t="s">
        <v>6174</v>
      </c>
      <c r="I253" s="132">
        <v>0.472197296676441</v>
      </c>
      <c r="J253" s="132">
        <v>2.4606039102867201</v>
      </c>
      <c r="K253" s="132">
        <v>4.0043823369099503</v>
      </c>
      <c r="L253" s="132">
        <v>0.614477765423738</v>
      </c>
      <c r="M253">
        <v>0.53889966148509505</v>
      </c>
    </row>
    <row r="254" spans="1:13">
      <c r="A254" t="s">
        <v>5304</v>
      </c>
      <c r="B254" s="132">
        <v>1078.34536033376</v>
      </c>
      <c r="C254" s="132">
        <v>2.4743288296275798</v>
      </c>
      <c r="D254" s="132">
        <v>6.51210296691076E-2</v>
      </c>
      <c r="E254" s="132">
        <v>37.995849300911303</v>
      </c>
      <c r="F254">
        <v>0</v>
      </c>
      <c r="H254" t="s">
        <v>6168</v>
      </c>
      <c r="I254" s="132">
        <v>0.47195977789503002</v>
      </c>
      <c r="J254" s="132">
        <v>2.4599526698350802</v>
      </c>
      <c r="K254" s="132">
        <v>4.0044276460479002</v>
      </c>
      <c r="L254" s="132">
        <v>0.61430818265948295</v>
      </c>
      <c r="M254">
        <v>0.53901169637902102</v>
      </c>
    </row>
    <row r="255" spans="1:13">
      <c r="A255" t="s">
        <v>5305</v>
      </c>
      <c r="B255" s="132">
        <v>1233.59364592273</v>
      </c>
      <c r="C255" s="132">
        <v>2.4603007773989001</v>
      </c>
      <c r="D255" s="132">
        <v>6.1748565317796301E-2</v>
      </c>
      <c r="E255" s="132">
        <v>39.843853290139897</v>
      </c>
      <c r="F255">
        <v>0</v>
      </c>
      <c r="H255" t="s">
        <v>6169</v>
      </c>
      <c r="I255" s="132">
        <v>0.47195977789503002</v>
      </c>
      <c r="J255" s="132">
        <v>2.4599526698350802</v>
      </c>
      <c r="K255" s="132">
        <v>4.0044276460479002</v>
      </c>
      <c r="L255" s="132">
        <v>0.61430818265948295</v>
      </c>
      <c r="M255">
        <v>0.53901169637902002</v>
      </c>
    </row>
    <row r="256" spans="1:13">
      <c r="A256" t="s">
        <v>5306</v>
      </c>
      <c r="B256" s="132">
        <v>1340.5126890266199</v>
      </c>
      <c r="C256" s="132">
        <v>2.45574549615678</v>
      </c>
      <c r="D256" s="132">
        <v>5.8159807714423702E-2</v>
      </c>
      <c r="E256" s="132">
        <v>42.224099299209797</v>
      </c>
      <c r="F256">
        <v>0</v>
      </c>
      <c r="H256" t="s">
        <v>6170</v>
      </c>
      <c r="I256" s="132">
        <v>0.47195977789503102</v>
      </c>
      <c r="J256" s="132">
        <v>2.4599526698350802</v>
      </c>
      <c r="K256" s="132">
        <v>4.0044276460479002</v>
      </c>
      <c r="L256" s="132">
        <v>0.61430818265948295</v>
      </c>
      <c r="M256">
        <v>0.53901169637902002</v>
      </c>
    </row>
    <row r="257" spans="1:13">
      <c r="A257" t="s">
        <v>1403</v>
      </c>
      <c r="B257" s="132">
        <v>481.65003272409098</v>
      </c>
      <c r="C257" s="132">
        <v>2.4544091562243802</v>
      </c>
      <c r="D257" s="132">
        <v>9.73600613024794E-2</v>
      </c>
      <c r="E257" s="132">
        <v>25.209609807033601</v>
      </c>
      <c r="F257" s="133">
        <v>3.1428050536634901E-140</v>
      </c>
      <c r="H257" t="s">
        <v>6171</v>
      </c>
      <c r="I257" s="132">
        <v>0.47195977789503002</v>
      </c>
      <c r="J257" s="132">
        <v>2.4599526698350802</v>
      </c>
      <c r="K257" s="132">
        <v>4.0044276460479002</v>
      </c>
      <c r="L257" s="132">
        <v>0.61430818265948295</v>
      </c>
      <c r="M257">
        <v>0.53901169637902002</v>
      </c>
    </row>
    <row r="258" spans="1:13">
      <c r="A258" t="s">
        <v>5307</v>
      </c>
      <c r="B258" s="132">
        <v>0.47854711086645402</v>
      </c>
      <c r="C258" s="132">
        <v>2.4458780289247599</v>
      </c>
      <c r="D258" s="132">
        <v>2.8309548053296298</v>
      </c>
      <c r="E258" s="132">
        <v>0.86397636031493197</v>
      </c>
      <c r="F258">
        <v>0.38760087688918898</v>
      </c>
      <c r="H258" t="s">
        <v>5270</v>
      </c>
      <c r="I258" s="132">
        <v>0.47195977789503002</v>
      </c>
      <c r="J258" s="132">
        <v>2.4599526698350802</v>
      </c>
      <c r="K258" s="132">
        <v>4.0044276460479002</v>
      </c>
      <c r="L258" s="132">
        <v>0.61430818265948295</v>
      </c>
      <c r="M258">
        <v>0.53901169637902002</v>
      </c>
    </row>
    <row r="259" spans="1:13">
      <c r="A259" t="s">
        <v>5308</v>
      </c>
      <c r="B259" s="132">
        <v>0.47854711086645402</v>
      </c>
      <c r="C259" s="132">
        <v>2.4458780289247599</v>
      </c>
      <c r="D259" s="132">
        <v>2.8309548053296298</v>
      </c>
      <c r="E259" s="132">
        <v>0.86397636031493197</v>
      </c>
      <c r="F259">
        <v>0.38760087688918898</v>
      </c>
      <c r="H259" t="s">
        <v>6172</v>
      </c>
      <c r="I259" s="132">
        <v>0.47195977789503002</v>
      </c>
      <c r="J259" s="132">
        <v>2.4599526698350802</v>
      </c>
      <c r="K259" s="132">
        <v>4.0044276460479002</v>
      </c>
      <c r="L259" s="132">
        <v>0.61430818265948295</v>
      </c>
      <c r="M259">
        <v>0.53901169637902002</v>
      </c>
    </row>
    <row r="260" spans="1:13">
      <c r="A260" t="s">
        <v>5309</v>
      </c>
      <c r="B260" s="132">
        <v>0.47854711086645402</v>
      </c>
      <c r="C260" s="132">
        <v>2.4458780289247599</v>
      </c>
      <c r="D260" s="132">
        <v>2.8309548053296298</v>
      </c>
      <c r="E260" s="132">
        <v>0.86397636031493197</v>
      </c>
      <c r="F260">
        <v>0.38760087688918798</v>
      </c>
      <c r="H260" t="s">
        <v>5106</v>
      </c>
      <c r="I260" s="132">
        <v>0.47162208343308898</v>
      </c>
      <c r="J260" s="132">
        <v>2.4590336287787999</v>
      </c>
      <c r="K260" s="132">
        <v>4.00449661952167</v>
      </c>
      <c r="L260" s="132">
        <v>0.61406809954368802</v>
      </c>
      <c r="M260">
        <v>0.53917032730578796</v>
      </c>
    </row>
    <row r="261" spans="1:13">
      <c r="A261" t="s">
        <v>5310</v>
      </c>
      <c r="B261" s="132">
        <v>0.47854711086645502</v>
      </c>
      <c r="C261" s="132">
        <v>2.4458780289247599</v>
      </c>
      <c r="D261" s="132">
        <v>2.8309548053296298</v>
      </c>
      <c r="E261" s="132">
        <v>0.86397636031493197</v>
      </c>
      <c r="F261">
        <v>0.38760087688918798</v>
      </c>
      <c r="H261" t="s">
        <v>6167</v>
      </c>
      <c r="I261" s="132">
        <v>1.07503613266973</v>
      </c>
      <c r="J261" s="132">
        <v>2.4331022151674899</v>
      </c>
      <c r="K261" s="132">
        <v>2.6540772080787098</v>
      </c>
      <c r="L261" s="132">
        <v>0.91674130946959898</v>
      </c>
      <c r="M261">
        <v>0.35927821379882902</v>
      </c>
    </row>
    <row r="262" spans="1:13">
      <c r="A262" t="s">
        <v>5311</v>
      </c>
      <c r="B262" s="132">
        <v>0.47854711086645402</v>
      </c>
      <c r="C262" s="132">
        <v>2.4458780289247599</v>
      </c>
      <c r="D262" s="132">
        <v>2.8309548053296298</v>
      </c>
      <c r="E262" s="132">
        <v>0.86397636031493097</v>
      </c>
      <c r="F262">
        <v>0.38760087688918898</v>
      </c>
      <c r="H262" t="s">
        <v>6166</v>
      </c>
      <c r="I262" s="132">
        <v>12.995939133548699</v>
      </c>
      <c r="J262" s="132">
        <v>2.4330051896202902</v>
      </c>
      <c r="K262" s="132">
        <v>2.1499705448235198</v>
      </c>
      <c r="L262" s="132">
        <v>1.1316458243942999</v>
      </c>
      <c r="M262">
        <v>0.25778336643384298</v>
      </c>
    </row>
    <row r="263" spans="1:13">
      <c r="A263" t="s">
        <v>5312</v>
      </c>
      <c r="B263" s="132">
        <v>0.47854711086645402</v>
      </c>
      <c r="C263" s="132">
        <v>2.4458780289247599</v>
      </c>
      <c r="D263" s="132">
        <v>2.8309548053296298</v>
      </c>
      <c r="E263" s="132">
        <v>0.86397636031493197</v>
      </c>
      <c r="F263">
        <v>0.38760087688918898</v>
      </c>
      <c r="H263" t="s">
        <v>5415</v>
      </c>
      <c r="I263" s="132">
        <v>4.0103078986553697</v>
      </c>
      <c r="J263" s="132">
        <v>2.4254063191741699</v>
      </c>
      <c r="K263" s="132">
        <v>1.3531656840716999</v>
      </c>
      <c r="L263" s="132">
        <v>1.79239419660428</v>
      </c>
      <c r="M263">
        <v>7.3069843766700504E-2</v>
      </c>
    </row>
    <row r="264" spans="1:13">
      <c r="A264" t="s">
        <v>5313</v>
      </c>
      <c r="B264" s="132">
        <v>0.47854711086645402</v>
      </c>
      <c r="C264" s="132">
        <v>2.4458780289247599</v>
      </c>
      <c r="D264" s="132">
        <v>2.8309548053296298</v>
      </c>
      <c r="E264" s="132">
        <v>0.86397636031493197</v>
      </c>
      <c r="F264">
        <v>0.38760087688918898</v>
      </c>
      <c r="H264" t="s">
        <v>6165</v>
      </c>
      <c r="I264" s="132">
        <v>2.99477750743812</v>
      </c>
      <c r="J264" s="132">
        <v>2.4249884058302902</v>
      </c>
      <c r="K264" s="132">
        <v>1.61201756034604</v>
      </c>
      <c r="L264" s="132">
        <v>1.5043188520289701</v>
      </c>
      <c r="M264">
        <v>0.13249928726162</v>
      </c>
    </row>
    <row r="265" spans="1:13">
      <c r="A265" t="s">
        <v>5314</v>
      </c>
      <c r="B265" s="132">
        <v>0.47854711086645402</v>
      </c>
      <c r="C265" s="132">
        <v>2.4458780289247599</v>
      </c>
      <c r="D265" s="132">
        <v>2.8309548053296298</v>
      </c>
      <c r="E265" s="132">
        <v>0.86397636031493197</v>
      </c>
      <c r="F265">
        <v>0.38760087688918898</v>
      </c>
      <c r="H265" t="s">
        <v>6164</v>
      </c>
      <c r="I265" s="132">
        <v>6.9847491030561901</v>
      </c>
      <c r="J265" s="132">
        <v>2.4236954070152699</v>
      </c>
      <c r="K265" s="132">
        <v>1.01922414175561</v>
      </c>
      <c r="L265" s="132">
        <v>2.3779807676459299</v>
      </c>
      <c r="M265">
        <v>1.7407733823141001E-2</v>
      </c>
    </row>
    <row r="266" spans="1:13">
      <c r="A266" t="s">
        <v>5315</v>
      </c>
      <c r="B266" s="132">
        <v>0.47854711086645402</v>
      </c>
      <c r="C266" s="132">
        <v>2.4458780289247599</v>
      </c>
      <c r="D266" s="132">
        <v>2.8309548053296298</v>
      </c>
      <c r="E266" s="132">
        <v>0.86397636031493197</v>
      </c>
      <c r="F266">
        <v>0.38760087688918898</v>
      </c>
      <c r="H266" t="s">
        <v>5115</v>
      </c>
      <c r="I266" s="132">
        <v>1.04934155329406</v>
      </c>
      <c r="J266" s="132">
        <v>2.38900760704519</v>
      </c>
      <c r="K266" s="132">
        <v>2.4497842900184699</v>
      </c>
      <c r="L266" s="132">
        <v>0.97519100631802003</v>
      </c>
      <c r="M266">
        <v>0.32946552249622901</v>
      </c>
    </row>
    <row r="267" spans="1:13">
      <c r="A267" t="s">
        <v>5316</v>
      </c>
      <c r="B267" s="132">
        <v>0.47854711086645402</v>
      </c>
      <c r="C267" s="132">
        <v>2.4458780289247599</v>
      </c>
      <c r="D267" s="132">
        <v>2.8309548053296298</v>
      </c>
      <c r="E267" s="132">
        <v>0.86397636031493197</v>
      </c>
      <c r="F267">
        <v>0.38760087688918798</v>
      </c>
      <c r="H267" t="s">
        <v>6163</v>
      </c>
      <c r="I267" s="132">
        <v>5.9039037791508697</v>
      </c>
      <c r="J267" s="132">
        <v>2.38873511934549</v>
      </c>
      <c r="K267" s="132">
        <v>1.0246073966760001</v>
      </c>
      <c r="L267" s="132">
        <v>2.33136626486883</v>
      </c>
      <c r="M267">
        <v>1.9734054799786099E-2</v>
      </c>
    </row>
    <row r="268" spans="1:13">
      <c r="A268" t="s">
        <v>5317</v>
      </c>
      <c r="B268" s="132">
        <v>0.47854711086645402</v>
      </c>
      <c r="C268" s="132">
        <v>2.4458780289247599</v>
      </c>
      <c r="D268" s="132">
        <v>2.8309548053296298</v>
      </c>
      <c r="E268" s="132">
        <v>0.86397636031493197</v>
      </c>
      <c r="F268">
        <v>0.38760087688918898</v>
      </c>
      <c r="H268" t="s">
        <v>5437</v>
      </c>
      <c r="I268" s="132">
        <v>1.0384421931280301</v>
      </c>
      <c r="J268" s="132">
        <v>2.3842303614843199</v>
      </c>
      <c r="K268" s="132">
        <v>2.4316549155934299</v>
      </c>
      <c r="L268" s="132">
        <v>0.98049700481553104</v>
      </c>
      <c r="M268">
        <v>0.32684084739116098</v>
      </c>
    </row>
    <row r="269" spans="1:13">
      <c r="A269" t="s">
        <v>5318</v>
      </c>
      <c r="B269" s="132">
        <v>601.95008430422195</v>
      </c>
      <c r="C269" s="132">
        <v>2.4367067447008699</v>
      </c>
      <c r="D269" s="132">
        <v>8.7865352395015694E-2</v>
      </c>
      <c r="E269" s="132">
        <v>27.732282159937</v>
      </c>
      <c r="F269" s="133">
        <v>2.85039976445522E-169</v>
      </c>
      <c r="H269" t="s">
        <v>1404</v>
      </c>
      <c r="I269" s="132">
        <v>2.9459324316085298</v>
      </c>
      <c r="J269" s="132">
        <v>2.3779234664039399</v>
      </c>
      <c r="K269" s="132">
        <v>1.87535643648101</v>
      </c>
      <c r="L269" s="132">
        <v>1.2679848055263401</v>
      </c>
      <c r="M269">
        <v>0.20480337675864799</v>
      </c>
    </row>
    <row r="270" spans="1:13">
      <c r="A270" t="s">
        <v>5319</v>
      </c>
      <c r="B270" s="132">
        <v>3.9287415227649398</v>
      </c>
      <c r="C270" s="132">
        <v>2.4272514824189599</v>
      </c>
      <c r="D270" s="132">
        <v>1.04697570713991</v>
      </c>
      <c r="E270" s="132">
        <v>2.31834556032788</v>
      </c>
      <c r="F270">
        <v>2.0430548176164701E-2</v>
      </c>
      <c r="H270" t="s">
        <v>6162</v>
      </c>
      <c r="I270" s="132">
        <v>1.0259974731131101</v>
      </c>
      <c r="J270" s="132">
        <v>2.3669057354692802</v>
      </c>
      <c r="K270" s="132">
        <v>2.4386996501685601</v>
      </c>
      <c r="L270" s="132">
        <v>0.97056057530728801</v>
      </c>
      <c r="M270">
        <v>0.33176714636107801</v>
      </c>
    </row>
    <row r="271" spans="1:13">
      <c r="A271" t="s">
        <v>5320</v>
      </c>
      <c r="B271" s="132">
        <v>12941.526414300901</v>
      </c>
      <c r="C271" s="132">
        <v>2.4268202623420101</v>
      </c>
      <c r="D271" s="132">
        <v>2.3208387888824698E-2</v>
      </c>
      <c r="E271" s="132">
        <v>104.566515949631</v>
      </c>
      <c r="F271">
        <v>0</v>
      </c>
      <c r="H271" t="s">
        <v>6161</v>
      </c>
      <c r="I271" s="132">
        <v>1.02861006172943</v>
      </c>
      <c r="J271" s="132">
        <v>2.36121635564256</v>
      </c>
      <c r="K271" s="132">
        <v>2.43693973214079</v>
      </c>
      <c r="L271" s="132">
        <v>0.96892685711529303</v>
      </c>
      <c r="M271">
        <v>0.33258168429367102</v>
      </c>
    </row>
    <row r="272" spans="1:13">
      <c r="A272" t="s">
        <v>5321</v>
      </c>
      <c r="B272" s="132">
        <v>937.14432789627995</v>
      </c>
      <c r="C272" s="132">
        <v>2.4225035202960798</v>
      </c>
      <c r="D272" s="132">
        <v>6.9683001624363194E-2</v>
      </c>
      <c r="E272" s="132">
        <v>34.764626434362803</v>
      </c>
      <c r="F272" s="133">
        <v>8.3328591212359195E-265</v>
      </c>
      <c r="H272" t="s">
        <v>6160</v>
      </c>
      <c r="I272" s="132">
        <v>22.978072954195301</v>
      </c>
      <c r="J272" s="132">
        <v>2.3424438805611598</v>
      </c>
      <c r="K272" s="132">
        <v>3.5466470371940599</v>
      </c>
      <c r="L272" s="132">
        <v>0.66046715559673697</v>
      </c>
      <c r="M272">
        <v>0.508954088920893</v>
      </c>
    </row>
    <row r="273" spans="1:13">
      <c r="A273" t="s">
        <v>5322</v>
      </c>
      <c r="B273" s="132">
        <v>2.0716920978028299</v>
      </c>
      <c r="C273" s="132">
        <v>2.4082517299449999</v>
      </c>
      <c r="D273" s="132">
        <v>1.48958930801358</v>
      </c>
      <c r="E273" s="132">
        <v>1.6167219494589999</v>
      </c>
      <c r="F273">
        <v>0.105938313755568</v>
      </c>
      <c r="H273" t="s">
        <v>6159</v>
      </c>
      <c r="I273" s="132">
        <v>1.00485633460187</v>
      </c>
      <c r="J273" s="132">
        <v>2.3285721888727799</v>
      </c>
      <c r="K273" s="132">
        <v>2.47452061030741</v>
      </c>
      <c r="L273" s="132">
        <v>0.941019516739245</v>
      </c>
      <c r="M273">
        <v>0.34669485771729802</v>
      </c>
    </row>
    <row r="274" spans="1:13">
      <c r="A274" t="s">
        <v>4282</v>
      </c>
      <c r="B274" s="132">
        <v>324.17483208344402</v>
      </c>
      <c r="C274" s="132">
        <v>2.4019151564260199</v>
      </c>
      <c r="D274" s="132">
        <v>0.116991701054926</v>
      </c>
      <c r="E274" s="132">
        <v>20.530645633559502</v>
      </c>
      <c r="F274" s="133">
        <v>1.14641539132681E-93</v>
      </c>
      <c r="H274" t="s">
        <v>5239</v>
      </c>
      <c r="I274" s="132">
        <v>21.384429346424799</v>
      </c>
      <c r="J274" s="132">
        <v>2.3122498520364001</v>
      </c>
      <c r="K274" s="132">
        <v>2.1070493466034299</v>
      </c>
      <c r="L274" s="132">
        <v>1.0973876125700399</v>
      </c>
      <c r="M274">
        <v>0.27247198616243101</v>
      </c>
    </row>
    <row r="275" spans="1:13">
      <c r="A275" t="s">
        <v>5323</v>
      </c>
      <c r="B275" s="132">
        <v>2.0320611132901898</v>
      </c>
      <c r="C275" s="132">
        <v>2.3977900296622701</v>
      </c>
      <c r="D275" s="132">
        <v>1.5058860318392699</v>
      </c>
      <c r="E275" s="132">
        <v>1.5922785516070199</v>
      </c>
      <c r="F275">
        <v>0.111322130026088</v>
      </c>
      <c r="H275" t="s">
        <v>6158</v>
      </c>
      <c r="I275" s="132">
        <v>6.5566867081557501</v>
      </c>
      <c r="J275" s="132">
        <v>2.2873477584853998</v>
      </c>
      <c r="K275" s="132">
        <v>2.9336128091035798</v>
      </c>
      <c r="L275" s="132">
        <v>0.77970335805301605</v>
      </c>
      <c r="M275">
        <v>0.435565501804832</v>
      </c>
    </row>
    <row r="276" spans="1:13">
      <c r="A276" t="s">
        <v>5324</v>
      </c>
      <c r="B276" s="132">
        <v>5.0608195402879703</v>
      </c>
      <c r="C276" s="132">
        <v>2.3903762920462999</v>
      </c>
      <c r="D276" s="132">
        <v>0.99183101999934997</v>
      </c>
      <c r="E276" s="132">
        <v>2.41006405712927</v>
      </c>
      <c r="F276">
        <v>1.5949719856747899E-2</v>
      </c>
      <c r="H276" t="s">
        <v>6157</v>
      </c>
      <c r="I276" s="132">
        <v>123.80067611129699</v>
      </c>
      <c r="J276" s="132">
        <v>2.2532199204713201</v>
      </c>
      <c r="K276" s="132">
        <v>1.63495857370594</v>
      </c>
      <c r="L276" s="132">
        <v>1.3781510777756101</v>
      </c>
      <c r="M276">
        <v>0.168156648199251</v>
      </c>
    </row>
    <row r="277" spans="1:13">
      <c r="A277" t="s">
        <v>5325</v>
      </c>
      <c r="B277" s="132">
        <v>229.764197651438</v>
      </c>
      <c r="C277" s="132">
        <v>2.3828987555311198</v>
      </c>
      <c r="D277" s="132">
        <v>0.14411662267167799</v>
      </c>
      <c r="E277" s="132">
        <v>16.534517055397199</v>
      </c>
      <c r="F277" s="133">
        <v>2.0703074833473101E-61</v>
      </c>
      <c r="H277" t="s">
        <v>6156</v>
      </c>
      <c r="I277" s="132">
        <v>1.82187609878273</v>
      </c>
      <c r="J277" s="132">
        <v>2.2518516648957698</v>
      </c>
      <c r="K277" s="132">
        <v>2.0558852559472598</v>
      </c>
      <c r="L277" s="132">
        <v>1.09531972097257</v>
      </c>
      <c r="M277">
        <v>0.27337659064945402</v>
      </c>
    </row>
    <row r="278" spans="1:13">
      <c r="A278" t="s">
        <v>5326</v>
      </c>
      <c r="B278" s="132">
        <v>1.75425365892992</v>
      </c>
      <c r="C278" s="132">
        <v>2.3821549731248899</v>
      </c>
      <c r="D278" s="132">
        <v>1.56501485445245</v>
      </c>
      <c r="E278" s="132">
        <v>1.52212930525719</v>
      </c>
      <c r="F278">
        <v>0.127976684393383</v>
      </c>
      <c r="H278" t="s">
        <v>6155</v>
      </c>
      <c r="I278" s="132">
        <v>4.5196618937721196</v>
      </c>
      <c r="J278" s="132">
        <v>2.2343013397018701</v>
      </c>
      <c r="K278" s="132">
        <v>1.22336396323138</v>
      </c>
      <c r="L278" s="132">
        <v>1.8263586363948601</v>
      </c>
      <c r="M278">
        <v>6.7796258158693404E-2</v>
      </c>
    </row>
    <row r="279" spans="1:13">
      <c r="A279" t="s">
        <v>5327</v>
      </c>
      <c r="B279" s="132">
        <v>5.2192222974059002</v>
      </c>
      <c r="C279" s="132">
        <v>2.3714918518041901</v>
      </c>
      <c r="D279" s="132">
        <v>0.91533558586811803</v>
      </c>
      <c r="E279" s="132">
        <v>2.5908441542289999</v>
      </c>
      <c r="F279">
        <v>9.5740837843641107E-3</v>
      </c>
      <c r="H279" t="s">
        <v>6154</v>
      </c>
      <c r="I279" s="132">
        <v>7.1050100652390196</v>
      </c>
      <c r="J279" s="132">
        <v>2.2324428811240402</v>
      </c>
      <c r="K279" s="132">
        <v>1.15066865744861</v>
      </c>
      <c r="L279" s="132">
        <v>1.9401266095785199</v>
      </c>
      <c r="M279">
        <v>5.2364304865617502E-2</v>
      </c>
    </row>
    <row r="280" spans="1:13">
      <c r="A280" t="s">
        <v>5328</v>
      </c>
      <c r="B280" s="132">
        <v>1066.8360533411801</v>
      </c>
      <c r="C280" s="132">
        <v>2.36785114144008</v>
      </c>
      <c r="D280" s="132">
        <v>6.7448663621348104E-2</v>
      </c>
      <c r="E280" s="132">
        <v>35.105975631081897</v>
      </c>
      <c r="F280" s="133">
        <v>5.4643223883190704E-270</v>
      </c>
      <c r="H280" t="s">
        <v>6153</v>
      </c>
      <c r="I280" s="132">
        <v>10.7380789769658</v>
      </c>
      <c r="J280" s="132">
        <v>2.2297639447536302</v>
      </c>
      <c r="K280" s="132">
        <v>3.25846045471584</v>
      </c>
      <c r="L280" s="132">
        <v>0.68429983292465002</v>
      </c>
      <c r="M280">
        <v>0.49378585246180801</v>
      </c>
    </row>
    <row r="281" spans="1:13">
      <c r="A281" t="s">
        <v>5329</v>
      </c>
      <c r="B281" s="132">
        <v>1242.20274776325</v>
      </c>
      <c r="C281" s="132">
        <v>2.36556934629259</v>
      </c>
      <c r="D281" s="132">
        <v>5.9516637591237098E-2</v>
      </c>
      <c r="E281" s="132">
        <v>39.746353994985903</v>
      </c>
      <c r="F281">
        <v>0</v>
      </c>
      <c r="H281" t="s">
        <v>6152</v>
      </c>
      <c r="I281" s="132">
        <v>1.7783496414850899</v>
      </c>
      <c r="J281" s="132">
        <v>2.2274442353078401</v>
      </c>
      <c r="K281" s="132">
        <v>2.0733786513660899</v>
      </c>
      <c r="L281" s="132">
        <v>1.0743065352969801</v>
      </c>
      <c r="M281">
        <v>0.28268531691855697</v>
      </c>
    </row>
    <row r="282" spans="1:13">
      <c r="A282" t="s">
        <v>5330</v>
      </c>
      <c r="B282" s="132">
        <v>5.9454796687835501</v>
      </c>
      <c r="C282" s="132">
        <v>2.35956708525746</v>
      </c>
      <c r="D282" s="132">
        <v>0.85559685862638402</v>
      </c>
      <c r="E282" s="132">
        <v>2.7578024176545202</v>
      </c>
      <c r="F282">
        <v>5.8191358986719004E-3</v>
      </c>
      <c r="H282" t="s">
        <v>6151</v>
      </c>
      <c r="I282" s="132">
        <v>4.8239116997925802</v>
      </c>
      <c r="J282" s="132">
        <v>2.2104531100328799</v>
      </c>
      <c r="K282" s="132">
        <v>3.78862435568788</v>
      </c>
      <c r="L282" s="132">
        <v>0.58344478166971603</v>
      </c>
      <c r="M282">
        <v>0.55959391892870802</v>
      </c>
    </row>
    <row r="283" spans="1:13">
      <c r="A283" t="s">
        <v>5331</v>
      </c>
      <c r="B283" s="132">
        <v>1.04194921944084</v>
      </c>
      <c r="C283" s="132">
        <v>2.3517987427195099</v>
      </c>
      <c r="D283" s="132">
        <v>1.9996107238999401</v>
      </c>
      <c r="E283" s="132">
        <v>1.17612829067684</v>
      </c>
      <c r="F283">
        <v>0.23954361436154301</v>
      </c>
      <c r="H283" t="s">
        <v>6150</v>
      </c>
      <c r="I283" s="132">
        <v>51.2492322370612</v>
      </c>
      <c r="J283" s="132">
        <v>2.2089984867838499</v>
      </c>
      <c r="K283" s="132">
        <v>0.32102518309429101</v>
      </c>
      <c r="L283" s="132">
        <v>6.8810753894501202</v>
      </c>
      <c r="M283" s="133">
        <v>5.9402401820836604E-12</v>
      </c>
    </row>
    <row r="284" spans="1:13">
      <c r="A284" t="s">
        <v>1383</v>
      </c>
      <c r="B284" s="132">
        <v>5194.3148569096902</v>
      </c>
      <c r="C284" s="132">
        <v>2.3458510110408302</v>
      </c>
      <c r="D284" s="132">
        <v>3.0100423676908201E-2</v>
      </c>
      <c r="E284" s="132">
        <v>77.934152562791397</v>
      </c>
      <c r="F284">
        <v>0</v>
      </c>
      <c r="H284" t="s">
        <v>6149</v>
      </c>
      <c r="I284" s="132">
        <v>5.3485560349276904</v>
      </c>
      <c r="J284" s="132">
        <v>2.2023548882815001</v>
      </c>
      <c r="K284" s="132">
        <v>1.5204574459131299</v>
      </c>
      <c r="L284" s="132">
        <v>1.44848176724792</v>
      </c>
      <c r="M284">
        <v>0.14748236152179001</v>
      </c>
    </row>
    <row r="285" spans="1:13">
      <c r="A285" t="s">
        <v>5332</v>
      </c>
      <c r="B285" s="132">
        <v>21.639887078071499</v>
      </c>
      <c r="C285" s="132">
        <v>2.3411377361545398</v>
      </c>
      <c r="D285" s="132">
        <v>0.44606336095542898</v>
      </c>
      <c r="E285" s="132">
        <v>5.2484421297011004</v>
      </c>
      <c r="F285" s="133">
        <v>1.53390808950822E-7</v>
      </c>
      <c r="H285" t="s">
        <v>6148</v>
      </c>
      <c r="I285" s="132">
        <v>1.0619672719959901</v>
      </c>
      <c r="J285" s="132">
        <v>2.1934051168618698</v>
      </c>
      <c r="K285" s="132">
        <v>2.9257314881850101</v>
      </c>
      <c r="L285" s="132">
        <v>0.74969460653498399</v>
      </c>
      <c r="M285">
        <v>0.45343865662441402</v>
      </c>
    </row>
    <row r="286" spans="1:13">
      <c r="A286" t="s">
        <v>5333</v>
      </c>
      <c r="B286" s="132">
        <v>139.25331727968299</v>
      </c>
      <c r="C286" s="132">
        <v>2.3271909734895</v>
      </c>
      <c r="D286" s="132">
        <v>0.179710181538455</v>
      </c>
      <c r="E286" s="132">
        <v>12.9496890691834</v>
      </c>
      <c r="F286" s="133">
        <v>2.3590761325084302E-38</v>
      </c>
      <c r="H286" t="s">
        <v>6147</v>
      </c>
      <c r="I286" s="132">
        <v>1.73842827076784</v>
      </c>
      <c r="J286" s="132">
        <v>2.1870573819209902</v>
      </c>
      <c r="K286" s="132">
        <v>2.0116770378612601</v>
      </c>
      <c r="L286" s="132">
        <v>1.0871811631583701</v>
      </c>
      <c r="M286">
        <v>0.27695675390672297</v>
      </c>
    </row>
    <row r="287" spans="1:13">
      <c r="A287" t="s">
        <v>549</v>
      </c>
      <c r="B287" s="132">
        <v>13.8051830792754</v>
      </c>
      <c r="C287" s="132">
        <v>2.3249869327733301</v>
      </c>
      <c r="D287" s="132">
        <v>0.56759855173996099</v>
      </c>
      <c r="E287" s="132">
        <v>4.09618193289276</v>
      </c>
      <c r="F287" s="133">
        <v>4.2001989109778802E-5</v>
      </c>
      <c r="H287" t="s">
        <v>6146</v>
      </c>
      <c r="I287" s="132">
        <v>1.73600847591928</v>
      </c>
      <c r="J287" s="132">
        <v>2.1833238113067699</v>
      </c>
      <c r="K287" s="132">
        <v>1.92580459050289</v>
      </c>
      <c r="L287" s="132">
        <v>1.13372032763544</v>
      </c>
      <c r="M287">
        <v>0.25691188006405502</v>
      </c>
    </row>
    <row r="288" spans="1:13">
      <c r="A288" t="s">
        <v>5334</v>
      </c>
      <c r="B288" s="132">
        <v>1.03488954578365</v>
      </c>
      <c r="C288" s="132">
        <v>2.3218732134781299</v>
      </c>
      <c r="D288" s="132">
        <v>1.89268201445673</v>
      </c>
      <c r="E288" s="132">
        <v>1.22676350054744</v>
      </c>
      <c r="F288">
        <v>0.219911492961824</v>
      </c>
      <c r="H288" t="s">
        <v>6145</v>
      </c>
      <c r="I288" s="132">
        <v>2.6064526467611602</v>
      </c>
      <c r="J288" s="132">
        <v>2.17528022618054</v>
      </c>
      <c r="K288" s="132">
        <v>1.59069189156068</v>
      </c>
      <c r="L288" s="132">
        <v>1.3675056984456599</v>
      </c>
      <c r="M288">
        <v>0.17146685235247999</v>
      </c>
    </row>
    <row r="289" spans="1:13">
      <c r="A289" t="s">
        <v>5335</v>
      </c>
      <c r="B289" s="132">
        <v>1.02155925530464</v>
      </c>
      <c r="C289" s="132">
        <v>2.3132414619063999</v>
      </c>
      <c r="D289" s="132">
        <v>1.91397215167656</v>
      </c>
      <c r="E289" s="132">
        <v>1.20860769049335</v>
      </c>
      <c r="F289">
        <v>0.22681360043294399</v>
      </c>
      <c r="H289" t="s">
        <v>5203</v>
      </c>
      <c r="I289" s="132">
        <v>2.6129973594589502</v>
      </c>
      <c r="J289" s="132">
        <v>2.17115333420201</v>
      </c>
      <c r="K289" s="132">
        <v>1.57930689601818</v>
      </c>
      <c r="L289" s="132">
        <v>1.3747507464673401</v>
      </c>
      <c r="M289">
        <v>0.16920873265486</v>
      </c>
    </row>
    <row r="290" spans="1:13">
      <c r="A290" t="s">
        <v>5336</v>
      </c>
      <c r="B290" s="132">
        <v>2473.4923104941299</v>
      </c>
      <c r="C290" s="132">
        <v>2.31321969048025</v>
      </c>
      <c r="D290" s="132">
        <v>4.2233040666938497E-2</v>
      </c>
      <c r="E290" s="132">
        <v>54.7727479231948</v>
      </c>
      <c r="F290">
        <v>0</v>
      </c>
      <c r="H290" t="s">
        <v>498</v>
      </c>
      <c r="I290" s="132">
        <v>3.5114946439160302</v>
      </c>
      <c r="J290" s="132">
        <v>2.1689663422456702</v>
      </c>
      <c r="K290" s="132">
        <v>1.49581708915449</v>
      </c>
      <c r="L290" s="132">
        <v>1.4500211008230199</v>
      </c>
      <c r="M290">
        <v>0.14705263510990199</v>
      </c>
    </row>
    <row r="291" spans="1:13">
      <c r="A291" t="s">
        <v>5337</v>
      </c>
      <c r="B291" s="132">
        <v>1.02144345519029</v>
      </c>
      <c r="C291" s="132">
        <v>2.3103315646440099</v>
      </c>
      <c r="D291" s="132">
        <v>1.89739490831045</v>
      </c>
      <c r="E291" s="132">
        <v>1.2176334797384201</v>
      </c>
      <c r="F291">
        <v>0.22336328580741199</v>
      </c>
      <c r="H291" t="s">
        <v>749</v>
      </c>
      <c r="I291" s="132">
        <v>1.7312834257401499</v>
      </c>
      <c r="J291" s="132">
        <v>2.1689066954130598</v>
      </c>
      <c r="K291" s="132">
        <v>2.4946496738060202</v>
      </c>
      <c r="L291" s="132">
        <v>0.86942335759073597</v>
      </c>
      <c r="M291">
        <v>0.38461561190371202</v>
      </c>
    </row>
    <row r="292" spans="1:13">
      <c r="A292" t="s">
        <v>5338</v>
      </c>
      <c r="B292" s="132">
        <v>1.0210533863196301</v>
      </c>
      <c r="C292" s="132">
        <v>2.3091250742838301</v>
      </c>
      <c r="D292" s="132">
        <v>1.89753958352552</v>
      </c>
      <c r="E292" s="132">
        <v>1.21690482471707</v>
      </c>
      <c r="F292">
        <v>0.22364042973399101</v>
      </c>
      <c r="H292" t="s">
        <v>6144</v>
      </c>
      <c r="I292" s="132">
        <v>0.92698643036249295</v>
      </c>
      <c r="J292" s="132">
        <v>2.1645944578795899</v>
      </c>
      <c r="K292" s="132">
        <v>3.0632491697888899</v>
      </c>
      <c r="L292" s="132">
        <v>0.70663349205404902</v>
      </c>
      <c r="M292">
        <v>0.47979427000491998</v>
      </c>
    </row>
    <row r="293" spans="1:13">
      <c r="A293" t="s">
        <v>5339</v>
      </c>
      <c r="B293" s="132">
        <v>87.351242398143299</v>
      </c>
      <c r="C293" s="132">
        <v>2.3005823700592298</v>
      </c>
      <c r="D293" s="132">
        <v>0.226103755945643</v>
      </c>
      <c r="E293" s="132">
        <v>10.1748967434769</v>
      </c>
      <c r="F293" s="133">
        <v>2.5667207016548499E-24</v>
      </c>
      <c r="H293" t="s">
        <v>6143</v>
      </c>
      <c r="I293" s="132">
        <v>2.5728689292223601</v>
      </c>
      <c r="J293" s="132">
        <v>2.1592368331880798</v>
      </c>
      <c r="K293" s="132">
        <v>1.5830116922498501</v>
      </c>
      <c r="L293" s="132">
        <v>1.3640056126934099</v>
      </c>
      <c r="M293">
        <v>0.17256579919194101</v>
      </c>
    </row>
    <row r="294" spans="1:13">
      <c r="A294" t="s">
        <v>5340</v>
      </c>
      <c r="B294" s="132">
        <v>1.3607193111570199</v>
      </c>
      <c r="C294" s="132">
        <v>2.2997667377672202</v>
      </c>
      <c r="D294" s="132">
        <v>1.7157199626838799</v>
      </c>
      <c r="E294" s="132">
        <v>1.3404091505525799</v>
      </c>
      <c r="F294">
        <v>0.18011236240921899</v>
      </c>
      <c r="H294" t="s">
        <v>6142</v>
      </c>
      <c r="I294" s="132">
        <v>0.39001235014306401</v>
      </c>
      <c r="J294" s="132">
        <v>2.1540641526793198</v>
      </c>
      <c r="K294" s="132">
        <v>4.0276116291533901</v>
      </c>
      <c r="L294" s="132">
        <v>0.53482419632701905</v>
      </c>
      <c r="M294">
        <v>0.59277142981573805</v>
      </c>
    </row>
    <row r="295" spans="1:13">
      <c r="A295" t="s">
        <v>5341</v>
      </c>
      <c r="B295" s="132">
        <v>7957.6121127061097</v>
      </c>
      <c r="C295" s="132">
        <v>2.29699131641192</v>
      </c>
      <c r="D295" s="132">
        <v>2.5034523474072201E-2</v>
      </c>
      <c r="E295" s="132">
        <v>91.752947436402295</v>
      </c>
      <c r="F295">
        <v>0</v>
      </c>
      <c r="H295" t="s">
        <v>6141</v>
      </c>
      <c r="I295" s="132">
        <v>0.91737976237015495</v>
      </c>
      <c r="J295" s="132">
        <v>2.1513716567877599</v>
      </c>
      <c r="K295" s="132">
        <v>2.7869854192079799</v>
      </c>
      <c r="L295" s="132">
        <v>0.77193502411618198</v>
      </c>
      <c r="M295">
        <v>0.44015291208876201</v>
      </c>
    </row>
    <row r="296" spans="1:13">
      <c r="A296" t="s">
        <v>5342</v>
      </c>
      <c r="B296" s="132">
        <v>0.99863223013081204</v>
      </c>
      <c r="C296" s="132">
        <v>2.2877996071734699</v>
      </c>
      <c r="D296" s="132">
        <v>1.9223656533845399</v>
      </c>
      <c r="E296" s="132">
        <v>1.19009596490946</v>
      </c>
      <c r="F296">
        <v>0.23400867605610701</v>
      </c>
      <c r="H296" t="s">
        <v>6140</v>
      </c>
      <c r="I296" s="132">
        <v>0.90904006110428903</v>
      </c>
      <c r="J296" s="132">
        <v>2.1506052130762701</v>
      </c>
      <c r="K296" s="132">
        <v>2.7694702141461902</v>
      </c>
      <c r="L296" s="132">
        <v>0.77654029355188103</v>
      </c>
      <c r="M296">
        <v>0.43743003930191299</v>
      </c>
    </row>
    <row r="297" spans="1:13">
      <c r="A297" t="s">
        <v>5343</v>
      </c>
      <c r="B297" s="132">
        <v>4.7883901437488001</v>
      </c>
      <c r="C297" s="132">
        <v>2.2876486676927801</v>
      </c>
      <c r="D297" s="132">
        <v>0.95334530612855595</v>
      </c>
      <c r="E297" s="132">
        <v>2.3996013333119599</v>
      </c>
      <c r="F297">
        <v>1.6412936300155698E-2</v>
      </c>
      <c r="H297" t="s">
        <v>6123</v>
      </c>
      <c r="I297" s="132">
        <v>0.38626016776802102</v>
      </c>
      <c r="J297" s="132">
        <v>2.1387757841655199</v>
      </c>
      <c r="K297" s="132">
        <v>4.02839376838378</v>
      </c>
      <c r="L297" s="132">
        <v>0.53092520422193101</v>
      </c>
      <c r="M297">
        <v>0.59547061125349399</v>
      </c>
    </row>
    <row r="298" spans="1:13">
      <c r="A298" t="s">
        <v>5344</v>
      </c>
      <c r="B298" s="132">
        <v>1.0087357746313199</v>
      </c>
      <c r="C298" s="132">
        <v>2.28670702794716</v>
      </c>
      <c r="D298" s="132">
        <v>1.90197800258776</v>
      </c>
      <c r="E298" s="132">
        <v>1.2022783780022399</v>
      </c>
      <c r="F298">
        <v>0.22925569125897299</v>
      </c>
      <c r="H298" t="s">
        <v>6124</v>
      </c>
      <c r="I298" s="132">
        <v>0.38626016776802102</v>
      </c>
      <c r="J298" s="132">
        <v>2.1387757841655199</v>
      </c>
      <c r="K298" s="132">
        <v>4.02839376838378</v>
      </c>
      <c r="L298" s="132">
        <v>0.53092520422193101</v>
      </c>
      <c r="M298">
        <v>0.59547061125349399</v>
      </c>
    </row>
    <row r="299" spans="1:13">
      <c r="A299" t="s">
        <v>5345</v>
      </c>
      <c r="B299" s="132">
        <v>1.01071512801689</v>
      </c>
      <c r="C299" s="132">
        <v>2.2866615433144801</v>
      </c>
      <c r="D299" s="132">
        <v>1.90114884331095</v>
      </c>
      <c r="E299" s="132">
        <v>1.20277880996006</v>
      </c>
      <c r="F299">
        <v>0.22906192689862201</v>
      </c>
      <c r="H299" t="s">
        <v>6125</v>
      </c>
      <c r="I299" s="132">
        <v>0.38626016776802102</v>
      </c>
      <c r="J299" s="132">
        <v>2.1387757841655199</v>
      </c>
      <c r="K299" s="132">
        <v>4.02839376838378</v>
      </c>
      <c r="L299" s="132">
        <v>0.53092520422193101</v>
      </c>
      <c r="M299">
        <v>0.59547061125349399</v>
      </c>
    </row>
    <row r="300" spans="1:13">
      <c r="A300" t="s">
        <v>5346</v>
      </c>
      <c r="B300" s="132">
        <v>3.8037564810840001</v>
      </c>
      <c r="C300" s="132">
        <v>2.2861934888454898</v>
      </c>
      <c r="D300" s="132">
        <v>1.09906436285013</v>
      </c>
      <c r="E300" s="132">
        <v>2.0801270299737999</v>
      </c>
      <c r="F300">
        <v>3.7513882946425499E-2</v>
      </c>
      <c r="H300" t="s">
        <v>6126</v>
      </c>
      <c r="I300" s="132">
        <v>0.38626016776802102</v>
      </c>
      <c r="J300" s="132">
        <v>2.1387757841655199</v>
      </c>
      <c r="K300" s="132">
        <v>4.02839376838378</v>
      </c>
      <c r="L300" s="132">
        <v>0.53092520422193101</v>
      </c>
      <c r="M300">
        <v>0.59547061125349399</v>
      </c>
    </row>
    <row r="301" spans="1:13">
      <c r="A301" t="s">
        <v>5347</v>
      </c>
      <c r="B301" s="132">
        <v>9.4723078053965999</v>
      </c>
      <c r="C301" s="132">
        <v>2.2814944726680699</v>
      </c>
      <c r="D301" s="132">
        <v>0.67882154050718002</v>
      </c>
      <c r="E301" s="132">
        <v>3.36096357661759</v>
      </c>
      <c r="F301">
        <v>7.7671067478056401E-4</v>
      </c>
      <c r="H301" t="s">
        <v>6127</v>
      </c>
      <c r="I301" s="132">
        <v>0.38626016776802102</v>
      </c>
      <c r="J301" s="132">
        <v>2.1387757841655199</v>
      </c>
      <c r="K301" s="132">
        <v>4.02839376838378</v>
      </c>
      <c r="L301" s="132">
        <v>0.53092520422193101</v>
      </c>
      <c r="M301">
        <v>0.59547061125349399</v>
      </c>
    </row>
    <row r="302" spans="1:13">
      <c r="A302" t="s">
        <v>5348</v>
      </c>
      <c r="B302" s="132">
        <v>14.2242858705741</v>
      </c>
      <c r="C302" s="132">
        <v>2.2757903647633002</v>
      </c>
      <c r="D302" s="132">
        <v>0.55270882770141605</v>
      </c>
      <c r="E302" s="132">
        <v>4.1175212891528599</v>
      </c>
      <c r="F302" s="133">
        <v>3.8296916175765597E-5</v>
      </c>
      <c r="H302" t="s">
        <v>6128</v>
      </c>
      <c r="I302" s="132">
        <v>0.38626016776802102</v>
      </c>
      <c r="J302" s="132">
        <v>2.1387757841655199</v>
      </c>
      <c r="K302" s="132">
        <v>4.02839376838378</v>
      </c>
      <c r="L302" s="132">
        <v>0.53092520422193101</v>
      </c>
      <c r="M302">
        <v>0.59547061125349399</v>
      </c>
    </row>
    <row r="303" spans="1:13">
      <c r="A303" t="s">
        <v>5349</v>
      </c>
      <c r="B303" s="132">
        <v>6.5918240595958997</v>
      </c>
      <c r="C303" s="132">
        <v>2.2715870284685402</v>
      </c>
      <c r="D303" s="132">
        <v>0.80163935689745702</v>
      </c>
      <c r="E303" s="132">
        <v>2.83367702561429</v>
      </c>
      <c r="F303">
        <v>4.6015813127556499E-3</v>
      </c>
      <c r="H303" t="s">
        <v>5166</v>
      </c>
      <c r="I303" s="132">
        <v>0.38626016776802102</v>
      </c>
      <c r="J303" s="132">
        <v>2.1387757841655199</v>
      </c>
      <c r="K303" s="132">
        <v>4.02839376838378</v>
      </c>
      <c r="L303" s="132">
        <v>0.53092520422193101</v>
      </c>
      <c r="M303">
        <v>0.59547061125349399</v>
      </c>
    </row>
    <row r="304" spans="1:13">
      <c r="A304" t="s">
        <v>5350</v>
      </c>
      <c r="B304" s="132">
        <v>331.22287783461599</v>
      </c>
      <c r="C304" s="132">
        <v>2.2714832986099198</v>
      </c>
      <c r="D304" s="132">
        <v>0.11418274525460199</v>
      </c>
      <c r="E304" s="132">
        <v>19.893402401081001</v>
      </c>
      <c r="F304" s="133">
        <v>4.6416413791401699E-88</v>
      </c>
      <c r="H304" t="s">
        <v>6129</v>
      </c>
      <c r="I304" s="132">
        <v>0.38626016776802102</v>
      </c>
      <c r="J304" s="132">
        <v>2.1387757841655199</v>
      </c>
      <c r="K304" s="132">
        <v>4.02839376838378</v>
      </c>
      <c r="L304" s="132">
        <v>0.53092520422193101</v>
      </c>
      <c r="M304">
        <v>0.59547061125349399</v>
      </c>
    </row>
    <row r="305" spans="1:13">
      <c r="A305" t="s">
        <v>5351</v>
      </c>
      <c r="B305" s="132">
        <v>0.99605683851086502</v>
      </c>
      <c r="C305" s="132">
        <v>2.2706016751431899</v>
      </c>
      <c r="D305" s="132">
        <v>1.9924129561606001</v>
      </c>
      <c r="E305" s="132">
        <v>1.1396240262955599</v>
      </c>
      <c r="F305">
        <v>0.25444297119766301</v>
      </c>
      <c r="H305" t="s">
        <v>6130</v>
      </c>
      <c r="I305" s="132">
        <v>0.38626016776802102</v>
      </c>
      <c r="J305" s="132">
        <v>2.1387757841655199</v>
      </c>
      <c r="K305" s="132">
        <v>4.02839376838378</v>
      </c>
      <c r="L305" s="132">
        <v>0.53092520422193101</v>
      </c>
      <c r="M305">
        <v>0.59547061125349399</v>
      </c>
    </row>
    <row r="306" spans="1:13">
      <c r="A306" t="s">
        <v>5352</v>
      </c>
      <c r="B306" s="132">
        <v>29.098910242505202</v>
      </c>
      <c r="C306" s="132">
        <v>2.2678684815344798</v>
      </c>
      <c r="D306" s="132">
        <v>0.38215702629140902</v>
      </c>
      <c r="E306" s="132">
        <v>5.9343890744145096</v>
      </c>
      <c r="F306" s="133">
        <v>2.9494165618110701E-9</v>
      </c>
      <c r="H306" t="s">
        <v>6131</v>
      </c>
      <c r="I306" s="132">
        <v>0.38626016776802102</v>
      </c>
      <c r="J306" s="132">
        <v>2.1387757841655199</v>
      </c>
      <c r="K306" s="132">
        <v>4.02839376838378</v>
      </c>
      <c r="L306" s="132">
        <v>0.53092520422193101</v>
      </c>
      <c r="M306">
        <v>0.59547061125349399</v>
      </c>
    </row>
    <row r="307" spans="1:13">
      <c r="A307" t="s">
        <v>1524</v>
      </c>
      <c r="B307" s="132">
        <v>9.3588485414730105</v>
      </c>
      <c r="C307" s="132">
        <v>2.2674434767670002</v>
      </c>
      <c r="D307" s="132">
        <v>0.68295035025476303</v>
      </c>
      <c r="E307" s="132">
        <v>3.32007074294811</v>
      </c>
      <c r="F307">
        <v>8.9994640052096198E-4</v>
      </c>
      <c r="H307" t="s">
        <v>6132</v>
      </c>
      <c r="I307" s="132">
        <v>0.38626016776802102</v>
      </c>
      <c r="J307" s="132">
        <v>2.1387757841655199</v>
      </c>
      <c r="K307" s="132">
        <v>4.02839376838378</v>
      </c>
      <c r="L307" s="132">
        <v>0.53092520422193101</v>
      </c>
      <c r="M307">
        <v>0.59547061125349399</v>
      </c>
    </row>
    <row r="308" spans="1:13">
      <c r="A308" t="s">
        <v>5353</v>
      </c>
      <c r="B308" s="132">
        <v>176.69021344380101</v>
      </c>
      <c r="C308" s="132">
        <v>2.2666450565253</v>
      </c>
      <c r="D308" s="132">
        <v>0.15381546112979499</v>
      </c>
      <c r="E308" s="132">
        <v>14.736132765045101</v>
      </c>
      <c r="F308" s="133">
        <v>3.7780881259302198E-49</v>
      </c>
      <c r="H308" t="s">
        <v>5324</v>
      </c>
      <c r="I308" s="132">
        <v>0.38626016776802102</v>
      </c>
      <c r="J308" s="132">
        <v>2.1387757841655199</v>
      </c>
      <c r="K308" s="132">
        <v>4.02839376838378</v>
      </c>
      <c r="L308" s="132">
        <v>0.53092520422193101</v>
      </c>
      <c r="M308">
        <v>0.59547061125349399</v>
      </c>
    </row>
    <row r="309" spans="1:13">
      <c r="A309" t="s">
        <v>5354</v>
      </c>
      <c r="B309" s="132">
        <v>3.7290868326026199</v>
      </c>
      <c r="C309" s="132">
        <v>2.2532482731047501</v>
      </c>
      <c r="D309" s="132">
        <v>1.1093409177834599</v>
      </c>
      <c r="E309" s="132">
        <v>2.0311594361874699</v>
      </c>
      <c r="F309">
        <v>4.2238823755815398E-2</v>
      </c>
      <c r="H309" t="s">
        <v>6133</v>
      </c>
      <c r="I309" s="132">
        <v>0.38626016776802102</v>
      </c>
      <c r="J309" s="132">
        <v>2.1387757841655199</v>
      </c>
      <c r="K309" s="132">
        <v>4.02839376838378</v>
      </c>
      <c r="L309" s="132">
        <v>0.53092520422193101</v>
      </c>
      <c r="M309">
        <v>0.59547061125349399</v>
      </c>
    </row>
    <row r="310" spans="1:13">
      <c r="A310" t="s">
        <v>5355</v>
      </c>
      <c r="B310" s="132">
        <v>1446.6641279046901</v>
      </c>
      <c r="C310" s="132">
        <v>2.2441303914362898</v>
      </c>
      <c r="D310" s="132">
        <v>5.5760223010915197E-2</v>
      </c>
      <c r="E310" s="132">
        <v>40.246079916089897</v>
      </c>
      <c r="F310">
        <v>0</v>
      </c>
      <c r="H310" t="s">
        <v>6134</v>
      </c>
      <c r="I310" s="132">
        <v>0.38626016776802102</v>
      </c>
      <c r="J310" s="132">
        <v>2.1387757841655199</v>
      </c>
      <c r="K310" s="132">
        <v>4.02839376838378</v>
      </c>
      <c r="L310" s="132">
        <v>0.53092520422193101</v>
      </c>
      <c r="M310">
        <v>0.59547061125349399</v>
      </c>
    </row>
    <row r="311" spans="1:13">
      <c r="A311" t="s">
        <v>5356</v>
      </c>
      <c r="B311" s="132">
        <v>99.319158034428199</v>
      </c>
      <c r="C311" s="132">
        <v>2.2424450901143298</v>
      </c>
      <c r="D311" s="132">
        <v>0.20805230470175301</v>
      </c>
      <c r="E311" s="132">
        <v>10.778275652023799</v>
      </c>
      <c r="F311" s="133">
        <v>4.35981833739611E-27</v>
      </c>
      <c r="H311" t="s">
        <v>6135</v>
      </c>
      <c r="I311" s="132">
        <v>0.38626016776802102</v>
      </c>
      <c r="J311" s="132">
        <v>2.1387757841655199</v>
      </c>
      <c r="K311" s="132">
        <v>4.02839376838378</v>
      </c>
      <c r="L311" s="132">
        <v>0.53092520422193101</v>
      </c>
      <c r="M311">
        <v>0.59547061125349399</v>
      </c>
    </row>
    <row r="312" spans="1:13">
      <c r="A312" t="s">
        <v>5357</v>
      </c>
      <c r="B312" s="132">
        <v>0.89419801141139199</v>
      </c>
      <c r="C312" s="132">
        <v>2.2395388030247498</v>
      </c>
      <c r="D312" s="132">
        <v>1.9941172059878001</v>
      </c>
      <c r="E312" s="132">
        <v>1.1230728044971601</v>
      </c>
      <c r="F312">
        <v>0.26140657513847498</v>
      </c>
      <c r="H312" t="s">
        <v>5272</v>
      </c>
      <c r="I312" s="132">
        <v>0.38626016776802102</v>
      </c>
      <c r="J312" s="132">
        <v>2.1387757841655199</v>
      </c>
      <c r="K312" s="132">
        <v>4.02839376838378</v>
      </c>
      <c r="L312" s="132">
        <v>0.53092520422193101</v>
      </c>
      <c r="M312">
        <v>0.59547061125349399</v>
      </c>
    </row>
    <row r="313" spans="1:13">
      <c r="A313" t="s">
        <v>5358</v>
      </c>
      <c r="B313" s="132">
        <v>851.031167695161</v>
      </c>
      <c r="C313" s="132">
        <v>2.2377076431843199</v>
      </c>
      <c r="D313" s="132">
        <v>7.0323063311189593E-2</v>
      </c>
      <c r="E313" s="132">
        <v>31.8203948721935</v>
      </c>
      <c r="F313" s="133">
        <v>3.3812374685343298E-222</v>
      </c>
      <c r="H313" t="s">
        <v>1619</v>
      </c>
      <c r="I313" s="132">
        <v>0.38626016776802102</v>
      </c>
      <c r="J313" s="132">
        <v>2.1387757841655199</v>
      </c>
      <c r="K313" s="132">
        <v>4.02839376838378</v>
      </c>
      <c r="L313" s="132">
        <v>0.53092520422193101</v>
      </c>
      <c r="M313">
        <v>0.59547061125349399</v>
      </c>
    </row>
    <row r="314" spans="1:13">
      <c r="A314" t="s">
        <v>858</v>
      </c>
      <c r="B314" s="132">
        <v>558.74207911803501</v>
      </c>
      <c r="C314" s="132">
        <v>2.2366258758428201</v>
      </c>
      <c r="D314" s="132">
        <v>8.95619248926499E-2</v>
      </c>
      <c r="E314" s="132">
        <v>24.972954506322498</v>
      </c>
      <c r="F314" s="133">
        <v>1.20291465455293E-137</v>
      </c>
      <c r="H314" t="s">
        <v>6136</v>
      </c>
      <c r="I314" s="132">
        <v>0.38626016776802102</v>
      </c>
      <c r="J314" s="132">
        <v>2.1387757841655199</v>
      </c>
      <c r="K314" s="132">
        <v>4.02839376838378</v>
      </c>
      <c r="L314" s="132">
        <v>0.53092520422193101</v>
      </c>
      <c r="M314">
        <v>0.59547061125349399</v>
      </c>
    </row>
    <row r="315" spans="1:13">
      <c r="A315" t="s">
        <v>5359</v>
      </c>
      <c r="B315" s="132">
        <v>1589.5916276882101</v>
      </c>
      <c r="C315" s="132">
        <v>2.2361696884564002</v>
      </c>
      <c r="D315" s="132">
        <v>5.41500370521786E-2</v>
      </c>
      <c r="E315" s="132">
        <v>41.2958108653118</v>
      </c>
      <c r="F315">
        <v>0</v>
      </c>
      <c r="H315" t="s">
        <v>6137</v>
      </c>
      <c r="I315" s="132">
        <v>0.38626016776802102</v>
      </c>
      <c r="J315" s="132">
        <v>2.1387757841655199</v>
      </c>
      <c r="K315" s="132">
        <v>4.02839376838378</v>
      </c>
      <c r="L315" s="132">
        <v>0.53092520422193101</v>
      </c>
      <c r="M315">
        <v>0.59547061125349399</v>
      </c>
    </row>
    <row r="316" spans="1:13">
      <c r="A316" t="s">
        <v>5360</v>
      </c>
      <c r="B316" s="132">
        <v>49.810322725045097</v>
      </c>
      <c r="C316" s="132">
        <v>2.2339547864953899</v>
      </c>
      <c r="D316" s="132">
        <v>0.30016445314446799</v>
      </c>
      <c r="E316" s="132">
        <v>7.4424361815427504</v>
      </c>
      <c r="F316" s="133">
        <v>9.8845215261720294E-14</v>
      </c>
      <c r="H316" t="s">
        <v>6138</v>
      </c>
      <c r="I316" s="132">
        <v>0.38626016776802102</v>
      </c>
      <c r="J316" s="132">
        <v>2.1387757841655199</v>
      </c>
      <c r="K316" s="132">
        <v>4.02839376838378</v>
      </c>
      <c r="L316" s="132">
        <v>0.53092520422193101</v>
      </c>
      <c r="M316">
        <v>0.59547061125349399</v>
      </c>
    </row>
    <row r="317" spans="1:13">
      <c r="A317" t="s">
        <v>5361</v>
      </c>
      <c r="B317" s="132">
        <v>10.9684932261593</v>
      </c>
      <c r="C317" s="132">
        <v>2.2328727245173199</v>
      </c>
      <c r="D317" s="132">
        <v>1.2298494120449099</v>
      </c>
      <c r="E317" s="132">
        <v>1.8155659568147</v>
      </c>
      <c r="F317">
        <v>6.9436979737451901E-2</v>
      </c>
      <c r="H317" t="s">
        <v>6139</v>
      </c>
      <c r="I317" s="132">
        <v>0.38626016776802102</v>
      </c>
      <c r="J317" s="132">
        <v>2.1387757841655199</v>
      </c>
      <c r="K317" s="132">
        <v>4.02839376838378</v>
      </c>
      <c r="L317" s="132">
        <v>0.53092520422193101</v>
      </c>
      <c r="M317">
        <v>0.59547061125349399</v>
      </c>
    </row>
    <row r="318" spans="1:13">
      <c r="A318" t="s">
        <v>5362</v>
      </c>
      <c r="B318" s="132">
        <v>3.65854213130054</v>
      </c>
      <c r="C318" s="132">
        <v>2.2306804297271801</v>
      </c>
      <c r="D318" s="132">
        <v>1.0826368381800699</v>
      </c>
      <c r="E318" s="132">
        <v>2.06041430612779</v>
      </c>
      <c r="F318">
        <v>3.9358950403359197E-2</v>
      </c>
      <c r="H318" t="s">
        <v>6122</v>
      </c>
      <c r="I318" s="132">
        <v>0.38255557141289198</v>
      </c>
      <c r="J318" s="132">
        <v>2.1213441344528001</v>
      </c>
      <c r="K318" s="132">
        <v>4.0290479188729202</v>
      </c>
      <c r="L318" s="132">
        <v>0.52651251044098202</v>
      </c>
      <c r="M318">
        <v>0.59853216205492199</v>
      </c>
    </row>
    <row r="319" spans="1:13">
      <c r="A319" t="s">
        <v>5363</v>
      </c>
      <c r="B319" s="132">
        <v>10.0631748229659</v>
      </c>
      <c r="C319" s="132">
        <v>2.2284252188655</v>
      </c>
      <c r="D319" s="132">
        <v>0.65423663390141995</v>
      </c>
      <c r="E319" s="132">
        <v>3.4061455800429399</v>
      </c>
      <c r="F319">
        <v>6.5887035718708296E-4</v>
      </c>
      <c r="H319" t="s">
        <v>6121</v>
      </c>
      <c r="I319" s="132">
        <v>0.89492644189554404</v>
      </c>
      <c r="J319" s="132">
        <v>2.1072830531773401</v>
      </c>
      <c r="K319" s="132">
        <v>2.8056546044928599</v>
      </c>
      <c r="L319" s="132">
        <v>0.75108427452289395</v>
      </c>
      <c r="M319">
        <v>0.45260193904294999</v>
      </c>
    </row>
    <row r="320" spans="1:13">
      <c r="A320" t="s">
        <v>5364</v>
      </c>
      <c r="B320" s="132">
        <v>77.068940582250903</v>
      </c>
      <c r="C320" s="132">
        <v>2.2271732464821201</v>
      </c>
      <c r="D320" s="132">
        <v>0.246040233995025</v>
      </c>
      <c r="E320" s="132">
        <v>9.0520692909402793</v>
      </c>
      <c r="F320" s="133">
        <v>1.4028423696834301E-19</v>
      </c>
      <c r="H320" t="s">
        <v>6120</v>
      </c>
      <c r="I320" s="132">
        <v>3.1449412291545702</v>
      </c>
      <c r="J320" s="132">
        <v>2.1016090848122402</v>
      </c>
      <c r="K320" s="132">
        <v>2.0741622391082801</v>
      </c>
      <c r="L320" s="132">
        <v>1.0132327381081601</v>
      </c>
      <c r="M320">
        <v>0.310949006545158</v>
      </c>
    </row>
    <row r="321" spans="1:13">
      <c r="A321" t="s">
        <v>5365</v>
      </c>
      <c r="B321" s="132">
        <v>1271.9283944697499</v>
      </c>
      <c r="C321" s="132">
        <v>2.22487885794565</v>
      </c>
      <c r="D321" s="132">
        <v>6.0259380995705901E-2</v>
      </c>
      <c r="E321" s="132">
        <v>36.921701172207399</v>
      </c>
      <c r="F321" s="133">
        <v>2.0730603132384899E-298</v>
      </c>
      <c r="H321" t="s">
        <v>6119</v>
      </c>
      <c r="I321" s="132">
        <v>0.88268261045705199</v>
      </c>
      <c r="J321" s="132">
        <v>2.1005616431195402</v>
      </c>
      <c r="K321" s="132">
        <v>2.5828019725953402</v>
      </c>
      <c r="L321" s="132">
        <v>0.81328791963434</v>
      </c>
      <c r="M321">
        <v>0.416053001558845</v>
      </c>
    </row>
    <row r="322" spans="1:13">
      <c r="A322" t="s">
        <v>5366</v>
      </c>
      <c r="B322" s="132">
        <v>201.6437727894</v>
      </c>
      <c r="C322" s="132">
        <v>2.21613583322369</v>
      </c>
      <c r="D322" s="132">
        <v>0.145500670973431</v>
      </c>
      <c r="E322" s="132">
        <v>15.2311038732485</v>
      </c>
      <c r="F322" s="133">
        <v>2.19847983861542E-52</v>
      </c>
      <c r="H322" t="s">
        <v>6118</v>
      </c>
      <c r="I322" s="132">
        <v>0.37479885005201402</v>
      </c>
      <c r="J322" s="132">
        <v>2.10050030138758</v>
      </c>
      <c r="K322" s="132">
        <v>4.0316298371916304</v>
      </c>
      <c r="L322" s="132">
        <v>0.52100524755783595</v>
      </c>
      <c r="M322">
        <v>0.602363115808215</v>
      </c>
    </row>
    <row r="323" spans="1:13">
      <c r="A323" t="s">
        <v>5367</v>
      </c>
      <c r="B323" s="132">
        <v>9.1277845922104994</v>
      </c>
      <c r="C323" s="132">
        <v>2.2159139509353798</v>
      </c>
      <c r="D323" s="132">
        <v>0.67484998924380002</v>
      </c>
      <c r="E323" s="132">
        <v>3.2835652163504001</v>
      </c>
      <c r="F323">
        <v>1.02502925274535E-3</v>
      </c>
      <c r="H323" t="s">
        <v>6117</v>
      </c>
      <c r="I323" s="132">
        <v>0.37473684407207702</v>
      </c>
      <c r="J323" s="132">
        <v>2.1003309529806899</v>
      </c>
      <c r="K323" s="132">
        <v>4.0316338309126003</v>
      </c>
      <c r="L323" s="132">
        <v>0.52096272654435405</v>
      </c>
      <c r="M323">
        <v>0.60239273714320996</v>
      </c>
    </row>
    <row r="324" spans="1:13">
      <c r="A324" t="s">
        <v>5368</v>
      </c>
      <c r="B324" s="132">
        <v>4.5352917922725204</v>
      </c>
      <c r="C324" s="132">
        <v>2.2128151913909901</v>
      </c>
      <c r="D324" s="132">
        <v>0.99244873104008002</v>
      </c>
      <c r="E324" s="132">
        <v>2.2296518925183899</v>
      </c>
      <c r="F324">
        <v>2.5770561953245501E-2</v>
      </c>
      <c r="H324" t="s">
        <v>6116</v>
      </c>
      <c r="I324" s="132">
        <v>0.37473618834740102</v>
      </c>
      <c r="J324" s="132">
        <v>2.1003291620078501</v>
      </c>
      <c r="K324" s="132">
        <v>4.0316338731510504</v>
      </c>
      <c r="L324" s="132">
        <v>0.52096227685632301</v>
      </c>
      <c r="M324">
        <v>0.60239305041205804</v>
      </c>
    </row>
    <row r="325" spans="1:13">
      <c r="A325" t="s">
        <v>5369</v>
      </c>
      <c r="B325" s="132">
        <v>54.619504096939302</v>
      </c>
      <c r="C325" s="132">
        <v>2.2100533909078401</v>
      </c>
      <c r="D325" s="132">
        <v>0.27725256361332301</v>
      </c>
      <c r="E325" s="132">
        <v>7.9712640420888796</v>
      </c>
      <c r="F325" s="133">
        <v>1.57059535996307E-15</v>
      </c>
      <c r="H325" t="s">
        <v>6115</v>
      </c>
      <c r="I325" s="132">
        <v>0.37472419942590501</v>
      </c>
      <c r="J325" s="132">
        <v>2.1002964165089901</v>
      </c>
      <c r="K325" s="132">
        <v>4.0316346454316401</v>
      </c>
      <c r="L325" s="132">
        <v>0.52095405492382596</v>
      </c>
      <c r="M325">
        <v>0.60239877811873899</v>
      </c>
    </row>
    <row r="326" spans="1:13">
      <c r="A326" t="s">
        <v>5370</v>
      </c>
      <c r="B326" s="132">
        <v>37622.158252456204</v>
      </c>
      <c r="C326" s="132">
        <v>2.2097335448701898</v>
      </c>
      <c r="D326" s="132">
        <v>1.3836695095432301E-2</v>
      </c>
      <c r="E326" s="132">
        <v>159.70096396788099</v>
      </c>
      <c r="F326">
        <v>0</v>
      </c>
      <c r="H326" t="s">
        <v>6114</v>
      </c>
      <c r="I326" s="132">
        <v>0.37472396187809098</v>
      </c>
      <c r="J326" s="132">
        <v>2.1002957676857199</v>
      </c>
      <c r="K326" s="132">
        <v>4.03163466073386</v>
      </c>
      <c r="L326" s="132">
        <v>0.52095389201347098</v>
      </c>
      <c r="M326">
        <v>0.60239889160845295</v>
      </c>
    </row>
    <row r="327" spans="1:13">
      <c r="A327" t="s">
        <v>5371</v>
      </c>
      <c r="B327" s="132">
        <v>3.6048206435290502</v>
      </c>
      <c r="C327" s="132">
        <v>2.2000695240506798</v>
      </c>
      <c r="D327" s="132">
        <v>1.1523537511043001</v>
      </c>
      <c r="E327" s="132">
        <v>1.9091963053379699</v>
      </c>
      <c r="F327">
        <v>5.6236772743216E-2</v>
      </c>
      <c r="H327" t="s">
        <v>6113</v>
      </c>
      <c r="I327" s="132">
        <v>0.37471740747569199</v>
      </c>
      <c r="J327" s="132">
        <v>2.1002778653109102</v>
      </c>
      <c r="K327" s="132">
        <v>4.0316350829559502</v>
      </c>
      <c r="L327" s="132">
        <v>0.52094939698039699</v>
      </c>
      <c r="M327">
        <v>0.602402023027794</v>
      </c>
    </row>
    <row r="328" spans="1:13">
      <c r="A328" t="s">
        <v>5372</v>
      </c>
      <c r="B328" s="132">
        <v>1.4023237562552899</v>
      </c>
      <c r="C328" s="132">
        <v>2.1974848090777002</v>
      </c>
      <c r="D328" s="132">
        <v>1.7008871270771999</v>
      </c>
      <c r="E328" s="132">
        <v>1.2919639252334401</v>
      </c>
      <c r="F328">
        <v>0.19636963790474199</v>
      </c>
      <c r="H328" t="s">
        <v>6112</v>
      </c>
      <c r="I328" s="132">
        <v>0.37471664695514301</v>
      </c>
      <c r="J328" s="132">
        <v>2.1002757880510798</v>
      </c>
      <c r="K328" s="132">
        <v>4.0316351319477901</v>
      </c>
      <c r="L328" s="132">
        <v>0.52094887540985801</v>
      </c>
      <c r="M328">
        <v>0.60240238637511001</v>
      </c>
    </row>
    <row r="329" spans="1:13">
      <c r="A329" t="s">
        <v>5373</v>
      </c>
      <c r="B329" s="132">
        <v>106.73463020985901</v>
      </c>
      <c r="C329" s="132">
        <v>2.1972606427971502</v>
      </c>
      <c r="D329" s="132">
        <v>0.19916929166869901</v>
      </c>
      <c r="E329" s="132">
        <v>11.032125607255299</v>
      </c>
      <c r="F329" s="133">
        <v>2.6746751227657301E-28</v>
      </c>
      <c r="H329" t="s">
        <v>5316</v>
      </c>
      <c r="I329" s="132">
        <v>0.37471628344172803</v>
      </c>
      <c r="J329" s="132">
        <v>2.1002747951621399</v>
      </c>
      <c r="K329" s="132">
        <v>4.0316351553649401</v>
      </c>
      <c r="L329" s="132">
        <v>0.52094862610950399</v>
      </c>
      <c r="M329">
        <v>0.60240256004794301</v>
      </c>
    </row>
    <row r="330" spans="1:13">
      <c r="A330" t="s">
        <v>5374</v>
      </c>
      <c r="B330" s="132">
        <v>92.030555498530603</v>
      </c>
      <c r="C330" s="132">
        <v>2.1831069340945501</v>
      </c>
      <c r="D330" s="132">
        <v>0.38248718547188199</v>
      </c>
      <c r="E330" s="132">
        <v>5.7076603269759598</v>
      </c>
      <c r="F330" s="133">
        <v>1.14539712402895E-8</v>
      </c>
      <c r="H330" t="s">
        <v>6111</v>
      </c>
      <c r="I330" s="132">
        <v>0.37471034083426302</v>
      </c>
      <c r="J330" s="132">
        <v>2.10025856363885</v>
      </c>
      <c r="K330" s="132">
        <v>4.0316355381851396</v>
      </c>
      <c r="L330" s="132">
        <v>0.52094455060397005</v>
      </c>
      <c r="M330">
        <v>0.60240539921514402</v>
      </c>
    </row>
    <row r="331" spans="1:13">
      <c r="A331" t="s">
        <v>1567</v>
      </c>
      <c r="B331" s="132">
        <v>15.2064578675039</v>
      </c>
      <c r="C331" s="132">
        <v>2.1794569112264601</v>
      </c>
      <c r="D331" s="132">
        <v>0.54419842708980304</v>
      </c>
      <c r="E331" s="132">
        <v>4.0048938084615502</v>
      </c>
      <c r="F331" s="133">
        <v>6.2045347182120204E-5</v>
      </c>
      <c r="H331" t="s">
        <v>6110</v>
      </c>
      <c r="I331" s="132">
        <v>0.37470561479229603</v>
      </c>
      <c r="J331" s="132">
        <v>2.1002456549181998</v>
      </c>
      <c r="K331" s="132">
        <v>4.0316358426397798</v>
      </c>
      <c r="L331" s="132">
        <v>0.52094130940730698</v>
      </c>
      <c r="M331">
        <v>0.60240765717227696</v>
      </c>
    </row>
    <row r="332" spans="1:13">
      <c r="A332" t="s">
        <v>5375</v>
      </c>
      <c r="B332" s="132">
        <v>344.66585828067099</v>
      </c>
      <c r="C332" s="132">
        <v>2.17395253458796</v>
      </c>
      <c r="D332" s="132">
        <v>0.11201240952027</v>
      </c>
      <c r="E332" s="132">
        <v>19.408140079287801</v>
      </c>
      <c r="F332" s="133">
        <v>6.5868537838170303E-84</v>
      </c>
      <c r="H332" t="s">
        <v>6109</v>
      </c>
      <c r="I332" s="132">
        <v>0.37470263456690101</v>
      </c>
      <c r="J332" s="132">
        <v>2.1002375146785401</v>
      </c>
      <c r="K332" s="132">
        <v>4.0316360346301003</v>
      </c>
      <c r="L332" s="132">
        <v>0.52093926550868197</v>
      </c>
      <c r="M332">
        <v>0.60240908104201196</v>
      </c>
    </row>
    <row r="333" spans="1:13">
      <c r="A333" t="s">
        <v>5376</v>
      </c>
      <c r="B333" s="132">
        <v>432.67192680548999</v>
      </c>
      <c r="C333" s="132">
        <v>2.17381934896492</v>
      </c>
      <c r="D333" s="132">
        <v>0.109965345179372</v>
      </c>
      <c r="E333" s="132">
        <v>19.768221937730001</v>
      </c>
      <c r="F333" s="133">
        <v>5.5912001088887401E-87</v>
      </c>
      <c r="H333" t="s">
        <v>6108</v>
      </c>
      <c r="I333" s="132">
        <v>0.37470183048369099</v>
      </c>
      <c r="J333" s="132">
        <v>2.1002353183855398</v>
      </c>
      <c r="K333" s="132">
        <v>4.0316360864305798</v>
      </c>
      <c r="L333" s="132">
        <v>0.52093871405069903</v>
      </c>
      <c r="M333">
        <v>0.60240946521217298</v>
      </c>
    </row>
    <row r="334" spans="1:13">
      <c r="A334" t="s">
        <v>5377</v>
      </c>
      <c r="B334" s="132">
        <v>709.06174740415395</v>
      </c>
      <c r="C334" s="132">
        <v>2.1703034228359899</v>
      </c>
      <c r="D334" s="132">
        <v>7.7318285889411295E-2</v>
      </c>
      <c r="E334" s="132">
        <v>28.069730179225498</v>
      </c>
      <c r="F334" s="133">
        <v>2.29468736844836E-173</v>
      </c>
      <c r="H334" t="s">
        <v>6107</v>
      </c>
      <c r="I334" s="132">
        <v>0.88135945957029105</v>
      </c>
      <c r="J334" s="132">
        <v>2.0950042737419499</v>
      </c>
      <c r="K334" s="132">
        <v>2.5838009002825402</v>
      </c>
      <c r="L334" s="132">
        <v>0.81082264253134195</v>
      </c>
      <c r="M334">
        <v>0.41746752953194999</v>
      </c>
    </row>
    <row r="335" spans="1:13">
      <c r="A335" t="s">
        <v>5378</v>
      </c>
      <c r="B335" s="132">
        <v>10555.006381847999</v>
      </c>
      <c r="C335" s="132">
        <v>2.1695641715113698</v>
      </c>
      <c r="D335" s="132">
        <v>2.3932481291716101E-2</v>
      </c>
      <c r="E335" s="132">
        <v>90.653540895583205</v>
      </c>
      <c r="F335">
        <v>0</v>
      </c>
      <c r="H335" t="s">
        <v>6106</v>
      </c>
      <c r="I335" s="132">
        <v>2.5391189257782298</v>
      </c>
      <c r="J335" s="132">
        <v>2.0937332998624298</v>
      </c>
      <c r="K335" s="132">
        <v>1.9288077007539799</v>
      </c>
      <c r="L335" s="132">
        <v>1.0855065017855201</v>
      </c>
      <c r="M335">
        <v>0.27769738560293999</v>
      </c>
    </row>
    <row r="336" spans="1:13">
      <c r="A336" t="s">
        <v>5379</v>
      </c>
      <c r="B336" s="132">
        <v>1.81248773317029</v>
      </c>
      <c r="C336" s="132">
        <v>2.1671442776466598</v>
      </c>
      <c r="D336" s="132">
        <v>1.53638218100557</v>
      </c>
      <c r="E336" s="132">
        <v>1.4105502552940601</v>
      </c>
      <c r="F336">
        <v>0.15837726819173201</v>
      </c>
      <c r="H336" t="s">
        <v>6105</v>
      </c>
      <c r="I336" s="132">
        <v>3.2736271165933299</v>
      </c>
      <c r="J336" s="132">
        <v>2.0911534445861002</v>
      </c>
      <c r="K336" s="132">
        <v>1.4831397076803401</v>
      </c>
      <c r="L336" s="132">
        <v>1.4099504138128001</v>
      </c>
      <c r="M336">
        <v>0.15855432507963799</v>
      </c>
    </row>
    <row r="337" spans="1:13">
      <c r="A337" t="s">
        <v>542</v>
      </c>
      <c r="B337" s="132">
        <v>10.6434297701808</v>
      </c>
      <c r="C337" s="132">
        <v>2.1667801318538</v>
      </c>
      <c r="D337" s="132">
        <v>0.62928524246673501</v>
      </c>
      <c r="E337" s="132">
        <v>3.4432400215842298</v>
      </c>
      <c r="F337">
        <v>5.7478893409101397E-4</v>
      </c>
      <c r="H337" t="s">
        <v>6104</v>
      </c>
      <c r="I337" s="132">
        <v>7.4749380709042503</v>
      </c>
      <c r="J337" s="132">
        <v>2.0797372301196102</v>
      </c>
      <c r="K337" s="132">
        <v>1.1583850277752601</v>
      </c>
      <c r="L337" s="132">
        <v>1.7953764769507199</v>
      </c>
      <c r="M337">
        <v>7.25937376934533E-2</v>
      </c>
    </row>
    <row r="338" spans="1:13">
      <c r="A338" t="s">
        <v>5380</v>
      </c>
      <c r="B338" s="132">
        <v>18470.927092100701</v>
      </c>
      <c r="C338" s="132">
        <v>2.1663124958583002</v>
      </c>
      <c r="D338" s="132">
        <v>1.8093950860688001E-2</v>
      </c>
      <c r="E338" s="132">
        <v>119.72578639886601</v>
      </c>
      <c r="F338">
        <v>0</v>
      </c>
      <c r="H338" t="s">
        <v>6103</v>
      </c>
      <c r="I338" s="132">
        <v>0.87667845395750899</v>
      </c>
      <c r="J338" s="132">
        <v>2.0790330381574198</v>
      </c>
      <c r="K338" s="132">
        <v>3.1152952163004599</v>
      </c>
      <c r="L338" s="132">
        <v>0.66736308882673101</v>
      </c>
      <c r="M338">
        <v>0.50454023706275097</v>
      </c>
    </row>
    <row r="339" spans="1:13">
      <c r="A339" t="s">
        <v>5381</v>
      </c>
      <c r="B339" s="132">
        <v>2.63484192945735</v>
      </c>
      <c r="C339" s="132">
        <v>2.1646116186648698</v>
      </c>
      <c r="D339" s="132">
        <v>1.2684412375526299</v>
      </c>
      <c r="E339" s="132">
        <v>1.7065131238096101</v>
      </c>
      <c r="F339">
        <v>8.7912584953900696E-2</v>
      </c>
      <c r="H339" t="s">
        <v>6102</v>
      </c>
      <c r="I339" s="132">
        <v>0.86923694431876097</v>
      </c>
      <c r="J339" s="132">
        <v>2.0752332518109999</v>
      </c>
      <c r="K339" s="132">
        <v>2.59281001964094</v>
      </c>
      <c r="L339" s="132">
        <v>0.80037998777033004</v>
      </c>
      <c r="M339">
        <v>0.42349067213727898</v>
      </c>
    </row>
    <row r="340" spans="1:13">
      <c r="A340" t="s">
        <v>5382</v>
      </c>
      <c r="B340" s="132">
        <v>1281.86922032251</v>
      </c>
      <c r="C340" s="132">
        <v>2.1490290057758101</v>
      </c>
      <c r="D340" s="132">
        <v>6.1499795651924802E-2</v>
      </c>
      <c r="E340" s="132">
        <v>34.943677178032303</v>
      </c>
      <c r="F340" s="133">
        <v>1.61540594383258E-267</v>
      </c>
      <c r="H340" t="s">
        <v>6101</v>
      </c>
      <c r="I340" s="132">
        <v>0.86969470836693996</v>
      </c>
      <c r="J340" s="132">
        <v>2.0692999656025099</v>
      </c>
      <c r="K340" s="132">
        <v>2.59241122512914</v>
      </c>
      <c r="L340" s="132">
        <v>0.79821439806465599</v>
      </c>
      <c r="M340">
        <v>0.42474608347902099</v>
      </c>
    </row>
    <row r="341" spans="1:13">
      <c r="A341" t="s">
        <v>5383</v>
      </c>
      <c r="B341" s="132">
        <v>1002.22543453164</v>
      </c>
      <c r="C341" s="132">
        <v>2.1468376937409501</v>
      </c>
      <c r="D341" s="132">
        <v>6.5546298245222095E-2</v>
      </c>
      <c r="E341" s="132">
        <v>32.752996755197302</v>
      </c>
      <c r="F341" s="133">
        <v>2.75215104076536E-235</v>
      </c>
      <c r="H341" t="s">
        <v>6100</v>
      </c>
      <c r="I341" s="132">
        <v>122.247807324384</v>
      </c>
      <c r="J341" s="132">
        <v>2.0659931940937102</v>
      </c>
      <c r="K341" s="132">
        <v>0.19378226255122499</v>
      </c>
      <c r="L341" s="132">
        <v>10.6614153787557</v>
      </c>
      <c r="M341" s="133">
        <v>1.54232159367698E-26</v>
      </c>
    </row>
    <row r="342" spans="1:13">
      <c r="A342" t="s">
        <v>420</v>
      </c>
      <c r="B342" s="132">
        <v>270.48342734232</v>
      </c>
      <c r="C342" s="132">
        <v>2.1435995042207701</v>
      </c>
      <c r="D342" s="132">
        <v>0.12534566598931501</v>
      </c>
      <c r="E342" s="132">
        <v>17.1015047652585</v>
      </c>
      <c r="F342" s="133">
        <v>1.4462154491880899E-65</v>
      </c>
      <c r="H342" t="s">
        <v>6087</v>
      </c>
      <c r="I342" s="132">
        <v>0.36311136676293998</v>
      </c>
      <c r="J342" s="132">
        <v>2.0608273045225101</v>
      </c>
      <c r="K342" s="132">
        <v>4.0350337108396204</v>
      </c>
      <c r="L342" s="132">
        <v>0.51073360279155799</v>
      </c>
      <c r="M342">
        <v>0.60953760777315102</v>
      </c>
    </row>
    <row r="343" spans="1:13">
      <c r="A343" t="s">
        <v>1506</v>
      </c>
      <c r="B343" s="132">
        <v>69.186212859066998</v>
      </c>
      <c r="C343" s="132">
        <v>2.1421683912881901</v>
      </c>
      <c r="D343" s="132">
        <v>0.24817618649300999</v>
      </c>
      <c r="E343" s="132">
        <v>8.6316435978780692</v>
      </c>
      <c r="F343" s="133">
        <v>6.0476575361353697E-18</v>
      </c>
      <c r="H343" t="s">
        <v>6088</v>
      </c>
      <c r="I343" s="132">
        <v>0.36311136676293998</v>
      </c>
      <c r="J343" s="132">
        <v>2.0608273045225101</v>
      </c>
      <c r="K343" s="132">
        <v>4.0350337108396204</v>
      </c>
      <c r="L343" s="132">
        <v>0.51073360279155799</v>
      </c>
      <c r="M343">
        <v>0.60953760777315102</v>
      </c>
    </row>
    <row r="344" spans="1:13">
      <c r="A344" t="s">
        <v>5384</v>
      </c>
      <c r="B344" s="132">
        <v>1978.4151742731201</v>
      </c>
      <c r="C344" s="132">
        <v>2.1328797361760099</v>
      </c>
      <c r="D344" s="132">
        <v>4.8066122247226901E-2</v>
      </c>
      <c r="E344" s="132">
        <v>44.373867423829097</v>
      </c>
      <c r="F344">
        <v>0</v>
      </c>
      <c r="H344" t="s">
        <v>6089</v>
      </c>
      <c r="I344" s="132">
        <v>0.36311136676293998</v>
      </c>
      <c r="J344" s="132">
        <v>2.0608273045225101</v>
      </c>
      <c r="K344" s="132">
        <v>4.0350337108396204</v>
      </c>
      <c r="L344" s="132">
        <v>0.51073360279155799</v>
      </c>
      <c r="M344">
        <v>0.60953760777315102</v>
      </c>
    </row>
    <row r="345" spans="1:13">
      <c r="A345" t="s">
        <v>5385</v>
      </c>
      <c r="B345" s="132">
        <v>868.20180926403998</v>
      </c>
      <c r="C345" s="132">
        <v>2.1301521053300898</v>
      </c>
      <c r="D345" s="132">
        <v>6.9984703936925796E-2</v>
      </c>
      <c r="E345" s="132">
        <v>30.437395394998099</v>
      </c>
      <c r="F345" s="133">
        <v>1.7589461234461101E-203</v>
      </c>
      <c r="H345" t="s">
        <v>5200</v>
      </c>
      <c r="I345" s="132">
        <v>0.36311136676294098</v>
      </c>
      <c r="J345" s="132">
        <v>2.0608273045225101</v>
      </c>
      <c r="K345" s="132">
        <v>4.0350337108396301</v>
      </c>
      <c r="L345" s="132">
        <v>0.51073360279155799</v>
      </c>
      <c r="M345">
        <v>0.60953760777315102</v>
      </c>
    </row>
    <row r="346" spans="1:13">
      <c r="A346" t="s">
        <v>5386</v>
      </c>
      <c r="B346" s="132">
        <v>227.18860562960299</v>
      </c>
      <c r="C346" s="132">
        <v>2.12018608130633</v>
      </c>
      <c r="D346" s="132">
        <v>0.14058096399109701</v>
      </c>
      <c r="E346" s="132">
        <v>15.0816015277902</v>
      </c>
      <c r="F346" s="133">
        <v>2.1401401893715799E-51</v>
      </c>
      <c r="H346" t="s">
        <v>6090</v>
      </c>
      <c r="I346" s="132">
        <v>0.36311136676293998</v>
      </c>
      <c r="J346" s="132">
        <v>2.0608273045225101</v>
      </c>
      <c r="K346" s="132">
        <v>4.0350337108396204</v>
      </c>
      <c r="L346" s="132">
        <v>0.51073360279155799</v>
      </c>
      <c r="M346">
        <v>0.60953760777315102</v>
      </c>
    </row>
    <row r="347" spans="1:13">
      <c r="A347" t="s">
        <v>5387</v>
      </c>
      <c r="B347" s="132">
        <v>465.81872144622901</v>
      </c>
      <c r="C347" s="132">
        <v>2.1193480265741602</v>
      </c>
      <c r="D347" s="132">
        <v>9.6126677556857498E-2</v>
      </c>
      <c r="E347" s="132">
        <v>22.047449058255399</v>
      </c>
      <c r="F347" s="133">
        <v>1.0106209519247501E-107</v>
      </c>
      <c r="H347" t="s">
        <v>6091</v>
      </c>
      <c r="I347" s="132">
        <v>0.36311136676293998</v>
      </c>
      <c r="J347" s="132">
        <v>2.0608273045225101</v>
      </c>
      <c r="K347" s="132">
        <v>4.0350337108396204</v>
      </c>
      <c r="L347" s="132">
        <v>0.51073360279155799</v>
      </c>
      <c r="M347">
        <v>0.60953760777315102</v>
      </c>
    </row>
    <row r="348" spans="1:13">
      <c r="A348" t="s">
        <v>5388</v>
      </c>
      <c r="B348" s="132">
        <v>12520.4093827737</v>
      </c>
      <c r="C348" s="132">
        <v>2.1099370959647401</v>
      </c>
      <c r="D348" s="132">
        <v>2.35520547331824E-2</v>
      </c>
      <c r="E348" s="132">
        <v>89.586115515945195</v>
      </c>
      <c r="F348">
        <v>0</v>
      </c>
      <c r="H348" t="s">
        <v>6092</v>
      </c>
      <c r="I348" s="132">
        <v>0.36311136676294098</v>
      </c>
      <c r="J348" s="132">
        <v>2.0608273045225101</v>
      </c>
      <c r="K348" s="132">
        <v>4.0350337108396301</v>
      </c>
      <c r="L348" s="132">
        <v>0.51073360279155799</v>
      </c>
      <c r="M348">
        <v>0.60953760777315102</v>
      </c>
    </row>
    <row r="349" spans="1:13">
      <c r="A349" t="s">
        <v>5389</v>
      </c>
      <c r="B349" s="132">
        <v>210.57261306174499</v>
      </c>
      <c r="C349" s="132">
        <v>2.1084733992545801</v>
      </c>
      <c r="D349" s="132">
        <v>0.14529554397667699</v>
      </c>
      <c r="E349" s="132">
        <v>14.511617779503499</v>
      </c>
      <c r="F349" s="133">
        <v>1.02279557707567E-47</v>
      </c>
      <c r="H349" t="s">
        <v>6093</v>
      </c>
      <c r="I349" s="132">
        <v>0.36311136676293998</v>
      </c>
      <c r="J349" s="132">
        <v>2.0608273045225101</v>
      </c>
      <c r="K349" s="132">
        <v>4.0350337108396204</v>
      </c>
      <c r="L349" s="132">
        <v>0.51073360279155799</v>
      </c>
      <c r="M349">
        <v>0.60953760777315102</v>
      </c>
    </row>
    <row r="350" spans="1:13">
      <c r="A350" t="s">
        <v>5390</v>
      </c>
      <c r="B350" s="132">
        <v>572.77754577837095</v>
      </c>
      <c r="C350" s="132">
        <v>2.1078393208149202</v>
      </c>
      <c r="D350" s="132">
        <v>8.5318265891981396E-2</v>
      </c>
      <c r="E350" s="132">
        <v>24.705604348353599</v>
      </c>
      <c r="F350" s="133">
        <v>9.3100203428144098E-135</v>
      </c>
      <c r="H350" t="s">
        <v>6094</v>
      </c>
      <c r="I350" s="132">
        <v>0.36311136676294098</v>
      </c>
      <c r="J350" s="132">
        <v>2.0608273045225101</v>
      </c>
      <c r="K350" s="132">
        <v>4.0350337108396301</v>
      </c>
      <c r="L350" s="132">
        <v>0.51073360279155799</v>
      </c>
      <c r="M350">
        <v>0.60953760777315102</v>
      </c>
    </row>
    <row r="351" spans="1:13">
      <c r="A351" t="s">
        <v>5391</v>
      </c>
      <c r="B351" s="132">
        <v>1.0231637858714799</v>
      </c>
      <c r="C351" s="132">
        <v>2.10347314746656</v>
      </c>
      <c r="D351" s="132">
        <v>1.9847937697989799</v>
      </c>
      <c r="E351" s="132">
        <v>1.0597943118692901</v>
      </c>
      <c r="F351">
        <v>0.28923818513600502</v>
      </c>
      <c r="H351" t="s">
        <v>5312</v>
      </c>
      <c r="I351" s="132">
        <v>0.36311136676293998</v>
      </c>
      <c r="J351" s="132">
        <v>2.0608273045225101</v>
      </c>
      <c r="K351" s="132">
        <v>4.0350337108396204</v>
      </c>
      <c r="L351" s="132">
        <v>0.51073360279155799</v>
      </c>
      <c r="M351">
        <v>0.60953760777315102</v>
      </c>
    </row>
    <row r="352" spans="1:13">
      <c r="A352" t="s">
        <v>5392</v>
      </c>
      <c r="B352" s="132">
        <v>23638.631350800501</v>
      </c>
      <c r="C352" s="132">
        <v>2.1022316261848299</v>
      </c>
      <c r="D352" s="132">
        <v>1.5659659022832E-2</v>
      </c>
      <c r="E352" s="132">
        <v>134.24504474329501</v>
      </c>
      <c r="F352">
        <v>0</v>
      </c>
      <c r="H352" t="s">
        <v>6095</v>
      </c>
      <c r="I352" s="132">
        <v>0.36311136676294098</v>
      </c>
      <c r="J352" s="132">
        <v>2.0608273045225101</v>
      </c>
      <c r="K352" s="132">
        <v>4.0350337108396301</v>
      </c>
      <c r="L352" s="132">
        <v>0.51073360279155799</v>
      </c>
      <c r="M352">
        <v>0.60953760777315102</v>
      </c>
    </row>
    <row r="353" spans="1:13">
      <c r="A353" t="s">
        <v>5393</v>
      </c>
      <c r="B353" s="132">
        <v>0.899434042600609</v>
      </c>
      <c r="C353" s="132">
        <v>2.09849964006668</v>
      </c>
      <c r="D353" s="132">
        <v>2.0837929330121199</v>
      </c>
      <c r="E353" s="132">
        <v>1.0070576624104799</v>
      </c>
      <c r="F353">
        <v>0.3139070650959</v>
      </c>
      <c r="H353" t="s">
        <v>6096</v>
      </c>
      <c r="I353" s="132">
        <v>0.36311136676294098</v>
      </c>
      <c r="J353" s="132">
        <v>2.0608273045225101</v>
      </c>
      <c r="K353" s="132">
        <v>4.0350337108396301</v>
      </c>
      <c r="L353" s="132">
        <v>0.51073360279155799</v>
      </c>
      <c r="M353">
        <v>0.60953760777315102</v>
      </c>
    </row>
    <row r="354" spans="1:13">
      <c r="A354" t="s">
        <v>5394</v>
      </c>
      <c r="B354" s="132">
        <v>2.5680095922459301</v>
      </c>
      <c r="C354" s="132">
        <v>2.09776901393536</v>
      </c>
      <c r="D354" s="132">
        <v>1.2847479340694199</v>
      </c>
      <c r="E354" s="132">
        <v>1.6328253646539901</v>
      </c>
      <c r="F354">
        <v>0.102505730817088</v>
      </c>
      <c r="H354" t="s">
        <v>6097</v>
      </c>
      <c r="I354" s="132">
        <v>0.36311136676293998</v>
      </c>
      <c r="J354" s="132">
        <v>2.0608273045225101</v>
      </c>
      <c r="K354" s="132">
        <v>4.0350337108396204</v>
      </c>
      <c r="L354" s="132">
        <v>0.51073360279155799</v>
      </c>
      <c r="M354">
        <v>0.60953760777315102</v>
      </c>
    </row>
    <row r="355" spans="1:13">
      <c r="A355" t="s">
        <v>5395</v>
      </c>
      <c r="B355" s="132">
        <v>2509.70136722913</v>
      </c>
      <c r="C355" s="132">
        <v>2.0968889823986001</v>
      </c>
      <c r="D355" s="132">
        <v>4.1204045888906797E-2</v>
      </c>
      <c r="E355" s="132">
        <v>50.890366156085001</v>
      </c>
      <c r="F355">
        <v>0</v>
      </c>
      <c r="H355" t="s">
        <v>6098</v>
      </c>
      <c r="I355" s="132">
        <v>0.36311136676294098</v>
      </c>
      <c r="J355" s="132">
        <v>2.0608273045225101</v>
      </c>
      <c r="K355" s="132">
        <v>4.0350337108396301</v>
      </c>
      <c r="L355" s="132">
        <v>0.51073360279155799</v>
      </c>
      <c r="M355">
        <v>0.60953760777315102</v>
      </c>
    </row>
    <row r="356" spans="1:13">
      <c r="A356" t="s">
        <v>5396</v>
      </c>
      <c r="B356" s="132">
        <v>411.25492164872099</v>
      </c>
      <c r="C356" s="132">
        <v>2.09596544635437</v>
      </c>
      <c r="D356" s="132">
        <v>0.10897219961264799</v>
      </c>
      <c r="E356" s="132">
        <v>19.2339463992163</v>
      </c>
      <c r="F356" s="133">
        <v>1.9241366826658401E-82</v>
      </c>
      <c r="H356" t="s">
        <v>6099</v>
      </c>
      <c r="I356" s="132">
        <v>0.36311136676293998</v>
      </c>
      <c r="J356" s="132">
        <v>2.0608273045225101</v>
      </c>
      <c r="K356" s="132">
        <v>4.0350337108396204</v>
      </c>
      <c r="L356" s="132">
        <v>0.51073360279155799</v>
      </c>
      <c r="M356">
        <v>0.60953760777315102</v>
      </c>
    </row>
    <row r="357" spans="1:13">
      <c r="A357" t="s">
        <v>5397</v>
      </c>
      <c r="B357" s="132">
        <v>1.7143299861661101</v>
      </c>
      <c r="C357" s="132">
        <v>2.0954519073926101</v>
      </c>
      <c r="D357" s="132">
        <v>1.5256103975145101</v>
      </c>
      <c r="E357" s="132">
        <v>1.37351705966771</v>
      </c>
      <c r="F357">
        <v>0.16959166145638699</v>
      </c>
      <c r="H357" t="s">
        <v>6086</v>
      </c>
      <c r="I357" s="132">
        <v>0.87088921730304203</v>
      </c>
      <c r="J357" s="132">
        <v>2.0593480697659001</v>
      </c>
      <c r="K357" s="132">
        <v>2.5913744822712101</v>
      </c>
      <c r="L357" s="132">
        <v>0.79469335051913403</v>
      </c>
      <c r="M357">
        <v>0.42679190128570499</v>
      </c>
    </row>
    <row r="358" spans="1:13">
      <c r="A358" t="s">
        <v>5398</v>
      </c>
      <c r="B358" s="132">
        <v>1.7025138077033299</v>
      </c>
      <c r="C358" s="132">
        <v>2.0911740574617599</v>
      </c>
      <c r="D358" s="132">
        <v>1.5271758317589199</v>
      </c>
      <c r="E358" s="132">
        <v>1.36930798273127</v>
      </c>
      <c r="F358">
        <v>0.17090302374850699</v>
      </c>
      <c r="H358" t="s">
        <v>6085</v>
      </c>
      <c r="I358" s="132">
        <v>10.626531948451699</v>
      </c>
      <c r="J358" s="132">
        <v>2.0562126011817701</v>
      </c>
      <c r="K358" s="132">
        <v>0.89809420073924895</v>
      </c>
      <c r="L358" s="132">
        <v>2.2895288706788599</v>
      </c>
      <c r="M358">
        <v>2.2048642432825401E-2</v>
      </c>
    </row>
    <row r="359" spans="1:13">
      <c r="A359" t="s">
        <v>5399</v>
      </c>
      <c r="B359" s="132">
        <v>0.900502456028202</v>
      </c>
      <c r="C359" s="132">
        <v>2.0903326613056499</v>
      </c>
      <c r="D359" s="132">
        <v>3.9129652736404901</v>
      </c>
      <c r="E359" s="132">
        <v>0.53420680101279605</v>
      </c>
      <c r="F359">
        <v>0.59319846429145795</v>
      </c>
      <c r="H359" t="s">
        <v>6084</v>
      </c>
      <c r="I359" s="132">
        <v>13.662505640233899</v>
      </c>
      <c r="J359" s="132">
        <v>2.0555075464750701</v>
      </c>
      <c r="K359" s="132">
        <v>3.35841718216545</v>
      </c>
      <c r="L359" s="132">
        <v>0.61204651923252695</v>
      </c>
      <c r="M359">
        <v>0.54050697992941799</v>
      </c>
    </row>
    <row r="360" spans="1:13">
      <c r="A360" t="s">
        <v>36</v>
      </c>
      <c r="B360" s="132">
        <v>2.55034634099396</v>
      </c>
      <c r="C360" s="132">
        <v>2.0884683937904001</v>
      </c>
      <c r="D360" s="132">
        <v>1.2370551434205199</v>
      </c>
      <c r="E360" s="132">
        <v>1.6882581224436599</v>
      </c>
      <c r="F360">
        <v>9.1361690307178306E-2</v>
      </c>
      <c r="H360" t="s">
        <v>6083</v>
      </c>
      <c r="I360" s="132">
        <v>0.857846229213858</v>
      </c>
      <c r="J360" s="132">
        <v>2.0546884049078402</v>
      </c>
      <c r="K360" s="132">
        <v>2.8389983939507002</v>
      </c>
      <c r="L360" s="132">
        <v>0.72373707899446105</v>
      </c>
      <c r="M360">
        <v>0.46922716472220699</v>
      </c>
    </row>
    <row r="361" spans="1:13">
      <c r="A361" t="s">
        <v>5400</v>
      </c>
      <c r="B361" s="132">
        <v>12.699918140056999</v>
      </c>
      <c r="C361" s="132">
        <v>2.0848037088552802</v>
      </c>
      <c r="D361" s="132">
        <v>0.56305182140236698</v>
      </c>
      <c r="E361" s="132">
        <v>3.7026853117404999</v>
      </c>
      <c r="F361">
        <v>2.13329430615876E-4</v>
      </c>
      <c r="H361" t="s">
        <v>6082</v>
      </c>
      <c r="I361" s="132">
        <v>0.87066273078065104</v>
      </c>
      <c r="J361" s="132">
        <v>2.0538807092714899</v>
      </c>
      <c r="K361" s="132">
        <v>2.5915913155215198</v>
      </c>
      <c r="L361" s="132">
        <v>0.792517206308889</v>
      </c>
      <c r="M361">
        <v>0.42805916307988501</v>
      </c>
    </row>
    <row r="362" spans="1:13">
      <c r="A362" t="s">
        <v>5401</v>
      </c>
      <c r="B362" s="132">
        <v>157.94601848049001</v>
      </c>
      <c r="C362" s="132">
        <v>2.0845092175883302</v>
      </c>
      <c r="D362" s="132">
        <v>0.36459094035919898</v>
      </c>
      <c r="E362" s="132">
        <v>5.7173917035202502</v>
      </c>
      <c r="F362" s="133">
        <v>1.0817157047776001E-8</v>
      </c>
      <c r="H362" t="s">
        <v>1573</v>
      </c>
      <c r="I362" s="132">
        <v>390.877890159407</v>
      </c>
      <c r="J362" s="132">
        <v>2.0525534004114698</v>
      </c>
      <c r="K362" s="132">
        <v>0.111326451949223</v>
      </c>
      <c r="L362" s="132">
        <v>18.437247971826601</v>
      </c>
      <c r="M362" s="133">
        <v>6.6016916477199105E-76</v>
      </c>
    </row>
    <row r="363" spans="1:13">
      <c r="A363" t="s">
        <v>5402</v>
      </c>
      <c r="B363" s="132">
        <v>5822.3469325711803</v>
      </c>
      <c r="C363" s="132">
        <v>2.0832018613368199</v>
      </c>
      <c r="D363" s="132">
        <v>2.8251110016254601E-2</v>
      </c>
      <c r="E363" s="132">
        <v>73.738761419930995</v>
      </c>
      <c r="F363">
        <v>0</v>
      </c>
      <c r="H363" t="s">
        <v>6081</v>
      </c>
      <c r="I363" s="132">
        <v>29.050154067665702</v>
      </c>
      <c r="J363" s="132">
        <v>2.0519451478269302</v>
      </c>
      <c r="K363" s="132">
        <v>1.35176258284688</v>
      </c>
      <c r="L363" s="132">
        <v>1.517977471684</v>
      </c>
      <c r="M363">
        <v>0.12902007801476001</v>
      </c>
    </row>
    <row r="364" spans="1:13">
      <c r="A364" t="s">
        <v>5403</v>
      </c>
      <c r="B364" s="132">
        <v>2809.7220351812998</v>
      </c>
      <c r="C364" s="132">
        <v>2.0782962727352201</v>
      </c>
      <c r="D364" s="132">
        <v>3.9007111538053703E-2</v>
      </c>
      <c r="E364" s="132">
        <v>53.279932576082203</v>
      </c>
      <c r="F364">
        <v>0</v>
      </c>
      <c r="H364" t="s">
        <v>6080</v>
      </c>
      <c r="I364" s="132">
        <v>0.85963671733730196</v>
      </c>
      <c r="J364" s="132">
        <v>2.05113685212807</v>
      </c>
      <c r="K364" s="132">
        <v>2.81251634052578</v>
      </c>
      <c r="L364" s="132">
        <v>0.72928886583628905</v>
      </c>
      <c r="M364">
        <v>0.46582498159829999</v>
      </c>
    </row>
    <row r="365" spans="1:13">
      <c r="A365" t="s">
        <v>5404</v>
      </c>
      <c r="B365" s="132">
        <v>16.759941546864699</v>
      </c>
      <c r="C365" s="132">
        <v>2.0779264800781299</v>
      </c>
      <c r="D365" s="132">
        <v>0.49381573183198901</v>
      </c>
      <c r="E365" s="132">
        <v>4.2078985057225902</v>
      </c>
      <c r="F365" s="133">
        <v>2.5775658214118399E-5</v>
      </c>
      <c r="H365" t="s">
        <v>6079</v>
      </c>
      <c r="I365" s="132">
        <v>15.543619056409099</v>
      </c>
      <c r="J365" s="132">
        <v>2.0509174183144698</v>
      </c>
      <c r="K365" s="132">
        <v>1.89551913319761</v>
      </c>
      <c r="L365" s="132">
        <v>1.0819819132369899</v>
      </c>
      <c r="M365">
        <v>0.27926056479273997</v>
      </c>
    </row>
    <row r="366" spans="1:13">
      <c r="A366" t="s">
        <v>156</v>
      </c>
      <c r="B366" s="132">
        <v>12.626881638757601</v>
      </c>
      <c r="C366" s="132">
        <v>2.0741803407682302</v>
      </c>
      <c r="D366" s="132">
        <v>0.5667263609291</v>
      </c>
      <c r="E366" s="132">
        <v>3.6599327007972402</v>
      </c>
      <c r="F366">
        <v>2.5228149827772402E-4</v>
      </c>
      <c r="H366" t="s">
        <v>6078</v>
      </c>
      <c r="I366" s="132">
        <v>3.2418201474228301</v>
      </c>
      <c r="J366" s="132">
        <v>2.04790059901203</v>
      </c>
      <c r="K366" s="132">
        <v>1.38603372924057</v>
      </c>
      <c r="L366" s="132">
        <v>1.47752580316649</v>
      </c>
      <c r="M366">
        <v>0.139534746810588</v>
      </c>
    </row>
    <row r="367" spans="1:13">
      <c r="A367" t="s">
        <v>5405</v>
      </c>
      <c r="B367" s="132">
        <v>5.9092464026795799</v>
      </c>
      <c r="C367" s="132">
        <v>2.0729667731296302</v>
      </c>
      <c r="D367" s="132">
        <v>0.83629833565082301</v>
      </c>
      <c r="E367" s="132">
        <v>2.47874076123373</v>
      </c>
      <c r="F367">
        <v>1.31847094777406E-2</v>
      </c>
      <c r="H367" t="s">
        <v>6077</v>
      </c>
      <c r="I367" s="132">
        <v>5.7491860905470498</v>
      </c>
      <c r="J367" s="132">
        <v>2.04546031076914</v>
      </c>
      <c r="K367" s="132">
        <v>1.0921772004363299</v>
      </c>
      <c r="L367" s="132">
        <v>1.8728282461417201</v>
      </c>
      <c r="M367">
        <v>6.1092106150359801E-2</v>
      </c>
    </row>
    <row r="368" spans="1:13">
      <c r="A368" t="s">
        <v>5406</v>
      </c>
      <c r="B368" s="132">
        <v>3.36591177873381</v>
      </c>
      <c r="C368" s="132">
        <v>2.07281813197684</v>
      </c>
      <c r="D368" s="132">
        <v>1.09755032245255</v>
      </c>
      <c r="E368" s="132">
        <v>1.88858596236845</v>
      </c>
      <c r="F368">
        <v>5.8947329430034598E-2</v>
      </c>
      <c r="H368" t="s">
        <v>6076</v>
      </c>
      <c r="I368" s="132">
        <v>0.85683183399311302</v>
      </c>
      <c r="J368" s="132">
        <v>2.0451683096851498</v>
      </c>
      <c r="K368" s="132">
        <v>2.8398810377267898</v>
      </c>
      <c r="L368" s="132">
        <v>0.72015985265433202</v>
      </c>
      <c r="M368">
        <v>0.47142657954032102</v>
      </c>
    </row>
    <row r="369" spans="1:13">
      <c r="A369" t="s">
        <v>5407</v>
      </c>
      <c r="B369" s="132">
        <v>23777.699749408799</v>
      </c>
      <c r="C369" s="132">
        <v>2.0725384993250699</v>
      </c>
      <c r="D369" s="132">
        <v>1.6477652807782298E-2</v>
      </c>
      <c r="E369" s="132">
        <v>125.77874552292</v>
      </c>
      <c r="F369">
        <v>0</v>
      </c>
      <c r="H369" t="s">
        <v>6075</v>
      </c>
      <c r="I369" s="132">
        <v>0.85871019565838602</v>
      </c>
      <c r="J369" s="132">
        <v>2.0449562771230099</v>
      </c>
      <c r="K369" s="132">
        <v>2.81342316633895</v>
      </c>
      <c r="L369" s="132">
        <v>0.72685698390124098</v>
      </c>
      <c r="M369">
        <v>0.46731357084340502</v>
      </c>
    </row>
    <row r="370" spans="1:13">
      <c r="A370" t="s">
        <v>5408</v>
      </c>
      <c r="B370" s="132">
        <v>31.005476881712099</v>
      </c>
      <c r="C370" s="132">
        <v>2.0658271134908199</v>
      </c>
      <c r="D370" s="132">
        <v>0.37859059335037498</v>
      </c>
      <c r="E370" s="132">
        <v>5.4566255733114604</v>
      </c>
      <c r="F370" s="133">
        <v>4.8526813063646802E-8</v>
      </c>
      <c r="H370" t="s">
        <v>6074</v>
      </c>
      <c r="I370" s="132">
        <v>0.85644940618291099</v>
      </c>
      <c r="J370" s="132">
        <v>2.0444711751248201</v>
      </c>
      <c r="K370" s="132">
        <v>2.8157731627337701</v>
      </c>
      <c r="L370" s="132">
        <v>0.72607808121158901</v>
      </c>
      <c r="M370">
        <v>0.467790905207635</v>
      </c>
    </row>
    <row r="371" spans="1:13">
      <c r="A371" t="s">
        <v>5409</v>
      </c>
      <c r="B371" s="132">
        <v>7.5321118924987296</v>
      </c>
      <c r="C371" s="132">
        <v>2.06384705303106</v>
      </c>
      <c r="D371" s="132">
        <v>0.77702123993597905</v>
      </c>
      <c r="E371" s="132">
        <v>2.6561012067071701</v>
      </c>
      <c r="F371">
        <v>7.9049886371888398E-3</v>
      </c>
      <c r="H371" t="s">
        <v>6073</v>
      </c>
      <c r="I371" s="132">
        <v>8.9098242400394199</v>
      </c>
      <c r="J371" s="132">
        <v>2.0415537807509598</v>
      </c>
      <c r="K371" s="132">
        <v>0.89879758476917004</v>
      </c>
      <c r="L371" s="132">
        <v>2.2714277556445301</v>
      </c>
      <c r="M371">
        <v>2.31210957722153E-2</v>
      </c>
    </row>
    <row r="372" spans="1:13">
      <c r="A372" t="s">
        <v>5410</v>
      </c>
      <c r="B372" s="132">
        <v>171.13479937305399</v>
      </c>
      <c r="C372" s="132">
        <v>2.05596546667587</v>
      </c>
      <c r="D372" s="132">
        <v>0.15455097851656199</v>
      </c>
      <c r="E372" s="132">
        <v>13.302830473218499</v>
      </c>
      <c r="F372" s="133">
        <v>2.2286880672777101E-40</v>
      </c>
      <c r="H372" t="s">
        <v>918</v>
      </c>
      <c r="I372" s="132">
        <v>4.7893039227874299</v>
      </c>
      <c r="J372" s="132">
        <v>2.03493072739403</v>
      </c>
      <c r="K372" s="132">
        <v>1.18810107257711</v>
      </c>
      <c r="L372" s="132">
        <v>1.7127589347092</v>
      </c>
      <c r="M372">
        <v>8.6756897830073301E-2</v>
      </c>
    </row>
    <row r="373" spans="1:13">
      <c r="A373" t="s">
        <v>956</v>
      </c>
      <c r="B373" s="132">
        <v>255.42877111902001</v>
      </c>
      <c r="C373" s="132">
        <v>2.0519047517056701</v>
      </c>
      <c r="D373" s="132">
        <v>0.129354071104822</v>
      </c>
      <c r="E373" s="132">
        <v>15.862699443320199</v>
      </c>
      <c r="F373" s="133">
        <v>1.14849363610473E-56</v>
      </c>
      <c r="H373" t="s">
        <v>6072</v>
      </c>
      <c r="I373" s="132">
        <v>0.84513171450475999</v>
      </c>
      <c r="J373" s="132">
        <v>2.0339825682142698</v>
      </c>
      <c r="K373" s="132">
        <v>2.6112874196516098</v>
      </c>
      <c r="L373" s="132">
        <v>0.77891945287494802</v>
      </c>
      <c r="M373">
        <v>0.43602716405830799</v>
      </c>
    </row>
    <row r="374" spans="1:13">
      <c r="A374" t="s">
        <v>5411</v>
      </c>
      <c r="B374" s="132">
        <v>2.4629252205518499</v>
      </c>
      <c r="C374" s="132">
        <v>2.04177917850547</v>
      </c>
      <c r="D374" s="132">
        <v>1.3304739896984299</v>
      </c>
      <c r="E374" s="132">
        <v>1.53462539990599</v>
      </c>
      <c r="F374">
        <v>0.12487586982559799</v>
      </c>
      <c r="H374" t="s">
        <v>6071</v>
      </c>
      <c r="I374" s="132">
        <v>0.84513365198425905</v>
      </c>
      <c r="J374" s="132">
        <v>2.0339554781673002</v>
      </c>
      <c r="K374" s="132">
        <v>2.6112855961401298</v>
      </c>
      <c r="L374" s="132">
        <v>0.77890962259118302</v>
      </c>
      <c r="M374">
        <v>0.43603295515983498</v>
      </c>
    </row>
    <row r="375" spans="1:13">
      <c r="A375" t="s">
        <v>5412</v>
      </c>
      <c r="B375" s="132">
        <v>0.85141641935396895</v>
      </c>
      <c r="C375" s="132">
        <v>2.0406439349218899</v>
      </c>
      <c r="D375" s="132">
        <v>2.1110954937543198</v>
      </c>
      <c r="E375" s="132">
        <v>0.96662796209794699</v>
      </c>
      <c r="F375">
        <v>0.33373005097574898</v>
      </c>
      <c r="H375" t="s">
        <v>6070</v>
      </c>
      <c r="I375" s="132">
        <v>0.84480253481023004</v>
      </c>
      <c r="J375" s="132">
        <v>2.0325465708345698</v>
      </c>
      <c r="K375" s="132">
        <v>2.6115644678417702</v>
      </c>
      <c r="L375" s="132">
        <v>0.77828696012022902</v>
      </c>
      <c r="M375">
        <v>0.43639986112266199</v>
      </c>
    </row>
    <row r="376" spans="1:13">
      <c r="A376" t="s">
        <v>5413</v>
      </c>
      <c r="B376" s="132">
        <v>4.9534795119736197</v>
      </c>
      <c r="C376" s="132">
        <v>2.0337070947656799</v>
      </c>
      <c r="D376" s="132">
        <v>0.90550079105820602</v>
      </c>
      <c r="E376" s="132">
        <v>2.2459473419001701</v>
      </c>
      <c r="F376">
        <v>2.4707380998223099E-2</v>
      </c>
      <c r="H376" t="s">
        <v>6069</v>
      </c>
      <c r="I376" s="132">
        <v>0.84592497871246897</v>
      </c>
      <c r="J376" s="132">
        <v>2.0307935522790399</v>
      </c>
      <c r="K376" s="132">
        <v>2.6105787459840002</v>
      </c>
      <c r="L376" s="132">
        <v>0.77790932581640304</v>
      </c>
      <c r="M376">
        <v>0.43662247005428001</v>
      </c>
    </row>
    <row r="377" spans="1:13">
      <c r="A377" t="s">
        <v>5414</v>
      </c>
      <c r="B377" s="132">
        <v>464.75445624604799</v>
      </c>
      <c r="C377" s="132">
        <v>2.02902631654392</v>
      </c>
      <c r="D377" s="132">
        <v>9.5551949045811102E-2</v>
      </c>
      <c r="E377" s="132">
        <v>21.2347977912112</v>
      </c>
      <c r="F377" s="133">
        <v>4.5564898025076601E-100</v>
      </c>
      <c r="H377" t="s">
        <v>6068</v>
      </c>
      <c r="I377" s="132">
        <v>17.623570212665001</v>
      </c>
      <c r="J377" s="132">
        <v>2.0200804312318899</v>
      </c>
      <c r="K377" s="132">
        <v>0.56224214844056597</v>
      </c>
      <c r="L377" s="132">
        <v>3.5929010957908201</v>
      </c>
      <c r="M377">
        <v>3.2701673529209101E-4</v>
      </c>
    </row>
    <row r="378" spans="1:13">
      <c r="A378" t="s">
        <v>5415</v>
      </c>
      <c r="B378" s="132">
        <v>3.3023569392578498</v>
      </c>
      <c r="C378" s="132">
        <v>2.0283465448375799</v>
      </c>
      <c r="D378" s="132">
        <v>1.1472806495816701</v>
      </c>
      <c r="E378" s="132">
        <v>1.7679602158174299</v>
      </c>
      <c r="F378">
        <v>7.7067554885687603E-2</v>
      </c>
      <c r="H378" t="s">
        <v>6067</v>
      </c>
      <c r="I378" s="132">
        <v>0.35061440129938898</v>
      </c>
      <c r="J378" s="132">
        <v>2.01504035990019</v>
      </c>
      <c r="K378" s="132">
        <v>4.0391288121963997</v>
      </c>
      <c r="L378" s="132">
        <v>0.49887994505539002</v>
      </c>
      <c r="M378">
        <v>0.61786396318541004</v>
      </c>
    </row>
    <row r="379" spans="1:13">
      <c r="A379" t="s">
        <v>5416</v>
      </c>
      <c r="B379" s="132">
        <v>0.36814792254152601</v>
      </c>
      <c r="C379" s="132">
        <v>2.0253480040968102</v>
      </c>
      <c r="D379" s="132">
        <v>3.1356836667672701</v>
      </c>
      <c r="E379" s="132">
        <v>0.64590316477453702</v>
      </c>
      <c r="F379">
        <v>0.51834206991546705</v>
      </c>
      <c r="H379" t="s">
        <v>5287</v>
      </c>
      <c r="I379" s="132">
        <v>0.35059119685394302</v>
      </c>
      <c r="J379" s="132">
        <v>2.0149727230683898</v>
      </c>
      <c r="K379" s="132">
        <v>4.0391306956537001</v>
      </c>
      <c r="L379" s="132">
        <v>0.49886296703312799</v>
      </c>
      <c r="M379">
        <v>0.61787592467133601</v>
      </c>
    </row>
    <row r="380" spans="1:13">
      <c r="A380" t="s">
        <v>5417</v>
      </c>
      <c r="B380" s="132">
        <v>0.36814792254152601</v>
      </c>
      <c r="C380" s="132">
        <v>2.0253480040968102</v>
      </c>
      <c r="D380" s="132">
        <v>3.1356836667672701</v>
      </c>
      <c r="E380" s="132">
        <v>0.64590316477453702</v>
      </c>
      <c r="F380">
        <v>0.51834206991546705</v>
      </c>
      <c r="H380" t="s">
        <v>6066</v>
      </c>
      <c r="I380" s="132">
        <v>0.35058774891211097</v>
      </c>
      <c r="J380" s="132">
        <v>2.0149626727058401</v>
      </c>
      <c r="K380" s="132">
        <v>4.0391309755294396</v>
      </c>
      <c r="L380" s="132">
        <v>0.49886044421763698</v>
      </c>
      <c r="M380">
        <v>0.61787770207322101</v>
      </c>
    </row>
    <row r="381" spans="1:13">
      <c r="A381" t="s">
        <v>5418</v>
      </c>
      <c r="B381" s="132">
        <v>0.36814792254152501</v>
      </c>
      <c r="C381" s="132">
        <v>2.0253480040968102</v>
      </c>
      <c r="D381" s="132">
        <v>3.1356836667672701</v>
      </c>
      <c r="E381" s="132">
        <v>0.64590316477453602</v>
      </c>
      <c r="F381">
        <v>0.51834206991546705</v>
      </c>
      <c r="H381" t="s">
        <v>6065</v>
      </c>
      <c r="I381" s="132">
        <v>0.35058065748026102</v>
      </c>
      <c r="J381" s="132">
        <v>2.0149420017964599</v>
      </c>
      <c r="K381" s="132">
        <v>4.0391315511648198</v>
      </c>
      <c r="L381" s="132">
        <v>0.49885525546088799</v>
      </c>
      <c r="M381">
        <v>0.61788135772057196</v>
      </c>
    </row>
    <row r="382" spans="1:13">
      <c r="A382" t="s">
        <v>5419</v>
      </c>
      <c r="B382" s="132">
        <v>0.36814792254152501</v>
      </c>
      <c r="C382" s="132">
        <v>2.0253480040968102</v>
      </c>
      <c r="D382" s="132">
        <v>3.1356836667672701</v>
      </c>
      <c r="E382" s="132">
        <v>0.64590316477453602</v>
      </c>
      <c r="F382">
        <v>0.51834206991546705</v>
      </c>
      <c r="H382" t="s">
        <v>6064</v>
      </c>
      <c r="I382" s="132">
        <v>0.350580034198407</v>
      </c>
      <c r="J382" s="132">
        <v>2.0149401849720698</v>
      </c>
      <c r="K382" s="132">
        <v>4.0391316017594097</v>
      </c>
      <c r="L382" s="132">
        <v>0.49885479940648098</v>
      </c>
      <c r="M382">
        <v>0.617881679026139</v>
      </c>
    </row>
    <row r="383" spans="1:13">
      <c r="A383" t="s">
        <v>5420</v>
      </c>
      <c r="B383" s="132">
        <v>0.36814792254152601</v>
      </c>
      <c r="C383" s="132">
        <v>2.0253480040968102</v>
      </c>
      <c r="D383" s="132">
        <v>3.1356836667672701</v>
      </c>
      <c r="E383" s="132">
        <v>0.64590316477453702</v>
      </c>
      <c r="F383">
        <v>0.51834206991546705</v>
      </c>
      <c r="H383" t="s">
        <v>6063</v>
      </c>
      <c r="I383" s="132">
        <v>0.35057335580649501</v>
      </c>
      <c r="J383" s="132">
        <v>2.0149207177922701</v>
      </c>
      <c r="K383" s="132">
        <v>4.0391321438815604</v>
      </c>
      <c r="L383" s="132">
        <v>0.49884991280725</v>
      </c>
      <c r="M383">
        <v>0.61788512180315802</v>
      </c>
    </row>
    <row r="384" spans="1:13">
      <c r="A384" t="s">
        <v>5421</v>
      </c>
      <c r="B384" s="132">
        <v>0.36814792254152601</v>
      </c>
      <c r="C384" s="132">
        <v>2.0253480040968102</v>
      </c>
      <c r="D384" s="132">
        <v>3.1356836667672701</v>
      </c>
      <c r="E384" s="132">
        <v>0.64590316477453702</v>
      </c>
      <c r="F384">
        <v>0.51834206991546705</v>
      </c>
      <c r="H384" t="s">
        <v>6062</v>
      </c>
      <c r="I384" s="132">
        <v>0.350521949470114</v>
      </c>
      <c r="J384" s="132">
        <v>2.0147708635487902</v>
      </c>
      <c r="K384" s="132">
        <v>4.0391363172549299</v>
      </c>
      <c r="L384" s="132">
        <v>0.49881229681251799</v>
      </c>
      <c r="M384">
        <v>0.61791162384454501</v>
      </c>
    </row>
    <row r="385" spans="1:13">
      <c r="A385" t="s">
        <v>5422</v>
      </c>
      <c r="B385" s="132">
        <v>0.36814792254152501</v>
      </c>
      <c r="C385" s="132">
        <v>2.0253480040968102</v>
      </c>
      <c r="D385" s="132">
        <v>3.1356836667672701</v>
      </c>
      <c r="E385" s="132">
        <v>0.64590316477453602</v>
      </c>
      <c r="F385">
        <v>0.51834206991546705</v>
      </c>
      <c r="H385" t="s">
        <v>6061</v>
      </c>
      <c r="I385" s="132">
        <v>0.35051607282490099</v>
      </c>
      <c r="J385" s="132">
        <v>2.0147537317547899</v>
      </c>
      <c r="K385" s="132">
        <v>4.0391367943938397</v>
      </c>
      <c r="L385" s="132">
        <v>0.498807996439038</v>
      </c>
      <c r="M385">
        <v>0.61791465366917797</v>
      </c>
    </row>
    <row r="386" spans="1:13">
      <c r="A386" t="s">
        <v>5423</v>
      </c>
      <c r="B386" s="132">
        <v>0.36814792254152501</v>
      </c>
      <c r="C386" s="132">
        <v>2.0253480040968102</v>
      </c>
      <c r="D386" s="132">
        <v>3.1356836667672701</v>
      </c>
      <c r="E386" s="132">
        <v>0.64590316477453602</v>
      </c>
      <c r="F386">
        <v>0.51834206991546705</v>
      </c>
      <c r="H386" t="s">
        <v>5167</v>
      </c>
      <c r="I386" s="132">
        <v>0.350515780358373</v>
      </c>
      <c r="J386" s="132">
        <v>2.0147528791420801</v>
      </c>
      <c r="K386" s="132">
        <v>4.0391368181401601</v>
      </c>
      <c r="L386" s="132">
        <v>0.49880778241866602</v>
      </c>
      <c r="M386">
        <v>0.61791480445722602</v>
      </c>
    </row>
    <row r="387" spans="1:13">
      <c r="A387" t="s">
        <v>5424</v>
      </c>
      <c r="B387" s="132">
        <v>0.36814792254152601</v>
      </c>
      <c r="C387" s="132">
        <v>2.0253480040968102</v>
      </c>
      <c r="D387" s="132">
        <v>3.1356836667672701</v>
      </c>
      <c r="E387" s="132">
        <v>0.64590316477453702</v>
      </c>
      <c r="F387">
        <v>0.51834206991546705</v>
      </c>
      <c r="H387" t="s">
        <v>6060</v>
      </c>
      <c r="I387" s="132">
        <v>0.35051161579426698</v>
      </c>
      <c r="J387" s="132">
        <v>2.0147407383556799</v>
      </c>
      <c r="K387" s="132">
        <v>4.0391371562775804</v>
      </c>
      <c r="L387" s="132">
        <v>0.498804734873731</v>
      </c>
      <c r="M387">
        <v>0.61791695160669202</v>
      </c>
    </row>
    <row r="388" spans="1:13">
      <c r="A388" t="s">
        <v>5425</v>
      </c>
      <c r="B388" s="132">
        <v>0.36814792254152501</v>
      </c>
      <c r="C388" s="132">
        <v>2.0253480040968102</v>
      </c>
      <c r="D388" s="132">
        <v>3.1356836667672701</v>
      </c>
      <c r="E388" s="132">
        <v>0.64590316477453602</v>
      </c>
      <c r="F388">
        <v>0.51834206991546705</v>
      </c>
      <c r="H388" t="s">
        <v>6059</v>
      </c>
      <c r="I388" s="132">
        <v>0.350511024709111</v>
      </c>
      <c r="J388" s="132">
        <v>2.01473901518195</v>
      </c>
      <c r="K388" s="132">
        <v>4.0391372042705296</v>
      </c>
      <c r="L388" s="132">
        <v>0.49880430232768302</v>
      </c>
      <c r="M388">
        <v>0.61791725635751305</v>
      </c>
    </row>
    <row r="389" spans="1:13">
      <c r="A389" t="s">
        <v>5426</v>
      </c>
      <c r="B389" s="132">
        <v>0.36814792254152601</v>
      </c>
      <c r="C389" s="132">
        <v>2.0253480040968102</v>
      </c>
      <c r="D389" s="132">
        <v>3.1356836667672701</v>
      </c>
      <c r="E389" s="132">
        <v>0.64590316477453702</v>
      </c>
      <c r="F389">
        <v>0.51834206991546705</v>
      </c>
      <c r="H389" t="s">
        <v>6058</v>
      </c>
      <c r="I389" s="132">
        <v>0.350510941192963</v>
      </c>
      <c r="J389" s="132">
        <v>2.0147387717095699</v>
      </c>
      <c r="K389" s="132">
        <v>4.0391372110516102</v>
      </c>
      <c r="L389" s="132">
        <v>0.49880424121195399</v>
      </c>
      <c r="M389">
        <v>0.61791729941667595</v>
      </c>
    </row>
    <row r="390" spans="1:13">
      <c r="A390" t="s">
        <v>5427</v>
      </c>
      <c r="B390" s="132">
        <v>0.36814792254152601</v>
      </c>
      <c r="C390" s="132">
        <v>2.0253480040968102</v>
      </c>
      <c r="D390" s="132">
        <v>3.1356836667672701</v>
      </c>
      <c r="E390" s="132">
        <v>0.64590316477453702</v>
      </c>
      <c r="F390">
        <v>0.51834206991546705</v>
      </c>
      <c r="H390" t="s">
        <v>5439</v>
      </c>
      <c r="I390" s="132">
        <v>0.3505065313281</v>
      </c>
      <c r="J390" s="132">
        <v>2.0147259157000099</v>
      </c>
      <c r="K390" s="132">
        <v>4.0391375691123699</v>
      </c>
      <c r="L390" s="132">
        <v>0.49880101413400502</v>
      </c>
      <c r="M390">
        <v>0.61791957306034495</v>
      </c>
    </row>
    <row r="391" spans="1:13">
      <c r="A391" t="s">
        <v>5428</v>
      </c>
      <c r="B391" s="132">
        <v>0.36814792254152601</v>
      </c>
      <c r="C391" s="132">
        <v>2.0253480040968102</v>
      </c>
      <c r="D391" s="132">
        <v>3.1356836667672701</v>
      </c>
      <c r="E391" s="132">
        <v>0.64590316477453702</v>
      </c>
      <c r="F391">
        <v>0.51834206991546705</v>
      </c>
      <c r="H391" t="s">
        <v>5235</v>
      </c>
      <c r="I391" s="132">
        <v>0.35050472501351998</v>
      </c>
      <c r="J391" s="132">
        <v>2.0147206497519301</v>
      </c>
      <c r="K391" s="132">
        <v>4.0391377157784598</v>
      </c>
      <c r="L391" s="132">
        <v>0.498799692291163</v>
      </c>
      <c r="M391">
        <v>0.61792050436819201</v>
      </c>
    </row>
    <row r="392" spans="1:13">
      <c r="A392" t="s">
        <v>5429</v>
      </c>
      <c r="B392" s="132">
        <v>0.36814792254152601</v>
      </c>
      <c r="C392" s="132">
        <v>2.0253480040968102</v>
      </c>
      <c r="D392" s="132">
        <v>3.1356836667672701</v>
      </c>
      <c r="E392" s="132">
        <v>0.64590316477453702</v>
      </c>
      <c r="F392">
        <v>0.51834206991546705</v>
      </c>
      <c r="H392" t="s">
        <v>6057</v>
      </c>
      <c r="I392" s="132">
        <v>0.35050328439075301</v>
      </c>
      <c r="J392" s="132">
        <v>2.01471644989351</v>
      </c>
      <c r="K392" s="132">
        <v>4.0391378327524103</v>
      </c>
      <c r="L392" s="132">
        <v>0.49879863805504498</v>
      </c>
      <c r="M392">
        <v>0.61792124713345797</v>
      </c>
    </row>
    <row r="393" spans="1:13">
      <c r="A393" t="s">
        <v>5430</v>
      </c>
      <c r="B393" s="132">
        <v>0.36814792254152601</v>
      </c>
      <c r="C393" s="132">
        <v>2.0253480040968102</v>
      </c>
      <c r="D393" s="132">
        <v>3.1356836667672701</v>
      </c>
      <c r="E393" s="132">
        <v>0.64590316477453702</v>
      </c>
      <c r="F393">
        <v>0.51834206991546605</v>
      </c>
      <c r="H393" t="s">
        <v>6056</v>
      </c>
      <c r="I393" s="132">
        <v>0.35050039021944401</v>
      </c>
      <c r="J393" s="132">
        <v>2.0147080124631702</v>
      </c>
      <c r="K393" s="132">
        <v>4.0391380677516704</v>
      </c>
      <c r="L393" s="132">
        <v>0.49879652011614201</v>
      </c>
      <c r="M393">
        <v>0.61792273933494202</v>
      </c>
    </row>
    <row r="394" spans="1:13">
      <c r="A394" t="s">
        <v>5431</v>
      </c>
      <c r="B394" s="132">
        <v>0.36814792254152601</v>
      </c>
      <c r="C394" s="132">
        <v>2.0253480040968102</v>
      </c>
      <c r="D394" s="132">
        <v>3.1356836667672701</v>
      </c>
      <c r="E394" s="132">
        <v>0.64590316477453702</v>
      </c>
      <c r="F394">
        <v>0.51834206991546705</v>
      </c>
      <c r="H394" t="s">
        <v>6055</v>
      </c>
      <c r="I394" s="132">
        <v>0.35048476827240999</v>
      </c>
      <c r="J394" s="132">
        <v>2.0146624688039201</v>
      </c>
      <c r="K394" s="132">
        <v>4.0391393362559498</v>
      </c>
      <c r="L394" s="132">
        <v>0.49878508788245901</v>
      </c>
      <c r="M394">
        <v>0.61793079398358397</v>
      </c>
    </row>
    <row r="395" spans="1:13">
      <c r="A395" t="s">
        <v>5432</v>
      </c>
      <c r="B395" s="132">
        <v>0.36814792254152501</v>
      </c>
      <c r="C395" s="132">
        <v>2.0253480040968102</v>
      </c>
      <c r="D395" s="132">
        <v>3.1356836667672701</v>
      </c>
      <c r="E395" s="132">
        <v>0.64590316477453602</v>
      </c>
      <c r="F395">
        <v>0.51834206991546705</v>
      </c>
      <c r="H395" t="s">
        <v>6054</v>
      </c>
      <c r="I395" s="132">
        <v>0.35048250453672303</v>
      </c>
      <c r="J395" s="132">
        <v>2.0146558690910301</v>
      </c>
      <c r="K395" s="132">
        <v>4.0391395200775397</v>
      </c>
      <c r="L395" s="132">
        <v>0.49878343124239299</v>
      </c>
      <c r="M395">
        <v>0.61793196118306504</v>
      </c>
    </row>
    <row r="396" spans="1:13">
      <c r="A396" t="s">
        <v>5433</v>
      </c>
      <c r="B396" s="132">
        <v>0.36814792254152601</v>
      </c>
      <c r="C396" s="132">
        <v>2.0253480040968102</v>
      </c>
      <c r="D396" s="132">
        <v>3.1356836667672701</v>
      </c>
      <c r="E396" s="132">
        <v>0.64590316477453702</v>
      </c>
      <c r="F396">
        <v>0.51834206991546705</v>
      </c>
      <c r="H396" t="s">
        <v>6053</v>
      </c>
      <c r="I396" s="132">
        <v>0.35048182928324301</v>
      </c>
      <c r="J396" s="132">
        <v>2.01465390044681</v>
      </c>
      <c r="K396" s="132">
        <v>4.0391395749102799</v>
      </c>
      <c r="L396" s="132">
        <v>0.49878293707925703</v>
      </c>
      <c r="M396">
        <v>0.617932309349982</v>
      </c>
    </row>
    <row r="397" spans="1:13">
      <c r="A397" t="s">
        <v>5434</v>
      </c>
      <c r="B397" s="132">
        <v>0.36814792254152601</v>
      </c>
      <c r="C397" s="132">
        <v>2.0253480040968102</v>
      </c>
      <c r="D397" s="132">
        <v>3.1356836667672701</v>
      </c>
      <c r="E397" s="132">
        <v>0.64590316477453702</v>
      </c>
      <c r="F397">
        <v>0.51834206991546705</v>
      </c>
      <c r="H397" t="s">
        <v>5275</v>
      </c>
      <c r="I397" s="132">
        <v>0.35047356027367699</v>
      </c>
      <c r="J397" s="132">
        <v>2.0146297926688299</v>
      </c>
      <c r="K397" s="132">
        <v>4.0391402463911197</v>
      </c>
      <c r="L397" s="132">
        <v>0.49877688561788802</v>
      </c>
      <c r="M397">
        <v>0.61793657296646098</v>
      </c>
    </row>
    <row r="398" spans="1:13">
      <c r="A398" t="s">
        <v>5435</v>
      </c>
      <c r="B398" s="132">
        <v>0.36814792254152501</v>
      </c>
      <c r="C398" s="132">
        <v>2.0253480040968102</v>
      </c>
      <c r="D398" s="132">
        <v>3.1356836667672701</v>
      </c>
      <c r="E398" s="132">
        <v>0.64590316477453602</v>
      </c>
      <c r="F398">
        <v>0.51834206991546705</v>
      </c>
      <c r="H398" t="s">
        <v>6052</v>
      </c>
      <c r="I398" s="132">
        <v>0.34963202881740302</v>
      </c>
      <c r="J398" s="132">
        <v>2.0121750930114102</v>
      </c>
      <c r="K398" s="132">
        <v>4.0392086428013698</v>
      </c>
      <c r="L398" s="132">
        <v>0.49816072180313897</v>
      </c>
      <c r="M398">
        <v>0.618370764571329</v>
      </c>
    </row>
    <row r="399" spans="1:13">
      <c r="A399" t="s">
        <v>5436</v>
      </c>
      <c r="B399" s="132">
        <v>0.87249342770352301</v>
      </c>
      <c r="C399" s="132">
        <v>2.0226014239739998</v>
      </c>
      <c r="D399" s="132">
        <v>2.0986735180688698</v>
      </c>
      <c r="E399" s="132">
        <v>0.96375229713440103</v>
      </c>
      <c r="F399">
        <v>0.33517012795475798</v>
      </c>
      <c r="H399" t="s">
        <v>6051</v>
      </c>
      <c r="I399" s="132">
        <v>0.34935249367094001</v>
      </c>
      <c r="J399" s="132">
        <v>2.01135899145704</v>
      </c>
      <c r="K399" s="132">
        <v>4.0392314029914003</v>
      </c>
      <c r="L399" s="132">
        <v>0.49795587100245198</v>
      </c>
      <c r="M399">
        <v>0.61851514613246805</v>
      </c>
    </row>
    <row r="400" spans="1:13">
      <c r="A400" t="s">
        <v>5437</v>
      </c>
      <c r="B400" s="132">
        <v>0.87242978167110996</v>
      </c>
      <c r="C400" s="132">
        <v>2.0223097203544902</v>
      </c>
      <c r="D400" s="132">
        <v>2.0987101102079602</v>
      </c>
      <c r="E400" s="132">
        <v>0.96359650173605804</v>
      </c>
      <c r="F400">
        <v>0.33524826138978298</v>
      </c>
      <c r="H400" t="s">
        <v>6050</v>
      </c>
      <c r="I400" s="132">
        <v>0.83603227080374198</v>
      </c>
      <c r="J400" s="132">
        <v>2.0079594679433899</v>
      </c>
      <c r="K400" s="132">
        <v>2.83466647644555</v>
      </c>
      <c r="L400" s="132">
        <v>0.70835827940548701</v>
      </c>
      <c r="M400">
        <v>0.47872279400227702</v>
      </c>
    </row>
    <row r="401" spans="1:13">
      <c r="A401" t="s">
        <v>5438</v>
      </c>
      <c r="B401" s="132">
        <v>0.87487603788355495</v>
      </c>
      <c r="C401" s="132">
        <v>2.0188733338480001</v>
      </c>
      <c r="D401" s="132">
        <v>2.0971828142859401</v>
      </c>
      <c r="E401" s="132">
        <v>0.962659678543757</v>
      </c>
      <c r="F401">
        <v>0.33571833784616001</v>
      </c>
      <c r="H401" t="s">
        <v>6049</v>
      </c>
      <c r="I401" s="132">
        <v>2.3431797476481901</v>
      </c>
      <c r="J401" s="132">
        <v>2.0057345253765799</v>
      </c>
      <c r="K401" s="132">
        <v>1.9622102999394699</v>
      </c>
      <c r="L401" s="132">
        <v>1.0221812236121901</v>
      </c>
      <c r="M401">
        <v>0.30669513586109298</v>
      </c>
    </row>
    <row r="402" spans="1:13">
      <c r="A402" t="s">
        <v>5439</v>
      </c>
      <c r="B402" s="132">
        <v>0.37304633461676501</v>
      </c>
      <c r="C402" s="132">
        <v>2.0171508724926599</v>
      </c>
      <c r="D402" s="132">
        <v>2.90574938531361</v>
      </c>
      <c r="E402" s="132">
        <v>0.69419299637052501</v>
      </c>
      <c r="F402">
        <v>0.48756118417225802</v>
      </c>
      <c r="H402" t="s">
        <v>6047</v>
      </c>
      <c r="I402" s="132">
        <v>0.34576897637072801</v>
      </c>
      <c r="J402" s="132">
        <v>1.9977098677259</v>
      </c>
      <c r="K402" s="132">
        <v>4.0407486987564001</v>
      </c>
      <c r="L402" s="132">
        <v>0.494391019253616</v>
      </c>
      <c r="M402">
        <v>0.62103005526376998</v>
      </c>
    </row>
    <row r="403" spans="1:13">
      <c r="A403" t="s">
        <v>1</v>
      </c>
      <c r="B403" s="132">
        <v>452.34916177507301</v>
      </c>
      <c r="C403" s="132">
        <v>2.0146888131270102</v>
      </c>
      <c r="D403" s="132">
        <v>9.8160430677839E-2</v>
      </c>
      <c r="E403" s="132">
        <v>20.524449609834999</v>
      </c>
      <c r="F403" s="133">
        <v>1.30229698758917E-93</v>
      </c>
      <c r="H403" t="s">
        <v>6048</v>
      </c>
      <c r="I403" s="132">
        <v>0.34576897637072801</v>
      </c>
      <c r="J403" s="132">
        <v>1.9977098677259</v>
      </c>
      <c r="K403" s="132">
        <v>4.0407486987564001</v>
      </c>
      <c r="L403" s="132">
        <v>0.494391019253616</v>
      </c>
      <c r="M403">
        <v>0.62103005526376998</v>
      </c>
    </row>
    <row r="404" spans="1:13">
      <c r="A404" t="s">
        <v>5440</v>
      </c>
      <c r="B404" s="132">
        <v>0.862311277298628</v>
      </c>
      <c r="C404" s="132">
        <v>2.0101455832324699</v>
      </c>
      <c r="D404" s="132">
        <v>2.10446668632183</v>
      </c>
      <c r="E404" s="132">
        <v>0.95518051974763296</v>
      </c>
      <c r="F404">
        <v>0.33948641527956902</v>
      </c>
    </row>
    <row r="405" spans="1:13">
      <c r="A405" t="s">
        <v>5441</v>
      </c>
      <c r="B405" s="132">
        <v>0.86579117761264501</v>
      </c>
      <c r="C405" s="132">
        <v>2.0063086858375998</v>
      </c>
      <c r="D405" s="132">
        <v>2.10231539550609</v>
      </c>
      <c r="E405" s="132">
        <v>0.95433287038009595</v>
      </c>
      <c r="F405">
        <v>0.33991517451556502</v>
      </c>
    </row>
    <row r="406" spans="1:13">
      <c r="A406" t="s">
        <v>5442</v>
      </c>
      <c r="B406" s="132">
        <v>0.86165228562027696</v>
      </c>
      <c r="C406" s="132">
        <v>2.0060435198515898</v>
      </c>
      <c r="D406" s="132">
        <v>2.0077184070824399</v>
      </c>
      <c r="E406" s="132">
        <v>0.99916577582546595</v>
      </c>
      <c r="F406">
        <v>0.31771439191342099</v>
      </c>
    </row>
    <row r="407" spans="1:13">
      <c r="A407" t="s">
        <v>5443</v>
      </c>
      <c r="B407" s="132">
        <v>0.86163870613023696</v>
      </c>
      <c r="C407" s="132">
        <v>2.0059831228355498</v>
      </c>
      <c r="D407" s="132">
        <v>2.0077252898601698</v>
      </c>
      <c r="E407" s="132">
        <v>0.99913226822741896</v>
      </c>
      <c r="F407">
        <v>0.31773062142818698</v>
      </c>
    </row>
    <row r="408" spans="1:13">
      <c r="A408" t="s">
        <v>5444</v>
      </c>
      <c r="B408" s="132">
        <v>4.0374586910858401</v>
      </c>
      <c r="C408" s="132">
        <v>2.0040295886261701</v>
      </c>
      <c r="D408" s="132">
        <v>1.01294030629085</v>
      </c>
      <c r="E408" s="132">
        <v>1.9784281227434399</v>
      </c>
      <c r="F408">
        <v>4.7880429759461801E-2</v>
      </c>
    </row>
    <row r="409" spans="1:13">
      <c r="A409" t="s">
        <v>5445</v>
      </c>
      <c r="B409" s="132">
        <v>16.2542435272352</v>
      </c>
      <c r="C409" s="132">
        <v>2.0016793580929502</v>
      </c>
      <c r="D409" s="132">
        <v>0.534385471350597</v>
      </c>
      <c r="E409" s="132">
        <v>3.74575931683535</v>
      </c>
      <c r="F409">
        <v>1.7984895927803101E-4</v>
      </c>
    </row>
    <row r="410" spans="1:13">
      <c r="A410" t="s">
        <v>882</v>
      </c>
      <c r="B410" s="132">
        <v>8.93913727200664</v>
      </c>
      <c r="C410" s="132">
        <v>2.0005395002764899</v>
      </c>
      <c r="D410" s="132">
        <v>0.65871533464654897</v>
      </c>
      <c r="E410" s="132">
        <v>3.0370319241921502</v>
      </c>
      <c r="F410">
        <v>2.3892015056656102E-3</v>
      </c>
    </row>
    <row r="411" spans="1:13">
      <c r="A411" t="s">
        <v>5446</v>
      </c>
      <c r="B411" s="132">
        <v>0.86128925711633697</v>
      </c>
      <c r="C411" s="132">
        <v>1.99927398392721</v>
      </c>
      <c r="D411" s="132">
        <v>2.1050249897061901</v>
      </c>
      <c r="E411" s="132">
        <v>0.94976258890221399</v>
      </c>
      <c r="F411">
        <v>0.34223289909965299</v>
      </c>
    </row>
    <row r="412" spans="1:13">
      <c r="A412" t="s">
        <v>5447</v>
      </c>
      <c r="B412" s="132">
        <v>0.36233283211168399</v>
      </c>
      <c r="C412" s="132">
        <v>1.9984920480281101</v>
      </c>
      <c r="D412" s="132">
        <v>2.9321028459220599</v>
      </c>
      <c r="E412" s="132">
        <v>0.68159002362675902</v>
      </c>
      <c r="F412">
        <v>0.49549822500183599</v>
      </c>
    </row>
    <row r="413" spans="1:13">
      <c r="A413" t="s">
        <v>5448</v>
      </c>
      <c r="B413" s="132">
        <v>0.852847334124469</v>
      </c>
      <c r="C413" s="132">
        <v>1.99529343917021</v>
      </c>
      <c r="D413" s="132">
        <v>3.8480377763042601</v>
      </c>
      <c r="E413" s="132">
        <v>0.51852231063244203</v>
      </c>
      <c r="F413">
        <v>0.60409389787912804</v>
      </c>
    </row>
  </sheetData>
  <sortState ref="H3:M403">
    <sortCondition descending="1" ref="J3:J403"/>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6DD6D-B8AD-D54B-AB7F-7B4F9512E8B5}">
  <dimension ref="A1:M565"/>
  <sheetViews>
    <sheetView workbookViewId="0">
      <selection activeCell="R11" sqref="R11"/>
    </sheetView>
  </sheetViews>
  <sheetFormatPr baseColWidth="10" defaultRowHeight="16"/>
  <sheetData>
    <row r="1" spans="1:13">
      <c r="A1" s="84" t="s">
        <v>5650</v>
      </c>
      <c r="B1" s="84"/>
      <c r="C1" s="84"/>
      <c r="D1" s="84"/>
      <c r="E1" s="84"/>
      <c r="F1" s="84"/>
      <c r="H1" s="84" t="s">
        <v>5651</v>
      </c>
      <c r="I1" s="84"/>
      <c r="J1" s="84"/>
      <c r="K1" s="84"/>
      <c r="L1" s="84"/>
      <c r="M1" s="84"/>
    </row>
    <row r="2" spans="1:13">
      <c r="A2" s="130" t="s">
        <v>5039</v>
      </c>
      <c r="B2" s="131" t="s">
        <v>5071</v>
      </c>
      <c r="C2" s="131" t="s">
        <v>5072</v>
      </c>
      <c r="D2" s="131" t="s">
        <v>5073</v>
      </c>
      <c r="E2" s="131" t="s">
        <v>5074</v>
      </c>
      <c r="F2" s="130" t="s">
        <v>5075</v>
      </c>
      <c r="H2" s="130" t="s">
        <v>5039</v>
      </c>
      <c r="I2" s="131" t="s">
        <v>5071</v>
      </c>
      <c r="J2" s="131" t="s">
        <v>5072</v>
      </c>
      <c r="K2" s="131" t="s">
        <v>5073</v>
      </c>
      <c r="L2" s="131" t="s">
        <v>5074</v>
      </c>
      <c r="M2" s="130" t="s">
        <v>5075</v>
      </c>
    </row>
    <row r="3" spans="1:13">
      <c r="A3" t="s">
        <v>6177</v>
      </c>
      <c r="B3" s="132">
        <v>24.697972331729702</v>
      </c>
      <c r="C3" s="132">
        <v>-22.103043955664901</v>
      </c>
      <c r="D3" s="132">
        <v>3.90850730998143</v>
      </c>
      <c r="E3" s="132">
        <v>-5.6551113258042998</v>
      </c>
      <c r="F3" t="s">
        <v>5133</v>
      </c>
      <c r="H3" t="s">
        <v>5652</v>
      </c>
      <c r="I3" s="132">
        <v>28.750132756243602</v>
      </c>
      <c r="J3" s="132">
        <v>-22.276050736418501</v>
      </c>
      <c r="K3" s="132">
        <v>3.90822236586546</v>
      </c>
      <c r="L3" s="132">
        <v>-5.69979101777274</v>
      </c>
      <c r="M3" t="s">
        <v>5133</v>
      </c>
    </row>
    <row r="4" spans="1:13">
      <c r="A4" t="s">
        <v>6178</v>
      </c>
      <c r="B4" s="132">
        <v>98.593222569829905</v>
      </c>
      <c r="C4" s="132">
        <v>-10.0207409935903</v>
      </c>
      <c r="D4" s="132">
        <v>1.18802610113298</v>
      </c>
      <c r="E4" s="132">
        <v>-8.4347818486764297</v>
      </c>
      <c r="F4" s="133">
        <v>3.3182116522308602E-17</v>
      </c>
      <c r="H4" t="s">
        <v>1274</v>
      </c>
      <c r="I4" s="132">
        <v>22.8892345648411</v>
      </c>
      <c r="J4" s="132">
        <v>-7.8744142778353599</v>
      </c>
      <c r="K4" s="132">
        <v>1.2874639397671099</v>
      </c>
      <c r="L4" s="132">
        <v>-6.1162212273376699</v>
      </c>
      <c r="M4" s="133">
        <v>9.5820281310146507E-10</v>
      </c>
    </row>
    <row r="5" spans="1:13">
      <c r="A5" t="s">
        <v>6179</v>
      </c>
      <c r="B5" s="132">
        <v>5274.4736865654304</v>
      </c>
      <c r="C5" s="132">
        <v>-9.44549969480566</v>
      </c>
      <c r="D5" s="132">
        <v>0.218882304678921</v>
      </c>
      <c r="E5" s="132">
        <v>-43.1533271209899</v>
      </c>
      <c r="F5">
        <v>0</v>
      </c>
      <c r="H5" t="s">
        <v>5653</v>
      </c>
      <c r="I5" s="132">
        <v>21.6287547184054</v>
      </c>
      <c r="J5" s="132">
        <v>-7.7926629282486504</v>
      </c>
      <c r="K5" s="132">
        <v>1.2908095613163599</v>
      </c>
      <c r="L5" s="132">
        <v>-6.0370353317663303</v>
      </c>
      <c r="M5" s="133">
        <v>1.56971363629833E-9</v>
      </c>
    </row>
    <row r="6" spans="1:13">
      <c r="A6" t="s">
        <v>6180</v>
      </c>
      <c r="B6" s="132">
        <v>186.177010900662</v>
      </c>
      <c r="C6" s="132">
        <v>-8.4982524159603106</v>
      </c>
      <c r="D6" s="132">
        <v>0.84226574346938199</v>
      </c>
      <c r="E6" s="132">
        <v>-10.0897519361943</v>
      </c>
      <c r="F6" s="133">
        <v>6.1324292889138597E-24</v>
      </c>
      <c r="H6" t="s">
        <v>5654</v>
      </c>
      <c r="I6" s="132">
        <v>15.664273418219</v>
      </c>
      <c r="J6" s="132">
        <v>-7.3276627102454803</v>
      </c>
      <c r="K6" s="132">
        <v>3.9094374269307601</v>
      </c>
      <c r="L6" s="132">
        <v>-1.8743522174745</v>
      </c>
      <c r="M6">
        <v>6.08818947616174E-2</v>
      </c>
    </row>
    <row r="7" spans="1:13">
      <c r="A7" t="s">
        <v>6181</v>
      </c>
      <c r="B7" s="132">
        <v>23.935937421384899</v>
      </c>
      <c r="C7" s="132">
        <v>-7.9781649249222202</v>
      </c>
      <c r="D7" s="132">
        <v>1.2174531556667501</v>
      </c>
      <c r="E7" s="132">
        <v>-6.5531596741830196</v>
      </c>
      <c r="F7" s="133">
        <v>5.6332225543707897E-11</v>
      </c>
      <c r="H7" t="s">
        <v>5655</v>
      </c>
      <c r="I7" s="132">
        <v>13.1571313757733</v>
      </c>
      <c r="J7" s="132">
        <v>-7.0837802763992102</v>
      </c>
      <c r="K7" s="132">
        <v>3.9099636871566501</v>
      </c>
      <c r="L7" s="132">
        <v>-1.81172533639323</v>
      </c>
      <c r="M7" t="s">
        <v>5133</v>
      </c>
    </row>
    <row r="8" spans="1:13">
      <c r="A8" t="s">
        <v>6182</v>
      </c>
      <c r="B8" s="132">
        <v>17.277156416777199</v>
      </c>
      <c r="C8" s="132">
        <v>-7.5079373130435503</v>
      </c>
      <c r="D8" s="132">
        <v>1.62292443467114</v>
      </c>
      <c r="E8" s="132">
        <v>-4.6261779985861704</v>
      </c>
      <c r="F8" s="133">
        <v>3.7247522022668801E-6</v>
      </c>
      <c r="H8" t="s">
        <v>5656</v>
      </c>
      <c r="I8" s="132">
        <v>12.753906387679899</v>
      </c>
      <c r="J8" s="132">
        <v>-7.0315361725972201</v>
      </c>
      <c r="K8" s="132">
        <v>1.3803786401</v>
      </c>
      <c r="L8" s="132">
        <v>-5.09391841363745</v>
      </c>
      <c r="M8" s="133">
        <v>3.5073774823782002E-7</v>
      </c>
    </row>
    <row r="9" spans="1:13">
      <c r="A9" t="s">
        <v>6183</v>
      </c>
      <c r="B9" s="132">
        <v>63.028646071035702</v>
      </c>
      <c r="C9" s="132">
        <v>-7.5034055887538402</v>
      </c>
      <c r="D9" s="132">
        <v>3.0865531322785502</v>
      </c>
      <c r="E9" s="132">
        <v>-2.4309983555069001</v>
      </c>
      <c r="F9">
        <v>1.50572829016413E-2</v>
      </c>
      <c r="H9" t="s">
        <v>5657</v>
      </c>
      <c r="I9" s="132">
        <v>11.8929702406266</v>
      </c>
      <c r="J9" s="132">
        <v>-6.9320878526145</v>
      </c>
      <c r="K9" s="132">
        <v>3.9102888541359002</v>
      </c>
      <c r="L9" s="132">
        <v>-1.7727815287309201</v>
      </c>
      <c r="M9">
        <v>7.6264915314490395E-2</v>
      </c>
    </row>
    <row r="10" spans="1:13">
      <c r="A10" t="s">
        <v>6184</v>
      </c>
      <c r="B10" s="132">
        <v>12.422505656528401</v>
      </c>
      <c r="C10" s="132">
        <v>-7.03285787758234</v>
      </c>
      <c r="D10" s="132">
        <v>1.25455512763778</v>
      </c>
      <c r="E10" s="132">
        <v>-5.6058579831598001</v>
      </c>
      <c r="F10" s="133">
        <v>2.07225830687124E-8</v>
      </c>
      <c r="H10" t="s">
        <v>5658</v>
      </c>
      <c r="I10" s="132">
        <v>11.597958693626</v>
      </c>
      <c r="J10" s="132">
        <v>-6.8966396908832399</v>
      </c>
      <c r="K10" s="132">
        <v>3.9103805841196899</v>
      </c>
      <c r="L10" s="132">
        <v>-1.7636747990441</v>
      </c>
      <c r="M10">
        <v>7.7786746355897995E-2</v>
      </c>
    </row>
    <row r="11" spans="1:13">
      <c r="A11" t="s">
        <v>5658</v>
      </c>
      <c r="B11" s="132">
        <v>11.889869261248499</v>
      </c>
      <c r="C11" s="132">
        <v>-6.9692084397952101</v>
      </c>
      <c r="D11" s="132">
        <v>3.9103826545793501</v>
      </c>
      <c r="E11" s="132">
        <v>-1.7822318313615</v>
      </c>
      <c r="F11">
        <v>7.4711433956336296E-2</v>
      </c>
      <c r="H11" t="s">
        <v>5659</v>
      </c>
      <c r="I11" s="132">
        <v>50.113102659374199</v>
      </c>
      <c r="J11" s="132">
        <v>-6.55082770801903</v>
      </c>
      <c r="K11" s="132">
        <v>1.10416484286997</v>
      </c>
      <c r="L11" s="132">
        <v>-5.9328348935580797</v>
      </c>
      <c r="M11" s="133">
        <v>2.9774823396963999E-9</v>
      </c>
    </row>
    <row r="12" spans="1:13">
      <c r="A12" t="s">
        <v>574</v>
      </c>
      <c r="B12" s="132">
        <v>563.92049564377305</v>
      </c>
      <c r="C12" s="132">
        <v>-6.76180194784087</v>
      </c>
      <c r="D12" s="132">
        <v>0.27088539968966902</v>
      </c>
      <c r="E12" s="132">
        <v>-24.961854553945301</v>
      </c>
      <c r="F12" s="133">
        <v>1.5877654566436699E-137</v>
      </c>
      <c r="H12" t="s">
        <v>5660</v>
      </c>
      <c r="I12" s="132">
        <v>7.4793098186700897</v>
      </c>
      <c r="J12" s="132">
        <v>-6.2612945164364202</v>
      </c>
      <c r="K12" s="132">
        <v>3.9123595084508902</v>
      </c>
      <c r="L12" s="132">
        <v>-1.60038833417832</v>
      </c>
      <c r="M12">
        <v>0.10951246145694001</v>
      </c>
    </row>
    <row r="13" spans="1:13">
      <c r="A13" t="s">
        <v>6185</v>
      </c>
      <c r="B13" s="132">
        <v>20.163423014053301</v>
      </c>
      <c r="C13" s="132">
        <v>-6.7585298982856203</v>
      </c>
      <c r="D13" s="132">
        <v>1.22703362731387</v>
      </c>
      <c r="E13" s="132">
        <v>-5.5080233726608299</v>
      </c>
      <c r="F13" s="133">
        <v>3.6288523534865101E-8</v>
      </c>
      <c r="H13" t="s">
        <v>5661</v>
      </c>
      <c r="I13" s="132">
        <v>6.95229738788181</v>
      </c>
      <c r="J13" s="132">
        <v>-6.1566098121387203</v>
      </c>
      <c r="K13" s="132">
        <v>3.91278739954027</v>
      </c>
      <c r="L13" s="132">
        <v>-1.57345881170597</v>
      </c>
      <c r="M13">
        <v>0.11561261831167401</v>
      </c>
    </row>
    <row r="14" spans="1:13">
      <c r="A14" t="s">
        <v>5662</v>
      </c>
      <c r="B14" s="132">
        <v>6.9749984459024903</v>
      </c>
      <c r="C14" s="132">
        <v>-6.1983090978194504</v>
      </c>
      <c r="D14" s="132">
        <v>1.3221720097862899</v>
      </c>
      <c r="E14" s="132">
        <v>-4.6879748262265197</v>
      </c>
      <c r="F14" s="133">
        <v>2.7592194947819401E-6</v>
      </c>
      <c r="H14" t="s">
        <v>5662</v>
      </c>
      <c r="I14" s="132">
        <v>6.7973251258806204</v>
      </c>
      <c r="J14" s="132">
        <v>-6.12411749059501</v>
      </c>
      <c r="K14" s="132">
        <v>1.4746993146105101</v>
      </c>
      <c r="L14" s="132">
        <v>-4.1527906264827301</v>
      </c>
      <c r="M14" s="133">
        <v>3.2844522420137897E-5</v>
      </c>
    </row>
    <row r="15" spans="1:13">
      <c r="A15" t="s">
        <v>6186</v>
      </c>
      <c r="B15" s="132">
        <v>74.307316443076203</v>
      </c>
      <c r="C15" s="132">
        <v>-6.1495892552675802</v>
      </c>
      <c r="D15" s="132">
        <v>0.614346516583407</v>
      </c>
      <c r="E15" s="132">
        <v>-10.0099684612319</v>
      </c>
      <c r="F15" s="133">
        <v>1.3779646262163899E-23</v>
      </c>
      <c r="H15" t="s">
        <v>5663</v>
      </c>
      <c r="I15" s="132">
        <v>6.77871264928788</v>
      </c>
      <c r="J15" s="132">
        <v>-6.1101453212436603</v>
      </c>
      <c r="K15" s="132">
        <v>1.54625670977468</v>
      </c>
      <c r="L15" s="132">
        <v>-3.95157238938289</v>
      </c>
      <c r="M15" s="133">
        <v>7.7639379186992494E-5</v>
      </c>
    </row>
    <row r="16" spans="1:13">
      <c r="A16" t="s">
        <v>6187</v>
      </c>
      <c r="B16" s="132">
        <v>3451.6299108101598</v>
      </c>
      <c r="C16" s="132">
        <v>-6.0877810310685998</v>
      </c>
      <c r="D16" s="132">
        <v>8.9098518863203205E-2</v>
      </c>
      <c r="E16" s="132">
        <v>-68.326399908122298</v>
      </c>
      <c r="F16">
        <v>0</v>
      </c>
      <c r="H16" t="s">
        <v>5664</v>
      </c>
      <c r="I16" s="132">
        <v>6.4115390687497502</v>
      </c>
      <c r="J16" s="132">
        <v>-6.0390431195772596</v>
      </c>
      <c r="K16" s="132">
        <v>3.8828763479026098</v>
      </c>
      <c r="L16" s="132">
        <v>-1.5553014256658799</v>
      </c>
      <c r="M16">
        <v>0.119874297987936</v>
      </c>
    </row>
    <row r="17" spans="1:13">
      <c r="A17" t="s">
        <v>6188</v>
      </c>
      <c r="B17" s="132">
        <v>6.1306130012110103</v>
      </c>
      <c r="C17" s="132">
        <v>-6.0140276567894597</v>
      </c>
      <c r="D17" s="132">
        <v>1.3296044794438</v>
      </c>
      <c r="E17" s="132">
        <v>-4.5231704238130002</v>
      </c>
      <c r="F17" s="133">
        <v>6.0920148612544596E-6</v>
      </c>
      <c r="H17" t="s">
        <v>5665</v>
      </c>
      <c r="I17" s="132">
        <v>6.1712798714001096</v>
      </c>
      <c r="J17" s="132">
        <v>-5.9852797948773304</v>
      </c>
      <c r="K17" s="132">
        <v>3.8786568602973799</v>
      </c>
      <c r="L17" s="132">
        <v>-1.54313207134762</v>
      </c>
      <c r="M17">
        <v>0.12279873465576099</v>
      </c>
    </row>
    <row r="18" spans="1:13">
      <c r="A18" t="s">
        <v>6189</v>
      </c>
      <c r="B18" s="132">
        <v>69.294122622011898</v>
      </c>
      <c r="C18" s="132">
        <v>-5.8257032162164899</v>
      </c>
      <c r="D18" s="132">
        <v>0.57450973430919505</v>
      </c>
      <c r="E18" s="132">
        <v>-10.140303755203499</v>
      </c>
      <c r="F18" s="133">
        <v>3.65959849794122E-24</v>
      </c>
      <c r="H18" t="s">
        <v>5666</v>
      </c>
      <c r="I18" s="132">
        <v>5.9707660694456104</v>
      </c>
      <c r="J18" s="132">
        <v>-5.9375328386660096</v>
      </c>
      <c r="K18" s="132">
        <v>3.9137783907850099</v>
      </c>
      <c r="L18" s="132">
        <v>-1.5170845780757301</v>
      </c>
      <c r="M18">
        <v>0.129245331398605</v>
      </c>
    </row>
    <row r="19" spans="1:13">
      <c r="A19" t="s">
        <v>6190</v>
      </c>
      <c r="B19" s="132">
        <v>108.75327224191599</v>
      </c>
      <c r="C19" s="132">
        <v>-5.5789674809861403</v>
      </c>
      <c r="D19" s="132">
        <v>0.42510241332966597</v>
      </c>
      <c r="E19" s="132">
        <v>-13.1238198279991</v>
      </c>
      <c r="F19" s="133">
        <v>2.4050023297921401E-39</v>
      </c>
      <c r="H19" t="s">
        <v>5667</v>
      </c>
      <c r="I19" s="132">
        <v>5.9483050147283203</v>
      </c>
      <c r="J19" s="132">
        <v>-5.9308463840223498</v>
      </c>
      <c r="K19" s="132">
        <v>3.8829226863949202</v>
      </c>
      <c r="L19" s="132">
        <v>-1.5274180979196399</v>
      </c>
      <c r="M19">
        <v>0.12665707898263201</v>
      </c>
    </row>
    <row r="20" spans="1:13">
      <c r="A20" t="s">
        <v>6191</v>
      </c>
      <c r="B20" s="132">
        <v>4.3294449503522898</v>
      </c>
      <c r="C20" s="132">
        <v>-5.5117738868397996</v>
      </c>
      <c r="D20" s="132">
        <v>3.81092985680593</v>
      </c>
      <c r="E20" s="132">
        <v>-1.44630683165064</v>
      </c>
      <c r="F20">
        <v>0.148091160462612</v>
      </c>
      <c r="H20" t="s">
        <v>1302</v>
      </c>
      <c r="I20" s="132">
        <v>5.0454400962887904</v>
      </c>
      <c r="J20" s="132">
        <v>-5.6928994791566101</v>
      </c>
      <c r="K20" s="132">
        <v>1.5616139005086001</v>
      </c>
      <c r="L20" s="132">
        <v>-3.6455230561808398</v>
      </c>
      <c r="M20">
        <v>2.66848487762082E-4</v>
      </c>
    </row>
    <row r="21" spans="1:13">
      <c r="A21" t="s">
        <v>6192</v>
      </c>
      <c r="B21" s="132">
        <v>4.1825635691733201</v>
      </c>
      <c r="C21" s="132">
        <v>-5.4632334004627099</v>
      </c>
      <c r="D21" s="132">
        <v>1.4254831682626099</v>
      </c>
      <c r="E21" s="132">
        <v>-3.8325485155474399</v>
      </c>
      <c r="F21">
        <v>1.2682257804683201E-4</v>
      </c>
      <c r="H21" t="s">
        <v>5668</v>
      </c>
      <c r="I21" s="132">
        <v>5.0097860687128</v>
      </c>
      <c r="J21" s="132">
        <v>-5.6838079756089197</v>
      </c>
      <c r="K21" s="132">
        <v>1.5915933632783199</v>
      </c>
      <c r="L21" s="132">
        <v>-3.5711433000082198</v>
      </c>
      <c r="M21">
        <v>3.5542635703811202E-4</v>
      </c>
    </row>
    <row r="22" spans="1:13">
      <c r="A22" t="s">
        <v>6193</v>
      </c>
      <c r="B22" s="132">
        <v>680.88943050376599</v>
      </c>
      <c r="C22" s="132">
        <v>-5.4331499913101498</v>
      </c>
      <c r="D22" s="132">
        <v>0.16372861908460601</v>
      </c>
      <c r="E22" s="132">
        <v>-33.183874765978501</v>
      </c>
      <c r="F22" s="133">
        <v>1.8394630086792799E-241</v>
      </c>
      <c r="H22" t="s">
        <v>690</v>
      </c>
      <c r="I22" s="132">
        <v>4.8557945955616004</v>
      </c>
      <c r="J22" s="132">
        <v>-5.63808390991528</v>
      </c>
      <c r="K22" s="132">
        <v>3.8626716893722399</v>
      </c>
      <c r="L22" s="132">
        <v>-1.4596332184865499</v>
      </c>
      <c r="M22">
        <v>0.14439090461708701</v>
      </c>
    </row>
    <row r="23" spans="1:13">
      <c r="A23" t="s">
        <v>6194</v>
      </c>
      <c r="B23" s="132">
        <v>1104.57299861824</v>
      </c>
      <c r="C23" s="132">
        <v>-5.3819893318451504</v>
      </c>
      <c r="D23" s="132">
        <v>0.12689842995546599</v>
      </c>
      <c r="E23" s="132">
        <v>-42.411788181571097</v>
      </c>
      <c r="F23">
        <v>0</v>
      </c>
      <c r="H23" t="s">
        <v>5669</v>
      </c>
      <c r="I23" s="132">
        <v>4.6109226931831104</v>
      </c>
      <c r="J23" s="132">
        <v>-5.5632142118521903</v>
      </c>
      <c r="K23" s="132">
        <v>3.9158374119184001</v>
      </c>
      <c r="L23" s="132">
        <v>-1.42069591421742</v>
      </c>
      <c r="M23">
        <v>0.15540518084581001</v>
      </c>
    </row>
    <row r="24" spans="1:13">
      <c r="A24" t="s">
        <v>6195</v>
      </c>
      <c r="B24" s="132">
        <v>248.79105281309799</v>
      </c>
      <c r="C24" s="132">
        <v>-5.3818761536643098</v>
      </c>
      <c r="D24" s="132">
        <v>0.26576143674158798</v>
      </c>
      <c r="E24" s="132">
        <v>-20.250779118482001</v>
      </c>
      <c r="F24" s="133">
        <v>3.4966578550969999E-91</v>
      </c>
      <c r="H24" t="s">
        <v>5670</v>
      </c>
      <c r="I24" s="132">
        <v>4.3913382319729202</v>
      </c>
      <c r="J24" s="132">
        <v>-5.49302360060027</v>
      </c>
      <c r="K24" s="132">
        <v>3.9162891893240501</v>
      </c>
      <c r="L24" s="132">
        <v>-1.4026092903390399</v>
      </c>
      <c r="M24">
        <v>0.16073337992182599</v>
      </c>
    </row>
    <row r="25" spans="1:13">
      <c r="A25" t="s">
        <v>739</v>
      </c>
      <c r="B25" s="132">
        <v>3.3477835731475598</v>
      </c>
      <c r="C25" s="132">
        <v>-5.1409464226461496</v>
      </c>
      <c r="D25" s="132">
        <v>3.91959433689824</v>
      </c>
      <c r="E25" s="132">
        <v>-1.3116016558781001</v>
      </c>
      <c r="F25">
        <v>0.18965457404201899</v>
      </c>
      <c r="H25" t="s">
        <v>5671</v>
      </c>
      <c r="I25" s="132">
        <v>4.3913382319729202</v>
      </c>
      <c r="J25" s="132">
        <v>-5.49302360060027</v>
      </c>
      <c r="K25" s="132">
        <v>3.9162891893240501</v>
      </c>
      <c r="L25" s="132">
        <v>-1.4026092903390399</v>
      </c>
      <c r="M25">
        <v>0.16073337992182599</v>
      </c>
    </row>
    <row r="26" spans="1:13">
      <c r="A26" t="s">
        <v>6196</v>
      </c>
      <c r="B26" s="132">
        <v>6.5348533950390602</v>
      </c>
      <c r="C26" s="132">
        <v>-5.0993479394803201</v>
      </c>
      <c r="D26" s="132">
        <v>1.3297222911577899</v>
      </c>
      <c r="E26" s="132">
        <v>-3.8348969355400699</v>
      </c>
      <c r="F26">
        <v>1.25616956953594E-4</v>
      </c>
      <c r="H26" t="s">
        <v>5672</v>
      </c>
      <c r="I26" s="132">
        <v>4.1434407396643804</v>
      </c>
      <c r="J26" s="132">
        <v>-5.4095907339370299</v>
      </c>
      <c r="K26" s="132">
        <v>3.9168646924298698</v>
      </c>
      <c r="L26" s="132">
        <v>-1.3811022740693999</v>
      </c>
      <c r="M26">
        <v>0.16724751648560901</v>
      </c>
    </row>
    <row r="27" spans="1:13">
      <c r="A27" t="s">
        <v>6197</v>
      </c>
      <c r="B27" s="132">
        <v>123.73287999463901</v>
      </c>
      <c r="C27" s="132">
        <v>-5.0594431666665001</v>
      </c>
      <c r="D27" s="132">
        <v>0.34317825981554301</v>
      </c>
      <c r="E27" s="132">
        <v>-14.742901165668</v>
      </c>
      <c r="F27" s="133">
        <v>3.41781026051178E-49</v>
      </c>
      <c r="H27" t="s">
        <v>1342</v>
      </c>
      <c r="I27" s="132">
        <v>83.342170371850202</v>
      </c>
      <c r="J27" s="132">
        <v>-5.3927032775330703</v>
      </c>
      <c r="K27" s="132">
        <v>0.47510239313685498</v>
      </c>
      <c r="L27" s="132">
        <v>-11.3506127425035</v>
      </c>
      <c r="M27" s="133">
        <v>7.3644786320710502E-30</v>
      </c>
    </row>
    <row r="28" spans="1:13">
      <c r="A28" t="s">
        <v>6198</v>
      </c>
      <c r="B28" s="132">
        <v>70.032016579203599</v>
      </c>
      <c r="C28" s="132">
        <v>-5.0481841631636799</v>
      </c>
      <c r="D28" s="132">
        <v>0.45636746803905298</v>
      </c>
      <c r="E28" s="132">
        <v>-11.061665251589901</v>
      </c>
      <c r="F28" s="133">
        <v>1.9249012497813201E-28</v>
      </c>
      <c r="H28" t="s">
        <v>5673</v>
      </c>
      <c r="I28" s="132">
        <v>3.8128711157852</v>
      </c>
      <c r="J28" s="132">
        <v>-5.2921005468070703</v>
      </c>
      <c r="K28" s="132">
        <v>3.79230012713368</v>
      </c>
      <c r="L28" s="132">
        <v>-1.3954856866265399</v>
      </c>
      <c r="M28">
        <v>0.162869428088529</v>
      </c>
    </row>
    <row r="29" spans="1:13">
      <c r="A29" t="s">
        <v>6199</v>
      </c>
      <c r="B29" s="132">
        <v>1877.84154190197</v>
      </c>
      <c r="C29" s="132">
        <v>-5.02015064594395</v>
      </c>
      <c r="D29" s="132">
        <v>8.8156636884753795E-2</v>
      </c>
      <c r="E29" s="132">
        <v>-56.945804914345103</v>
      </c>
      <c r="F29">
        <v>0</v>
      </c>
      <c r="H29" t="s">
        <v>5674</v>
      </c>
      <c r="I29" s="132">
        <v>3.58923582577899</v>
      </c>
      <c r="J29" s="132">
        <v>-5.2031387021955604</v>
      </c>
      <c r="K29" s="132">
        <v>1.7711976368141999</v>
      </c>
      <c r="L29" s="132">
        <v>-2.9376386881106602</v>
      </c>
      <c r="M29">
        <v>3.30722210777489E-3</v>
      </c>
    </row>
    <row r="30" spans="1:13">
      <c r="A30" t="s">
        <v>6200</v>
      </c>
      <c r="B30" s="132">
        <v>3.0712215858793401</v>
      </c>
      <c r="C30" s="132">
        <v>-5.0160987089417404</v>
      </c>
      <c r="D30" s="132">
        <v>1.46601489376579</v>
      </c>
      <c r="E30" s="132">
        <v>-3.4215878230655501</v>
      </c>
      <c r="F30">
        <v>6.2256614891963104E-4</v>
      </c>
      <c r="H30" t="s">
        <v>5675</v>
      </c>
      <c r="I30" s="132">
        <v>3.4698023171554402</v>
      </c>
      <c r="J30" s="132">
        <v>-5.1529128908642399</v>
      </c>
      <c r="K30" s="132">
        <v>1.9537619817427501</v>
      </c>
      <c r="L30" s="132">
        <v>-2.6374312424013202</v>
      </c>
      <c r="M30">
        <v>8.3536558617837292E-3</v>
      </c>
    </row>
    <row r="31" spans="1:13">
      <c r="A31" t="s">
        <v>6201</v>
      </c>
      <c r="B31" s="132">
        <v>3141.1373935369702</v>
      </c>
      <c r="C31" s="132">
        <v>-5.0155367085360796</v>
      </c>
      <c r="D31" s="132">
        <v>6.8020559364793995E-2</v>
      </c>
      <c r="E31" s="132">
        <v>-73.735599286059696</v>
      </c>
      <c r="F31">
        <v>0</v>
      </c>
      <c r="H31" t="s">
        <v>5676</v>
      </c>
      <c r="I31" s="132">
        <v>3.4409675684563901</v>
      </c>
      <c r="J31" s="132">
        <v>-5.1417786867074904</v>
      </c>
      <c r="K31" s="132">
        <v>1.9541899610782101</v>
      </c>
      <c r="L31" s="132">
        <v>-2.6311560232714299</v>
      </c>
      <c r="M31">
        <v>8.5094959810387994E-3</v>
      </c>
    </row>
    <row r="32" spans="1:13">
      <c r="A32" t="s">
        <v>6202</v>
      </c>
      <c r="B32" s="132">
        <v>65.815052583672994</v>
      </c>
      <c r="C32" s="132">
        <v>-4.95776742256984</v>
      </c>
      <c r="D32" s="132">
        <v>0.45957174562939201</v>
      </c>
      <c r="E32" s="132">
        <v>-10.787798574910401</v>
      </c>
      <c r="F32" s="133">
        <v>3.9309290462851001E-27</v>
      </c>
      <c r="H32" t="s">
        <v>5677</v>
      </c>
      <c r="I32" s="132">
        <v>3.4244497098051601</v>
      </c>
      <c r="J32" s="132">
        <v>-5.1349490521896204</v>
      </c>
      <c r="K32" s="132">
        <v>3.91897751153541</v>
      </c>
      <c r="L32" s="132">
        <v>-1.3102777541016799</v>
      </c>
      <c r="M32">
        <v>0.19010189027084101</v>
      </c>
    </row>
    <row r="33" spans="1:13">
      <c r="A33" t="s">
        <v>6203</v>
      </c>
      <c r="B33" s="132">
        <v>2.89968209225359</v>
      </c>
      <c r="C33" s="132">
        <v>-4.9344266394474703</v>
      </c>
      <c r="D33" s="132">
        <v>1.47998384235144</v>
      </c>
      <c r="E33" s="132">
        <v>-3.3341084532433198</v>
      </c>
      <c r="F33">
        <v>8.5573285038728804E-4</v>
      </c>
      <c r="H33" t="s">
        <v>4386</v>
      </c>
      <c r="I33" s="132">
        <v>3.2868702997244701</v>
      </c>
      <c r="J33" s="132">
        <v>-5.0757311856551004</v>
      </c>
      <c r="K33" s="132">
        <v>1.83948148584994</v>
      </c>
      <c r="L33" s="132">
        <v>-2.75932713903333</v>
      </c>
      <c r="M33">
        <v>5.7920520803575199E-3</v>
      </c>
    </row>
    <row r="34" spans="1:13">
      <c r="A34" t="s">
        <v>6204</v>
      </c>
      <c r="B34" s="132">
        <v>2.7505333816189799</v>
      </c>
      <c r="C34" s="132">
        <v>-4.8566004856715503</v>
      </c>
      <c r="D34" s="132">
        <v>1.4879599036922599</v>
      </c>
      <c r="E34" s="132">
        <v>-3.2639323637822999</v>
      </c>
      <c r="F34">
        <v>1.09877392323913E-3</v>
      </c>
      <c r="H34" t="s">
        <v>5678</v>
      </c>
      <c r="I34" s="132">
        <v>3.1799466849538698</v>
      </c>
      <c r="J34" s="132">
        <v>-5.0270994949209298</v>
      </c>
      <c r="K34" s="132">
        <v>3.91991388360975</v>
      </c>
      <c r="L34" s="132">
        <v>-1.2824515140346899</v>
      </c>
      <c r="M34">
        <v>0.19968430321130001</v>
      </c>
    </row>
    <row r="35" spans="1:13">
      <c r="A35" t="s">
        <v>6205</v>
      </c>
      <c r="B35" s="132">
        <v>2.5697507714133301</v>
      </c>
      <c r="C35" s="132">
        <v>-4.7593124563905898</v>
      </c>
      <c r="D35" s="132">
        <v>3.5573576974040302</v>
      </c>
      <c r="E35" s="132">
        <v>-1.33787852142721</v>
      </c>
      <c r="F35">
        <v>0.18093603982641199</v>
      </c>
      <c r="H35" t="s">
        <v>5679</v>
      </c>
      <c r="I35" s="132">
        <v>55.756500337814302</v>
      </c>
      <c r="J35" s="132">
        <v>-4.9545224908112298</v>
      </c>
      <c r="K35" s="132">
        <v>1.44849966617894</v>
      </c>
      <c r="L35" s="132">
        <v>-3.4204512479322799</v>
      </c>
      <c r="M35">
        <v>6.2517340052768396E-4</v>
      </c>
    </row>
    <row r="36" spans="1:13">
      <c r="A36" t="s">
        <v>6206</v>
      </c>
      <c r="B36" s="132">
        <v>2.4163398612914699</v>
      </c>
      <c r="C36" s="132">
        <v>-4.6713551894310497</v>
      </c>
      <c r="D36" s="132">
        <v>1.5344800008481401</v>
      </c>
      <c r="E36" s="132">
        <v>-3.04425941481747</v>
      </c>
      <c r="F36">
        <v>2.3325391127213802E-3</v>
      </c>
      <c r="H36" t="s">
        <v>5680</v>
      </c>
      <c r="I36" s="132">
        <v>2.8810865666203598</v>
      </c>
      <c r="J36" s="132">
        <v>-4.8831151788123801</v>
      </c>
      <c r="K36" s="132">
        <v>2.1020263208165599</v>
      </c>
      <c r="L36" s="132">
        <v>-2.3230513959099501</v>
      </c>
      <c r="M36">
        <v>2.01763915763956E-2</v>
      </c>
    </row>
    <row r="37" spans="1:13">
      <c r="A37" t="s">
        <v>6207</v>
      </c>
      <c r="B37" s="132">
        <v>2.2658101301076101</v>
      </c>
      <c r="C37" s="132">
        <v>-4.57685524857198</v>
      </c>
      <c r="D37" s="132">
        <v>1.55034799375048</v>
      </c>
      <c r="E37" s="132">
        <v>-2.9521470450643799</v>
      </c>
      <c r="F37">
        <v>3.1557261349251901E-3</v>
      </c>
      <c r="H37" t="s">
        <v>5681</v>
      </c>
      <c r="I37" s="132">
        <v>2.86195201645848</v>
      </c>
      <c r="J37" s="132">
        <v>-4.8745395760893802</v>
      </c>
      <c r="K37" s="132">
        <v>2.3720819431953499</v>
      </c>
      <c r="L37" s="132">
        <v>-2.0549625572896701</v>
      </c>
      <c r="M37">
        <v>3.9882621356652097E-2</v>
      </c>
    </row>
    <row r="38" spans="1:13">
      <c r="A38" t="s">
        <v>6208</v>
      </c>
      <c r="B38" s="132">
        <v>2.21319580435186</v>
      </c>
      <c r="C38" s="132">
        <v>-4.5506471747939399</v>
      </c>
      <c r="D38" s="132">
        <v>1.5922694505144599</v>
      </c>
      <c r="E38" s="132">
        <v>-2.85796299949335</v>
      </c>
      <c r="F38">
        <v>4.2637010526210897E-3</v>
      </c>
      <c r="H38" t="s">
        <v>5682</v>
      </c>
      <c r="I38" s="132">
        <v>2.81894878322576</v>
      </c>
      <c r="J38" s="132">
        <v>-4.8546614269245998</v>
      </c>
      <c r="K38" s="132">
        <v>2.0637710587290301</v>
      </c>
      <c r="L38" s="132">
        <v>-2.3523255675047299</v>
      </c>
      <c r="M38">
        <v>1.8656437755345499E-2</v>
      </c>
    </row>
    <row r="39" spans="1:13">
      <c r="A39" t="s">
        <v>6209</v>
      </c>
      <c r="B39" s="132">
        <v>146.02712001839299</v>
      </c>
      <c r="C39" s="132">
        <v>-4.5439306731292604</v>
      </c>
      <c r="D39" s="132">
        <v>0.274128111471654</v>
      </c>
      <c r="E39" s="132">
        <v>-16.575938340417601</v>
      </c>
      <c r="F39" s="133">
        <v>1.0402637217983401E-61</v>
      </c>
      <c r="H39" t="s">
        <v>5683</v>
      </c>
      <c r="I39" s="132">
        <v>2.6834794905832502</v>
      </c>
      <c r="J39" s="132">
        <v>-4.7820478428526902</v>
      </c>
      <c r="K39" s="132">
        <v>2.08928773820264</v>
      </c>
      <c r="L39" s="132">
        <v>-2.2888411947348901</v>
      </c>
      <c r="M39">
        <v>2.2088580997457301E-2</v>
      </c>
    </row>
    <row r="40" spans="1:13">
      <c r="A40" t="s">
        <v>6210</v>
      </c>
      <c r="B40" s="132">
        <v>2.0975880040139998</v>
      </c>
      <c r="C40" s="132">
        <v>-4.4666488696613502</v>
      </c>
      <c r="D40" s="132">
        <v>1.5803135082377899</v>
      </c>
      <c r="E40" s="132">
        <v>-2.8264321265228598</v>
      </c>
      <c r="F40">
        <v>4.7069718077198397E-3</v>
      </c>
      <c r="H40" t="s">
        <v>5684</v>
      </c>
      <c r="I40" s="132">
        <v>40.242660873427702</v>
      </c>
      <c r="J40" s="132">
        <v>-4.7788618649417502</v>
      </c>
      <c r="K40" s="132">
        <v>0.59135477731184305</v>
      </c>
      <c r="L40" s="132">
        <v>-8.0812095349348692</v>
      </c>
      <c r="M40" s="133">
        <v>6.4127515077352104E-16</v>
      </c>
    </row>
    <row r="41" spans="1:13">
      <c r="A41" t="s">
        <v>6211</v>
      </c>
      <c r="B41" s="132">
        <v>2.08740048290956</v>
      </c>
      <c r="C41" s="132">
        <v>-4.4594629598191</v>
      </c>
      <c r="D41" s="132">
        <v>3.4716427614676002</v>
      </c>
      <c r="E41" s="132">
        <v>-1.2845397024473499</v>
      </c>
      <c r="F41">
        <v>0.19895318112562799</v>
      </c>
      <c r="H41" t="s">
        <v>1284</v>
      </c>
      <c r="I41" s="132">
        <v>2.6551442693906999</v>
      </c>
      <c r="J41" s="132">
        <v>-4.7679397753200998</v>
      </c>
      <c r="K41" s="132">
        <v>2.0963570848651201</v>
      </c>
      <c r="L41" s="132">
        <v>-2.2743929503913098</v>
      </c>
      <c r="M41">
        <v>2.2942370930086001E-2</v>
      </c>
    </row>
    <row r="42" spans="1:13">
      <c r="A42" t="s">
        <v>6212</v>
      </c>
      <c r="B42" s="132">
        <v>19.7477894554739</v>
      </c>
      <c r="C42" s="132">
        <v>-4.4220675000143199</v>
      </c>
      <c r="D42" s="132">
        <v>0.72707186370610299</v>
      </c>
      <c r="E42" s="132">
        <v>-6.0820225905507099</v>
      </c>
      <c r="F42" s="133">
        <v>1.186758421316E-9</v>
      </c>
      <c r="H42" t="s">
        <v>5685</v>
      </c>
      <c r="I42" s="132">
        <v>2.6489222274456599</v>
      </c>
      <c r="J42" s="132">
        <v>-4.7644942140284297</v>
      </c>
      <c r="K42" s="132">
        <v>2.4189585948143701</v>
      </c>
      <c r="L42" s="132">
        <v>-1.9696468654909201</v>
      </c>
      <c r="M42">
        <v>4.8878856531246302E-2</v>
      </c>
    </row>
    <row r="43" spans="1:13">
      <c r="A43" t="s">
        <v>5813</v>
      </c>
      <c r="B43" s="132">
        <v>4.0324916051156796</v>
      </c>
      <c r="C43" s="132">
        <v>-4.3903928665626397</v>
      </c>
      <c r="D43" s="132">
        <v>1.3916314798381899</v>
      </c>
      <c r="E43" s="132">
        <v>-3.1548530844337601</v>
      </c>
      <c r="F43">
        <v>1.60578944096826E-3</v>
      </c>
      <c r="H43" t="s">
        <v>5686</v>
      </c>
      <c r="I43" s="132">
        <v>2.5439573479630901</v>
      </c>
      <c r="J43" s="132">
        <v>-4.7045825577013396</v>
      </c>
      <c r="K43" s="132">
        <v>2.4463444878876199</v>
      </c>
      <c r="L43" s="132">
        <v>-1.92310714251191</v>
      </c>
      <c r="M43">
        <v>5.4466595528333397E-2</v>
      </c>
    </row>
    <row r="44" spans="1:13">
      <c r="A44" t="s">
        <v>6213</v>
      </c>
      <c r="B44" s="132">
        <v>2384.8180138362</v>
      </c>
      <c r="C44" s="132">
        <v>-4.3646678704547899</v>
      </c>
      <c r="D44" s="132">
        <v>6.6817014245737993E-2</v>
      </c>
      <c r="E44" s="132">
        <v>-65.322701406598597</v>
      </c>
      <c r="F44">
        <v>0</v>
      </c>
      <c r="H44" t="s">
        <v>5687</v>
      </c>
      <c r="I44" s="132">
        <v>2.5439573479630901</v>
      </c>
      <c r="J44" s="132">
        <v>-4.7045825577013396</v>
      </c>
      <c r="K44" s="132">
        <v>2.4463444878876199</v>
      </c>
      <c r="L44" s="132">
        <v>-1.92310714251191</v>
      </c>
      <c r="M44">
        <v>5.4466595528333397E-2</v>
      </c>
    </row>
    <row r="45" spans="1:13">
      <c r="A45" t="s">
        <v>6214</v>
      </c>
      <c r="B45" s="132">
        <v>1.9363246084671399</v>
      </c>
      <c r="C45" s="132">
        <v>-4.3512473632481097</v>
      </c>
      <c r="D45" s="132">
        <v>1.60511683940127</v>
      </c>
      <c r="E45" s="132">
        <v>-2.7108602043394998</v>
      </c>
      <c r="F45">
        <v>6.7108913313640396E-3</v>
      </c>
      <c r="H45" t="s">
        <v>5688</v>
      </c>
      <c r="I45" s="132">
        <v>2.4931032728900302</v>
      </c>
      <c r="J45" s="132">
        <v>-4.67704338370062</v>
      </c>
      <c r="K45" s="132">
        <v>2.4584253792055799</v>
      </c>
      <c r="L45" s="132">
        <v>-1.90245488972782</v>
      </c>
      <c r="M45">
        <v>5.71117109303384E-2</v>
      </c>
    </row>
    <row r="46" spans="1:13">
      <c r="A46" t="s">
        <v>6215</v>
      </c>
      <c r="B46" s="132">
        <v>1.9286651641447601</v>
      </c>
      <c r="C46" s="132">
        <v>-4.3453471685771898</v>
      </c>
      <c r="D46" s="132">
        <v>3.4391032042065999</v>
      </c>
      <c r="E46" s="132">
        <v>-1.26351170946603</v>
      </c>
      <c r="F46">
        <v>0.206405341154307</v>
      </c>
      <c r="H46" t="s">
        <v>5689</v>
      </c>
      <c r="I46" s="132">
        <v>2.3630013771510798</v>
      </c>
      <c r="J46" s="132">
        <v>-4.5987792697449601</v>
      </c>
      <c r="K46" s="132">
        <v>2.1669996619758298</v>
      </c>
      <c r="L46" s="132">
        <v>-2.1221873498364401</v>
      </c>
      <c r="M46">
        <v>3.3822008423844599E-2</v>
      </c>
    </row>
    <row r="47" spans="1:13">
      <c r="A47" t="s">
        <v>6216</v>
      </c>
      <c r="B47" s="132">
        <v>98.989021551887305</v>
      </c>
      <c r="C47" s="132">
        <v>-4.3029630637028298</v>
      </c>
      <c r="D47" s="132">
        <v>0.31157148898091303</v>
      </c>
      <c r="E47" s="132">
        <v>-13.8105160962479</v>
      </c>
      <c r="F47" s="133">
        <v>2.2024797632341199E-43</v>
      </c>
      <c r="H47" t="s">
        <v>5690</v>
      </c>
      <c r="I47" s="132">
        <v>2.3539887072680998</v>
      </c>
      <c r="J47" s="132">
        <v>-4.59380377318704</v>
      </c>
      <c r="K47" s="132">
        <v>1.9141319238610299</v>
      </c>
      <c r="L47" s="132">
        <v>-2.3999410468640998</v>
      </c>
      <c r="M47">
        <v>1.63977124915709E-2</v>
      </c>
    </row>
    <row r="48" spans="1:13">
      <c r="A48" t="s">
        <v>1152</v>
      </c>
      <c r="B48" s="132">
        <v>100.19303123056299</v>
      </c>
      <c r="C48" s="132">
        <v>-4.2730082841239101</v>
      </c>
      <c r="D48" s="132">
        <v>0.31492559359243599</v>
      </c>
      <c r="E48" s="132">
        <v>-13.5683106456373</v>
      </c>
      <c r="F48" s="133">
        <v>6.1728379485998199E-42</v>
      </c>
      <c r="H48" t="s">
        <v>4293</v>
      </c>
      <c r="I48" s="132">
        <v>2.3525026242711999</v>
      </c>
      <c r="J48" s="132">
        <v>-4.5927894995425902</v>
      </c>
      <c r="K48" s="132">
        <v>2.49808914919014</v>
      </c>
      <c r="L48" s="132">
        <v>-1.8385210555962499</v>
      </c>
      <c r="M48">
        <v>6.5985662128746403E-2</v>
      </c>
    </row>
    <row r="49" spans="1:13">
      <c r="A49" t="s">
        <v>46</v>
      </c>
      <c r="B49" s="132">
        <v>13.849562569598399</v>
      </c>
      <c r="C49" s="132">
        <v>-4.2370609618706698</v>
      </c>
      <c r="D49" s="132">
        <v>0.82570723178982297</v>
      </c>
      <c r="E49" s="132">
        <v>-5.13143254502726</v>
      </c>
      <c r="F49" s="133">
        <v>2.8754527429420198E-7</v>
      </c>
      <c r="H49" t="s">
        <v>5691</v>
      </c>
      <c r="I49" s="132">
        <v>2.3525026242712102</v>
      </c>
      <c r="J49" s="132">
        <v>-4.5927894995425902</v>
      </c>
      <c r="K49" s="132">
        <v>2.49808914919014</v>
      </c>
      <c r="L49" s="132">
        <v>-1.8385210555962499</v>
      </c>
      <c r="M49">
        <v>6.5985662128746403E-2</v>
      </c>
    </row>
    <row r="50" spans="1:13">
      <c r="A50" t="s">
        <v>6217</v>
      </c>
      <c r="B50" s="132">
        <v>685.14405335549702</v>
      </c>
      <c r="C50" s="132">
        <v>-4.2002865646114103</v>
      </c>
      <c r="D50" s="132">
        <v>0.11667287454177699</v>
      </c>
      <c r="E50" s="132">
        <v>-36.000540666437402</v>
      </c>
      <c r="F50" s="133">
        <v>8.2038771348830799E-284</v>
      </c>
      <c r="H50" t="s">
        <v>5692</v>
      </c>
      <c r="I50" s="132">
        <v>2.3500171077320902</v>
      </c>
      <c r="J50" s="132">
        <v>-4.5916380593642199</v>
      </c>
      <c r="K50" s="132">
        <v>1.92791450027695</v>
      </c>
      <c r="L50" s="132">
        <v>-2.38166062795037</v>
      </c>
      <c r="M50">
        <v>1.7234772488299001E-2</v>
      </c>
    </row>
    <row r="51" spans="1:13">
      <c r="A51" t="s">
        <v>6218</v>
      </c>
      <c r="B51" s="132">
        <v>509.399859613008</v>
      </c>
      <c r="C51" s="132">
        <v>-4.1145308529623801</v>
      </c>
      <c r="D51" s="132">
        <v>0.13200448560887099</v>
      </c>
      <c r="E51" s="132">
        <v>-31.169629077255198</v>
      </c>
      <c r="F51" s="133">
        <v>2.7496515709769701E-213</v>
      </c>
      <c r="H51" t="s">
        <v>5693</v>
      </c>
      <c r="I51" s="132">
        <v>8.8719106654734006</v>
      </c>
      <c r="J51" s="132">
        <v>-4.5872674100545403</v>
      </c>
      <c r="K51" s="132">
        <v>1.26280309245753</v>
      </c>
      <c r="L51" s="132">
        <v>-3.6326070449568499</v>
      </c>
      <c r="M51">
        <v>2.8057212269815397E-4</v>
      </c>
    </row>
    <row r="52" spans="1:13">
      <c r="A52" t="s">
        <v>6219</v>
      </c>
      <c r="B52" s="132">
        <v>27.287240233096998</v>
      </c>
      <c r="C52" s="132">
        <v>-4.0591143218914203</v>
      </c>
      <c r="D52" s="132">
        <v>0.55955488733844605</v>
      </c>
      <c r="E52" s="132">
        <v>-7.2541843771552399</v>
      </c>
      <c r="F52" s="133">
        <v>4.0408936482630399E-13</v>
      </c>
      <c r="H52" t="s">
        <v>5694</v>
      </c>
      <c r="I52" s="132">
        <v>2.3372843183344001</v>
      </c>
      <c r="J52" s="132">
        <v>-4.5839466226851</v>
      </c>
      <c r="K52" s="132">
        <v>2.5021874601574901</v>
      </c>
      <c r="L52" s="132">
        <v>-1.83197569953315</v>
      </c>
      <c r="M52">
        <v>6.6955041118890196E-2</v>
      </c>
    </row>
    <row r="53" spans="1:13">
      <c r="A53" t="s">
        <v>6220</v>
      </c>
      <c r="B53" s="132">
        <v>423.55670524038999</v>
      </c>
      <c r="C53" s="132">
        <v>-4.0268141775672603</v>
      </c>
      <c r="D53" s="132">
        <v>0.14378165948660801</v>
      </c>
      <c r="E53" s="132">
        <v>-28.006452227255799</v>
      </c>
      <c r="F53" s="133">
        <v>1.35588673723376E-172</v>
      </c>
      <c r="H53" t="s">
        <v>5695</v>
      </c>
      <c r="I53" s="132">
        <v>2.2014602434192598</v>
      </c>
      <c r="J53" s="132">
        <v>-4.4981802614663904</v>
      </c>
      <c r="K53" s="132">
        <v>2.54496873507461</v>
      </c>
      <c r="L53" s="132">
        <v>-1.7674795762607001</v>
      </c>
      <c r="M53">
        <v>7.7147946468496501E-2</v>
      </c>
    </row>
    <row r="54" spans="1:13">
      <c r="A54" t="s">
        <v>4187</v>
      </c>
      <c r="B54" s="132">
        <v>1349.5627339278401</v>
      </c>
      <c r="C54" s="132">
        <v>-4.0100682326158097</v>
      </c>
      <c r="D54" s="132">
        <v>8.0109310474564904E-2</v>
      </c>
      <c r="E54" s="132">
        <v>-50.057455355192801</v>
      </c>
      <c r="F54">
        <v>0</v>
      </c>
      <c r="H54" t="s">
        <v>5696</v>
      </c>
      <c r="I54" s="132">
        <v>2.1885937770854702</v>
      </c>
      <c r="J54" s="132">
        <v>-4.4890703889613297</v>
      </c>
      <c r="K54" s="132">
        <v>2.2156183346641001</v>
      </c>
      <c r="L54" s="132">
        <v>-2.0261027446506898</v>
      </c>
      <c r="M54">
        <v>4.2754256907267099E-2</v>
      </c>
    </row>
    <row r="55" spans="1:13">
      <c r="A55" t="s">
        <v>6221</v>
      </c>
      <c r="B55" s="132">
        <v>1.46858409519143</v>
      </c>
      <c r="C55" s="132">
        <v>-3.9514542302097002</v>
      </c>
      <c r="D55" s="132">
        <v>3.9359639836862699</v>
      </c>
      <c r="E55" s="132">
        <v>-1.003935566125</v>
      </c>
      <c r="F55">
        <v>0.31540967208722298</v>
      </c>
      <c r="H55" t="s">
        <v>5697</v>
      </c>
      <c r="I55" s="132">
        <v>2.1817401547822799</v>
      </c>
      <c r="J55" s="132">
        <v>-4.4846593878697396</v>
      </c>
      <c r="K55" s="132">
        <v>2.5510598044886001</v>
      </c>
      <c r="L55" s="132">
        <v>-1.7579593312469499</v>
      </c>
      <c r="M55">
        <v>7.8754429366264103E-2</v>
      </c>
    </row>
    <row r="56" spans="1:13">
      <c r="A56" t="s">
        <v>5714</v>
      </c>
      <c r="B56" s="132">
        <v>1.4558768526060599</v>
      </c>
      <c r="C56" s="132">
        <v>-3.9389004045944498</v>
      </c>
      <c r="D56" s="132">
        <v>1.7274389557126</v>
      </c>
      <c r="E56" s="132">
        <v>-2.2801965832532698</v>
      </c>
      <c r="F56">
        <v>2.2596031900144802E-2</v>
      </c>
      <c r="H56" t="s">
        <v>5698</v>
      </c>
      <c r="I56" s="132">
        <v>2.18146536377877</v>
      </c>
      <c r="J56" s="132">
        <v>-4.4844239465726199</v>
      </c>
      <c r="K56" s="132">
        <v>2.5511502669041901</v>
      </c>
      <c r="L56" s="132">
        <v>-1.7578047066645199</v>
      </c>
      <c r="M56">
        <v>7.8780744236387201E-2</v>
      </c>
    </row>
    <row r="57" spans="1:13">
      <c r="A57" t="s">
        <v>6222</v>
      </c>
      <c r="B57" s="132">
        <v>1.45584821070996</v>
      </c>
      <c r="C57" s="132">
        <v>-3.9388858981995098</v>
      </c>
      <c r="D57" s="132">
        <v>1.72744332533651</v>
      </c>
      <c r="E57" s="132">
        <v>-2.28018241781229</v>
      </c>
      <c r="F57">
        <v>2.25968716777585E-2</v>
      </c>
      <c r="H57" t="s">
        <v>5699</v>
      </c>
      <c r="I57" s="132">
        <v>2.0359788933839398</v>
      </c>
      <c r="J57" s="132">
        <v>-4.3873109184094297</v>
      </c>
      <c r="K57" s="132">
        <v>2.2655927814002399</v>
      </c>
      <c r="L57" s="132">
        <v>-1.9364958056133399</v>
      </c>
      <c r="M57">
        <v>5.2807005766074999E-2</v>
      </c>
    </row>
    <row r="58" spans="1:13">
      <c r="A58" t="s">
        <v>6223</v>
      </c>
      <c r="B58" s="132">
        <v>1.4541108465679999</v>
      </c>
      <c r="C58" s="132">
        <v>-3.9375951454468598</v>
      </c>
      <c r="D58" s="132">
        <v>1.75151936253342</v>
      </c>
      <c r="E58" s="132">
        <v>-2.2481025500919798</v>
      </c>
      <c r="F58">
        <v>2.4569651516538199E-2</v>
      </c>
      <c r="H58" t="s">
        <v>1377</v>
      </c>
      <c r="I58" s="132">
        <v>2.0305179524585801</v>
      </c>
      <c r="J58" s="132">
        <v>-4.38122317023773</v>
      </c>
      <c r="K58" s="132">
        <v>2.0810919210035599</v>
      </c>
      <c r="L58" s="132">
        <v>-2.1052521159781299</v>
      </c>
      <c r="M58">
        <v>3.5269367874400701E-2</v>
      </c>
    </row>
    <row r="59" spans="1:13">
      <c r="A59" t="s">
        <v>6224</v>
      </c>
      <c r="B59" s="132">
        <v>1.45388272416394</v>
      </c>
      <c r="C59" s="132">
        <v>-3.9374270898494999</v>
      </c>
      <c r="D59" s="132">
        <v>1.7198936883961899</v>
      </c>
      <c r="E59" s="132">
        <v>-2.28934329860886</v>
      </c>
      <c r="F59">
        <v>2.2059413818944301E-2</v>
      </c>
      <c r="H59" t="s">
        <v>938</v>
      </c>
      <c r="I59" s="132">
        <v>2.0291563183574901</v>
      </c>
      <c r="J59" s="132">
        <v>-4.3801287878560196</v>
      </c>
      <c r="K59" s="132">
        <v>2.2720391850186399</v>
      </c>
      <c r="L59" s="132">
        <v>-1.9278403368822501</v>
      </c>
      <c r="M59">
        <v>5.3874988737436701E-2</v>
      </c>
    </row>
    <row r="60" spans="1:13">
      <c r="A60" t="s">
        <v>6225</v>
      </c>
      <c r="B60" s="132">
        <v>1.4538767404336099</v>
      </c>
      <c r="C60" s="132">
        <v>-3.9374241930756599</v>
      </c>
      <c r="D60" s="132">
        <v>1.71989452553412</v>
      </c>
      <c r="E60" s="132">
        <v>-2.2893405000244802</v>
      </c>
      <c r="F60">
        <v>2.2059576295622201E-2</v>
      </c>
      <c r="H60" t="s">
        <v>5700</v>
      </c>
      <c r="I60" s="132">
        <v>1.90796801097232</v>
      </c>
      <c r="J60" s="132">
        <v>-4.2894699099638496</v>
      </c>
      <c r="K60" s="132">
        <v>2.6532882215695701</v>
      </c>
      <c r="L60" s="132">
        <v>-1.61666187453483</v>
      </c>
      <c r="M60">
        <v>0.10595128785213501</v>
      </c>
    </row>
    <row r="61" spans="1:13">
      <c r="A61" t="s">
        <v>6226</v>
      </c>
      <c r="B61" s="132">
        <v>10.6578323751301</v>
      </c>
      <c r="C61" s="132">
        <v>-3.92058135230014</v>
      </c>
      <c r="D61" s="132">
        <v>0.85492554574489898</v>
      </c>
      <c r="E61" s="132">
        <v>-4.5858746083954296</v>
      </c>
      <c r="F61" s="133">
        <v>4.5208988282464999E-6</v>
      </c>
      <c r="H61" t="s">
        <v>5701</v>
      </c>
      <c r="I61" s="132">
        <v>1.8848142048468901</v>
      </c>
      <c r="J61" s="132">
        <v>-4.2729234094282997</v>
      </c>
      <c r="K61" s="132">
        <v>2.32342335144839</v>
      </c>
      <c r="L61" s="132">
        <v>-1.83906364148601</v>
      </c>
      <c r="M61">
        <v>6.5905825977815399E-2</v>
      </c>
    </row>
    <row r="62" spans="1:13">
      <c r="A62" t="s">
        <v>6227</v>
      </c>
      <c r="B62" s="132">
        <v>16.341252686804999</v>
      </c>
      <c r="C62" s="132">
        <v>-3.89512172352216</v>
      </c>
      <c r="D62" s="132">
        <v>1.39643396391229</v>
      </c>
      <c r="E62" s="132">
        <v>-2.7893347083950002</v>
      </c>
      <c r="F62">
        <v>5.2816449065188004E-3</v>
      </c>
      <c r="H62" t="s">
        <v>5702</v>
      </c>
      <c r="I62" s="132">
        <v>1.8821640281985601</v>
      </c>
      <c r="J62" s="132">
        <v>-4.2726770034684396</v>
      </c>
      <c r="K62" s="132">
        <v>2.0800108565942899</v>
      </c>
      <c r="L62" s="132">
        <v>-2.0541609145561401</v>
      </c>
      <c r="M62">
        <v>3.9960119951829E-2</v>
      </c>
    </row>
    <row r="63" spans="1:13">
      <c r="A63" t="s">
        <v>6228</v>
      </c>
      <c r="B63" s="132">
        <v>1945.4160602406801</v>
      </c>
      <c r="C63" s="132">
        <v>-3.8638592069196198</v>
      </c>
      <c r="D63" s="132">
        <v>6.4207816407060803E-2</v>
      </c>
      <c r="E63" s="132">
        <v>-60.177396197742702</v>
      </c>
      <c r="F63">
        <v>0</v>
      </c>
      <c r="H63" t="s">
        <v>30</v>
      </c>
      <c r="I63" s="132">
        <v>1.88200209941696</v>
      </c>
      <c r="J63" s="132">
        <v>-4.2708717096993096</v>
      </c>
      <c r="K63" s="132">
        <v>2.6632408484970802</v>
      </c>
      <c r="L63" s="132">
        <v>-1.60363705449676</v>
      </c>
      <c r="M63">
        <v>0.108794078028493</v>
      </c>
    </row>
    <row r="64" spans="1:13">
      <c r="A64" t="s">
        <v>6229</v>
      </c>
      <c r="B64" s="132">
        <v>523.21198178231896</v>
      </c>
      <c r="C64" s="132">
        <v>-3.8572036937543599</v>
      </c>
      <c r="D64" s="132">
        <v>0.123684164551791</v>
      </c>
      <c r="E64" s="132">
        <v>-31.185913796904899</v>
      </c>
      <c r="F64" s="133">
        <v>1.6540580387726802E-213</v>
      </c>
      <c r="H64" t="s">
        <v>1336</v>
      </c>
      <c r="I64" s="132">
        <v>1.74897067672463</v>
      </c>
      <c r="J64" s="132">
        <v>-4.1639169366371203</v>
      </c>
      <c r="K64" s="132">
        <v>2.7229591608280401</v>
      </c>
      <c r="L64" s="132">
        <v>-1.5291881701857399</v>
      </c>
      <c r="M64">
        <v>0.126217802401527</v>
      </c>
    </row>
    <row r="65" spans="1:13">
      <c r="A65" t="s">
        <v>6230</v>
      </c>
      <c r="B65" s="132">
        <v>13.163798339784201</v>
      </c>
      <c r="C65" s="132">
        <v>-3.79850211936327</v>
      </c>
      <c r="D65" s="132">
        <v>0.77072491012130895</v>
      </c>
      <c r="E65" s="132">
        <v>-4.9284797590951097</v>
      </c>
      <c r="F65" s="133">
        <v>8.2871918096944203E-7</v>
      </c>
      <c r="H65" t="s">
        <v>5703</v>
      </c>
      <c r="I65" s="132">
        <v>1.7199643510523299</v>
      </c>
      <c r="J65" s="132">
        <v>-4.1416147827452097</v>
      </c>
      <c r="K65" s="132">
        <v>2.1860375705607402</v>
      </c>
      <c r="L65" s="132">
        <v>-1.89457621338267</v>
      </c>
      <c r="M65">
        <v>5.8148568578153197E-2</v>
      </c>
    </row>
    <row r="66" spans="1:13">
      <c r="A66" t="s">
        <v>6231</v>
      </c>
      <c r="B66" s="132">
        <v>1.2964509690403201</v>
      </c>
      <c r="C66" s="132">
        <v>-3.77100085084462</v>
      </c>
      <c r="D66" s="132">
        <v>1.81673417729822</v>
      </c>
      <c r="E66" s="132">
        <v>-2.0757031479711099</v>
      </c>
      <c r="F66">
        <v>3.7921414623598798E-2</v>
      </c>
      <c r="H66" t="s">
        <v>5704</v>
      </c>
      <c r="I66" s="132">
        <v>3.2871216878154601</v>
      </c>
      <c r="J66" s="132">
        <v>-4.0518824807253697</v>
      </c>
      <c r="K66" s="132">
        <v>1.7398993062191099</v>
      </c>
      <c r="L66" s="132">
        <v>-2.32880286016684</v>
      </c>
      <c r="M66">
        <v>1.9869511826148101E-2</v>
      </c>
    </row>
    <row r="67" spans="1:13">
      <c r="A67" t="s">
        <v>6232</v>
      </c>
      <c r="B67" s="132">
        <v>1.29188598037665</v>
      </c>
      <c r="C67" s="132">
        <v>-3.7670984600063302</v>
      </c>
      <c r="D67" s="132">
        <v>1.7800902541499799</v>
      </c>
      <c r="E67" s="132">
        <v>-2.1162401463768399</v>
      </c>
      <c r="F67">
        <v>3.4324388380099297E-2</v>
      </c>
      <c r="H67" t="s">
        <v>5705</v>
      </c>
      <c r="I67" s="132">
        <v>1.5762654083933101</v>
      </c>
      <c r="J67" s="132">
        <v>-4.0144808603511404</v>
      </c>
      <c r="K67" s="132">
        <v>2.2009754453981198</v>
      </c>
      <c r="L67" s="132">
        <v>-1.82395531433337</v>
      </c>
      <c r="M67">
        <v>6.8158828125498505E-2</v>
      </c>
    </row>
    <row r="68" spans="1:13">
      <c r="A68" t="s">
        <v>6233</v>
      </c>
      <c r="B68" s="132">
        <v>21639.8968099579</v>
      </c>
      <c r="C68" s="132">
        <v>-3.7151816511737499</v>
      </c>
      <c r="D68" s="132">
        <v>3.7377689988482198E-2</v>
      </c>
      <c r="E68" s="132">
        <v>-99.395699742776202</v>
      </c>
      <c r="F68">
        <v>0</v>
      </c>
      <c r="H68" t="s">
        <v>5706</v>
      </c>
      <c r="I68" s="132">
        <v>1.5761656959296599</v>
      </c>
      <c r="J68" s="132">
        <v>-4.0144001148737898</v>
      </c>
      <c r="K68" s="132">
        <v>2.20100733158228</v>
      </c>
      <c r="L68" s="132">
        <v>-1.82389220484235</v>
      </c>
      <c r="M68">
        <v>6.8168370390490798E-2</v>
      </c>
    </row>
    <row r="69" spans="1:13">
      <c r="A69" t="s">
        <v>6234</v>
      </c>
      <c r="B69" s="132">
        <v>2.5993857902683701</v>
      </c>
      <c r="C69" s="132">
        <v>-3.7084360121415099</v>
      </c>
      <c r="D69" s="132">
        <v>1.50365393557169</v>
      </c>
      <c r="E69" s="132">
        <v>-2.4662829155111301</v>
      </c>
      <c r="F69">
        <v>1.36523454700203E-2</v>
      </c>
      <c r="H69" t="s">
        <v>5707</v>
      </c>
      <c r="I69" s="132">
        <v>1.57221923280833</v>
      </c>
      <c r="J69" s="132">
        <v>-4.0111977400290799</v>
      </c>
      <c r="K69" s="132">
        <v>2.2761864777254699</v>
      </c>
      <c r="L69" s="132">
        <v>-1.76224478059344</v>
      </c>
      <c r="M69">
        <v>7.8027949100188301E-2</v>
      </c>
    </row>
    <row r="70" spans="1:13">
      <c r="A70" t="s">
        <v>6235</v>
      </c>
      <c r="B70" s="132">
        <v>16.030280147290899</v>
      </c>
      <c r="C70" s="132">
        <v>-3.6451625368799898</v>
      </c>
      <c r="D70" s="132">
        <v>0.66974196845259504</v>
      </c>
      <c r="E70" s="132">
        <v>-5.4426371775714797</v>
      </c>
      <c r="F70" s="133">
        <v>5.2497504404082499E-8</v>
      </c>
      <c r="H70" t="s">
        <v>5708</v>
      </c>
      <c r="I70" s="132">
        <v>1.56833508284747</v>
      </c>
      <c r="J70" s="132">
        <v>-4.0078454827780998</v>
      </c>
      <c r="K70" s="132">
        <v>2.8146362478820199</v>
      </c>
      <c r="L70" s="132">
        <v>-1.4239301742077599</v>
      </c>
      <c r="M70">
        <v>0.15446668603660599</v>
      </c>
    </row>
    <row r="71" spans="1:13">
      <c r="A71" t="s">
        <v>6236</v>
      </c>
      <c r="B71" s="132">
        <v>4.5476504980064503</v>
      </c>
      <c r="C71" s="132">
        <v>-3.62892211474023</v>
      </c>
      <c r="D71" s="132">
        <v>1.2385390725577501</v>
      </c>
      <c r="E71" s="132">
        <v>-2.9300021252022499</v>
      </c>
      <c r="F71">
        <v>3.3895968565157801E-3</v>
      </c>
      <c r="H71" t="s">
        <v>5709</v>
      </c>
      <c r="I71" s="132">
        <v>1.5632852519705001</v>
      </c>
      <c r="J71" s="132">
        <v>-4.00367750836228</v>
      </c>
      <c r="K71" s="132">
        <v>2.4638434654910899</v>
      </c>
      <c r="L71" s="132">
        <v>-1.6249723508974101</v>
      </c>
      <c r="M71">
        <v>0.10416845033780001</v>
      </c>
    </row>
    <row r="72" spans="1:13">
      <c r="A72" t="s">
        <v>6237</v>
      </c>
      <c r="B72" s="132">
        <v>15.711156990286099</v>
      </c>
      <c r="C72" s="132">
        <v>-3.6185288590200302</v>
      </c>
      <c r="D72" s="132">
        <v>0.67725470381484398</v>
      </c>
      <c r="E72" s="132">
        <v>-5.3429364737336797</v>
      </c>
      <c r="F72" s="133">
        <v>9.1452820529784698E-8</v>
      </c>
      <c r="H72" t="s">
        <v>5710</v>
      </c>
      <c r="I72" s="132">
        <v>1.5613490591893699</v>
      </c>
      <c r="J72" s="132">
        <v>-4.0020391006683296</v>
      </c>
      <c r="K72" s="132">
        <v>2.4681175304624299</v>
      </c>
      <c r="L72" s="132">
        <v>-1.6214945403829699</v>
      </c>
      <c r="M72">
        <v>0.104911619931511</v>
      </c>
    </row>
    <row r="73" spans="1:13">
      <c r="A73" t="s">
        <v>6238</v>
      </c>
      <c r="B73" s="132">
        <v>2.4464433063280699</v>
      </c>
      <c r="C73" s="132">
        <v>-3.6126462332559002</v>
      </c>
      <c r="D73" s="132">
        <v>1.53506032908972</v>
      </c>
      <c r="E73" s="132">
        <v>-2.35342296637825</v>
      </c>
      <c r="F73">
        <v>1.8601461673501699E-2</v>
      </c>
      <c r="H73" t="s">
        <v>688</v>
      </c>
      <c r="I73" s="132">
        <v>88.537387521941497</v>
      </c>
      <c r="J73" s="132">
        <v>-3.93556431651206</v>
      </c>
      <c r="K73" s="132">
        <v>0.32396839564346003</v>
      </c>
      <c r="L73" s="132">
        <v>-12.1479884131763</v>
      </c>
      <c r="M73" s="133">
        <v>5.8794418049101597E-34</v>
      </c>
    </row>
    <row r="74" spans="1:13">
      <c r="A74" t="s">
        <v>6239</v>
      </c>
      <c r="B74" s="132">
        <v>1747.8781025565499</v>
      </c>
      <c r="C74" s="132">
        <v>-3.60977234387166</v>
      </c>
      <c r="D74" s="132">
        <v>6.3601509841291995E-2</v>
      </c>
      <c r="E74" s="132">
        <v>-56.756079421373798</v>
      </c>
      <c r="F74">
        <v>0</v>
      </c>
      <c r="H74" t="s">
        <v>5711</v>
      </c>
      <c r="I74" s="132">
        <v>1.43097600822924</v>
      </c>
      <c r="J74" s="132">
        <v>-3.8743597903512601</v>
      </c>
      <c r="K74" s="132">
        <v>2.8973710854644699</v>
      </c>
      <c r="L74" s="132">
        <v>-1.33719833465176</v>
      </c>
      <c r="M74">
        <v>0.18115790537680601</v>
      </c>
    </row>
    <row r="75" spans="1:13">
      <c r="A75" t="s">
        <v>6240</v>
      </c>
      <c r="B75" s="132">
        <v>1069.3153813040799</v>
      </c>
      <c r="C75" s="132">
        <v>-3.60783677669761</v>
      </c>
      <c r="D75" s="132">
        <v>8.1698354014941799E-2</v>
      </c>
      <c r="E75" s="132">
        <v>-44.160458557558897</v>
      </c>
      <c r="F75">
        <v>0</v>
      </c>
      <c r="H75" t="s">
        <v>5712</v>
      </c>
      <c r="I75" s="132">
        <v>1.4192841785420101</v>
      </c>
      <c r="J75" s="132">
        <v>-3.8630620266146298</v>
      </c>
      <c r="K75" s="132">
        <v>2.3226404908816498</v>
      </c>
      <c r="L75" s="132">
        <v>-1.6632199609799501</v>
      </c>
      <c r="M75">
        <v>9.6268413409779499E-2</v>
      </c>
    </row>
    <row r="76" spans="1:13">
      <c r="A76" t="s">
        <v>6241</v>
      </c>
      <c r="B76" s="132">
        <v>1.14657560706274</v>
      </c>
      <c r="C76" s="132">
        <v>-3.5898050893515498</v>
      </c>
      <c r="D76" s="132">
        <v>1.8634046255510299</v>
      </c>
      <c r="E76" s="132">
        <v>-1.92647642928868</v>
      </c>
      <c r="F76">
        <v>5.4044912219536202E-2</v>
      </c>
      <c r="H76" t="s">
        <v>5713</v>
      </c>
      <c r="I76" s="132">
        <v>1.4179875914996301</v>
      </c>
      <c r="J76" s="132">
        <v>-3.86197591356638</v>
      </c>
      <c r="K76" s="132">
        <v>2.5556428940273999</v>
      </c>
      <c r="L76" s="132">
        <v>-1.5111563210149199</v>
      </c>
      <c r="M76">
        <v>0.13074862798833201</v>
      </c>
    </row>
    <row r="77" spans="1:13">
      <c r="A77" t="s">
        <v>5861</v>
      </c>
      <c r="B77" s="132">
        <v>1.1419576851501401</v>
      </c>
      <c r="C77" s="132">
        <v>-3.5883442399296701</v>
      </c>
      <c r="D77" s="132">
        <v>3.6847994286114298</v>
      </c>
      <c r="E77" s="132">
        <v>-0.97382349011107405</v>
      </c>
      <c r="F77">
        <v>0.33014418763709202</v>
      </c>
      <c r="H77" t="s">
        <v>5714</v>
      </c>
      <c r="I77" s="132">
        <v>1.4171609653169099</v>
      </c>
      <c r="J77" s="132">
        <v>-3.8611362913646898</v>
      </c>
      <c r="K77" s="132">
        <v>2.2811099761936302</v>
      </c>
      <c r="L77" s="132">
        <v>-1.6926567906241701</v>
      </c>
      <c r="M77">
        <v>9.0520814457669393E-2</v>
      </c>
    </row>
    <row r="78" spans="1:13">
      <c r="A78" t="s">
        <v>6242</v>
      </c>
      <c r="B78" s="132">
        <v>1.1338718869792599</v>
      </c>
      <c r="C78" s="132">
        <v>-3.5778127806346598</v>
      </c>
      <c r="D78" s="132">
        <v>1.86727951974563</v>
      </c>
      <c r="E78" s="132">
        <v>-1.9160563497863701</v>
      </c>
      <c r="F78">
        <v>5.5357923542543999E-2</v>
      </c>
      <c r="H78" t="s">
        <v>5715</v>
      </c>
      <c r="I78" s="132">
        <v>1.41582199579221</v>
      </c>
      <c r="J78" s="132">
        <v>-3.8599674629502299</v>
      </c>
      <c r="K78" s="132">
        <v>2.6246701035546698</v>
      </c>
      <c r="L78" s="132">
        <v>-1.47064861893407</v>
      </c>
      <c r="M78">
        <v>0.14138616827931899</v>
      </c>
    </row>
    <row r="79" spans="1:13">
      <c r="A79" t="s">
        <v>5865</v>
      </c>
      <c r="B79" s="132">
        <v>1.1330304231278101</v>
      </c>
      <c r="C79" s="132">
        <v>-3.5770179179099801</v>
      </c>
      <c r="D79" s="132">
        <v>1.8758650590308601</v>
      </c>
      <c r="E79" s="132">
        <v>-1.90686312999401</v>
      </c>
      <c r="F79">
        <v>5.6538313736653897E-2</v>
      </c>
      <c r="H79" t="s">
        <v>75</v>
      </c>
      <c r="I79" s="132">
        <v>1.4149788061358599</v>
      </c>
      <c r="J79" s="132">
        <v>-3.85917059807554</v>
      </c>
      <c r="K79" s="132">
        <v>2.2710794363870299</v>
      </c>
      <c r="L79" s="132">
        <v>-1.6992671133577499</v>
      </c>
      <c r="M79">
        <v>8.9268866042502198E-2</v>
      </c>
    </row>
    <row r="80" spans="1:13">
      <c r="A80" t="s">
        <v>6243</v>
      </c>
      <c r="B80" s="132">
        <v>1.13160131290199</v>
      </c>
      <c r="C80" s="132">
        <v>-3.5756022889437502</v>
      </c>
      <c r="D80" s="132">
        <v>1.8502694712668</v>
      </c>
      <c r="E80" s="132">
        <v>-1.9324765092166201</v>
      </c>
      <c r="F80">
        <v>5.3300718721877999E-2</v>
      </c>
      <c r="H80" t="s">
        <v>5716</v>
      </c>
      <c r="I80" s="132">
        <v>1.41497726993779</v>
      </c>
      <c r="J80" s="132">
        <v>-3.8591693927298301</v>
      </c>
      <c r="K80" s="132">
        <v>2.2710799917036302</v>
      </c>
      <c r="L80" s="132">
        <v>-1.6992661671220599</v>
      </c>
      <c r="M80">
        <v>8.9269044249676396E-2</v>
      </c>
    </row>
    <row r="81" spans="1:13">
      <c r="A81" t="s">
        <v>6244</v>
      </c>
      <c r="B81" s="132">
        <v>1.12813266346659</v>
      </c>
      <c r="C81" s="132">
        <v>-3.5716536074686198</v>
      </c>
      <c r="D81" s="132">
        <v>3.3558277422796801</v>
      </c>
      <c r="E81" s="132">
        <v>-1.06431374962123</v>
      </c>
      <c r="F81">
        <v>0.28718659130607399</v>
      </c>
      <c r="H81" t="s">
        <v>5717</v>
      </c>
      <c r="I81" s="132">
        <v>1.41150157456272</v>
      </c>
      <c r="J81" s="132">
        <v>-3.8558470576475199</v>
      </c>
      <c r="K81" s="132">
        <v>2.90923805174651</v>
      </c>
      <c r="L81" s="132">
        <v>-1.3253803879447901</v>
      </c>
      <c r="M81">
        <v>0.185045018457344</v>
      </c>
    </row>
    <row r="82" spans="1:13">
      <c r="A82" t="s">
        <v>6245</v>
      </c>
      <c r="B82" s="132">
        <v>1.1268903516487401</v>
      </c>
      <c r="C82" s="132">
        <v>-3.5711086476517702</v>
      </c>
      <c r="D82" s="132">
        <v>1.86947092253988</v>
      </c>
      <c r="E82" s="132">
        <v>-1.91022422686309</v>
      </c>
      <c r="F82">
        <v>5.6104349097664701E-2</v>
      </c>
      <c r="H82" t="s">
        <v>5718</v>
      </c>
      <c r="I82" s="132">
        <v>1.40911045466165</v>
      </c>
      <c r="J82" s="132">
        <v>-3.8536967955451802</v>
      </c>
      <c r="K82" s="132">
        <v>2.5600653561415698</v>
      </c>
      <c r="L82" s="132">
        <v>-1.5053118805346899</v>
      </c>
      <c r="M82">
        <v>0.132243912166321</v>
      </c>
    </row>
    <row r="83" spans="1:13">
      <c r="A83" t="s">
        <v>5575</v>
      </c>
      <c r="B83" s="132">
        <v>1.1253240870582</v>
      </c>
      <c r="C83" s="132">
        <v>-3.5695760842686202</v>
      </c>
      <c r="D83" s="132">
        <v>1.8783030078981999</v>
      </c>
      <c r="E83" s="132">
        <v>-1.9004261129640301</v>
      </c>
      <c r="F83">
        <v>5.7377222765567802E-2</v>
      </c>
      <c r="H83" t="s">
        <v>5719</v>
      </c>
      <c r="I83" s="132">
        <v>1.40473300072121</v>
      </c>
      <c r="J83" s="132">
        <v>-3.8498066724378002</v>
      </c>
      <c r="K83" s="132">
        <v>2.3480439436040901</v>
      </c>
      <c r="L83" s="132">
        <v>-1.63958033363235</v>
      </c>
      <c r="M83">
        <v>0.101092454930809</v>
      </c>
    </row>
    <row r="84" spans="1:13">
      <c r="A84" t="s">
        <v>6246</v>
      </c>
      <c r="B84" s="132">
        <v>1.12173147420749</v>
      </c>
      <c r="C84" s="132">
        <v>-3.5637088198284101</v>
      </c>
      <c r="D84" s="132">
        <v>3.9449239624005399</v>
      </c>
      <c r="E84" s="132">
        <v>-0.90336565515443801</v>
      </c>
      <c r="F84">
        <v>0.366331861649553</v>
      </c>
      <c r="H84" t="s">
        <v>5720</v>
      </c>
      <c r="I84" s="132">
        <v>1.3922743305779</v>
      </c>
      <c r="J84" s="132">
        <v>-3.8376195178983599</v>
      </c>
      <c r="K84" s="132">
        <v>2.5686042758331902</v>
      </c>
      <c r="L84" s="132">
        <v>-1.49404855936928</v>
      </c>
      <c r="M84">
        <v>0.135162927661725</v>
      </c>
    </row>
    <row r="85" spans="1:13">
      <c r="A85" t="s">
        <v>6247</v>
      </c>
      <c r="B85" s="132">
        <v>26.082976017651099</v>
      </c>
      <c r="C85" s="132">
        <v>-3.5527295720528702</v>
      </c>
      <c r="D85" s="132">
        <v>0.523191998769438</v>
      </c>
      <c r="E85" s="132">
        <v>-6.7904891137650996</v>
      </c>
      <c r="F85" s="133">
        <v>1.11754010721225E-11</v>
      </c>
      <c r="H85" t="s">
        <v>5721</v>
      </c>
      <c r="I85" s="132">
        <v>2.8221355458341399</v>
      </c>
      <c r="J85" s="132">
        <v>-3.8130102626988398</v>
      </c>
      <c r="K85" s="132">
        <v>1.7782290439386399</v>
      </c>
      <c r="L85" s="132">
        <v>-2.1442739762327299</v>
      </c>
      <c r="M85">
        <v>3.2010940709809803E-2</v>
      </c>
    </row>
    <row r="86" spans="1:13">
      <c r="A86" t="s">
        <v>789</v>
      </c>
      <c r="B86" s="132">
        <v>1916.10441063182</v>
      </c>
      <c r="C86" s="132">
        <v>-3.5504840175834298</v>
      </c>
      <c r="D86" s="132">
        <v>6.0870806498078897E-2</v>
      </c>
      <c r="E86" s="132">
        <v>-58.328190833079901</v>
      </c>
      <c r="F86">
        <v>0</v>
      </c>
      <c r="H86" t="s">
        <v>5722</v>
      </c>
      <c r="I86" s="132">
        <v>2.7125720587715998</v>
      </c>
      <c r="J86" s="132">
        <v>-3.73778925486195</v>
      </c>
      <c r="K86" s="132">
        <v>1.8192312163056601</v>
      </c>
      <c r="L86" s="132">
        <v>-2.0545982398281</v>
      </c>
      <c r="M86">
        <v>3.9917825826425397E-2</v>
      </c>
    </row>
    <row r="87" spans="1:13">
      <c r="A87" t="s">
        <v>1484</v>
      </c>
      <c r="B87" s="132">
        <v>10.898667360855701</v>
      </c>
      <c r="C87" s="132">
        <v>-3.5475735402607298</v>
      </c>
      <c r="D87" s="132">
        <v>0.79000752826549203</v>
      </c>
      <c r="E87" s="132">
        <v>-4.4905566255167599</v>
      </c>
      <c r="F87" s="133">
        <v>7.1037285972292797E-6</v>
      </c>
      <c r="H87" t="s">
        <v>851</v>
      </c>
      <c r="I87" s="132">
        <v>60.1129193239139</v>
      </c>
      <c r="J87" s="132">
        <v>-3.7255130428111598</v>
      </c>
      <c r="K87" s="132">
        <v>0.37191286226591302</v>
      </c>
      <c r="L87" s="132">
        <v>-10.0171664408516</v>
      </c>
      <c r="M87" s="133">
        <v>1.2812355625139299E-23</v>
      </c>
    </row>
    <row r="88" spans="1:13">
      <c r="A88" t="s">
        <v>525</v>
      </c>
      <c r="B88" s="132">
        <v>17.301632014196102</v>
      </c>
      <c r="C88" s="132">
        <v>-3.5250871248414799</v>
      </c>
      <c r="D88" s="132">
        <v>0.63075874796117304</v>
      </c>
      <c r="E88" s="132">
        <v>-5.58864563707718</v>
      </c>
      <c r="F88" s="133">
        <v>2.2884740590222801E-8</v>
      </c>
      <c r="H88" t="s">
        <v>5723</v>
      </c>
      <c r="I88" s="132">
        <v>1.27442336110223</v>
      </c>
      <c r="J88" s="132">
        <v>-3.70660095521407</v>
      </c>
      <c r="K88" s="132">
        <v>2.6644512101772402</v>
      </c>
      <c r="L88" s="132">
        <v>-1.3911311046177901</v>
      </c>
      <c r="M88">
        <v>0.164185674258295</v>
      </c>
    </row>
    <row r="89" spans="1:13">
      <c r="A89" t="s">
        <v>6248</v>
      </c>
      <c r="B89" s="132">
        <v>2.2556054690710901</v>
      </c>
      <c r="C89" s="132">
        <v>-3.5043887599666799</v>
      </c>
      <c r="D89" s="132">
        <v>1.54176935586146</v>
      </c>
      <c r="E89" s="132">
        <v>-2.2729656330525501</v>
      </c>
      <c r="F89">
        <v>2.30282510367475E-2</v>
      </c>
      <c r="H89" t="s">
        <v>5724</v>
      </c>
      <c r="I89" s="132">
        <v>1.27197867398155</v>
      </c>
      <c r="J89" s="132">
        <v>-3.7044056454405498</v>
      </c>
      <c r="K89" s="132">
        <v>3.0090722108030898</v>
      </c>
      <c r="L89" s="132">
        <v>-1.2310790123750099</v>
      </c>
      <c r="M89">
        <v>0.218293314274985</v>
      </c>
    </row>
    <row r="90" spans="1:13">
      <c r="A90" t="s">
        <v>6249</v>
      </c>
      <c r="B90" s="132">
        <v>31.314462175662399</v>
      </c>
      <c r="C90" s="132">
        <v>-3.4814275022914098</v>
      </c>
      <c r="D90" s="132">
        <v>0.45896556816970602</v>
      </c>
      <c r="E90" s="132">
        <v>-7.58537838943972</v>
      </c>
      <c r="F90" s="133">
        <v>3.3151813595383799E-14</v>
      </c>
      <c r="H90" t="s">
        <v>5725</v>
      </c>
      <c r="I90" s="132">
        <v>1.26332341511714</v>
      </c>
      <c r="J90" s="132">
        <v>-3.6950545784348598</v>
      </c>
      <c r="K90" s="132">
        <v>2.6471502716231599</v>
      </c>
      <c r="L90" s="132">
        <v>-1.3958612845084699</v>
      </c>
      <c r="M90">
        <v>0.16275627116921301</v>
      </c>
    </row>
    <row r="91" spans="1:13">
      <c r="A91" t="s">
        <v>251</v>
      </c>
      <c r="B91" s="132">
        <v>33.279200399609202</v>
      </c>
      <c r="C91" s="132">
        <v>-3.4805791388403602</v>
      </c>
      <c r="D91" s="132">
        <v>0.44445945451914698</v>
      </c>
      <c r="E91" s="132">
        <v>-7.8310385873238797</v>
      </c>
      <c r="F91" s="133">
        <v>4.8385612917010697E-15</v>
      </c>
      <c r="H91" t="s">
        <v>5726</v>
      </c>
      <c r="I91" s="132">
        <v>1.2630012911225299</v>
      </c>
      <c r="J91" s="132">
        <v>-3.6945935805336698</v>
      </c>
      <c r="K91" s="132">
        <v>2.4232329184130901</v>
      </c>
      <c r="L91" s="132">
        <v>-1.5246547504616901</v>
      </c>
      <c r="M91">
        <v>0.12734523360675501</v>
      </c>
    </row>
    <row r="92" spans="1:13">
      <c r="A92" t="s">
        <v>6250</v>
      </c>
      <c r="B92" s="132">
        <v>2703.9656783789601</v>
      </c>
      <c r="C92" s="132">
        <v>-3.4752293016296498</v>
      </c>
      <c r="D92" s="132">
        <v>5.1173992266515901E-2</v>
      </c>
      <c r="E92" s="132">
        <v>-67.910068136379493</v>
      </c>
      <c r="F92">
        <v>0</v>
      </c>
      <c r="H92" t="s">
        <v>732</v>
      </c>
      <c r="I92" s="132">
        <v>1.2628001112723899</v>
      </c>
      <c r="J92" s="132">
        <v>-3.6945047927285102</v>
      </c>
      <c r="K92" s="132">
        <v>2.65278701929789</v>
      </c>
      <c r="L92" s="132">
        <v>-1.3926880544320299</v>
      </c>
      <c r="M92">
        <v>0.16371414245919499</v>
      </c>
    </row>
    <row r="93" spans="1:13">
      <c r="A93" t="s">
        <v>6251</v>
      </c>
      <c r="B93" s="132">
        <v>37.384540577365598</v>
      </c>
      <c r="C93" s="132">
        <v>-3.46765546876849</v>
      </c>
      <c r="D93" s="132">
        <v>0.42050803695107503</v>
      </c>
      <c r="E93" s="132">
        <v>-8.2463476653406804</v>
      </c>
      <c r="F93" s="133">
        <v>1.6330909062081601E-16</v>
      </c>
      <c r="H93" t="s">
        <v>5727</v>
      </c>
      <c r="I93" s="132">
        <v>1.2618551964172799</v>
      </c>
      <c r="J93" s="132">
        <v>-3.69339917415454</v>
      </c>
      <c r="K93" s="132">
        <v>2.3817389688797301</v>
      </c>
      <c r="L93" s="132">
        <v>-1.5507153480768501</v>
      </c>
      <c r="M93">
        <v>0.12096991475546399</v>
      </c>
    </row>
    <row r="94" spans="1:13">
      <c r="A94" t="s">
        <v>6252</v>
      </c>
      <c r="B94" s="132">
        <v>42.545885460818603</v>
      </c>
      <c r="C94" s="132">
        <v>-3.4264519296137701</v>
      </c>
      <c r="D94" s="132">
        <v>0.40241745800464401</v>
      </c>
      <c r="E94" s="132">
        <v>-8.5146701800750897</v>
      </c>
      <c r="F94" s="133">
        <v>1.6706511126526299E-17</v>
      </c>
      <c r="H94" t="s">
        <v>5728</v>
      </c>
      <c r="I94" s="132">
        <v>1.2576601322305001</v>
      </c>
      <c r="J94" s="132">
        <v>-3.692061633207</v>
      </c>
      <c r="K94" s="132">
        <v>2.65559950132248</v>
      </c>
      <c r="L94" s="132">
        <v>-1.39029308876145</v>
      </c>
      <c r="M94">
        <v>0.16443989568061701</v>
      </c>
    </row>
    <row r="95" spans="1:13">
      <c r="A95" t="s">
        <v>6253</v>
      </c>
      <c r="B95" s="132">
        <v>16.088436373449401</v>
      </c>
      <c r="C95" s="132">
        <v>-3.4258708386147299</v>
      </c>
      <c r="D95" s="132">
        <v>0.64157824051634604</v>
      </c>
      <c r="E95" s="132">
        <v>-5.3397553443482897</v>
      </c>
      <c r="F95" s="133">
        <v>9.3072096374135596E-8</v>
      </c>
      <c r="H95" t="s">
        <v>5729</v>
      </c>
      <c r="I95" s="132">
        <v>1.2551470215915801</v>
      </c>
      <c r="J95" s="132">
        <v>-3.6865824564910299</v>
      </c>
      <c r="K95" s="132">
        <v>2.3743400114132398</v>
      </c>
      <c r="L95" s="132">
        <v>-1.55267671806479</v>
      </c>
      <c r="M95">
        <v>0.12050038716386199</v>
      </c>
    </row>
    <row r="96" spans="1:13">
      <c r="A96" t="s">
        <v>6254</v>
      </c>
      <c r="B96" s="132">
        <v>4.0684372681006096</v>
      </c>
      <c r="C96" s="132">
        <v>-3.4195779752702502</v>
      </c>
      <c r="D96" s="132">
        <v>1.36441880694955</v>
      </c>
      <c r="E96" s="132">
        <v>-2.5062524481874102</v>
      </c>
      <c r="F96">
        <v>1.22018466800521E-2</v>
      </c>
      <c r="H96" t="s">
        <v>1307</v>
      </c>
      <c r="I96" s="132">
        <v>1.2546680662779801</v>
      </c>
      <c r="J96" s="132">
        <v>-3.6859272323794201</v>
      </c>
      <c r="K96" s="132">
        <v>3.0217541610421201</v>
      </c>
      <c r="L96" s="132">
        <v>-1.21979718929492</v>
      </c>
      <c r="M96">
        <v>0.22254176717051199</v>
      </c>
    </row>
    <row r="97" spans="1:13">
      <c r="A97" t="s">
        <v>1322</v>
      </c>
      <c r="B97" s="132">
        <v>17.814429637191299</v>
      </c>
      <c r="C97" s="132">
        <v>-3.4128596093268402</v>
      </c>
      <c r="D97" s="132">
        <v>0.60561878125235102</v>
      </c>
      <c r="E97" s="132">
        <v>-5.6353265700733903</v>
      </c>
      <c r="F97" s="133">
        <v>1.7472690725640501E-8</v>
      </c>
      <c r="H97" t="s">
        <v>5730</v>
      </c>
      <c r="I97" s="132">
        <v>9.6847969952728601</v>
      </c>
      <c r="J97" s="132">
        <v>-3.6786927693889599</v>
      </c>
      <c r="K97" s="132">
        <v>0.99497745321916797</v>
      </c>
      <c r="L97" s="132">
        <v>-3.69726244296979</v>
      </c>
      <c r="M97">
        <v>2.1793700289450199E-4</v>
      </c>
    </row>
    <row r="98" spans="1:13">
      <c r="A98" t="s">
        <v>6255</v>
      </c>
      <c r="B98" s="132">
        <v>4.4405334350976</v>
      </c>
      <c r="C98" s="132">
        <v>-3.39745262186366</v>
      </c>
      <c r="D98" s="132">
        <v>1.23689034103198</v>
      </c>
      <c r="E98" s="132">
        <v>-2.74676946626413</v>
      </c>
      <c r="F98">
        <v>6.0185422475490203E-3</v>
      </c>
      <c r="H98" t="s">
        <v>5731</v>
      </c>
      <c r="I98" s="132">
        <v>1.24655163644501</v>
      </c>
      <c r="J98" s="132">
        <v>-3.67717185342102</v>
      </c>
      <c r="K98" s="132">
        <v>3.0280637022283998</v>
      </c>
      <c r="L98" s="132">
        <v>-1.2143641003043999</v>
      </c>
      <c r="M98">
        <v>0.22460871788905301</v>
      </c>
    </row>
    <row r="99" spans="1:13">
      <c r="A99" t="s">
        <v>6256</v>
      </c>
      <c r="B99" s="132">
        <v>2.1222266984432401</v>
      </c>
      <c r="C99" s="132">
        <v>-3.3898918258121</v>
      </c>
      <c r="D99" s="132">
        <v>1.5577512889099301</v>
      </c>
      <c r="E99" s="132">
        <v>-2.1761444525488098</v>
      </c>
      <c r="F99">
        <v>2.95444608992654E-2</v>
      </c>
      <c r="H99" t="s">
        <v>1601</v>
      </c>
      <c r="I99" s="132">
        <v>1.24655163644501</v>
      </c>
      <c r="J99" s="132">
        <v>-3.67717185342102</v>
      </c>
      <c r="K99" s="132">
        <v>3.02806370222841</v>
      </c>
      <c r="L99" s="132">
        <v>-1.2143641003043999</v>
      </c>
      <c r="M99">
        <v>0.22460871788905301</v>
      </c>
    </row>
    <row r="100" spans="1:13">
      <c r="A100" t="s">
        <v>6257</v>
      </c>
      <c r="B100" s="132">
        <v>2.1143533677100299</v>
      </c>
      <c r="C100" s="132">
        <v>-3.3857229077741602</v>
      </c>
      <c r="D100" s="132">
        <v>1.5974628750239199</v>
      </c>
      <c r="E100" s="132">
        <v>-2.1194376161783799</v>
      </c>
      <c r="F100">
        <v>3.4053500649306102E-2</v>
      </c>
      <c r="H100" t="s">
        <v>5732</v>
      </c>
      <c r="I100" s="132">
        <v>1.24655163644501</v>
      </c>
      <c r="J100" s="132">
        <v>-3.67717185342102</v>
      </c>
      <c r="K100" s="132">
        <v>3.0280637022283998</v>
      </c>
      <c r="L100" s="132">
        <v>-1.2143641003043999</v>
      </c>
      <c r="M100">
        <v>0.22460871788905301</v>
      </c>
    </row>
    <row r="101" spans="1:13">
      <c r="A101" t="s">
        <v>5755</v>
      </c>
      <c r="B101" s="132">
        <v>0.97905606346095098</v>
      </c>
      <c r="C101" s="132">
        <v>-3.3662821509098002</v>
      </c>
      <c r="D101" s="132">
        <v>3.9504891042247401</v>
      </c>
      <c r="E101" s="132">
        <v>-0.85211781683179899</v>
      </c>
      <c r="F101">
        <v>0.39414870412994502</v>
      </c>
      <c r="H101" t="s">
        <v>5733</v>
      </c>
      <c r="I101" s="132">
        <v>1.24655163644501</v>
      </c>
      <c r="J101" s="132">
        <v>-3.67717185342102</v>
      </c>
      <c r="K101" s="132">
        <v>3.0280637022283998</v>
      </c>
      <c r="L101" s="132">
        <v>-1.2143641003043999</v>
      </c>
      <c r="M101">
        <v>0.22460871788905301</v>
      </c>
    </row>
    <row r="102" spans="1:13">
      <c r="A102" t="s">
        <v>6258</v>
      </c>
      <c r="B102" s="132">
        <v>2.08713381581736</v>
      </c>
      <c r="C102" s="132">
        <v>-3.3657161486067202</v>
      </c>
      <c r="D102" s="132">
        <v>1.5753107805640501</v>
      </c>
      <c r="E102" s="132">
        <v>-2.1365410496344102</v>
      </c>
      <c r="F102">
        <v>3.2635338770273498E-2</v>
      </c>
      <c r="H102" t="s">
        <v>5734</v>
      </c>
      <c r="I102" s="132">
        <v>2.5118921750266301</v>
      </c>
      <c r="J102" s="132">
        <v>-3.6327651597156199</v>
      </c>
      <c r="K102" s="132">
        <v>2.3200691854365001</v>
      </c>
      <c r="L102" s="132">
        <v>-1.5658003573855299</v>
      </c>
      <c r="M102">
        <v>0.117395362552945</v>
      </c>
    </row>
    <row r="103" spans="1:13">
      <c r="A103" t="s">
        <v>5886</v>
      </c>
      <c r="B103" s="132">
        <v>0.97327115217683902</v>
      </c>
      <c r="C103" s="132">
        <v>-3.3569442077764902</v>
      </c>
      <c r="D103" s="132">
        <v>1.95286212924678</v>
      </c>
      <c r="E103" s="132">
        <v>-1.7189867925142599</v>
      </c>
      <c r="F103">
        <v>8.56167768615715E-2</v>
      </c>
      <c r="H103" t="s">
        <v>5735</v>
      </c>
      <c r="I103" s="132">
        <v>8.4718255514860594</v>
      </c>
      <c r="J103" s="132">
        <v>-3.56431284599828</v>
      </c>
      <c r="K103" s="132">
        <v>1.1827785067249801</v>
      </c>
      <c r="L103" s="132">
        <v>-3.0135082990876998</v>
      </c>
      <c r="M103">
        <v>2.58245977811793E-3</v>
      </c>
    </row>
    <row r="104" spans="1:13">
      <c r="A104" t="s">
        <v>6259</v>
      </c>
      <c r="B104" s="132">
        <v>0.97223559494560796</v>
      </c>
      <c r="C104" s="132">
        <v>-3.3557292286065099</v>
      </c>
      <c r="D104" s="132">
        <v>1.95330695802581</v>
      </c>
      <c r="E104" s="132">
        <v>-1.7179733143418101</v>
      </c>
      <c r="F104">
        <v>8.58014828506731E-2</v>
      </c>
      <c r="H104" t="s">
        <v>5736</v>
      </c>
      <c r="I104" s="132">
        <v>11.537177967416</v>
      </c>
      <c r="J104" s="132">
        <v>-3.5172213007685098</v>
      </c>
      <c r="K104" s="132">
        <v>1.11834777187629</v>
      </c>
      <c r="L104" s="132">
        <v>-3.1450157001408798</v>
      </c>
      <c r="M104">
        <v>1.6607791696197801E-3</v>
      </c>
    </row>
    <row r="105" spans="1:13">
      <c r="A105" t="s">
        <v>6260</v>
      </c>
      <c r="B105" s="132">
        <v>0.97175343386545199</v>
      </c>
      <c r="C105" s="132">
        <v>-3.3552574691608799</v>
      </c>
      <c r="D105" s="132">
        <v>1.9535062724597401</v>
      </c>
      <c r="E105" s="132">
        <v>-1.7175565374234201</v>
      </c>
      <c r="F105">
        <v>8.5877533655532801E-2</v>
      </c>
      <c r="H105" t="s">
        <v>5737</v>
      </c>
      <c r="I105" s="132">
        <v>1.1129813397338499</v>
      </c>
      <c r="J105" s="132">
        <v>-3.5117278756655002</v>
      </c>
      <c r="K105" s="132">
        <v>3.1442967045277102</v>
      </c>
      <c r="L105" s="132">
        <v>-1.1168563929125099</v>
      </c>
      <c r="M105">
        <v>0.26405573228182599</v>
      </c>
    </row>
    <row r="106" spans="1:13">
      <c r="A106" t="s">
        <v>5760</v>
      </c>
      <c r="B106" s="132">
        <v>0.96927406554739903</v>
      </c>
      <c r="C106" s="132">
        <v>-3.3524775997195899</v>
      </c>
      <c r="D106" s="132">
        <v>1.9358836660893799</v>
      </c>
      <c r="E106" s="132">
        <v>-1.7317557136539199</v>
      </c>
      <c r="F106">
        <v>8.3317066283441002E-2</v>
      </c>
      <c r="H106" t="s">
        <v>5738</v>
      </c>
      <c r="I106" s="132">
        <v>1.1129813397338499</v>
      </c>
      <c r="J106" s="132">
        <v>-3.5117278756655002</v>
      </c>
      <c r="K106" s="132">
        <v>3.1442967045277102</v>
      </c>
      <c r="L106" s="132">
        <v>-1.1168563929125099</v>
      </c>
      <c r="M106">
        <v>0.26405573228182599</v>
      </c>
    </row>
    <row r="107" spans="1:13">
      <c r="A107" t="s">
        <v>6261</v>
      </c>
      <c r="B107" s="132">
        <v>0.96848995392604897</v>
      </c>
      <c r="C107" s="132">
        <v>-3.3515685764828</v>
      </c>
      <c r="D107" s="132">
        <v>2.06770834641677</v>
      </c>
      <c r="E107" s="132">
        <v>-1.6209097295036199</v>
      </c>
      <c r="F107">
        <v>0.105036999915882</v>
      </c>
      <c r="H107" t="s">
        <v>1132</v>
      </c>
      <c r="I107" s="132">
        <v>1.1129813397338499</v>
      </c>
      <c r="J107" s="132">
        <v>-3.5117278756654899</v>
      </c>
      <c r="K107" s="132">
        <v>3.1442967045277102</v>
      </c>
      <c r="L107" s="132">
        <v>-1.1168563929124999</v>
      </c>
      <c r="M107">
        <v>0.26405573228182599</v>
      </c>
    </row>
    <row r="108" spans="1:13">
      <c r="A108" t="s">
        <v>5762</v>
      </c>
      <c r="B108" s="132">
        <v>0.96729198977422703</v>
      </c>
      <c r="C108" s="132">
        <v>-3.3502716046272898</v>
      </c>
      <c r="D108" s="132">
        <v>1.95540725020266</v>
      </c>
      <c r="E108" s="132">
        <v>-1.71333700653921</v>
      </c>
      <c r="F108">
        <v>8.6650557976215306E-2</v>
      </c>
      <c r="H108" t="s">
        <v>5739</v>
      </c>
      <c r="I108" s="132">
        <v>1.10866317832563</v>
      </c>
      <c r="J108" s="132">
        <v>-3.5062707309241201</v>
      </c>
      <c r="K108" s="132">
        <v>2.78556866208194</v>
      </c>
      <c r="L108" s="132">
        <v>-1.25872708817148</v>
      </c>
      <c r="M108">
        <v>0.20812892373261399</v>
      </c>
    </row>
    <row r="109" spans="1:13">
      <c r="A109" t="s">
        <v>5763</v>
      </c>
      <c r="B109" s="132">
        <v>0.96725547838171899</v>
      </c>
      <c r="C109" s="132">
        <v>-3.3502391669306602</v>
      </c>
      <c r="D109" s="132">
        <v>1.9554206486719099</v>
      </c>
      <c r="E109" s="132">
        <v>-1.7133086782151401</v>
      </c>
      <c r="F109">
        <v>8.6655766691406302E-2</v>
      </c>
      <c r="H109" t="s">
        <v>635</v>
      </c>
      <c r="I109" s="132">
        <v>1.10458938138953</v>
      </c>
      <c r="J109" s="132">
        <v>-3.5046914795016901</v>
      </c>
      <c r="K109" s="132">
        <v>3.1514273123199898</v>
      </c>
      <c r="L109" s="132">
        <v>-1.1120965620246701</v>
      </c>
      <c r="M109">
        <v>0.26609663477019901</v>
      </c>
    </row>
    <row r="110" spans="1:13">
      <c r="A110" t="s">
        <v>6262</v>
      </c>
      <c r="B110" s="132">
        <v>316.543817342502</v>
      </c>
      <c r="C110" s="132">
        <v>-3.34887063914592</v>
      </c>
      <c r="D110" s="132">
        <v>0.141109538089284</v>
      </c>
      <c r="E110" s="132">
        <v>-23.7324186904148</v>
      </c>
      <c r="F110" s="133">
        <v>1.6691292297935901E-124</v>
      </c>
      <c r="H110" t="s">
        <v>5740</v>
      </c>
      <c r="I110" s="132">
        <v>1.1052475420613199</v>
      </c>
      <c r="J110" s="132">
        <v>-3.50205509605175</v>
      </c>
      <c r="K110" s="132">
        <v>2.5238035674930801</v>
      </c>
      <c r="L110" s="132">
        <v>-1.38761001100033</v>
      </c>
      <c r="M110">
        <v>0.165255831382393</v>
      </c>
    </row>
    <row r="111" spans="1:13">
      <c r="A111" t="s">
        <v>5766</v>
      </c>
      <c r="B111" s="132">
        <v>0.96574034071803305</v>
      </c>
      <c r="C111" s="132">
        <v>-3.3485392087060899</v>
      </c>
      <c r="D111" s="132">
        <v>1.95606951818792</v>
      </c>
      <c r="E111" s="132">
        <v>-1.7118712691807301</v>
      </c>
      <c r="F111">
        <v>8.6920394434406203E-2</v>
      </c>
      <c r="H111" t="s">
        <v>1430</v>
      </c>
      <c r="I111" s="132">
        <v>1.1029092903376301</v>
      </c>
      <c r="J111" s="132">
        <v>-3.4993368378518799</v>
      </c>
      <c r="K111" s="132">
        <v>2.4888533321138402</v>
      </c>
      <c r="L111" s="132">
        <v>-1.40600363737778</v>
      </c>
      <c r="M111">
        <v>0.159723044674277</v>
      </c>
    </row>
    <row r="112" spans="1:13">
      <c r="A112" t="s">
        <v>6263</v>
      </c>
      <c r="B112" s="132">
        <v>856.40026128967099</v>
      </c>
      <c r="C112" s="132">
        <v>-3.3484180792290701</v>
      </c>
      <c r="D112" s="132">
        <v>8.5822645307308904E-2</v>
      </c>
      <c r="E112" s="132">
        <v>-39.015554312492199</v>
      </c>
      <c r="F112">
        <v>0</v>
      </c>
      <c r="H112" t="s">
        <v>5741</v>
      </c>
      <c r="I112" s="132">
        <v>1.1021532961321701</v>
      </c>
      <c r="J112" s="132">
        <v>-3.49853001634885</v>
      </c>
      <c r="K112" s="132">
        <v>2.7904009540233798</v>
      </c>
      <c r="L112" s="132">
        <v>-1.25377322972329</v>
      </c>
      <c r="M112">
        <v>0.20992444210131</v>
      </c>
    </row>
    <row r="113" spans="1:13">
      <c r="A113" t="s">
        <v>5892</v>
      </c>
      <c r="B113" s="132">
        <v>0.96373422064854697</v>
      </c>
      <c r="C113" s="132">
        <v>-3.34620782330542</v>
      </c>
      <c r="D113" s="132">
        <v>1.9840250944192199</v>
      </c>
      <c r="E113" s="132">
        <v>-1.68657535265951</v>
      </c>
      <c r="F113">
        <v>9.1685034587231998E-2</v>
      </c>
      <c r="H113" t="s">
        <v>5742</v>
      </c>
      <c r="I113" s="132">
        <v>1.0999763368765201</v>
      </c>
      <c r="J113" s="132">
        <v>-3.4959085823760199</v>
      </c>
      <c r="K113" s="132">
        <v>2.51669940357269</v>
      </c>
      <c r="L113" s="132">
        <v>-1.38908467869196</v>
      </c>
      <c r="M113">
        <v>0.164807002141313</v>
      </c>
    </row>
    <row r="114" spans="1:13">
      <c r="A114" t="s">
        <v>846</v>
      </c>
      <c r="B114" s="132">
        <v>348.42611463950402</v>
      </c>
      <c r="C114" s="132">
        <v>-3.34426249448767</v>
      </c>
      <c r="D114" s="132">
        <v>0.13326967549732799</v>
      </c>
      <c r="E114" s="132">
        <v>-25.093949407528299</v>
      </c>
      <c r="F114" s="133">
        <v>5.7902738992845103E-139</v>
      </c>
      <c r="H114" t="s">
        <v>5743</v>
      </c>
      <c r="I114" s="132">
        <v>1.09582158883145</v>
      </c>
      <c r="J114" s="132">
        <v>-3.4911044368795601</v>
      </c>
      <c r="K114" s="132">
        <v>2.51922444919941</v>
      </c>
      <c r="L114" s="132">
        <v>-1.3857853904160899</v>
      </c>
      <c r="M114">
        <v>0.16581244474934301</v>
      </c>
    </row>
    <row r="115" spans="1:13">
      <c r="A115" t="s">
        <v>5896</v>
      </c>
      <c r="B115" s="132">
        <v>0.96197082027959002</v>
      </c>
      <c r="C115" s="132">
        <v>-3.34223039573188</v>
      </c>
      <c r="D115" s="132">
        <v>3.55568677570511</v>
      </c>
      <c r="E115" s="132">
        <v>-0.93996760866797802</v>
      </c>
      <c r="F115">
        <v>0.34723417582389599</v>
      </c>
      <c r="H115" t="s">
        <v>1199</v>
      </c>
      <c r="I115" s="132">
        <v>1.09537145161714</v>
      </c>
      <c r="J115" s="132">
        <v>-3.4904228306896301</v>
      </c>
      <c r="K115" s="132">
        <v>2.78059012332535</v>
      </c>
      <c r="L115" s="132">
        <v>-1.25528131651255</v>
      </c>
      <c r="M115">
        <v>0.209376655136125</v>
      </c>
    </row>
    <row r="116" spans="1:13">
      <c r="A116" t="s">
        <v>5768</v>
      </c>
      <c r="B116" s="132">
        <v>0.96148412074927303</v>
      </c>
      <c r="C116" s="132">
        <v>-3.3413968718748501</v>
      </c>
      <c r="D116" s="132">
        <v>3.95124557686426</v>
      </c>
      <c r="E116" s="132">
        <v>-0.84565659280702199</v>
      </c>
      <c r="F116">
        <v>0.39774434483149301</v>
      </c>
      <c r="H116" t="s">
        <v>42</v>
      </c>
      <c r="I116" s="132">
        <v>1.0949771559222301</v>
      </c>
      <c r="J116" s="132">
        <v>-3.4899521191228402</v>
      </c>
      <c r="K116" s="132">
        <v>2.7808871308412502</v>
      </c>
      <c r="L116" s="132">
        <v>-1.25497798181658</v>
      </c>
      <c r="M116">
        <v>0.209486753065248</v>
      </c>
    </row>
    <row r="117" spans="1:13">
      <c r="A117" t="s">
        <v>1569</v>
      </c>
      <c r="B117" s="132">
        <v>296.67129792991199</v>
      </c>
      <c r="C117" s="132">
        <v>-3.3266718573154601</v>
      </c>
      <c r="D117" s="132">
        <v>0.14399648077428001</v>
      </c>
      <c r="E117" s="132">
        <v>-23.102452500420199</v>
      </c>
      <c r="F117" s="133">
        <v>4.3744908636418701E-118</v>
      </c>
      <c r="H117" t="s">
        <v>5744</v>
      </c>
      <c r="I117" s="132">
        <v>1.0907326818893901</v>
      </c>
      <c r="J117" s="132">
        <v>-3.4845509155547099</v>
      </c>
      <c r="K117" s="132">
        <v>3.1643694915141398</v>
      </c>
      <c r="L117" s="132">
        <v>-1.1011833241658999</v>
      </c>
      <c r="M117">
        <v>0.27081687792979298</v>
      </c>
    </row>
    <row r="118" spans="1:13">
      <c r="A118" t="s">
        <v>6264</v>
      </c>
      <c r="B118" s="132">
        <v>24.477851363649702</v>
      </c>
      <c r="C118" s="132">
        <v>-3.3057589377370502</v>
      </c>
      <c r="D118" s="132">
        <v>0.52928849440673797</v>
      </c>
      <c r="E118" s="132">
        <v>-6.2456655919610897</v>
      </c>
      <c r="F118" s="133">
        <v>4.2199918066843799E-10</v>
      </c>
      <c r="H118" t="s">
        <v>5745</v>
      </c>
      <c r="I118" s="132">
        <v>1.0907326818893901</v>
      </c>
      <c r="J118" s="132">
        <v>-3.4845509155547099</v>
      </c>
      <c r="K118" s="132">
        <v>3.1643694915141398</v>
      </c>
      <c r="L118" s="132">
        <v>-1.1011833241658999</v>
      </c>
      <c r="M118">
        <v>0.27081687792979298</v>
      </c>
    </row>
    <row r="119" spans="1:13">
      <c r="A119" t="s">
        <v>6265</v>
      </c>
      <c r="B119" s="132">
        <v>0.931835940666905</v>
      </c>
      <c r="C119" s="132">
        <v>-3.3037772489353601</v>
      </c>
      <c r="D119" s="132">
        <v>2.08738714066252</v>
      </c>
      <c r="E119" s="132">
        <v>-1.5827333533762999</v>
      </c>
      <c r="F119">
        <v>0.11348225281912799</v>
      </c>
      <c r="H119" t="s">
        <v>5746</v>
      </c>
      <c r="I119" s="132">
        <v>1.0889417776367101</v>
      </c>
      <c r="J119" s="132">
        <v>-3.48256689183094</v>
      </c>
      <c r="K119" s="132">
        <v>2.7853140523667799</v>
      </c>
      <c r="L119" s="132">
        <v>-1.2503318571461199</v>
      </c>
      <c r="M119">
        <v>0.211178345667761</v>
      </c>
    </row>
    <row r="120" spans="1:13">
      <c r="A120" t="s">
        <v>6266</v>
      </c>
      <c r="B120" s="132">
        <v>3.5376551205767202</v>
      </c>
      <c r="C120" s="132">
        <v>-3.2961018795375701</v>
      </c>
      <c r="D120" s="132">
        <v>2.4165663569201801</v>
      </c>
      <c r="E120" s="132">
        <v>-1.36396084059464</v>
      </c>
      <c r="F120">
        <v>0.17257989064822099</v>
      </c>
      <c r="H120" t="s">
        <v>5747</v>
      </c>
      <c r="I120" s="132">
        <v>253.190696613245</v>
      </c>
      <c r="J120" s="132">
        <v>-3.4498606238601899</v>
      </c>
      <c r="K120" s="132">
        <v>0.16354607466391999</v>
      </c>
      <c r="L120" s="132">
        <v>-21.0941206075995</v>
      </c>
      <c r="M120" s="133">
        <v>9.0064545999593598E-99</v>
      </c>
    </row>
    <row r="121" spans="1:13">
      <c r="A121" t="s">
        <v>6267</v>
      </c>
      <c r="B121" s="132">
        <v>245.53368119497401</v>
      </c>
      <c r="C121" s="132">
        <v>-3.2804807614226799</v>
      </c>
      <c r="D121" s="132">
        <v>0.159973577466545</v>
      </c>
      <c r="E121" s="132">
        <v>-20.506391201439101</v>
      </c>
      <c r="F121" s="133">
        <v>1.8879310763114499E-93</v>
      </c>
      <c r="H121" t="s">
        <v>5748</v>
      </c>
      <c r="I121" s="132">
        <v>2.1968936950276898</v>
      </c>
      <c r="J121" s="132">
        <v>-3.4261070736514698</v>
      </c>
      <c r="K121" s="132">
        <v>2.1364621193857198</v>
      </c>
      <c r="L121" s="132">
        <v>-1.60363576894897</v>
      </c>
      <c r="M121">
        <v>0.108794361560206</v>
      </c>
    </row>
    <row r="122" spans="1:13">
      <c r="A122" t="s">
        <v>5992</v>
      </c>
      <c r="B122" s="132">
        <v>5.5490718667453596</v>
      </c>
      <c r="C122" s="132">
        <v>-3.27836255626735</v>
      </c>
      <c r="D122" s="132">
        <v>1.04992516433223</v>
      </c>
      <c r="E122" s="132">
        <v>-3.12247259865654</v>
      </c>
      <c r="F122">
        <v>1.7933879885733499E-3</v>
      </c>
      <c r="H122" t="s">
        <v>5749</v>
      </c>
      <c r="I122" s="132">
        <v>2.1998664548495301</v>
      </c>
      <c r="J122" s="132">
        <v>-3.3984644366027501</v>
      </c>
      <c r="K122" s="132">
        <v>1.8968632671519501</v>
      </c>
      <c r="L122" s="132">
        <v>-1.79162330540851</v>
      </c>
      <c r="M122">
        <v>7.3193327355491902E-2</v>
      </c>
    </row>
    <row r="123" spans="1:13">
      <c r="A123" t="s">
        <v>6268</v>
      </c>
      <c r="B123" s="132">
        <v>1.95513729407424</v>
      </c>
      <c r="C123" s="132">
        <v>-3.2739180710478899</v>
      </c>
      <c r="D123" s="132">
        <v>1.5980269844644399</v>
      </c>
      <c r="E123" s="132">
        <v>-2.0487251484962301</v>
      </c>
      <c r="F123">
        <v>4.0488998638922503E-2</v>
      </c>
      <c r="H123" t="s">
        <v>5750</v>
      </c>
      <c r="I123" s="132">
        <v>0.957092255599019</v>
      </c>
      <c r="J123" s="132">
        <v>-3.3330729765599898</v>
      </c>
      <c r="K123" s="132">
        <v>2.64128234916303</v>
      </c>
      <c r="L123" s="132">
        <v>-1.26191468231943</v>
      </c>
      <c r="M123">
        <v>0.20697948820509501</v>
      </c>
    </row>
    <row r="124" spans="1:13">
      <c r="A124" t="s">
        <v>6269</v>
      </c>
      <c r="B124" s="132">
        <v>187.299235460284</v>
      </c>
      <c r="C124" s="132">
        <v>-3.26532336445299</v>
      </c>
      <c r="D124" s="132">
        <v>0.180645383365032</v>
      </c>
      <c r="E124" s="132">
        <v>-18.075874974644201</v>
      </c>
      <c r="F124" s="133">
        <v>4.9365994316330899E-73</v>
      </c>
      <c r="H124" t="s">
        <v>5751</v>
      </c>
      <c r="I124" s="132">
        <v>0.957092255599019</v>
      </c>
      <c r="J124" s="132">
        <v>-3.3330729765599898</v>
      </c>
      <c r="K124" s="132">
        <v>2.64128234916303</v>
      </c>
      <c r="L124" s="132">
        <v>-1.26191468231943</v>
      </c>
      <c r="M124">
        <v>0.20697948820509501</v>
      </c>
    </row>
    <row r="125" spans="1:13">
      <c r="A125" t="s">
        <v>6270</v>
      </c>
      <c r="B125" s="132">
        <v>1.93995340800862</v>
      </c>
      <c r="C125" s="132">
        <v>-3.2605089833042</v>
      </c>
      <c r="D125" s="132">
        <v>1.6914566443051899</v>
      </c>
      <c r="E125" s="132">
        <v>-1.92763379084041</v>
      </c>
      <c r="F125">
        <v>5.3900692744818103E-2</v>
      </c>
      <c r="H125" t="s">
        <v>5752</v>
      </c>
      <c r="I125" s="132">
        <v>3.58831596752808</v>
      </c>
      <c r="J125" s="132">
        <v>-3.3011460767798599</v>
      </c>
      <c r="K125" s="132">
        <v>1.8336276606542501</v>
      </c>
      <c r="L125" s="132">
        <v>-1.80033610291524</v>
      </c>
      <c r="M125">
        <v>7.1807583520399496E-2</v>
      </c>
    </row>
    <row r="126" spans="1:13">
      <c r="A126" t="s">
        <v>5703</v>
      </c>
      <c r="B126" s="132">
        <v>1.9276854752333401</v>
      </c>
      <c r="C126" s="132">
        <v>-3.25995768951808</v>
      </c>
      <c r="D126" s="132">
        <v>1.6272144700403901</v>
      </c>
      <c r="E126" s="132">
        <v>-2.0033976771587798</v>
      </c>
      <c r="F126">
        <v>4.5134620598559598E-2</v>
      </c>
      <c r="H126" t="s">
        <v>5753</v>
      </c>
      <c r="I126" s="132">
        <v>23.346888597837701</v>
      </c>
      <c r="J126" s="132">
        <v>-3.29392380845447</v>
      </c>
      <c r="K126" s="132">
        <v>2.0624138251156201</v>
      </c>
      <c r="L126" s="132">
        <v>-1.5971206982526001</v>
      </c>
      <c r="M126">
        <v>0.11023880520285401</v>
      </c>
    </row>
    <row r="127" spans="1:13">
      <c r="A127" t="s">
        <v>6271</v>
      </c>
      <c r="B127" s="132">
        <v>1415.56297544975</v>
      </c>
      <c r="C127" s="132">
        <v>-3.2422758467577801</v>
      </c>
      <c r="D127" s="132">
        <v>6.7041820045876693E-2</v>
      </c>
      <c r="E127" s="132">
        <v>-48.361990240406499</v>
      </c>
      <c r="F127">
        <v>0</v>
      </c>
      <c r="H127" t="s">
        <v>5754</v>
      </c>
      <c r="I127" s="132">
        <v>0.95398400548616002</v>
      </c>
      <c r="J127" s="132">
        <v>-3.2892983068814101</v>
      </c>
      <c r="K127" s="132">
        <v>3.3119836583995701</v>
      </c>
      <c r="L127" s="132">
        <v>-0.99315052432078699</v>
      </c>
      <c r="M127">
        <v>0.32063660509264402</v>
      </c>
    </row>
    <row r="128" spans="1:13">
      <c r="A128" t="s">
        <v>6272</v>
      </c>
      <c r="B128" s="132">
        <v>6639.6936855658396</v>
      </c>
      <c r="C128" s="132">
        <v>-3.2277263736649799</v>
      </c>
      <c r="D128" s="132">
        <v>3.1591122999287499E-2</v>
      </c>
      <c r="E128" s="132">
        <v>-102.171941584279</v>
      </c>
      <c r="F128">
        <v>0</v>
      </c>
      <c r="H128" t="s">
        <v>5755</v>
      </c>
      <c r="I128" s="132">
        <v>0.95398400548616002</v>
      </c>
      <c r="J128" s="132">
        <v>-3.2892983068814101</v>
      </c>
      <c r="K128" s="132">
        <v>3.3119836583995701</v>
      </c>
      <c r="L128" s="132">
        <v>-0.99315052432078599</v>
      </c>
      <c r="M128">
        <v>0.32063660509264502</v>
      </c>
    </row>
    <row r="129" spans="1:13">
      <c r="A129" t="s">
        <v>267</v>
      </c>
      <c r="B129" s="132">
        <v>10.5815522992064</v>
      </c>
      <c r="C129" s="132">
        <v>-3.20825396347057</v>
      </c>
      <c r="D129" s="132">
        <v>0.74560703427380604</v>
      </c>
      <c r="E129" s="132">
        <v>-4.3028751285793403</v>
      </c>
      <c r="F129" s="133">
        <v>1.6859588073873901E-5</v>
      </c>
      <c r="H129" t="s">
        <v>5756</v>
      </c>
      <c r="I129" s="132">
        <v>3.8012956874180701</v>
      </c>
      <c r="J129" s="132">
        <v>-3.2805540557231598</v>
      </c>
      <c r="K129" s="132">
        <v>1.6048299401486601</v>
      </c>
      <c r="L129" s="132">
        <v>-2.0441755064834299</v>
      </c>
      <c r="M129">
        <v>4.0936211980853399E-2</v>
      </c>
    </row>
    <row r="130" spans="1:13">
      <c r="A130" t="s">
        <v>6273</v>
      </c>
      <c r="B130" s="132">
        <v>16.553542336599602</v>
      </c>
      <c r="C130" s="132">
        <v>-3.20718090138597</v>
      </c>
      <c r="D130" s="132">
        <v>0.62885531312503795</v>
      </c>
      <c r="E130" s="132">
        <v>-5.1000299026626399</v>
      </c>
      <c r="F130" s="133">
        <v>3.3959982558063399E-7</v>
      </c>
      <c r="H130" t="s">
        <v>5757</v>
      </c>
      <c r="I130" s="132">
        <v>0.94723993973500098</v>
      </c>
      <c r="J130" s="132">
        <v>-3.2795001913086801</v>
      </c>
      <c r="K130" s="132">
        <v>2.6520379386133901</v>
      </c>
      <c r="L130" s="132">
        <v>-1.2365962581302099</v>
      </c>
      <c r="M130">
        <v>0.216237009788495</v>
      </c>
    </row>
    <row r="131" spans="1:13">
      <c r="A131" t="s">
        <v>96</v>
      </c>
      <c r="B131" s="132">
        <v>94.023556229907896</v>
      </c>
      <c r="C131" s="132">
        <v>-3.1982246032968602</v>
      </c>
      <c r="D131" s="132">
        <v>0.251362773664563</v>
      </c>
      <c r="E131" s="132">
        <v>-12.723541185795501</v>
      </c>
      <c r="F131" s="133">
        <v>4.37570887547488E-37</v>
      </c>
      <c r="H131" t="s">
        <v>5758</v>
      </c>
      <c r="I131" s="132">
        <v>0.94641828311339005</v>
      </c>
      <c r="J131" s="132">
        <v>-3.2783933057353898</v>
      </c>
      <c r="K131" s="132">
        <v>2.6526775773006901</v>
      </c>
      <c r="L131" s="132">
        <v>-1.23588080729789</v>
      </c>
      <c r="M131">
        <v>0.21650287213552</v>
      </c>
    </row>
    <row r="132" spans="1:13">
      <c r="A132" t="s">
        <v>6274</v>
      </c>
      <c r="B132" s="132">
        <v>2512.8770655394901</v>
      </c>
      <c r="C132" s="132">
        <v>-3.1910679322140698</v>
      </c>
      <c r="D132" s="132">
        <v>4.9675203940238097E-2</v>
      </c>
      <c r="E132" s="132">
        <v>-64.238647838327907</v>
      </c>
      <c r="F132">
        <v>0</v>
      </c>
      <c r="H132" t="s">
        <v>5759</v>
      </c>
      <c r="I132" s="132">
        <v>0.94548496774188695</v>
      </c>
      <c r="J132" s="132">
        <v>-3.2771290739387302</v>
      </c>
      <c r="K132" s="132">
        <v>2.6533989526495398</v>
      </c>
      <c r="L132" s="132">
        <v>-1.23506835286355</v>
      </c>
      <c r="M132">
        <v>0.216805066310613</v>
      </c>
    </row>
    <row r="133" spans="1:13">
      <c r="A133" t="s">
        <v>5825</v>
      </c>
      <c r="B133" s="132">
        <v>1.7070547232942701</v>
      </c>
      <c r="C133" s="132">
        <v>-3.1884529843217702</v>
      </c>
      <c r="D133" s="132">
        <v>1.65661788254832</v>
      </c>
      <c r="E133" s="132">
        <v>-1.9246761838747499</v>
      </c>
      <c r="F133">
        <v>5.4269881808394801E-2</v>
      </c>
      <c r="H133" t="s">
        <v>5760</v>
      </c>
      <c r="I133" s="132">
        <v>0.94334362129153004</v>
      </c>
      <c r="J133" s="132">
        <v>-3.2742338214601099</v>
      </c>
      <c r="K133" s="132">
        <v>2.6290950179466299</v>
      </c>
      <c r="L133" s="132">
        <v>-1.2453843619609299</v>
      </c>
      <c r="M133">
        <v>0.212990498792757</v>
      </c>
    </row>
    <row r="134" spans="1:13">
      <c r="A134" t="s">
        <v>6275</v>
      </c>
      <c r="B134" s="132">
        <v>977.46855953449403</v>
      </c>
      <c r="C134" s="132">
        <v>-3.1855321914963901</v>
      </c>
      <c r="D134" s="132">
        <v>7.7789150643348307E-2</v>
      </c>
      <c r="E134" s="132">
        <v>-40.950854523422997</v>
      </c>
      <c r="F134">
        <v>0</v>
      </c>
      <c r="H134" t="s">
        <v>5761</v>
      </c>
      <c r="I134" s="132">
        <v>0.94321293265679795</v>
      </c>
      <c r="J134" s="132">
        <v>-3.2740687170412901</v>
      </c>
      <c r="K134" s="132">
        <v>2.69025507921214</v>
      </c>
      <c r="L134" s="132">
        <v>-1.21701051411085</v>
      </c>
      <c r="M134">
        <v>0.22360021553234</v>
      </c>
    </row>
    <row r="135" spans="1:13">
      <c r="A135" t="s">
        <v>6276</v>
      </c>
      <c r="B135" s="132">
        <v>835.26188285420506</v>
      </c>
      <c r="C135" s="132">
        <v>-3.1746628417379901</v>
      </c>
      <c r="D135" s="132">
        <v>8.4742506965443901E-2</v>
      </c>
      <c r="E135" s="132">
        <v>-37.462460758124003</v>
      </c>
      <c r="F135" s="133">
        <v>3.7651907058939497E-307</v>
      </c>
      <c r="H135" t="s">
        <v>5762</v>
      </c>
      <c r="I135" s="132">
        <v>0.94118017496657602</v>
      </c>
      <c r="J135" s="132">
        <v>-3.2713099022255898</v>
      </c>
      <c r="K135" s="132">
        <v>2.6567584574873302</v>
      </c>
      <c r="L135" s="132">
        <v>-1.2313162655063099</v>
      </c>
      <c r="M135">
        <v>0.218204600739938</v>
      </c>
    </row>
    <row r="136" spans="1:13">
      <c r="A136" t="s">
        <v>6277</v>
      </c>
      <c r="B136" s="132">
        <v>1.9411328241463199</v>
      </c>
      <c r="C136" s="132">
        <v>-3.17018833174328</v>
      </c>
      <c r="D136" s="132">
        <v>1.6029183906033899</v>
      </c>
      <c r="E136" s="132">
        <v>-1.97776028419633</v>
      </c>
      <c r="F136">
        <v>4.7955755868702703E-2</v>
      </c>
      <c r="H136" t="s">
        <v>5763</v>
      </c>
      <c r="I136" s="132">
        <v>0.94114322325552402</v>
      </c>
      <c r="J136" s="132">
        <v>-3.2712636554926999</v>
      </c>
      <c r="K136" s="132">
        <v>2.6567855994627698</v>
      </c>
      <c r="L136" s="132">
        <v>-1.2312862792368999</v>
      </c>
      <c r="M136">
        <v>0.21821581175548499</v>
      </c>
    </row>
    <row r="137" spans="1:13">
      <c r="A137" t="s">
        <v>5528</v>
      </c>
      <c r="B137" s="132">
        <v>3.4388880633871</v>
      </c>
      <c r="C137" s="132">
        <v>-3.1396227188903301</v>
      </c>
      <c r="D137" s="132">
        <v>1.3050473141487799</v>
      </c>
      <c r="E137" s="132">
        <v>-2.4057539407589701</v>
      </c>
      <c r="F137">
        <v>1.6139130935019799E-2</v>
      </c>
      <c r="H137" t="s">
        <v>5764</v>
      </c>
      <c r="I137" s="132">
        <v>0.94100104970848197</v>
      </c>
      <c r="J137" s="132">
        <v>-3.2709026234751599</v>
      </c>
      <c r="K137" s="132">
        <v>3.3268166094027798</v>
      </c>
      <c r="L137" s="132">
        <v>-0.98319294614269004</v>
      </c>
      <c r="M137">
        <v>0.325512485810734</v>
      </c>
    </row>
    <row r="138" spans="1:13">
      <c r="A138" t="s">
        <v>5707</v>
      </c>
      <c r="B138" s="132">
        <v>1.79295630792517</v>
      </c>
      <c r="C138" s="132">
        <v>-3.1381625846335002</v>
      </c>
      <c r="D138" s="132">
        <v>1.6731402715403101</v>
      </c>
      <c r="E138" s="132">
        <v>-1.87561236676497</v>
      </c>
      <c r="F138">
        <v>6.0708527023328199E-2</v>
      </c>
      <c r="H138" t="s">
        <v>5765</v>
      </c>
      <c r="I138" s="132">
        <v>0.94029098898819197</v>
      </c>
      <c r="J138" s="132">
        <v>-3.2699827717991399</v>
      </c>
      <c r="K138" s="132">
        <v>2.9414405649324</v>
      </c>
      <c r="L138" s="132">
        <v>-1.11169432106961</v>
      </c>
      <c r="M138">
        <v>0.26626960235610297</v>
      </c>
    </row>
    <row r="139" spans="1:13">
      <c r="A139" t="s">
        <v>6278</v>
      </c>
      <c r="B139" s="132">
        <v>1231.3874413133899</v>
      </c>
      <c r="C139" s="132">
        <v>-3.1364139852214601</v>
      </c>
      <c r="D139" s="132">
        <v>6.9928556175231193E-2</v>
      </c>
      <c r="E139" s="132">
        <v>-44.851690879503501</v>
      </c>
      <c r="F139">
        <v>0</v>
      </c>
      <c r="H139" t="s">
        <v>5766</v>
      </c>
      <c r="I139" s="132">
        <v>0.93957434084814995</v>
      </c>
      <c r="J139" s="132">
        <v>-3.2691327309916098</v>
      </c>
      <c r="K139" s="132">
        <v>2.65801508061781</v>
      </c>
      <c r="L139" s="132">
        <v>-1.22991504255565</v>
      </c>
      <c r="M139">
        <v>0.21872892059889301</v>
      </c>
    </row>
    <row r="140" spans="1:13">
      <c r="A140" t="s">
        <v>5775</v>
      </c>
      <c r="B140" s="132">
        <v>1.8096574713478</v>
      </c>
      <c r="C140" s="132">
        <v>-3.1337772455664799</v>
      </c>
      <c r="D140" s="132">
        <v>1.67092744901457</v>
      </c>
      <c r="E140" s="132">
        <v>-1.87547176115553</v>
      </c>
      <c r="F140">
        <v>6.0727850842860399E-2</v>
      </c>
      <c r="H140" t="s">
        <v>5767</v>
      </c>
      <c r="I140" s="132">
        <v>0.93558991968536498</v>
      </c>
      <c r="J140" s="132">
        <v>-3.2636592849675798</v>
      </c>
      <c r="K140" s="132">
        <v>2.6962493238757101</v>
      </c>
      <c r="L140" s="132">
        <v>-1.21044417371471</v>
      </c>
      <c r="M140">
        <v>0.22610850021120099</v>
      </c>
    </row>
    <row r="141" spans="1:13">
      <c r="A141" t="s">
        <v>5705</v>
      </c>
      <c r="B141" s="132">
        <v>1.79375691267348</v>
      </c>
      <c r="C141" s="132">
        <v>-3.1334374234207698</v>
      </c>
      <c r="D141" s="132">
        <v>1.6260609725303501</v>
      </c>
      <c r="E141" s="132">
        <v>-1.92701102624999</v>
      </c>
      <c r="F141">
        <v>5.3978255817067902E-2</v>
      </c>
      <c r="H141" t="s">
        <v>5768</v>
      </c>
      <c r="I141" s="132">
        <v>0.93491372733375999</v>
      </c>
      <c r="J141" s="132">
        <v>-3.2621860850062099</v>
      </c>
      <c r="K141" s="132">
        <v>3.3338798401713401</v>
      </c>
      <c r="L141" s="132">
        <v>-0.97849539917388195</v>
      </c>
      <c r="M141">
        <v>0.32782936572937699</v>
      </c>
    </row>
    <row r="142" spans="1:13">
      <c r="A142" t="s">
        <v>6279</v>
      </c>
      <c r="B142" s="132">
        <v>1.80289474893859</v>
      </c>
      <c r="C142" s="132">
        <v>-3.1265180192040201</v>
      </c>
      <c r="D142" s="132">
        <v>1.7130566202075601</v>
      </c>
      <c r="E142" s="132">
        <v>-1.8251107303302101</v>
      </c>
      <c r="F142">
        <v>6.7984321251980895E-2</v>
      </c>
      <c r="H142" t="s">
        <v>5769</v>
      </c>
      <c r="I142" s="132">
        <v>0.93491372733375999</v>
      </c>
      <c r="J142" s="132">
        <v>-3.2621860850062099</v>
      </c>
      <c r="K142" s="132">
        <v>3.3338798401713401</v>
      </c>
      <c r="L142" s="132">
        <v>-0.97849539917388095</v>
      </c>
      <c r="M142">
        <v>0.32782936572937699</v>
      </c>
    </row>
    <row r="143" spans="1:13">
      <c r="A143" t="s">
        <v>358</v>
      </c>
      <c r="B143" s="132">
        <v>836.70272370639304</v>
      </c>
      <c r="C143" s="132">
        <v>-3.1242303432990401</v>
      </c>
      <c r="D143" s="132">
        <v>8.6160876849284099E-2</v>
      </c>
      <c r="E143" s="132">
        <v>-36.2604288343543</v>
      </c>
      <c r="F143" s="133">
        <v>6.8065109838482503E-288</v>
      </c>
      <c r="H143" t="s">
        <v>5770</v>
      </c>
      <c r="I143" s="132">
        <v>8.6262407344418399</v>
      </c>
      <c r="J143" s="132">
        <v>-3.2313566653595802</v>
      </c>
      <c r="K143" s="132">
        <v>1.1019341704483101</v>
      </c>
      <c r="L143" s="132">
        <v>-2.9324407501084502</v>
      </c>
      <c r="M143">
        <v>3.3630908712473499E-3</v>
      </c>
    </row>
    <row r="144" spans="1:13">
      <c r="A144" t="s">
        <v>6280</v>
      </c>
      <c r="B144" s="132">
        <v>805.19924098428805</v>
      </c>
      <c r="C144" s="132">
        <v>-3.10793461269148</v>
      </c>
      <c r="D144" s="132">
        <v>8.8472715977806801E-2</v>
      </c>
      <c r="E144" s="132">
        <v>-35.128735207711998</v>
      </c>
      <c r="F144" s="133">
        <v>2.4555160119900801E-270</v>
      </c>
      <c r="H144" t="s">
        <v>5771</v>
      </c>
      <c r="I144" s="132">
        <v>3.5053454567495401</v>
      </c>
      <c r="J144" s="132">
        <v>-3.1480072323825201</v>
      </c>
      <c r="K144" s="132">
        <v>1.60878671697702</v>
      </c>
      <c r="L144" s="132">
        <v>-1.95675859277217</v>
      </c>
      <c r="M144">
        <v>5.0375857465727703E-2</v>
      </c>
    </row>
    <row r="145" spans="1:13">
      <c r="A145" t="s">
        <v>19</v>
      </c>
      <c r="B145" s="132">
        <v>110.474607558038</v>
      </c>
      <c r="C145" s="132">
        <v>-3.1074644358256802</v>
      </c>
      <c r="D145" s="132">
        <v>0.22740237616199799</v>
      </c>
      <c r="E145" s="132">
        <v>-13.665048221008799</v>
      </c>
      <c r="F145" s="133">
        <v>1.64194975475073E-42</v>
      </c>
      <c r="H145" t="s">
        <v>5772</v>
      </c>
      <c r="I145" s="132">
        <v>30.024767338101402</v>
      </c>
      <c r="J145" s="132">
        <v>-3.1327384576628701</v>
      </c>
      <c r="K145" s="132">
        <v>2.0762473857050199</v>
      </c>
      <c r="L145" s="132">
        <v>-1.5088464309367899</v>
      </c>
      <c r="M145">
        <v>0.13133803211478001</v>
      </c>
    </row>
    <row r="146" spans="1:13">
      <c r="A146" t="s">
        <v>6281</v>
      </c>
      <c r="B146" s="132">
        <v>0.81933176889994097</v>
      </c>
      <c r="C146" s="132">
        <v>-3.10561843778</v>
      </c>
      <c r="D146" s="132">
        <v>2.2045601496107898</v>
      </c>
      <c r="E146" s="132">
        <v>-1.40872474644354</v>
      </c>
      <c r="F146">
        <v>0.15891657460377601</v>
      </c>
      <c r="H146" t="s">
        <v>5773</v>
      </c>
      <c r="I146" s="132">
        <v>12.339265663688201</v>
      </c>
      <c r="J146" s="132">
        <v>-3.0887863787456999</v>
      </c>
      <c r="K146" s="132">
        <v>0.94624027141367095</v>
      </c>
      <c r="L146" s="132">
        <v>-3.26427279842052</v>
      </c>
      <c r="M146">
        <v>1.0974544283376699E-3</v>
      </c>
    </row>
    <row r="147" spans="1:13">
      <c r="A147" t="s">
        <v>6282</v>
      </c>
      <c r="B147" s="132">
        <v>0.81588005288412602</v>
      </c>
      <c r="C147" s="132">
        <v>-3.1031227625617199</v>
      </c>
      <c r="D147" s="132">
        <v>3.95918059048125</v>
      </c>
      <c r="E147" s="132">
        <v>-0.78377904004235399</v>
      </c>
      <c r="F147">
        <v>0.43316977460064598</v>
      </c>
      <c r="H147" t="s">
        <v>5774</v>
      </c>
      <c r="I147" s="132">
        <v>6.2914517566280397</v>
      </c>
      <c r="J147" s="132">
        <v>-3.0804934871746998</v>
      </c>
      <c r="K147" s="132">
        <v>1.19739131806221</v>
      </c>
      <c r="L147" s="132">
        <v>-2.5726706388350999</v>
      </c>
      <c r="M147">
        <v>1.00917194248952E-2</v>
      </c>
    </row>
    <row r="148" spans="1:13">
      <c r="A148" t="s">
        <v>6283</v>
      </c>
      <c r="B148" s="132">
        <v>0.81718752773525904</v>
      </c>
      <c r="C148" s="132">
        <v>-3.1025801372450399</v>
      </c>
      <c r="D148" s="132">
        <v>2.1764717070004602</v>
      </c>
      <c r="E148" s="132">
        <v>-1.42550906003777</v>
      </c>
      <c r="F148">
        <v>0.15401010305243901</v>
      </c>
      <c r="H148" t="s">
        <v>5775</v>
      </c>
      <c r="I148" s="132">
        <v>1.7666898496494099</v>
      </c>
      <c r="J148" s="132">
        <v>-3.0632124519925799</v>
      </c>
      <c r="K148" s="132">
        <v>2.1032628954775698</v>
      </c>
      <c r="L148" s="132">
        <v>-1.4564096854364199</v>
      </c>
      <c r="M148">
        <v>0.14527939970154799</v>
      </c>
    </row>
    <row r="149" spans="1:13">
      <c r="A149" t="s">
        <v>6284</v>
      </c>
      <c r="B149" s="132">
        <v>0.81591136633233596</v>
      </c>
      <c r="C149" s="132">
        <v>-3.10018547092232</v>
      </c>
      <c r="D149" s="132">
        <v>2.0585217982237398</v>
      </c>
      <c r="E149" s="132">
        <v>-1.5060250873211201</v>
      </c>
      <c r="F149">
        <v>0.13206073363031001</v>
      </c>
      <c r="H149" t="s">
        <v>5776</v>
      </c>
      <c r="I149" s="132">
        <v>6.5232945738114303</v>
      </c>
      <c r="J149" s="132">
        <v>-3.0556020584659001</v>
      </c>
      <c r="K149" s="132">
        <v>1.1062610340205901</v>
      </c>
      <c r="L149" s="132">
        <v>-2.7620986046671301</v>
      </c>
      <c r="M149">
        <v>5.7431130837620904E-3</v>
      </c>
    </row>
    <row r="150" spans="1:13">
      <c r="A150" t="s">
        <v>6017</v>
      </c>
      <c r="B150" s="132">
        <v>0.811916229814301</v>
      </c>
      <c r="C150" s="132">
        <v>-3.0952882578760499</v>
      </c>
      <c r="D150" s="132">
        <v>2.1801462355309602</v>
      </c>
      <c r="E150" s="132">
        <v>-1.41976176067025</v>
      </c>
      <c r="F150">
        <v>0.15567705098724699</v>
      </c>
      <c r="H150" t="s">
        <v>5777</v>
      </c>
      <c r="I150" s="132">
        <v>0.794986671238467</v>
      </c>
      <c r="J150" s="132">
        <v>-3.0262192332371201</v>
      </c>
      <c r="K150" s="132">
        <v>3.5279939738781101</v>
      </c>
      <c r="L150" s="132">
        <v>-0.85777335665643994</v>
      </c>
      <c r="M150">
        <v>0.39101762449823502</v>
      </c>
    </row>
    <row r="151" spans="1:13">
      <c r="A151" t="s">
        <v>6285</v>
      </c>
      <c r="B151" s="132">
        <v>0.80800841416046199</v>
      </c>
      <c r="C151" s="132">
        <v>-3.08986500076713</v>
      </c>
      <c r="D151" s="132">
        <v>2.2125593154186101</v>
      </c>
      <c r="E151" s="132">
        <v>-1.3965117134871201</v>
      </c>
      <c r="F151">
        <v>0.16256045576377501</v>
      </c>
      <c r="H151" t="s">
        <v>5778</v>
      </c>
      <c r="I151" s="132">
        <v>0.794986671238467</v>
      </c>
      <c r="J151" s="132">
        <v>-3.0262192332371201</v>
      </c>
      <c r="K151" s="132">
        <v>3.5279939738781101</v>
      </c>
      <c r="L151" s="132">
        <v>-0.85777335665643994</v>
      </c>
      <c r="M151">
        <v>0.39101762449823502</v>
      </c>
    </row>
    <row r="152" spans="1:13">
      <c r="A152" t="s">
        <v>6028</v>
      </c>
      <c r="B152" s="132">
        <v>0.80779075163769498</v>
      </c>
      <c r="C152" s="132">
        <v>-3.0895316898293399</v>
      </c>
      <c r="D152" s="132">
        <v>2.0633122531505101</v>
      </c>
      <c r="E152" s="132">
        <v>-1.49736506682974</v>
      </c>
      <c r="F152">
        <v>0.134298292778572</v>
      </c>
      <c r="H152" t="s">
        <v>5779</v>
      </c>
      <c r="I152" s="132">
        <v>0.794986671238467</v>
      </c>
      <c r="J152" s="132">
        <v>-3.0262192332371201</v>
      </c>
      <c r="K152" s="132">
        <v>3.5279939738781101</v>
      </c>
      <c r="L152" s="132">
        <v>-0.85777335665643895</v>
      </c>
      <c r="M152">
        <v>0.39101762449823502</v>
      </c>
    </row>
    <row r="153" spans="1:13">
      <c r="A153" t="s">
        <v>6286</v>
      </c>
      <c r="B153" s="132">
        <v>0.80775758691367305</v>
      </c>
      <c r="C153" s="132">
        <v>-3.0894862388121598</v>
      </c>
      <c r="D153" s="132">
        <v>2.0633323716253198</v>
      </c>
      <c r="E153" s="132">
        <v>-1.4973284388392201</v>
      </c>
      <c r="F153">
        <v>0.13430781851958701</v>
      </c>
      <c r="H153" t="s">
        <v>5780</v>
      </c>
      <c r="I153" s="132">
        <v>0.79492608850944801</v>
      </c>
      <c r="J153" s="132">
        <v>-3.02579177819318</v>
      </c>
      <c r="K153" s="132">
        <v>3.15213463078867</v>
      </c>
      <c r="L153" s="132">
        <v>-0.95991831968043995</v>
      </c>
      <c r="M153">
        <v>0.33709632532579897</v>
      </c>
    </row>
    <row r="154" spans="1:13">
      <c r="A154" t="s">
        <v>5789</v>
      </c>
      <c r="B154" s="132">
        <v>0.80743181450464996</v>
      </c>
      <c r="C154" s="132">
        <v>-3.0890652493052899</v>
      </c>
      <c r="D154" s="132">
        <v>2.0830216628541001</v>
      </c>
      <c r="E154" s="132">
        <v>-1.48297317516744</v>
      </c>
      <c r="F154">
        <v>0.13808153792518699</v>
      </c>
      <c r="H154" t="s">
        <v>5781</v>
      </c>
      <c r="I154" s="132">
        <v>0.79360987854589604</v>
      </c>
      <c r="J154" s="132">
        <v>-3.0236180308454199</v>
      </c>
      <c r="K154" s="132">
        <v>3.1537719331536098</v>
      </c>
      <c r="L154" s="132">
        <v>-0.95873071830592504</v>
      </c>
      <c r="M154">
        <v>0.33769441923270299</v>
      </c>
    </row>
    <row r="155" spans="1:13">
      <c r="A155" t="s">
        <v>6287</v>
      </c>
      <c r="B155" s="132">
        <v>0.80717149826355294</v>
      </c>
      <c r="C155" s="132">
        <v>-3.0886747257714799</v>
      </c>
      <c r="D155" s="132">
        <v>2.0636895634853198</v>
      </c>
      <c r="E155" s="132">
        <v>-1.49667604101999</v>
      </c>
      <c r="F155">
        <v>0.13447757337073701</v>
      </c>
      <c r="H155" t="s">
        <v>5782</v>
      </c>
      <c r="I155" s="132">
        <v>3.3634999886124599</v>
      </c>
      <c r="J155" s="132">
        <v>-3.02066010126814</v>
      </c>
      <c r="K155" s="132">
        <v>1.64793753537981</v>
      </c>
      <c r="L155" s="132">
        <v>-1.83299429524308</v>
      </c>
      <c r="M155">
        <v>6.6803419461895094E-2</v>
      </c>
    </row>
    <row r="156" spans="1:13">
      <c r="A156" t="s">
        <v>6288</v>
      </c>
      <c r="B156" s="132">
        <v>0.80596330498575197</v>
      </c>
      <c r="C156" s="132">
        <v>-3.0864755653259799</v>
      </c>
      <c r="D156" s="132">
        <v>3.9597848475901398</v>
      </c>
      <c r="E156" s="132">
        <v>-0.77945537046144298</v>
      </c>
      <c r="F156">
        <v>0.43571151768217098</v>
      </c>
      <c r="H156" t="s">
        <v>5783</v>
      </c>
      <c r="I156" s="132">
        <v>0.78944058841939602</v>
      </c>
      <c r="J156" s="132">
        <v>-3.0165585766780501</v>
      </c>
      <c r="K156" s="132">
        <v>2.8224721337599301</v>
      </c>
      <c r="L156" s="132">
        <v>-1.0687646976551599</v>
      </c>
      <c r="M156">
        <v>0.28517571033944999</v>
      </c>
    </row>
    <row r="157" spans="1:13">
      <c r="A157" t="s">
        <v>6289</v>
      </c>
      <c r="B157" s="132">
        <v>0.80274947470403601</v>
      </c>
      <c r="C157" s="132">
        <v>-3.0824435594452901</v>
      </c>
      <c r="D157" s="132">
        <v>2.2163465611884599</v>
      </c>
      <c r="E157" s="132">
        <v>-1.3907768818394499</v>
      </c>
      <c r="F157">
        <v>0.16429309552528501</v>
      </c>
      <c r="H157" t="s">
        <v>5784</v>
      </c>
      <c r="I157" s="132">
        <v>0.78725157343950403</v>
      </c>
      <c r="J157" s="132">
        <v>-3.01547025425171</v>
      </c>
      <c r="K157" s="132">
        <v>3.5394695709091399</v>
      </c>
      <c r="L157" s="132">
        <v>-0.85195541135197805</v>
      </c>
      <c r="M157">
        <v>0.39423884030843398</v>
      </c>
    </row>
    <row r="158" spans="1:13">
      <c r="A158" t="s">
        <v>5582</v>
      </c>
      <c r="B158" s="132">
        <v>0.80159299357110303</v>
      </c>
      <c r="C158" s="132">
        <v>-3.08114434763394</v>
      </c>
      <c r="D158" s="132">
        <v>2.0866042011911299</v>
      </c>
      <c r="E158" s="132">
        <v>-1.4766309517996199</v>
      </c>
      <c r="F158">
        <v>0.139774590173113</v>
      </c>
      <c r="H158" t="s">
        <v>5785</v>
      </c>
      <c r="I158" s="132">
        <v>0.78794029764465301</v>
      </c>
      <c r="J158" s="132">
        <v>-3.0142346509228601</v>
      </c>
      <c r="K158" s="132">
        <v>3.1608750811047299</v>
      </c>
      <c r="L158" s="132">
        <v>-0.95360764774967899</v>
      </c>
      <c r="M158">
        <v>0.34028228311000702</v>
      </c>
    </row>
    <row r="159" spans="1:13">
      <c r="A159" t="s">
        <v>6034</v>
      </c>
      <c r="B159" s="132">
        <v>0.80172161993594104</v>
      </c>
      <c r="C159" s="132">
        <v>-3.0809618473560501</v>
      </c>
      <c r="D159" s="132">
        <v>2.2170942723381999</v>
      </c>
      <c r="E159" s="132">
        <v>-1.38963953215521</v>
      </c>
      <c r="F159">
        <v>0.164638365022899</v>
      </c>
      <c r="H159" t="s">
        <v>5786</v>
      </c>
      <c r="I159" s="132">
        <v>0.78658716589920497</v>
      </c>
      <c r="J159" s="132">
        <v>-3.0127919620337398</v>
      </c>
      <c r="K159" s="132">
        <v>3.5405764518790002</v>
      </c>
      <c r="L159" s="132">
        <v>-0.85093261026318001</v>
      </c>
      <c r="M159">
        <v>0.39480678866414298</v>
      </c>
    </row>
    <row r="160" spans="1:13">
      <c r="A160" t="s">
        <v>5795</v>
      </c>
      <c r="B160" s="132">
        <v>0.80123676729106097</v>
      </c>
      <c r="C160" s="132">
        <v>-3.0784725748047799</v>
      </c>
      <c r="D160" s="132">
        <v>3.9600777966518899</v>
      </c>
      <c r="E160" s="132">
        <v>-0.77737679229623202</v>
      </c>
      <c r="F160">
        <v>0.43693650055690803</v>
      </c>
      <c r="H160" t="s">
        <v>5787</v>
      </c>
      <c r="I160" s="132">
        <v>0.78680493207503999</v>
      </c>
      <c r="J160" s="132">
        <v>-3.01215535210497</v>
      </c>
      <c r="K160" s="132">
        <v>2.8252416521896602</v>
      </c>
      <c r="L160" s="132">
        <v>-1.0661584823268</v>
      </c>
      <c r="M160">
        <v>0.28635200651413101</v>
      </c>
    </row>
    <row r="161" spans="1:13">
      <c r="A161" t="s">
        <v>6290</v>
      </c>
      <c r="B161" s="132">
        <v>0.79856079380074496</v>
      </c>
      <c r="C161" s="132">
        <v>-3.07696919056067</v>
      </c>
      <c r="D161" s="132">
        <v>2.0884915911208899</v>
      </c>
      <c r="E161" s="132">
        <v>-1.47329738057948</v>
      </c>
      <c r="F161">
        <v>0.140670866703199</v>
      </c>
      <c r="H161" t="s">
        <v>5788</v>
      </c>
      <c r="I161" s="132">
        <v>0.78632666841155296</v>
      </c>
      <c r="J161" s="132">
        <v>-3.0115537038348998</v>
      </c>
      <c r="K161" s="132">
        <v>3.16290734071343</v>
      </c>
      <c r="L161" s="132">
        <v>-0.95214730607808895</v>
      </c>
      <c r="M161">
        <v>0.34102228046002397</v>
      </c>
    </row>
    <row r="162" spans="1:13">
      <c r="A162" t="s">
        <v>6291</v>
      </c>
      <c r="B162" s="132">
        <v>3.2629561455226002</v>
      </c>
      <c r="C162" s="132">
        <v>-3.0728659978295698</v>
      </c>
      <c r="D162" s="132">
        <v>1.3107705913657199</v>
      </c>
      <c r="E162" s="132">
        <v>-2.34432021748969</v>
      </c>
      <c r="F162">
        <v>1.9061797871491402E-2</v>
      </c>
      <c r="H162" t="s">
        <v>5789</v>
      </c>
      <c r="I162" s="132">
        <v>0.785736203540363</v>
      </c>
      <c r="J162" s="132">
        <v>-3.0105875879680299</v>
      </c>
      <c r="K162" s="132">
        <v>2.8512702538313599</v>
      </c>
      <c r="L162" s="132">
        <v>-1.0558759149268999</v>
      </c>
      <c r="M162">
        <v>0.29102490915631801</v>
      </c>
    </row>
    <row r="163" spans="1:13">
      <c r="A163" t="s">
        <v>6292</v>
      </c>
      <c r="B163" s="132">
        <v>4312.2904130753404</v>
      </c>
      <c r="C163" s="132">
        <v>-3.0575309928023899</v>
      </c>
      <c r="D163" s="132">
        <v>3.87205120041322E-2</v>
      </c>
      <c r="E163" s="132">
        <v>-78.9641157760542</v>
      </c>
      <c r="F163">
        <v>0</v>
      </c>
      <c r="H163" t="s">
        <v>5790</v>
      </c>
      <c r="I163" s="132">
        <v>0.78400920042365396</v>
      </c>
      <c r="J163" s="132">
        <v>-3.0076837297835102</v>
      </c>
      <c r="K163" s="132">
        <v>3.1658436783696202</v>
      </c>
      <c r="L163" s="132">
        <v>-0.95004176938149898</v>
      </c>
      <c r="M163">
        <v>0.34209102925874801</v>
      </c>
    </row>
    <row r="164" spans="1:13">
      <c r="A164" t="s">
        <v>6293</v>
      </c>
      <c r="B164" s="132">
        <v>7.8122626761436598</v>
      </c>
      <c r="C164" s="132">
        <v>-3.0177582891760801</v>
      </c>
      <c r="D164" s="132">
        <v>0.833635641571564</v>
      </c>
      <c r="E164" s="132">
        <v>-3.61999672121387</v>
      </c>
      <c r="F164">
        <v>2.94606748930418E-4</v>
      </c>
      <c r="H164" t="s">
        <v>5791</v>
      </c>
      <c r="I164" s="132">
        <v>0.78341650172281396</v>
      </c>
      <c r="J164" s="132">
        <v>-3.0068138410238698</v>
      </c>
      <c r="K164" s="132">
        <v>2.8287563957480302</v>
      </c>
      <c r="L164" s="132">
        <v>-1.0629454857065399</v>
      </c>
      <c r="M164">
        <v>0.28780667389398801</v>
      </c>
    </row>
    <row r="165" spans="1:13">
      <c r="A165" t="s">
        <v>6294</v>
      </c>
      <c r="B165" s="132">
        <v>25025.624613038199</v>
      </c>
      <c r="C165" s="132">
        <v>-3.01011440758217</v>
      </c>
      <c r="D165" s="132">
        <v>1.8080984167107399E-2</v>
      </c>
      <c r="E165" s="132">
        <v>-166.47956658565701</v>
      </c>
      <c r="F165">
        <v>0</v>
      </c>
      <c r="H165" t="s">
        <v>5792</v>
      </c>
      <c r="I165" s="132">
        <v>0.78295523594861804</v>
      </c>
      <c r="J165" s="132">
        <v>-3.00593556053717</v>
      </c>
      <c r="K165" s="132">
        <v>3.1353808236877199</v>
      </c>
      <c r="L165" s="132">
        <v>-0.958714660058966</v>
      </c>
      <c r="M165">
        <v>0.33770251107634602</v>
      </c>
    </row>
    <row r="166" spans="1:13">
      <c r="A166" t="s">
        <v>5562</v>
      </c>
      <c r="B166" s="132">
        <v>3.2719610261392602</v>
      </c>
      <c r="C166" s="132">
        <v>-3.0066751061258001</v>
      </c>
      <c r="D166" s="132">
        <v>1.4074056916248301</v>
      </c>
      <c r="E166" s="132">
        <v>-2.1363243903430802</v>
      </c>
      <c r="F166">
        <v>3.26529821796014E-2</v>
      </c>
      <c r="H166" t="s">
        <v>5793</v>
      </c>
      <c r="I166" s="132">
        <v>0.78270846709178499</v>
      </c>
      <c r="J166" s="132">
        <v>-3.0055253516002201</v>
      </c>
      <c r="K166" s="132">
        <v>3.13575815810387</v>
      </c>
      <c r="L166" s="132">
        <v>-0.95846847877375696</v>
      </c>
      <c r="M166">
        <v>0.33782657884589701</v>
      </c>
    </row>
    <row r="167" spans="1:13">
      <c r="A167" t="s">
        <v>6295</v>
      </c>
      <c r="B167" s="132">
        <v>61.566181510518298</v>
      </c>
      <c r="C167" s="132">
        <v>-3.0021841744847801</v>
      </c>
      <c r="D167" s="132">
        <v>0.30299870028334902</v>
      </c>
      <c r="E167" s="132">
        <v>-9.9082410969990704</v>
      </c>
      <c r="F167" s="133">
        <v>3.8333506858344799E-23</v>
      </c>
      <c r="H167" t="s">
        <v>5794</v>
      </c>
      <c r="I167" s="132">
        <v>0.78121900423781798</v>
      </c>
      <c r="J167" s="132">
        <v>-3.0045658114372702</v>
      </c>
      <c r="K167" s="132">
        <v>3.1380507790138799</v>
      </c>
      <c r="L167" s="132">
        <v>-0.95746245775584304</v>
      </c>
      <c r="M167">
        <v>0.338333886670105</v>
      </c>
    </row>
    <row r="168" spans="1:13">
      <c r="A168" t="s">
        <v>6296</v>
      </c>
      <c r="B168" s="132">
        <v>21039.221511023901</v>
      </c>
      <c r="C168" s="132">
        <v>-2.9915981948740602</v>
      </c>
      <c r="D168" s="132">
        <v>1.90063681603246E-2</v>
      </c>
      <c r="E168" s="132">
        <v>-157.399781464771</v>
      </c>
      <c r="F168">
        <v>0</v>
      </c>
      <c r="H168" t="s">
        <v>5795</v>
      </c>
      <c r="I168" s="132">
        <v>0.77909477277813399</v>
      </c>
      <c r="J168" s="132">
        <v>-2.9991849653420699</v>
      </c>
      <c r="K168" s="132">
        <v>3.5520715723227498</v>
      </c>
      <c r="L168" s="132">
        <v>-0.84434812313786001</v>
      </c>
      <c r="M168">
        <v>0.39847490213790299</v>
      </c>
    </row>
    <row r="169" spans="1:13">
      <c r="A169" t="s">
        <v>6297</v>
      </c>
      <c r="B169" s="132">
        <v>10.7612463763282</v>
      </c>
      <c r="C169" s="132">
        <v>-2.9886090163422798</v>
      </c>
      <c r="D169" s="132">
        <v>0.71337484891631397</v>
      </c>
      <c r="E169" s="132">
        <v>-4.1893949876173302</v>
      </c>
      <c r="F169" s="133">
        <v>2.7969918000629E-5</v>
      </c>
      <c r="H169" t="s">
        <v>5796</v>
      </c>
      <c r="I169" s="132">
        <v>0.77909477277813399</v>
      </c>
      <c r="J169" s="132">
        <v>-2.9991849653420699</v>
      </c>
      <c r="K169" s="132">
        <v>3.5520715723227601</v>
      </c>
      <c r="L169" s="132">
        <v>-0.84434812313786001</v>
      </c>
      <c r="M169">
        <v>0.39847490213790299</v>
      </c>
    </row>
    <row r="170" spans="1:13">
      <c r="A170" t="s">
        <v>6298</v>
      </c>
      <c r="B170" s="132">
        <v>10.550800475439701</v>
      </c>
      <c r="C170" s="132">
        <v>-2.97095840248803</v>
      </c>
      <c r="D170" s="132">
        <v>0.718324909063491</v>
      </c>
      <c r="E170" s="132">
        <v>-4.1359534731454399</v>
      </c>
      <c r="F170" s="133">
        <v>3.53483813039646E-5</v>
      </c>
      <c r="H170" t="s">
        <v>1254</v>
      </c>
      <c r="I170" s="132">
        <v>0.77909477277813399</v>
      </c>
      <c r="J170" s="132">
        <v>-2.9991849653420699</v>
      </c>
      <c r="K170" s="132">
        <v>3.5520715723227498</v>
      </c>
      <c r="L170" s="132">
        <v>-0.84434812313786201</v>
      </c>
      <c r="M170">
        <v>0.39847490213790199</v>
      </c>
    </row>
    <row r="171" spans="1:13">
      <c r="A171" t="s">
        <v>6299</v>
      </c>
      <c r="B171" s="132">
        <v>1.63337112780669</v>
      </c>
      <c r="C171" s="132">
        <v>-2.9693847629643102</v>
      </c>
      <c r="D171" s="132">
        <v>1.6609232903559701</v>
      </c>
      <c r="E171" s="132">
        <v>-1.7877916338495801</v>
      </c>
      <c r="F171">
        <v>7.3809631145119001E-2</v>
      </c>
      <c r="H171" t="s">
        <v>5797</v>
      </c>
      <c r="I171" s="132">
        <v>0.77909477277813399</v>
      </c>
      <c r="J171" s="132">
        <v>-2.9991849653420699</v>
      </c>
      <c r="K171" s="132">
        <v>3.5520715723227601</v>
      </c>
      <c r="L171" s="132">
        <v>-0.84434812313786001</v>
      </c>
      <c r="M171">
        <v>0.39847490213790299</v>
      </c>
    </row>
    <row r="172" spans="1:13">
      <c r="A172" t="s">
        <v>868</v>
      </c>
      <c r="B172" s="132">
        <v>1.6347404753353201</v>
      </c>
      <c r="C172" s="132">
        <v>-2.9692504616904198</v>
      </c>
      <c r="D172" s="132">
        <v>1.6607822974229201</v>
      </c>
      <c r="E172" s="132">
        <v>-1.7878625430304</v>
      </c>
      <c r="F172">
        <v>7.3798187372412297E-2</v>
      </c>
      <c r="H172" t="s">
        <v>5798</v>
      </c>
      <c r="I172" s="132">
        <v>0.74988777243896398</v>
      </c>
      <c r="J172" s="132">
        <v>-2.9458481312603402</v>
      </c>
      <c r="K172" s="132">
        <v>2.8675374138859899</v>
      </c>
      <c r="L172" s="132">
        <v>-1.02730939690451</v>
      </c>
      <c r="M172">
        <v>0.30427479897597198</v>
      </c>
    </row>
    <row r="173" spans="1:13">
      <c r="A173" t="s">
        <v>6300</v>
      </c>
      <c r="B173" s="132">
        <v>16.6149177916638</v>
      </c>
      <c r="C173" s="132">
        <v>-2.9564036084276601</v>
      </c>
      <c r="D173" s="132">
        <v>0.57405971625149899</v>
      </c>
      <c r="E173" s="132">
        <v>-5.14999315355624</v>
      </c>
      <c r="F173" s="133">
        <v>2.6049596785221802E-7</v>
      </c>
      <c r="H173" t="s">
        <v>5799</v>
      </c>
      <c r="I173" s="132">
        <v>4.6398675685211703</v>
      </c>
      <c r="J173" s="132">
        <v>-2.93708080946447</v>
      </c>
      <c r="K173" s="132">
        <v>1.4173036906098599</v>
      </c>
      <c r="L173" s="132">
        <v>-2.0723016731866801</v>
      </c>
      <c r="M173">
        <v>3.8237316490031099E-2</v>
      </c>
    </row>
    <row r="174" spans="1:13">
      <c r="A174" t="s">
        <v>6301</v>
      </c>
      <c r="B174" s="132">
        <v>4.3554417571094497</v>
      </c>
      <c r="C174" s="132">
        <v>-2.9385014908369098</v>
      </c>
      <c r="D174" s="132">
        <v>1.1224887257144001</v>
      </c>
      <c r="E174" s="132">
        <v>-2.61784499346907</v>
      </c>
      <c r="F174">
        <v>8.84869904451689E-3</v>
      </c>
      <c r="H174" t="s">
        <v>5800</v>
      </c>
      <c r="I174" s="132">
        <v>10.808282033589901</v>
      </c>
      <c r="J174" s="132">
        <v>-2.9271066620974602</v>
      </c>
      <c r="K174" s="132">
        <v>1.0646062547833799</v>
      </c>
      <c r="L174" s="132">
        <v>-2.7494734780541501</v>
      </c>
      <c r="M174">
        <v>5.9691093261163503E-3</v>
      </c>
    </row>
    <row r="175" spans="1:13">
      <c r="A175" t="s">
        <v>6302</v>
      </c>
      <c r="B175" s="132">
        <v>20.777372560165901</v>
      </c>
      <c r="C175" s="132">
        <v>-2.9270191977326099</v>
      </c>
      <c r="D175" s="132">
        <v>0.51302879244370803</v>
      </c>
      <c r="E175" s="132">
        <v>-5.7053702264747104</v>
      </c>
      <c r="F175" s="133">
        <v>1.1609047777529201E-8</v>
      </c>
      <c r="H175" t="s">
        <v>5801</v>
      </c>
      <c r="I175" s="132">
        <v>2.8299295210744102</v>
      </c>
      <c r="J175" s="132">
        <v>-2.92638219151016</v>
      </c>
      <c r="K175" s="132">
        <v>1.74019364872231</v>
      </c>
      <c r="L175" s="132">
        <v>-1.6816416918075601</v>
      </c>
      <c r="M175">
        <v>9.2638340936824701E-2</v>
      </c>
    </row>
    <row r="176" spans="1:13">
      <c r="A176" t="s">
        <v>6303</v>
      </c>
      <c r="B176" s="132">
        <v>311.37805623849601</v>
      </c>
      <c r="C176" s="132">
        <v>-2.9217458365611599</v>
      </c>
      <c r="D176" s="132">
        <v>0.13349002384150799</v>
      </c>
      <c r="E176" s="132">
        <v>-21.887372198166101</v>
      </c>
      <c r="F176" s="133">
        <v>3.4270886975746201E-106</v>
      </c>
      <c r="H176" t="s">
        <v>5802</v>
      </c>
      <c r="I176" s="132">
        <v>4.6275052704836597</v>
      </c>
      <c r="J176" s="132">
        <v>-2.91910334073386</v>
      </c>
      <c r="K176" s="132">
        <v>1.3670031616249401</v>
      </c>
      <c r="L176" s="132">
        <v>-2.1354035035763501</v>
      </c>
      <c r="M176">
        <v>3.27280647507018E-2</v>
      </c>
    </row>
    <row r="177" spans="1:13">
      <c r="A177" t="s">
        <v>6304</v>
      </c>
      <c r="B177" s="132">
        <v>101.477049959325</v>
      </c>
      <c r="C177" s="132">
        <v>-2.92072841068165</v>
      </c>
      <c r="D177" s="132">
        <v>0.23553985051054899</v>
      </c>
      <c r="E177" s="132">
        <v>-12.4001454715657</v>
      </c>
      <c r="F177" s="133">
        <v>2.60849609262118E-35</v>
      </c>
      <c r="H177" t="s">
        <v>5803</v>
      </c>
      <c r="I177" s="132">
        <v>1.60198960703771</v>
      </c>
      <c r="J177" s="132">
        <v>-2.90729335872512</v>
      </c>
      <c r="K177" s="132">
        <v>2.0946300266079798</v>
      </c>
      <c r="L177" s="132">
        <v>-1.3879746407689799</v>
      </c>
      <c r="M177">
        <v>0.16514476729607599</v>
      </c>
    </row>
    <row r="178" spans="1:13">
      <c r="A178" t="s">
        <v>6305</v>
      </c>
      <c r="B178" s="132">
        <v>3201.3324206460602</v>
      </c>
      <c r="C178" s="132">
        <v>-2.9205215104268101</v>
      </c>
      <c r="D178" s="132">
        <v>4.2387169726723697E-2</v>
      </c>
      <c r="E178" s="132">
        <v>-68.901073821532194</v>
      </c>
      <c r="F178">
        <v>0</v>
      </c>
      <c r="H178" t="s">
        <v>5804</v>
      </c>
      <c r="I178" s="132">
        <v>1.60198960703771</v>
      </c>
      <c r="J178" s="132">
        <v>-2.90729335872512</v>
      </c>
      <c r="K178" s="132">
        <v>2.0946300266079798</v>
      </c>
      <c r="L178" s="132">
        <v>-1.3879746407689799</v>
      </c>
      <c r="M178">
        <v>0.16514476729607599</v>
      </c>
    </row>
    <row r="179" spans="1:13">
      <c r="A179" t="s">
        <v>6306</v>
      </c>
      <c r="B179" s="132">
        <v>6575.1380581665198</v>
      </c>
      <c r="C179" s="132">
        <v>-2.9194977289906201</v>
      </c>
      <c r="D179" s="132">
        <v>5.2367107403666402E-2</v>
      </c>
      <c r="E179" s="132">
        <v>-55.750601355274</v>
      </c>
      <c r="F179">
        <v>0</v>
      </c>
      <c r="H179" t="s">
        <v>5805</v>
      </c>
      <c r="I179" s="132">
        <v>147.220959422379</v>
      </c>
      <c r="J179" s="132">
        <v>-2.90708226849158</v>
      </c>
      <c r="K179" s="132">
        <v>0.20670012050033801</v>
      </c>
      <c r="L179" s="132">
        <v>-14.0642504777196</v>
      </c>
      <c r="M179" s="133">
        <v>6.2986653231510206E-45</v>
      </c>
    </row>
    <row r="180" spans="1:13">
      <c r="A180" t="s">
        <v>6307</v>
      </c>
      <c r="B180" s="132">
        <v>555.41417423183304</v>
      </c>
      <c r="C180" s="132">
        <v>-2.9022042151751801</v>
      </c>
      <c r="D180" s="132">
        <v>9.8623698247506095E-2</v>
      </c>
      <c r="E180" s="132">
        <v>-29.427047116929302</v>
      </c>
      <c r="F180" s="133">
        <v>2.4762853617493802E-190</v>
      </c>
      <c r="H180" t="s">
        <v>5806</v>
      </c>
      <c r="I180" s="132">
        <v>1.6177145651717799</v>
      </c>
      <c r="J180" s="132">
        <v>-2.90701809962539</v>
      </c>
      <c r="K180" s="132">
        <v>2.30936553460942</v>
      </c>
      <c r="L180" s="132">
        <v>-1.2587951348797899</v>
      </c>
      <c r="M180">
        <v>0.20810433807532799</v>
      </c>
    </row>
    <row r="181" spans="1:13">
      <c r="A181" t="s">
        <v>6308</v>
      </c>
      <c r="B181" s="132">
        <v>10.0789628527108</v>
      </c>
      <c r="C181" s="132">
        <v>-2.8902704992695201</v>
      </c>
      <c r="D181" s="132">
        <v>0.72735388624921005</v>
      </c>
      <c r="E181" s="132">
        <v>-3.9736784994357399</v>
      </c>
      <c r="F181" s="133">
        <v>7.07710758879821E-5</v>
      </c>
      <c r="H181" t="s">
        <v>5807</v>
      </c>
      <c r="I181" s="132">
        <v>1.5680627021328499</v>
      </c>
      <c r="J181" s="132">
        <v>-2.9018410267440902</v>
      </c>
      <c r="K181" s="132">
        <v>2.1450665971161</v>
      </c>
      <c r="L181" s="132">
        <v>-1.35279763837888</v>
      </c>
      <c r="M181">
        <v>0.17612028744175201</v>
      </c>
    </row>
    <row r="182" spans="1:13">
      <c r="A182" t="s">
        <v>961</v>
      </c>
      <c r="B182" s="132">
        <v>14.2759259509223</v>
      </c>
      <c r="C182" s="132">
        <v>-2.8836182587646602</v>
      </c>
      <c r="D182" s="132">
        <v>0.60478088120699203</v>
      </c>
      <c r="E182" s="132">
        <v>-4.7680380586927296</v>
      </c>
      <c r="F182" s="133">
        <v>1.86028646730992E-6</v>
      </c>
      <c r="H182" t="s">
        <v>5808</v>
      </c>
      <c r="I182" s="132">
        <v>1.5635310829359099</v>
      </c>
      <c r="J182" s="132">
        <v>-2.8953375188761199</v>
      </c>
      <c r="K182" s="132">
        <v>2.1464034376737602</v>
      </c>
      <c r="L182" s="132">
        <v>-1.3489251219305001</v>
      </c>
      <c r="M182">
        <v>0.17736101812819999</v>
      </c>
    </row>
    <row r="183" spans="1:13">
      <c r="A183" t="s">
        <v>6309</v>
      </c>
      <c r="B183" s="132">
        <v>1421.66366756617</v>
      </c>
      <c r="C183" s="132">
        <v>-2.88105240216044</v>
      </c>
      <c r="D183" s="132">
        <v>6.1799876880576303E-2</v>
      </c>
      <c r="E183" s="132">
        <v>-46.619063784348</v>
      </c>
      <c r="F183">
        <v>0</v>
      </c>
      <c r="H183" t="s">
        <v>5809</v>
      </c>
      <c r="I183" s="132">
        <v>1.6525651843389499</v>
      </c>
      <c r="J183" s="132">
        <v>-2.8622193959186499</v>
      </c>
      <c r="K183" s="132">
        <v>2.1116916646349102</v>
      </c>
      <c r="L183" s="132">
        <v>-1.35541539697913</v>
      </c>
      <c r="M183">
        <v>0.175285246805962</v>
      </c>
    </row>
    <row r="184" spans="1:13">
      <c r="A184" t="s">
        <v>6310</v>
      </c>
      <c r="B184" s="132">
        <v>623.89517486505702</v>
      </c>
      <c r="C184" s="132">
        <v>-2.8807064937893401</v>
      </c>
      <c r="D184" s="132">
        <v>9.2428910992716606E-2</v>
      </c>
      <c r="E184" s="132">
        <v>-31.166725463381699</v>
      </c>
      <c r="F184" s="133">
        <v>3.01038363122251E-213</v>
      </c>
      <c r="H184" t="s">
        <v>5810</v>
      </c>
      <c r="I184" s="132">
        <v>12.8648926087121</v>
      </c>
      <c r="J184" s="132">
        <v>-2.8581235013547399</v>
      </c>
      <c r="K184" s="132">
        <v>0.74238470339404095</v>
      </c>
      <c r="L184" s="132">
        <v>-3.84992240315289</v>
      </c>
      <c r="M184">
        <v>1.18155251752893E-4</v>
      </c>
    </row>
    <row r="185" spans="1:13">
      <c r="A185" t="s">
        <v>945</v>
      </c>
      <c r="B185" s="132">
        <v>6.17242628629021</v>
      </c>
      <c r="C185" s="132">
        <v>-2.87908900896148</v>
      </c>
      <c r="D185" s="132">
        <v>0.93565606672066104</v>
      </c>
      <c r="E185" s="132">
        <v>-3.07708046937831</v>
      </c>
      <c r="F185">
        <v>2.0903886150432302E-3</v>
      </c>
      <c r="H185" t="s">
        <v>5811</v>
      </c>
      <c r="I185" s="132">
        <v>4.0938603368298496</v>
      </c>
      <c r="J185" s="132">
        <v>-2.8575976547504598</v>
      </c>
      <c r="K185" s="132">
        <v>1.4644350212964701</v>
      </c>
      <c r="L185" s="132">
        <v>-1.9513311367141499</v>
      </c>
      <c r="M185">
        <v>5.1017667424382802E-2</v>
      </c>
    </row>
    <row r="186" spans="1:13">
      <c r="A186" t="s">
        <v>6311</v>
      </c>
      <c r="B186" s="132">
        <v>130.26352216384399</v>
      </c>
      <c r="C186" s="132">
        <v>-2.8742375748223501</v>
      </c>
      <c r="D186" s="132">
        <v>0.20276369856177401</v>
      </c>
      <c r="E186" s="132">
        <v>-14.1753065031346</v>
      </c>
      <c r="F186" s="133">
        <v>1.30273115969984E-45</v>
      </c>
      <c r="H186" t="s">
        <v>5812</v>
      </c>
      <c r="I186" s="132">
        <v>8.6469662482652598</v>
      </c>
      <c r="J186" s="132">
        <v>-2.8192260660009199</v>
      </c>
      <c r="K186" s="132">
        <v>1.04243083694268</v>
      </c>
      <c r="L186" s="132">
        <v>-2.7044730125879299</v>
      </c>
      <c r="M186">
        <v>6.8412826606102199E-3</v>
      </c>
    </row>
    <row r="187" spans="1:13">
      <c r="A187" t="s">
        <v>6312</v>
      </c>
      <c r="B187" s="132">
        <v>14.1521558922562</v>
      </c>
      <c r="C187" s="132">
        <v>-2.86105733838437</v>
      </c>
      <c r="D187" s="132">
        <v>0.60736256867729999</v>
      </c>
      <c r="E187" s="132">
        <v>-4.7106250630741302</v>
      </c>
      <c r="F187" s="133">
        <v>2.4695819881457701E-6</v>
      </c>
      <c r="H187" t="s">
        <v>5813</v>
      </c>
      <c r="I187" s="132">
        <v>4.3355665090532298</v>
      </c>
      <c r="J187" s="132">
        <v>-2.8155313249117699</v>
      </c>
      <c r="K187" s="132">
        <v>1.3263249727786</v>
      </c>
      <c r="L187" s="132">
        <v>-2.1228065388932098</v>
      </c>
      <c r="M187">
        <v>3.37700666834806E-2</v>
      </c>
    </row>
    <row r="188" spans="1:13">
      <c r="A188" t="s">
        <v>6313</v>
      </c>
      <c r="B188" s="132">
        <v>707.34206838241903</v>
      </c>
      <c r="C188" s="132">
        <v>-2.8563667723475201</v>
      </c>
      <c r="D188" s="132">
        <v>8.6485822654587097E-2</v>
      </c>
      <c r="E188" s="132">
        <v>-33.0269943058236</v>
      </c>
      <c r="F188" s="133">
        <v>3.3288587139344802E-239</v>
      </c>
      <c r="H188" t="s">
        <v>5814</v>
      </c>
      <c r="I188" s="132">
        <v>11.366121624261099</v>
      </c>
      <c r="J188" s="132">
        <v>-2.8090193177593501</v>
      </c>
      <c r="K188" s="132">
        <v>0.78532056004071704</v>
      </c>
      <c r="L188" s="132">
        <v>-3.5769079032054298</v>
      </c>
      <c r="M188">
        <v>3.4768259942564002E-4</v>
      </c>
    </row>
    <row r="189" spans="1:13">
      <c r="A189" t="s">
        <v>6314</v>
      </c>
      <c r="B189" s="132">
        <v>16.972920946701102</v>
      </c>
      <c r="C189" s="132">
        <v>-2.8456992352589001</v>
      </c>
      <c r="D189" s="132">
        <v>0.553042909822546</v>
      </c>
      <c r="E189" s="132">
        <v>-5.1455306355378401</v>
      </c>
      <c r="F189" s="133">
        <v>2.6676566020443202E-7</v>
      </c>
      <c r="H189" t="s">
        <v>5815</v>
      </c>
      <c r="I189" s="132">
        <v>15.3230868052879</v>
      </c>
      <c r="J189" s="132">
        <v>-2.80596154886448</v>
      </c>
      <c r="K189" s="132">
        <v>0.74287317487648996</v>
      </c>
      <c r="L189" s="132">
        <v>-3.7771744138304602</v>
      </c>
      <c r="M189">
        <v>1.5861765708169201E-4</v>
      </c>
    </row>
    <row r="190" spans="1:13">
      <c r="A190" t="s">
        <v>302</v>
      </c>
      <c r="B190" s="132">
        <v>2.7422088556420299</v>
      </c>
      <c r="C190" s="132">
        <v>-2.8452235561956001</v>
      </c>
      <c r="D190" s="132">
        <v>1.3756391571914399</v>
      </c>
      <c r="E190" s="132">
        <v>-2.0682920672340601</v>
      </c>
      <c r="F190">
        <v>3.8612567263804201E-2</v>
      </c>
      <c r="H190" t="s">
        <v>5816</v>
      </c>
      <c r="I190" s="132">
        <v>33.788825374601799</v>
      </c>
      <c r="J190" s="132">
        <v>-2.7603881042237899</v>
      </c>
      <c r="K190" s="132">
        <v>0.49134334095906401</v>
      </c>
      <c r="L190" s="132">
        <v>-5.6180431769681203</v>
      </c>
      <c r="M190" s="133">
        <v>1.93132243556734E-8</v>
      </c>
    </row>
    <row r="191" spans="1:13">
      <c r="A191" t="s">
        <v>6315</v>
      </c>
      <c r="B191" s="132">
        <v>90.952347755080893</v>
      </c>
      <c r="C191" s="132">
        <v>-2.8402928937228999</v>
      </c>
      <c r="D191" s="132">
        <v>0.238603600231034</v>
      </c>
      <c r="E191" s="132">
        <v>-11.903814070587</v>
      </c>
      <c r="F191" s="133">
        <v>1.13059190508563E-32</v>
      </c>
      <c r="H191" t="s">
        <v>5817</v>
      </c>
      <c r="I191" s="132">
        <v>8.9937208253563696</v>
      </c>
      <c r="J191" s="132">
        <v>-2.73960281077935</v>
      </c>
      <c r="K191" s="132">
        <v>0.95196317532674102</v>
      </c>
      <c r="L191" s="132">
        <v>-2.8778453639648802</v>
      </c>
      <c r="M191">
        <v>4.00401358592797E-3</v>
      </c>
    </row>
    <row r="192" spans="1:13">
      <c r="A192" t="s">
        <v>6316</v>
      </c>
      <c r="B192" s="132">
        <v>2.7569780222210598</v>
      </c>
      <c r="C192" s="132">
        <v>-2.8351119393425499</v>
      </c>
      <c r="D192" s="132">
        <v>1.3554505886077499</v>
      </c>
      <c r="E192" s="132">
        <v>-2.0916379860476102</v>
      </c>
      <c r="F192">
        <v>3.6470911799047503E-2</v>
      </c>
      <c r="H192" t="s">
        <v>5818</v>
      </c>
      <c r="I192" s="132">
        <v>1.45754834698461</v>
      </c>
      <c r="J192" s="132">
        <v>-2.7350663533954398</v>
      </c>
      <c r="K192" s="132">
        <v>2.37742898009382</v>
      </c>
      <c r="L192" s="132">
        <v>-1.15043030782249</v>
      </c>
      <c r="M192">
        <v>0.24996668314978099</v>
      </c>
    </row>
    <row r="193" spans="1:13">
      <c r="A193" t="s">
        <v>6317</v>
      </c>
      <c r="B193" s="132">
        <v>1.4734388514991601</v>
      </c>
      <c r="C193" s="132">
        <v>-2.819874766736</v>
      </c>
      <c r="D193" s="132">
        <v>1.7344922868044701</v>
      </c>
      <c r="E193" s="132">
        <v>-1.6257637973883301</v>
      </c>
      <c r="F193">
        <v>0.103999912501161</v>
      </c>
      <c r="H193" t="s">
        <v>5819</v>
      </c>
      <c r="I193" s="132">
        <v>1.4404098241500201</v>
      </c>
      <c r="J193" s="132">
        <v>-2.73188510845808</v>
      </c>
      <c r="K193" s="132">
        <v>2.16152586288954</v>
      </c>
      <c r="L193" s="132">
        <v>-1.2638688046073601</v>
      </c>
      <c r="M193">
        <v>0.206277120278858</v>
      </c>
    </row>
    <row r="194" spans="1:13">
      <c r="A194" t="s">
        <v>6318</v>
      </c>
      <c r="B194" s="132">
        <v>2.77305859226828</v>
      </c>
      <c r="C194" s="132">
        <v>-2.8193385188676299</v>
      </c>
      <c r="D194" s="132">
        <v>1.3922564647910001</v>
      </c>
      <c r="E194" s="132">
        <v>-2.0250137745209602</v>
      </c>
      <c r="F194">
        <v>4.2865949832031E-2</v>
      </c>
      <c r="H194" t="s">
        <v>5820</v>
      </c>
      <c r="I194" s="132">
        <v>1.41384353680082</v>
      </c>
      <c r="J194" s="132">
        <v>-2.7286823683018899</v>
      </c>
      <c r="K194" s="132">
        <v>2.1726212495703101</v>
      </c>
      <c r="L194" s="132">
        <v>-1.2559402007328999</v>
      </c>
      <c r="M194">
        <v>0.20913765185070701</v>
      </c>
    </row>
    <row r="195" spans="1:13">
      <c r="A195" t="s">
        <v>1549</v>
      </c>
      <c r="B195" s="132">
        <v>1.4744927319947101</v>
      </c>
      <c r="C195" s="132">
        <v>-2.8177259199200102</v>
      </c>
      <c r="D195" s="132">
        <v>1.7227577465848201</v>
      </c>
      <c r="E195" s="132">
        <v>-1.63559033503454</v>
      </c>
      <c r="F195">
        <v>0.101925354490024</v>
      </c>
      <c r="H195" t="s">
        <v>5821</v>
      </c>
      <c r="I195" s="132">
        <v>2.5171714280375999</v>
      </c>
      <c r="J195" s="132">
        <v>-2.7279268943012802</v>
      </c>
      <c r="K195" s="132">
        <v>1.7735755124081301</v>
      </c>
      <c r="L195" s="132">
        <v>-1.5380945864534099</v>
      </c>
      <c r="M195">
        <v>0.124025489461713</v>
      </c>
    </row>
    <row r="196" spans="1:13">
      <c r="A196" t="s">
        <v>5826</v>
      </c>
      <c r="B196" s="132">
        <v>2.76371534111051</v>
      </c>
      <c r="C196" s="132">
        <v>-2.8176972060495702</v>
      </c>
      <c r="D196" s="132">
        <v>1.35284432392346</v>
      </c>
      <c r="E196" s="132">
        <v>-2.08279486133172</v>
      </c>
      <c r="F196">
        <v>3.7269926186213297E-2</v>
      </c>
      <c r="H196" t="s">
        <v>5822</v>
      </c>
      <c r="I196" s="132">
        <v>1.43606860536394</v>
      </c>
      <c r="J196" s="132">
        <v>-2.7271383657394801</v>
      </c>
      <c r="K196" s="132">
        <v>2.17292561376073</v>
      </c>
      <c r="L196" s="132">
        <v>-1.2550537158147701</v>
      </c>
      <c r="M196">
        <v>0.20945926083484001</v>
      </c>
    </row>
    <row r="197" spans="1:13">
      <c r="A197" t="s">
        <v>6319</v>
      </c>
      <c r="B197" s="132">
        <v>1.47630299080428</v>
      </c>
      <c r="C197" s="132">
        <v>-2.8174242577281299</v>
      </c>
      <c r="D197" s="132">
        <v>1.81345343287089</v>
      </c>
      <c r="E197" s="132">
        <v>-1.5536237141021301</v>
      </c>
      <c r="F197">
        <v>0.120274199322163</v>
      </c>
      <c r="H197" t="s">
        <v>5823</v>
      </c>
      <c r="I197" s="132">
        <v>18.988799419908201</v>
      </c>
      <c r="J197" s="132">
        <v>-2.72663823256367</v>
      </c>
      <c r="K197" s="132">
        <v>1.9389264876339301</v>
      </c>
      <c r="L197" s="132">
        <v>-1.4062617896828999</v>
      </c>
      <c r="M197">
        <v>0.15964640201842201</v>
      </c>
    </row>
    <row r="198" spans="1:13">
      <c r="A198" t="s">
        <v>1348</v>
      </c>
      <c r="B198" s="132">
        <v>398.29958592561098</v>
      </c>
      <c r="C198" s="132">
        <v>-2.8144119535899401</v>
      </c>
      <c r="D198" s="132">
        <v>0.113915536839809</v>
      </c>
      <c r="E198" s="132">
        <v>-24.706129046713301</v>
      </c>
      <c r="F198" s="133">
        <v>9.1899176897532101E-135</v>
      </c>
      <c r="H198" t="s">
        <v>5824</v>
      </c>
      <c r="I198" s="132">
        <v>1.42975864805356</v>
      </c>
      <c r="J198" s="132">
        <v>-2.7249371625452801</v>
      </c>
      <c r="K198" s="132">
        <v>2.4078625765944901</v>
      </c>
      <c r="L198" s="132">
        <v>-1.1316830075905899</v>
      </c>
      <c r="M198">
        <v>0.25776772797143599</v>
      </c>
    </row>
    <row r="199" spans="1:13">
      <c r="A199" t="s">
        <v>6320</v>
      </c>
      <c r="B199" s="132">
        <v>1.46549551134155</v>
      </c>
      <c r="C199" s="132">
        <v>-2.8101695889015001</v>
      </c>
      <c r="D199" s="132">
        <v>1.7358715106811999</v>
      </c>
      <c r="E199" s="132">
        <v>-1.6188811047418601</v>
      </c>
      <c r="F199">
        <v>0.10547284711876601</v>
      </c>
      <c r="H199" t="s">
        <v>5825</v>
      </c>
      <c r="I199" s="132">
        <v>1.4423585952656801</v>
      </c>
      <c r="J199" s="132">
        <v>-2.7191566520683601</v>
      </c>
      <c r="K199" s="132">
        <v>2.3832517975496299</v>
      </c>
      <c r="L199" s="132">
        <v>-1.1409439216049699</v>
      </c>
      <c r="M199">
        <v>0.253893260244761</v>
      </c>
    </row>
    <row r="200" spans="1:13">
      <c r="A200" t="s">
        <v>6321</v>
      </c>
      <c r="B200" s="132">
        <v>1.4669051914728599</v>
      </c>
      <c r="C200" s="132">
        <v>-2.8100783041712898</v>
      </c>
      <c r="D200" s="132">
        <v>1.7649524210046701</v>
      </c>
      <c r="E200" s="132">
        <v>-1.5921552732688899</v>
      </c>
      <c r="F200">
        <v>0.11134982015549599</v>
      </c>
      <c r="H200" t="s">
        <v>5826</v>
      </c>
      <c r="I200" s="132">
        <v>2.7350048415144999</v>
      </c>
      <c r="J200" s="132">
        <v>-2.7106819547280101</v>
      </c>
      <c r="K200" s="132">
        <v>1.6329640863599999</v>
      </c>
      <c r="L200" s="132">
        <v>-1.6599764669474899</v>
      </c>
      <c r="M200">
        <v>9.6919186834496698E-2</v>
      </c>
    </row>
    <row r="201" spans="1:13">
      <c r="A201" t="s">
        <v>6322</v>
      </c>
      <c r="B201" s="132">
        <v>1.4794591257038301</v>
      </c>
      <c r="C201" s="132">
        <v>-2.8075152181598502</v>
      </c>
      <c r="D201" s="132">
        <v>1.6998677146805199</v>
      </c>
      <c r="E201" s="132">
        <v>-1.6516080597998199</v>
      </c>
      <c r="F201">
        <v>9.8614475924828998E-2</v>
      </c>
      <c r="H201" t="s">
        <v>607</v>
      </c>
      <c r="I201" s="132">
        <v>0.63598933699077398</v>
      </c>
      <c r="J201" s="132">
        <v>-2.7042375882349501</v>
      </c>
      <c r="K201" s="132">
        <v>3.81943924970837</v>
      </c>
      <c r="L201" s="132">
        <v>-0.70801953151668295</v>
      </c>
      <c r="M201">
        <v>0.47893312848152098</v>
      </c>
    </row>
    <row r="202" spans="1:13">
      <c r="A202" t="s">
        <v>1189</v>
      </c>
      <c r="B202" s="132">
        <v>1.4785933922776799</v>
      </c>
      <c r="C202" s="132">
        <v>-2.8067027497264401</v>
      </c>
      <c r="D202" s="132">
        <v>1.70000064239806</v>
      </c>
      <c r="E202" s="132">
        <v>-1.6510009936038901</v>
      </c>
      <c r="F202">
        <v>9.8738372010227005E-2</v>
      </c>
      <c r="H202" t="s">
        <v>5827</v>
      </c>
      <c r="I202" s="132">
        <v>0.63598933699077298</v>
      </c>
      <c r="J202" s="132">
        <v>-2.7042375882349501</v>
      </c>
      <c r="K202" s="132">
        <v>3.81943924970837</v>
      </c>
      <c r="L202" s="132">
        <v>-0.70801953151668195</v>
      </c>
      <c r="M202">
        <v>0.47893312848152098</v>
      </c>
    </row>
    <row r="203" spans="1:13">
      <c r="A203" t="s">
        <v>630</v>
      </c>
      <c r="B203" s="132">
        <v>3.08588844739457</v>
      </c>
      <c r="C203" s="132">
        <v>-2.8049584022858598</v>
      </c>
      <c r="D203" s="132">
        <v>1.3295327255848199</v>
      </c>
      <c r="E203" s="132">
        <v>-2.10973250098229</v>
      </c>
      <c r="F203">
        <v>3.4881403362654398E-2</v>
      </c>
      <c r="H203" t="s">
        <v>5828</v>
      </c>
      <c r="I203" s="132">
        <v>0.63598933699077298</v>
      </c>
      <c r="J203" s="132">
        <v>-2.7042375882349501</v>
      </c>
      <c r="K203" s="132">
        <v>3.81943924970837</v>
      </c>
      <c r="L203" s="132">
        <v>-0.70801953151668295</v>
      </c>
      <c r="M203">
        <v>0.47893312848152098</v>
      </c>
    </row>
    <row r="204" spans="1:13">
      <c r="A204" t="s">
        <v>6323</v>
      </c>
      <c r="B204" s="132">
        <v>1.4481349047699701</v>
      </c>
      <c r="C204" s="132">
        <v>-2.80289839848973</v>
      </c>
      <c r="D204" s="132">
        <v>1.7137564612732801</v>
      </c>
      <c r="E204" s="132">
        <v>-1.63552900416623</v>
      </c>
      <c r="F204">
        <v>0.101938199613055</v>
      </c>
      <c r="H204" t="s">
        <v>1288</v>
      </c>
      <c r="I204" s="132">
        <v>0.63598933699077398</v>
      </c>
      <c r="J204" s="132">
        <v>-2.7042375882349501</v>
      </c>
      <c r="K204" s="132">
        <v>3.81943924970837</v>
      </c>
      <c r="L204" s="132">
        <v>-0.70801953151668295</v>
      </c>
      <c r="M204">
        <v>0.47893312848152098</v>
      </c>
    </row>
    <row r="205" spans="1:13">
      <c r="A205" t="s">
        <v>6324</v>
      </c>
      <c r="B205" s="132">
        <v>1.47241471946487</v>
      </c>
      <c r="C205" s="132">
        <v>-2.80211868990602</v>
      </c>
      <c r="D205" s="132">
        <v>1.7081527223242301</v>
      </c>
      <c r="E205" s="132">
        <v>-1.64043803184838</v>
      </c>
      <c r="F205">
        <v>0.10091412311522199</v>
      </c>
      <c r="H205" t="s">
        <v>5829</v>
      </c>
      <c r="I205" s="132">
        <v>0.63467766914521895</v>
      </c>
      <c r="J205" s="132">
        <v>-2.7012051066248399</v>
      </c>
      <c r="K205" s="132">
        <v>3.4053757723340401</v>
      </c>
      <c r="L205" s="132">
        <v>-0.79321792577781602</v>
      </c>
      <c r="M205">
        <v>0.42765086529582502</v>
      </c>
    </row>
    <row r="206" spans="1:13">
      <c r="A206" t="s">
        <v>6325</v>
      </c>
      <c r="B206" s="132">
        <v>868.45836272870304</v>
      </c>
      <c r="C206" s="132">
        <v>-2.8014963480763302</v>
      </c>
      <c r="D206" s="132">
        <v>7.9078347233532201E-2</v>
      </c>
      <c r="E206" s="132">
        <v>-35.426844971898802</v>
      </c>
      <c r="F206" s="133">
        <v>6.5940770606779194E-275</v>
      </c>
      <c r="H206" t="s">
        <v>5830</v>
      </c>
      <c r="I206" s="132">
        <v>0.633832132529349</v>
      </c>
      <c r="J206" s="132">
        <v>-2.6994704589145901</v>
      </c>
      <c r="K206" s="132">
        <v>3.4068620904732101</v>
      </c>
      <c r="L206" s="132">
        <v>-0.79236270422077204</v>
      </c>
      <c r="M206">
        <v>0.428149219441744</v>
      </c>
    </row>
    <row r="207" spans="1:13">
      <c r="A207" t="s">
        <v>6326</v>
      </c>
      <c r="B207" s="132">
        <v>0.66603754781262503</v>
      </c>
      <c r="C207" s="132">
        <v>-2.8009996093288398</v>
      </c>
      <c r="D207" s="132">
        <v>2.35082043179814</v>
      </c>
      <c r="E207" s="132">
        <v>-1.1914987514322199</v>
      </c>
      <c r="F207">
        <v>0.23345784650407</v>
      </c>
      <c r="H207" t="s">
        <v>5831</v>
      </c>
      <c r="I207" s="132">
        <v>0.63276153980180105</v>
      </c>
      <c r="J207" s="132">
        <v>-2.6970131245767099</v>
      </c>
      <c r="K207" s="132">
        <v>3.0673841513938398</v>
      </c>
      <c r="L207" s="132">
        <v>-0.87925508885190395</v>
      </c>
      <c r="M207">
        <v>0.37926298099377997</v>
      </c>
    </row>
    <row r="208" spans="1:13">
      <c r="A208" t="s">
        <v>6327</v>
      </c>
      <c r="B208" s="132">
        <v>1.4450604937445499</v>
      </c>
      <c r="C208" s="132">
        <v>-2.8002922532231</v>
      </c>
      <c r="D208" s="132">
        <v>1.7403738991106401</v>
      </c>
      <c r="E208" s="132">
        <v>-1.6090176109019501</v>
      </c>
      <c r="F208">
        <v>0.107612490859017</v>
      </c>
      <c r="H208" t="s">
        <v>5832</v>
      </c>
      <c r="I208" s="132">
        <v>0.63130778140152899</v>
      </c>
      <c r="J208" s="132">
        <v>-2.69544326596374</v>
      </c>
      <c r="K208" s="132">
        <v>3.0694350630173801</v>
      </c>
      <c r="L208" s="132">
        <v>-0.87815614620431504</v>
      </c>
      <c r="M208">
        <v>0.37985898692682901</v>
      </c>
    </row>
    <row r="209" spans="1:13">
      <c r="A209" t="s">
        <v>1608</v>
      </c>
      <c r="B209" s="132">
        <v>23.108437753329699</v>
      </c>
      <c r="C209" s="132">
        <v>-2.7939730341104201</v>
      </c>
      <c r="D209" s="132">
        <v>0.469357440024955</v>
      </c>
      <c r="E209" s="132">
        <v>-5.9527617884609798</v>
      </c>
      <c r="F209" s="133">
        <v>2.6365491807205699E-9</v>
      </c>
      <c r="H209" t="s">
        <v>5833</v>
      </c>
      <c r="I209" s="132">
        <v>0.63166518691872098</v>
      </c>
      <c r="J209" s="132">
        <v>-2.6949955669933301</v>
      </c>
      <c r="K209" s="132">
        <v>3.3868291624619999</v>
      </c>
      <c r="L209" s="132">
        <v>-0.795728227707313</v>
      </c>
      <c r="M209">
        <v>0.42619001618090302</v>
      </c>
    </row>
    <row r="210" spans="1:13">
      <c r="A210" t="s">
        <v>6328</v>
      </c>
      <c r="B210" s="132">
        <v>6.84559815636851</v>
      </c>
      <c r="C210" s="132">
        <v>-2.7939417583210799</v>
      </c>
      <c r="D210" s="132">
        <v>0.86525419461132902</v>
      </c>
      <c r="E210" s="132">
        <v>-3.22904156457296</v>
      </c>
      <c r="F210">
        <v>1.24205841303774E-3</v>
      </c>
      <c r="H210" t="s">
        <v>5834</v>
      </c>
      <c r="I210" s="132">
        <v>0.63166174711532197</v>
      </c>
      <c r="J210" s="132">
        <v>-2.6949894595159001</v>
      </c>
      <c r="K210" s="132">
        <v>3.38683505992068</v>
      </c>
      <c r="L210" s="132">
        <v>-0.795725038815152</v>
      </c>
      <c r="M210">
        <v>0.42619187008137199</v>
      </c>
    </row>
    <row r="211" spans="1:13">
      <c r="A211" t="s">
        <v>609</v>
      </c>
      <c r="B211" s="132">
        <v>17.537419871325099</v>
      </c>
      <c r="C211" s="132">
        <v>-2.7847364794907299</v>
      </c>
      <c r="D211" s="132">
        <v>0.53952701325750896</v>
      </c>
      <c r="E211" s="132">
        <v>-5.1614403191367302</v>
      </c>
      <c r="F211" s="133">
        <v>2.4505701855578298E-7</v>
      </c>
      <c r="H211" t="s">
        <v>5835</v>
      </c>
      <c r="I211" s="132">
        <v>0.63160538132775801</v>
      </c>
      <c r="J211" s="132">
        <v>-2.69471254476275</v>
      </c>
      <c r="K211" s="132">
        <v>3.0690748934221501</v>
      </c>
      <c r="L211" s="132">
        <v>-0.87802111005444705</v>
      </c>
      <c r="M211">
        <v>0.37993226279591602</v>
      </c>
    </row>
    <row r="212" spans="1:13">
      <c r="A212" t="s">
        <v>6329</v>
      </c>
      <c r="B212" s="132">
        <v>0.65270404230730095</v>
      </c>
      <c r="C212" s="132">
        <v>-2.78101085926366</v>
      </c>
      <c r="D212" s="132">
        <v>3.9721848055257398</v>
      </c>
      <c r="E212" s="132">
        <v>-0.70012121676588901</v>
      </c>
      <c r="F212">
        <v>0.483851606834036</v>
      </c>
      <c r="H212" t="s">
        <v>5836</v>
      </c>
      <c r="I212" s="132">
        <v>0.630844595592574</v>
      </c>
      <c r="J212" s="132">
        <v>-2.69319616124459</v>
      </c>
      <c r="K212" s="132">
        <v>3.0701888496596301</v>
      </c>
      <c r="L212" s="132">
        <v>-0.87720863214755196</v>
      </c>
      <c r="M212">
        <v>0.38037332831438397</v>
      </c>
    </row>
    <row r="213" spans="1:13">
      <c r="A213" t="s">
        <v>5828</v>
      </c>
      <c r="B213" s="132">
        <v>0.65270404230730095</v>
      </c>
      <c r="C213" s="132">
        <v>-2.78101085926366</v>
      </c>
      <c r="D213" s="132">
        <v>3.9721848055257398</v>
      </c>
      <c r="E213" s="132">
        <v>-0.70012121676588901</v>
      </c>
      <c r="F213">
        <v>0.483851606834036</v>
      </c>
      <c r="H213" t="s">
        <v>5108</v>
      </c>
      <c r="I213" s="132">
        <v>1.43321604029142</v>
      </c>
      <c r="J213" s="132">
        <v>-2.69308437078642</v>
      </c>
      <c r="K213" s="132">
        <v>2.1970417694033699</v>
      </c>
      <c r="L213" s="132">
        <v>-1.22577750149819</v>
      </c>
      <c r="M213">
        <v>0.22028241592227699</v>
      </c>
    </row>
    <row r="214" spans="1:13">
      <c r="A214" t="s">
        <v>6330</v>
      </c>
      <c r="B214" s="132">
        <v>0.65351070706902303</v>
      </c>
      <c r="C214" s="132">
        <v>-2.78018515432227</v>
      </c>
      <c r="D214" s="132">
        <v>2.36349265742516</v>
      </c>
      <c r="E214" s="132">
        <v>-1.17630369850654</v>
      </c>
      <c r="F214">
        <v>0.23947353836395499</v>
      </c>
      <c r="H214" t="s">
        <v>5837</v>
      </c>
      <c r="I214" s="132">
        <v>0.62968681626494205</v>
      </c>
      <c r="J214" s="132">
        <v>-2.6908920301022801</v>
      </c>
      <c r="K214" s="132">
        <v>3.39033869296766</v>
      </c>
      <c r="L214" s="132">
        <v>-0.79369416267578596</v>
      </c>
      <c r="M214">
        <v>0.42737349932956498</v>
      </c>
    </row>
    <row r="215" spans="1:13">
      <c r="A215" t="s">
        <v>5830</v>
      </c>
      <c r="B215" s="132">
        <v>0.65072748334303399</v>
      </c>
      <c r="C215" s="132">
        <v>-2.7754336161165201</v>
      </c>
      <c r="D215" s="132">
        <v>2.3663824827634299</v>
      </c>
      <c r="E215" s="132">
        <v>-1.17285926359437</v>
      </c>
      <c r="F215">
        <v>0.24085224779530201</v>
      </c>
      <c r="H215" t="s">
        <v>5838</v>
      </c>
      <c r="I215" s="132">
        <v>0.62966229842329002</v>
      </c>
      <c r="J215" s="132">
        <v>-2.6908483302084201</v>
      </c>
      <c r="K215" s="132">
        <v>3.39038093392106</v>
      </c>
      <c r="L215" s="132">
        <v>-0.79367138461824305</v>
      </c>
      <c r="M215">
        <v>0.42738676315130503</v>
      </c>
    </row>
    <row r="216" spans="1:13">
      <c r="A216" t="s">
        <v>6331</v>
      </c>
      <c r="B216" s="132">
        <v>0.65038889140998202</v>
      </c>
      <c r="C216" s="132">
        <v>-2.77443356603411</v>
      </c>
      <c r="D216" s="132">
        <v>2.2254866369232098</v>
      </c>
      <c r="E216" s="132">
        <v>-1.2466637723198499</v>
      </c>
      <c r="F216">
        <v>0.21252080767105799</v>
      </c>
      <c r="H216" t="s">
        <v>5839</v>
      </c>
      <c r="I216" s="132">
        <v>0.62966075921910403</v>
      </c>
      <c r="J216" s="132">
        <v>-2.6908455867178001</v>
      </c>
      <c r="K216" s="132">
        <v>3.3903835858490301</v>
      </c>
      <c r="L216" s="132">
        <v>-0.79366995461781997</v>
      </c>
      <c r="M216">
        <v>0.42738759585852198</v>
      </c>
    </row>
    <row r="217" spans="1:13">
      <c r="A217" t="s">
        <v>6332</v>
      </c>
      <c r="B217" s="132">
        <v>229.75253867453799</v>
      </c>
      <c r="C217" s="132">
        <v>-2.7738837616677898</v>
      </c>
      <c r="D217" s="132">
        <v>0.15178478813837001</v>
      </c>
      <c r="E217" s="132">
        <v>-18.2751104092135</v>
      </c>
      <c r="F217" s="133">
        <v>1.30625353350016E-74</v>
      </c>
      <c r="H217" t="s">
        <v>5840</v>
      </c>
      <c r="I217" s="132">
        <v>0.62964024401424501</v>
      </c>
      <c r="J217" s="132">
        <v>-2.6908090195939902</v>
      </c>
      <c r="K217" s="132">
        <v>3.3904189329016501</v>
      </c>
      <c r="L217" s="132">
        <v>-0.793650894726184</v>
      </c>
      <c r="M217">
        <v>0.42739869476319498</v>
      </c>
    </row>
    <row r="218" spans="1:13">
      <c r="A218" t="s">
        <v>6333</v>
      </c>
      <c r="B218" s="132">
        <v>0.64873937201805898</v>
      </c>
      <c r="C218" s="132">
        <v>-2.77195854273881</v>
      </c>
      <c r="D218" s="132">
        <v>2.3471711560728599</v>
      </c>
      <c r="E218" s="132">
        <v>-1.1809784452944101</v>
      </c>
      <c r="F218">
        <v>0.23761128617072899</v>
      </c>
      <c r="H218" t="s">
        <v>5841</v>
      </c>
      <c r="I218" s="132">
        <v>0.62949500828411997</v>
      </c>
      <c r="J218" s="132">
        <v>-2.6905212951640398</v>
      </c>
      <c r="K218" s="132">
        <v>3.41452500383039</v>
      </c>
      <c r="L218" s="132">
        <v>-0.78796356510666599</v>
      </c>
      <c r="M218">
        <v>0.43071801804654603</v>
      </c>
    </row>
    <row r="219" spans="1:13">
      <c r="A219" t="s">
        <v>6334</v>
      </c>
      <c r="B219" s="132">
        <v>0.64873873883364896</v>
      </c>
      <c r="C219" s="132">
        <v>-2.7719578245687302</v>
      </c>
      <c r="D219" s="132">
        <v>2.3471717697068302</v>
      </c>
      <c r="E219" s="132">
        <v>-1.1809778305722201</v>
      </c>
      <c r="F219">
        <v>0.23761153037972901</v>
      </c>
      <c r="H219" t="s">
        <v>5842</v>
      </c>
      <c r="I219" s="132">
        <v>0.62948280003601198</v>
      </c>
      <c r="J219" s="132">
        <v>-2.6904451121862598</v>
      </c>
      <c r="K219" s="132">
        <v>3.0722088650059498</v>
      </c>
      <c r="L219" s="132">
        <v>-0.87573639371718104</v>
      </c>
      <c r="M219">
        <v>0.38117335561814297</v>
      </c>
    </row>
    <row r="220" spans="1:13">
      <c r="A220" t="s">
        <v>6335</v>
      </c>
      <c r="B220" s="132">
        <v>0.64873739647432405</v>
      </c>
      <c r="C220" s="132">
        <v>-2.7719563020353402</v>
      </c>
      <c r="D220" s="132">
        <v>2.3471730706226799</v>
      </c>
      <c r="E220" s="132">
        <v>-1.1809765273508299</v>
      </c>
      <c r="F220">
        <v>0.237612048107504</v>
      </c>
      <c r="H220" t="s">
        <v>5843</v>
      </c>
      <c r="I220" s="132">
        <v>0.62936872803966504</v>
      </c>
      <c r="J220" s="132">
        <v>-2.69021970330239</v>
      </c>
      <c r="K220" s="132">
        <v>3.0723743535749199</v>
      </c>
      <c r="L220" s="132">
        <v>-0.87561585721874402</v>
      </c>
      <c r="M220">
        <v>0.38123890192760501</v>
      </c>
    </row>
    <row r="221" spans="1:13">
      <c r="A221" t="s">
        <v>6336</v>
      </c>
      <c r="B221" s="132">
        <v>0.64882119925181703</v>
      </c>
      <c r="C221" s="132">
        <v>-2.7718878879765301</v>
      </c>
      <c r="D221" s="132">
        <v>2.2268817397862501</v>
      </c>
      <c r="E221" s="132">
        <v>-1.2447396008746201</v>
      </c>
      <c r="F221">
        <v>0.213227484261857</v>
      </c>
      <c r="H221" t="s">
        <v>5844</v>
      </c>
      <c r="I221" s="132">
        <v>0.628733904767805</v>
      </c>
      <c r="J221" s="132">
        <v>-2.6889415720506702</v>
      </c>
      <c r="K221" s="132">
        <v>3.41587971478629</v>
      </c>
      <c r="L221" s="132">
        <v>-0.78718860046829797</v>
      </c>
      <c r="M221">
        <v>0.431171469400219</v>
      </c>
    </row>
    <row r="222" spans="1:13">
      <c r="A222" t="s">
        <v>6337</v>
      </c>
      <c r="B222" s="132">
        <v>6.6877872788109904</v>
      </c>
      <c r="C222" s="132">
        <v>-2.7695853167675502</v>
      </c>
      <c r="D222" s="132">
        <v>0.89836737034039504</v>
      </c>
      <c r="E222" s="132">
        <v>-3.08290951809408</v>
      </c>
      <c r="F222">
        <v>2.04987471295753E-3</v>
      </c>
      <c r="H222" t="s">
        <v>618</v>
      </c>
      <c r="I222" s="132">
        <v>0.62872835930396598</v>
      </c>
      <c r="J222" s="132">
        <v>-2.6889409885908502</v>
      </c>
      <c r="K222" s="132">
        <v>3.0733129903285099</v>
      </c>
      <c r="L222" s="132">
        <v>-0.87493236030718402</v>
      </c>
      <c r="M222">
        <v>0.38161071022715398</v>
      </c>
    </row>
    <row r="223" spans="1:13">
      <c r="A223" t="s">
        <v>6338</v>
      </c>
      <c r="B223" s="132">
        <v>0.64693212443566495</v>
      </c>
      <c r="C223" s="132">
        <v>-2.7687749751915698</v>
      </c>
      <c r="D223" s="132">
        <v>2.3490717316445902</v>
      </c>
      <c r="E223" s="132">
        <v>-1.17866770005067</v>
      </c>
      <c r="F223">
        <v>0.23853052214382001</v>
      </c>
      <c r="H223" t="s">
        <v>5845</v>
      </c>
      <c r="I223" s="132">
        <v>0.62843523958226999</v>
      </c>
      <c r="J223" s="132">
        <v>-2.68832125402702</v>
      </c>
      <c r="K223" s="132">
        <v>3.41641003470323</v>
      </c>
      <c r="L223" s="132">
        <v>-0.78688483721789304</v>
      </c>
      <c r="M223">
        <v>0.43134928443221698</v>
      </c>
    </row>
    <row r="224" spans="1:13">
      <c r="A224" t="s">
        <v>6339</v>
      </c>
      <c r="B224" s="132">
        <v>0.64689407788370801</v>
      </c>
      <c r="C224" s="132">
        <v>-2.7687315980790399</v>
      </c>
      <c r="D224" s="132">
        <v>2.3491087875986398</v>
      </c>
      <c r="E224" s="132">
        <v>-1.17863064183986</v>
      </c>
      <c r="F224">
        <v>0.23854528466556801</v>
      </c>
      <c r="H224" t="s">
        <v>1594</v>
      </c>
      <c r="I224" s="132">
        <v>0.62733403313898795</v>
      </c>
      <c r="J224" s="132">
        <v>-2.6859596613891701</v>
      </c>
      <c r="K224" s="132">
        <v>3.8377432862753902</v>
      </c>
      <c r="L224" s="132">
        <v>-0.69987997138702596</v>
      </c>
      <c r="M224">
        <v>0.484002266408111</v>
      </c>
    </row>
    <row r="225" spans="1:13">
      <c r="A225" t="s">
        <v>5838</v>
      </c>
      <c r="B225" s="132">
        <v>0.64687462504704496</v>
      </c>
      <c r="C225" s="132">
        <v>-2.7687094183674699</v>
      </c>
      <c r="D225" s="132">
        <v>2.3491277355261402</v>
      </c>
      <c r="E225" s="132">
        <v>-1.17861169339408</v>
      </c>
      <c r="F225">
        <v>0.23855283322416099</v>
      </c>
      <c r="H225" t="s">
        <v>5846</v>
      </c>
      <c r="I225" s="132">
        <v>0.62733403313898795</v>
      </c>
      <c r="J225" s="132">
        <v>-2.6859596613891701</v>
      </c>
      <c r="K225" s="132">
        <v>3.8377432862753902</v>
      </c>
      <c r="L225" s="132">
        <v>-0.69987997138702496</v>
      </c>
      <c r="M225">
        <v>0.484002266408111</v>
      </c>
    </row>
    <row r="226" spans="1:13">
      <c r="A226" t="s">
        <v>5842</v>
      </c>
      <c r="B226" s="132">
        <v>0.64683126065005703</v>
      </c>
      <c r="C226" s="132">
        <v>-2.7685756320536701</v>
      </c>
      <c r="D226" s="132">
        <v>2.2286841935853801</v>
      </c>
      <c r="E226" s="132">
        <v>-1.2422467211919099</v>
      </c>
      <c r="F226">
        <v>0.214145546318668</v>
      </c>
      <c r="H226" t="s">
        <v>5847</v>
      </c>
      <c r="I226" s="132">
        <v>0.62706217185759805</v>
      </c>
      <c r="J226" s="132">
        <v>-2.6854750048575902</v>
      </c>
      <c r="K226" s="132">
        <v>3.4188575970470598</v>
      </c>
      <c r="L226" s="132">
        <v>-0.785488991169766</v>
      </c>
      <c r="M226">
        <v>0.43216692241994498</v>
      </c>
    </row>
    <row r="227" spans="1:13">
      <c r="A227" t="s">
        <v>6340</v>
      </c>
      <c r="B227" s="132">
        <v>0.64675008470218098</v>
      </c>
      <c r="C227" s="132">
        <v>-2.7685299535029801</v>
      </c>
      <c r="D227" s="132">
        <v>2.37049525620822</v>
      </c>
      <c r="E227" s="132">
        <v>-1.1679120412716799</v>
      </c>
      <c r="F227">
        <v>0.24284224654195299</v>
      </c>
      <c r="H227" t="s">
        <v>5848</v>
      </c>
      <c r="I227" s="132">
        <v>0.62618628559205702</v>
      </c>
      <c r="J227" s="132">
        <v>-2.6837916033126099</v>
      </c>
      <c r="K227" s="132">
        <v>3.0770890672856401</v>
      </c>
      <c r="L227" s="132">
        <v>-0.87218521941583904</v>
      </c>
      <c r="M227">
        <v>0.383107341535596</v>
      </c>
    </row>
    <row r="228" spans="1:13">
      <c r="A228" t="s">
        <v>5844</v>
      </c>
      <c r="B228" s="132">
        <v>0.64630613101523604</v>
      </c>
      <c r="C228" s="132">
        <v>-2.76774881393189</v>
      </c>
      <c r="D228" s="132">
        <v>2.37096756892482</v>
      </c>
      <c r="E228" s="132">
        <v>-1.1673499250717301</v>
      </c>
      <c r="F228">
        <v>0.24306908455996201</v>
      </c>
      <c r="H228" t="s">
        <v>1059</v>
      </c>
      <c r="I228" s="132">
        <v>0.62557342992693599</v>
      </c>
      <c r="J228" s="132">
        <v>-2.6825412162815598</v>
      </c>
      <c r="K228" s="132">
        <v>3.0780050377345201</v>
      </c>
      <c r="L228" s="132">
        <v>-0.87151943658154796</v>
      </c>
      <c r="M228">
        <v>0.38347059794421201</v>
      </c>
    </row>
    <row r="229" spans="1:13">
      <c r="A229" t="s">
        <v>313</v>
      </c>
      <c r="B229" s="132">
        <v>17.6595577023282</v>
      </c>
      <c r="C229" s="132">
        <v>-2.7676951597553998</v>
      </c>
      <c r="D229" s="132">
        <v>0.56785418759230699</v>
      </c>
      <c r="E229" s="132">
        <v>-4.8739539484429697</v>
      </c>
      <c r="F229" s="133">
        <v>1.0938649923446599E-6</v>
      </c>
      <c r="H229" t="s">
        <v>5849</v>
      </c>
      <c r="I229" s="132">
        <v>0.62540661946243203</v>
      </c>
      <c r="J229" s="132">
        <v>-2.6822002697755001</v>
      </c>
      <c r="K229" s="132">
        <v>3.07825472487013</v>
      </c>
      <c r="L229" s="132">
        <v>-0.87133798515932104</v>
      </c>
      <c r="M229">
        <v>0.38356963584565301</v>
      </c>
    </row>
    <row r="230" spans="1:13">
      <c r="A230" t="s">
        <v>6341</v>
      </c>
      <c r="B230" s="132">
        <v>0.64606788391669701</v>
      </c>
      <c r="C230" s="132">
        <v>-2.7673399176120199</v>
      </c>
      <c r="D230" s="132">
        <v>2.2293608811192902</v>
      </c>
      <c r="E230" s="132">
        <v>-1.2413153657844</v>
      </c>
      <c r="F230">
        <v>0.214489270500762</v>
      </c>
      <c r="H230" t="s">
        <v>5850</v>
      </c>
      <c r="I230" s="132">
        <v>0.62532361764682198</v>
      </c>
      <c r="J230" s="132">
        <v>-2.6818418268551398</v>
      </c>
      <c r="K230" s="132">
        <v>3.4219698294543601</v>
      </c>
      <c r="L230" s="132">
        <v>-0.783712878988989</v>
      </c>
      <c r="M230">
        <v>0.43320860377012399</v>
      </c>
    </row>
    <row r="231" spans="1:13">
      <c r="A231" t="s">
        <v>5845</v>
      </c>
      <c r="B231" s="132">
        <v>0.64566101369884998</v>
      </c>
      <c r="C231" s="132">
        <v>-2.7666239008922799</v>
      </c>
      <c r="D231" s="132">
        <v>2.37164902002166</v>
      </c>
      <c r="E231" s="132">
        <v>-1.1665401910384701</v>
      </c>
      <c r="F231">
        <v>0.24339610873983</v>
      </c>
      <c r="H231" t="s">
        <v>5851</v>
      </c>
      <c r="I231" s="132">
        <v>0.62327581822250699</v>
      </c>
      <c r="J231" s="132">
        <v>-2.67729819942394</v>
      </c>
      <c r="K231" s="132">
        <v>3.8464557737306202</v>
      </c>
      <c r="L231" s="132">
        <v>-0.696042891668885</v>
      </c>
      <c r="M231">
        <v>0.48640196907288602</v>
      </c>
    </row>
    <row r="232" spans="1:13">
      <c r="A232" t="s">
        <v>6342</v>
      </c>
      <c r="B232" s="132">
        <v>2671.40309876625</v>
      </c>
      <c r="C232" s="132">
        <v>-2.7635949464490501</v>
      </c>
      <c r="D232" s="132">
        <v>4.4473847571485897E-2</v>
      </c>
      <c r="E232" s="132">
        <v>-62.139776460917503</v>
      </c>
      <c r="F232">
        <v>0</v>
      </c>
      <c r="H232" t="s">
        <v>5852</v>
      </c>
      <c r="I232" s="132">
        <v>0.62327581822250699</v>
      </c>
      <c r="J232" s="132">
        <v>-2.67729819942394</v>
      </c>
      <c r="K232" s="132">
        <v>3.8464557737306202</v>
      </c>
      <c r="L232" s="132">
        <v>-0.696042891668885</v>
      </c>
      <c r="M232">
        <v>0.48640196907288602</v>
      </c>
    </row>
    <row r="233" spans="1:13">
      <c r="A233" t="s">
        <v>6343</v>
      </c>
      <c r="B233" s="132">
        <v>0.64375908185016495</v>
      </c>
      <c r="C233" s="132">
        <v>-2.7634659150006899</v>
      </c>
      <c r="D233" s="132">
        <v>2.2314609969311801</v>
      </c>
      <c r="E233" s="132">
        <v>-1.2384110315175401</v>
      </c>
      <c r="F233">
        <v>0.21556369230085901</v>
      </c>
      <c r="H233" t="s">
        <v>5853</v>
      </c>
      <c r="I233" s="132">
        <v>0.62327581822250699</v>
      </c>
      <c r="J233" s="132">
        <v>-2.67729819942394</v>
      </c>
      <c r="K233" s="132">
        <v>3.8464557737306202</v>
      </c>
      <c r="L233" s="132">
        <v>-0.696042891668885</v>
      </c>
      <c r="M233">
        <v>0.48640196907288602</v>
      </c>
    </row>
    <row r="234" spans="1:13">
      <c r="A234" t="s">
        <v>6344</v>
      </c>
      <c r="B234" s="132">
        <v>0.64290718803739</v>
      </c>
      <c r="C234" s="132">
        <v>-2.7618337838155802</v>
      </c>
      <c r="D234" s="132">
        <v>2.3533205547776199</v>
      </c>
      <c r="E234" s="132">
        <v>-1.1735901334004899</v>
      </c>
      <c r="F234">
        <v>0.240559235110992</v>
      </c>
      <c r="H234" t="s">
        <v>5854</v>
      </c>
      <c r="I234" s="132">
        <v>0.62327581822250699</v>
      </c>
      <c r="J234" s="132">
        <v>-2.67729819942394</v>
      </c>
      <c r="K234" s="132">
        <v>3.8464557737306202</v>
      </c>
      <c r="L234" s="132">
        <v>-0.696042891668885</v>
      </c>
      <c r="M234">
        <v>0.48640196907288602</v>
      </c>
    </row>
    <row r="235" spans="1:13">
      <c r="A235" t="s">
        <v>6345</v>
      </c>
      <c r="B235" s="132">
        <v>0.64290295955911403</v>
      </c>
      <c r="C235" s="132">
        <v>-2.7618289083731402</v>
      </c>
      <c r="D235" s="132">
        <v>2.3533247187825399</v>
      </c>
      <c r="E235" s="132">
        <v>-1.17358598510873</v>
      </c>
      <c r="F235">
        <v>0.240560897491815</v>
      </c>
      <c r="H235" t="s">
        <v>5855</v>
      </c>
      <c r="I235" s="132">
        <v>0.62240550233733405</v>
      </c>
      <c r="J235" s="132">
        <v>-2.67571980047284</v>
      </c>
      <c r="K235" s="132">
        <v>3.4272287633607301</v>
      </c>
      <c r="L235" s="132">
        <v>-0.78072401500535904</v>
      </c>
      <c r="M235">
        <v>0.43496483300433703</v>
      </c>
    </row>
    <row r="236" spans="1:13">
      <c r="A236" t="s">
        <v>6346</v>
      </c>
      <c r="B236" s="132">
        <v>0.64289069755227801</v>
      </c>
      <c r="C236" s="132">
        <v>-2.7618147700004498</v>
      </c>
      <c r="D236" s="132">
        <v>2.3533367941146199</v>
      </c>
      <c r="E236" s="132">
        <v>-1.17357395546076</v>
      </c>
      <c r="F236">
        <v>0.24056571828242099</v>
      </c>
      <c r="H236" t="s">
        <v>5856</v>
      </c>
      <c r="I236" s="132">
        <v>0.62103153253445398</v>
      </c>
      <c r="J236" s="132">
        <v>-2.6728607772968198</v>
      </c>
      <c r="K236" s="132">
        <v>3.4297102076348298</v>
      </c>
      <c r="L236" s="132">
        <v>-0.77932554515737196</v>
      </c>
      <c r="M236">
        <v>0.43578797048822199</v>
      </c>
    </row>
    <row r="237" spans="1:13">
      <c r="A237" t="s">
        <v>6347</v>
      </c>
      <c r="B237" s="132">
        <v>0.64267890503619995</v>
      </c>
      <c r="C237" s="132">
        <v>-2.7616259479720502</v>
      </c>
      <c r="D237" s="132">
        <v>2.2324532762817801</v>
      </c>
      <c r="E237" s="132">
        <v>-1.2370363927936801</v>
      </c>
      <c r="F237">
        <v>0.216073572056523</v>
      </c>
      <c r="H237" t="s">
        <v>5857</v>
      </c>
      <c r="I237" s="132">
        <v>5.4735417641219</v>
      </c>
      <c r="J237" s="132">
        <v>-2.6708306354776399</v>
      </c>
      <c r="K237" s="132">
        <v>1.28616995877805</v>
      </c>
      <c r="L237" s="132">
        <v>-2.0765767519676102</v>
      </c>
      <c r="M237">
        <v>3.7840640441465498E-2</v>
      </c>
    </row>
    <row r="238" spans="1:13">
      <c r="A238" t="s">
        <v>6348</v>
      </c>
      <c r="B238" s="132">
        <v>202.86976903610901</v>
      </c>
      <c r="C238" s="132">
        <v>-2.76042732355904</v>
      </c>
      <c r="D238" s="132">
        <v>0.16007318179796201</v>
      </c>
      <c r="E238" s="132">
        <v>-17.2447832457229</v>
      </c>
      <c r="F238" s="133">
        <v>1.2247119219426099E-66</v>
      </c>
      <c r="H238" t="s">
        <v>5858</v>
      </c>
      <c r="I238" s="132">
        <v>2.57580079756484</v>
      </c>
      <c r="J238" s="132">
        <v>-2.6254101181749299</v>
      </c>
      <c r="K238" s="132">
        <v>1.9704597288651899</v>
      </c>
      <c r="L238" s="132">
        <v>-1.33238455966158</v>
      </c>
      <c r="M238">
        <v>0.18273385321913099</v>
      </c>
    </row>
    <row r="239" spans="1:13">
      <c r="A239" t="s">
        <v>6349</v>
      </c>
      <c r="B239" s="132">
        <v>488.01231581680099</v>
      </c>
      <c r="C239" s="132">
        <v>-2.7573876699436801</v>
      </c>
      <c r="D239" s="132">
        <v>0.104137573822377</v>
      </c>
      <c r="E239" s="132">
        <v>-26.4783167951161</v>
      </c>
      <c r="F239" s="133">
        <v>1.7227733005563599E-154</v>
      </c>
      <c r="H239" t="s">
        <v>5859</v>
      </c>
      <c r="I239" s="132">
        <v>9.7070689071735003</v>
      </c>
      <c r="J239" s="132">
        <v>-2.5875145956546799</v>
      </c>
      <c r="K239" s="132">
        <v>0.834112312998879</v>
      </c>
      <c r="L239" s="132">
        <v>-3.1021177308266799</v>
      </c>
      <c r="M239">
        <v>1.9214152686906499E-3</v>
      </c>
    </row>
    <row r="240" spans="1:13">
      <c r="A240" t="s">
        <v>5854</v>
      </c>
      <c r="B240" s="132">
        <v>0.64098941383284902</v>
      </c>
      <c r="C240" s="132">
        <v>-2.7567041550078302</v>
      </c>
      <c r="D240" s="132">
        <v>3.9732870457384202</v>
      </c>
      <c r="E240" s="132">
        <v>-0.69380946387061304</v>
      </c>
      <c r="F240">
        <v>0.487801706795636</v>
      </c>
      <c r="H240" t="s">
        <v>673</v>
      </c>
      <c r="I240" s="132">
        <v>15.6614017944386</v>
      </c>
      <c r="J240" s="132">
        <v>-2.56069544228016</v>
      </c>
      <c r="K240" s="132">
        <v>0.64545968661369901</v>
      </c>
      <c r="L240" s="132">
        <v>-3.9672430290951799</v>
      </c>
      <c r="M240" s="133">
        <v>7.2708840396599095E-5</v>
      </c>
    </row>
    <row r="241" spans="1:13">
      <c r="A241" t="s">
        <v>6350</v>
      </c>
      <c r="B241" s="132">
        <v>0.64098941383284902</v>
      </c>
      <c r="C241" s="132">
        <v>-2.7567041550078302</v>
      </c>
      <c r="D241" s="132">
        <v>3.9732870457384202</v>
      </c>
      <c r="E241" s="132">
        <v>-0.69380946387061404</v>
      </c>
      <c r="F241">
        <v>0.487801706795636</v>
      </c>
      <c r="H241" t="s">
        <v>5860</v>
      </c>
      <c r="I241" s="132">
        <v>1.2958334111612</v>
      </c>
      <c r="J241" s="132">
        <v>-2.55976274153657</v>
      </c>
      <c r="K241" s="132">
        <v>2.2750677685088898</v>
      </c>
      <c r="L241" s="132">
        <v>-1.1251369198616299</v>
      </c>
      <c r="M241">
        <v>0.26053101850009303</v>
      </c>
    </row>
    <row r="242" spans="1:13">
      <c r="A242" t="s">
        <v>6351</v>
      </c>
      <c r="B242" s="132">
        <v>0.63982944188388602</v>
      </c>
      <c r="C242" s="132">
        <v>-2.7567025200165101</v>
      </c>
      <c r="D242" s="132">
        <v>2.2350943171239099</v>
      </c>
      <c r="E242" s="132">
        <v>-1.2333718979536401</v>
      </c>
      <c r="F242">
        <v>0.217437044609714</v>
      </c>
      <c r="H242" t="s">
        <v>5861</v>
      </c>
      <c r="I242" s="132">
        <v>1.2949521762835801</v>
      </c>
      <c r="J242" s="132">
        <v>-2.5516759670798201</v>
      </c>
      <c r="K242" s="132">
        <v>2.51927194008065</v>
      </c>
      <c r="L242" s="132">
        <v>-1.01286245699944</v>
      </c>
      <c r="M242">
        <v>0.31112586299762701</v>
      </c>
    </row>
    <row r="243" spans="1:13">
      <c r="A243" t="s">
        <v>5934</v>
      </c>
      <c r="B243" s="132">
        <v>0.63922591010191798</v>
      </c>
      <c r="C243" s="132">
        <v>-2.75526274968523</v>
      </c>
      <c r="D243" s="132">
        <v>2.2357849228445001</v>
      </c>
      <c r="E243" s="132">
        <v>-1.23234695857051</v>
      </c>
      <c r="F243">
        <v>0.21781950543734299</v>
      </c>
      <c r="H243" t="s">
        <v>5862</v>
      </c>
      <c r="I243" s="132">
        <v>2.3914255229042398</v>
      </c>
      <c r="J243" s="132">
        <v>-2.5421405362815799</v>
      </c>
      <c r="K243" s="132">
        <v>1.7320576536888801</v>
      </c>
      <c r="L243" s="132">
        <v>-1.4676997216965699</v>
      </c>
      <c r="M243">
        <v>0.14218580638498299</v>
      </c>
    </row>
    <row r="244" spans="1:13">
      <c r="A244" t="s">
        <v>6352</v>
      </c>
      <c r="B244" s="132">
        <v>12.1233934379204</v>
      </c>
      <c r="C244" s="132">
        <v>-2.7505253273113301</v>
      </c>
      <c r="D244" s="132">
        <v>0.65874503738490098</v>
      </c>
      <c r="E244" s="132">
        <v>-4.1754019707388101</v>
      </c>
      <c r="F244" s="133">
        <v>2.97460329512023E-5</v>
      </c>
      <c r="H244" t="s">
        <v>5863</v>
      </c>
      <c r="I244" s="132">
        <v>1.26079153464338</v>
      </c>
      <c r="J244" s="132">
        <v>-2.5406986662800501</v>
      </c>
      <c r="K244" s="132">
        <v>2.2576009415469498</v>
      </c>
      <c r="L244" s="132">
        <v>-1.12539759331386</v>
      </c>
      <c r="M244">
        <v>0.26042059047723798</v>
      </c>
    </row>
    <row r="245" spans="1:13">
      <c r="A245" t="s">
        <v>5958</v>
      </c>
      <c r="B245" s="132">
        <v>0.63045896298399395</v>
      </c>
      <c r="C245" s="132">
        <v>-2.7392409024948701</v>
      </c>
      <c r="D245" s="132">
        <v>2.38818460438321</v>
      </c>
      <c r="E245" s="132">
        <v>-1.1469971364304701</v>
      </c>
      <c r="F245">
        <v>0.25138280442036098</v>
      </c>
      <c r="H245" t="s">
        <v>5864</v>
      </c>
      <c r="I245" s="132">
        <v>1.25867484996162</v>
      </c>
      <c r="J245" s="132">
        <v>-2.5397153420200098</v>
      </c>
      <c r="K245" s="132">
        <v>2.2825448050922699</v>
      </c>
      <c r="L245" s="132">
        <v>-1.1126683412102201</v>
      </c>
      <c r="M245">
        <v>0.265850897202418</v>
      </c>
    </row>
    <row r="246" spans="1:13">
      <c r="A246" t="s">
        <v>6353</v>
      </c>
      <c r="B246" s="132">
        <v>15588.991798257301</v>
      </c>
      <c r="C246" s="132">
        <v>-2.7315493976244398</v>
      </c>
      <c r="D246" s="132">
        <v>2.1109287893864299E-2</v>
      </c>
      <c r="E246" s="132">
        <v>-129.40035738573599</v>
      </c>
      <c r="F246">
        <v>0</v>
      </c>
      <c r="H246" t="s">
        <v>5865</v>
      </c>
      <c r="I246" s="132">
        <v>1.29626823689809</v>
      </c>
      <c r="J246" s="132">
        <v>-2.5393580886642102</v>
      </c>
      <c r="K246" s="132">
        <v>2.2737794660625101</v>
      </c>
      <c r="L246" s="132">
        <v>-1.1168005193843999</v>
      </c>
      <c r="M246">
        <v>0.26407962673762397</v>
      </c>
    </row>
    <row r="247" spans="1:13">
      <c r="A247" t="s">
        <v>6354</v>
      </c>
      <c r="B247" s="132">
        <v>2.6275524294089698</v>
      </c>
      <c r="C247" s="132">
        <v>-2.7118933683297102</v>
      </c>
      <c r="D247" s="132">
        <v>1.3755702318849301</v>
      </c>
      <c r="E247" s="132">
        <v>-1.97146849028103</v>
      </c>
      <c r="F247">
        <v>4.8670313711909101E-2</v>
      </c>
      <c r="H247" t="s">
        <v>5866</v>
      </c>
      <c r="I247" s="132">
        <v>1.2950749224578799</v>
      </c>
      <c r="J247" s="132">
        <v>-2.5370442422728301</v>
      </c>
      <c r="K247" s="132">
        <v>2.2742495416124702</v>
      </c>
      <c r="L247" s="132">
        <v>-1.1155522715744</v>
      </c>
      <c r="M247">
        <v>0.26461383185776999</v>
      </c>
    </row>
    <row r="248" spans="1:13">
      <c r="A248" t="s">
        <v>6085</v>
      </c>
      <c r="B248" s="132">
        <v>19.989095895569999</v>
      </c>
      <c r="C248" s="132">
        <v>-2.70832867318166</v>
      </c>
      <c r="D248" s="132">
        <v>0.49940033584767002</v>
      </c>
      <c r="E248" s="132">
        <v>-5.4231614974479401</v>
      </c>
      <c r="F248" s="133">
        <v>5.8554044796257098E-8</v>
      </c>
      <c r="H248" t="s">
        <v>5867</v>
      </c>
      <c r="I248" s="132">
        <v>2.4219286281658698</v>
      </c>
      <c r="J248" s="132">
        <v>-2.5313310594798302</v>
      </c>
      <c r="K248" s="132">
        <v>1.8224402036818399</v>
      </c>
      <c r="L248" s="132">
        <v>-1.3889789384397</v>
      </c>
      <c r="M248">
        <v>0.16483915462181301</v>
      </c>
    </row>
    <row r="249" spans="1:13">
      <c r="A249" t="s">
        <v>6355</v>
      </c>
      <c r="B249" s="132">
        <v>50.081140986102803</v>
      </c>
      <c r="C249" s="132">
        <v>-2.7067508094726098</v>
      </c>
      <c r="D249" s="132">
        <v>0.314781635068004</v>
      </c>
      <c r="E249" s="132">
        <v>-8.5988206042828796</v>
      </c>
      <c r="F249" s="133">
        <v>8.0539467115152295E-18</v>
      </c>
      <c r="H249" t="s">
        <v>334</v>
      </c>
      <c r="I249" s="132">
        <v>1.2483524465775699</v>
      </c>
      <c r="J249" s="132">
        <v>-2.5285976970045398</v>
      </c>
      <c r="K249" s="132">
        <v>2.3349419033487502</v>
      </c>
      <c r="L249" s="132">
        <v>-1.0829381636339901</v>
      </c>
      <c r="M249">
        <v>0.27883587092983297</v>
      </c>
    </row>
    <row r="250" spans="1:13">
      <c r="A250" t="s">
        <v>6356</v>
      </c>
      <c r="B250" s="132">
        <v>1628.9886677387699</v>
      </c>
      <c r="C250" s="132">
        <v>-2.6926110459858501</v>
      </c>
      <c r="D250" s="132">
        <v>8.8247393617466405E-2</v>
      </c>
      <c r="E250" s="132">
        <v>-30.512074471658</v>
      </c>
      <c r="F250" s="133">
        <v>1.80223864991344E-204</v>
      </c>
      <c r="H250" t="s">
        <v>5868</v>
      </c>
      <c r="I250" s="132">
        <v>1.2691981566819901</v>
      </c>
      <c r="J250" s="132">
        <v>-2.5260899493358302</v>
      </c>
      <c r="K250" s="132">
        <v>2.53139203885168</v>
      </c>
      <c r="L250" s="132">
        <v>-0.99790546488474496</v>
      </c>
      <c r="M250">
        <v>0.31832520176515999</v>
      </c>
    </row>
    <row r="251" spans="1:13">
      <c r="A251" t="s">
        <v>612</v>
      </c>
      <c r="B251" s="132">
        <v>453.96148986561099</v>
      </c>
      <c r="C251" s="132">
        <v>-2.6802652945883998</v>
      </c>
      <c r="D251" s="132">
        <v>0.105281133542968</v>
      </c>
      <c r="E251" s="132">
        <v>-25.458172840573699</v>
      </c>
      <c r="F251" s="133">
        <v>5.7317500890707502E-143</v>
      </c>
      <c r="H251" t="s">
        <v>5869</v>
      </c>
      <c r="I251" s="132">
        <v>1.28459484526751</v>
      </c>
      <c r="J251" s="132">
        <v>-2.5250138684593599</v>
      </c>
      <c r="K251" s="132">
        <v>2.480891183322</v>
      </c>
      <c r="L251" s="132">
        <v>-1.0177850142859901</v>
      </c>
      <c r="M251">
        <v>0.30878013522719699</v>
      </c>
    </row>
    <row r="252" spans="1:13">
      <c r="A252" t="s">
        <v>971</v>
      </c>
      <c r="B252" s="132">
        <v>5.04454812725018</v>
      </c>
      <c r="C252" s="132">
        <v>-2.6769248175574401</v>
      </c>
      <c r="D252" s="132">
        <v>0.97676647991104704</v>
      </c>
      <c r="E252" s="132">
        <v>-2.74059856947714</v>
      </c>
      <c r="F252">
        <v>6.1327383836866601E-3</v>
      </c>
      <c r="H252" t="s">
        <v>5870</v>
      </c>
      <c r="I252" s="132">
        <v>7.466587842569</v>
      </c>
      <c r="J252" s="132">
        <v>-2.5246919867940001</v>
      </c>
      <c r="K252" s="132">
        <v>3.77626496202604</v>
      </c>
      <c r="L252" s="132">
        <v>-0.66856854913047703</v>
      </c>
      <c r="M252">
        <v>0.503770740709653</v>
      </c>
    </row>
    <row r="253" spans="1:13">
      <c r="A253" t="s">
        <v>6357</v>
      </c>
      <c r="B253" s="132">
        <v>19.745740622437101</v>
      </c>
      <c r="C253" s="132">
        <v>-2.67534082553804</v>
      </c>
      <c r="D253" s="132">
        <v>1.2688247526325001</v>
      </c>
      <c r="E253" s="132">
        <v>-2.1085187847946401</v>
      </c>
      <c r="F253">
        <v>3.4986139638468097E-2</v>
      </c>
      <c r="H253" t="s">
        <v>5871</v>
      </c>
      <c r="I253" s="132">
        <v>1.27251011719795</v>
      </c>
      <c r="J253" s="132">
        <v>-2.5235154524326999</v>
      </c>
      <c r="K253" s="132">
        <v>2.77934518088027</v>
      </c>
      <c r="L253" s="132">
        <v>-0.90795323653661897</v>
      </c>
      <c r="M253">
        <v>0.36390292898786802</v>
      </c>
    </row>
    <row r="254" spans="1:13">
      <c r="A254" t="s">
        <v>6358</v>
      </c>
      <c r="B254" s="132">
        <v>1.0227474210929</v>
      </c>
      <c r="C254" s="132">
        <v>-2.66424387539797</v>
      </c>
      <c r="D254" s="132">
        <v>1.99370812661623</v>
      </c>
      <c r="E254" s="132">
        <v>-1.33632593448861</v>
      </c>
      <c r="F254">
        <v>0.18144276325743799</v>
      </c>
      <c r="H254" t="s">
        <v>5872</v>
      </c>
      <c r="I254" s="132">
        <v>3.4996763921546798</v>
      </c>
      <c r="J254" s="132">
        <v>-2.5076650494299</v>
      </c>
      <c r="K254" s="132">
        <v>1.46174426784852</v>
      </c>
      <c r="L254" s="132">
        <v>-1.7155292513107201</v>
      </c>
      <c r="M254">
        <v>8.6248237141514306E-2</v>
      </c>
    </row>
    <row r="255" spans="1:13">
      <c r="A255" t="s">
        <v>5693</v>
      </c>
      <c r="B255" s="132">
        <v>10.1302619012483</v>
      </c>
      <c r="C255" s="132">
        <v>-2.66041287737136</v>
      </c>
      <c r="D255" s="132">
        <v>0.71688941745989998</v>
      </c>
      <c r="E255" s="132">
        <v>-3.7110505645316998</v>
      </c>
      <c r="F255">
        <v>2.06400865945165E-4</v>
      </c>
      <c r="H255" t="s">
        <v>5873</v>
      </c>
      <c r="I255" s="132">
        <v>15.6103589440992</v>
      </c>
      <c r="J255" s="132">
        <v>-2.4947646703191202</v>
      </c>
      <c r="K255" s="132">
        <v>1.9313704270419101</v>
      </c>
      <c r="L255" s="132">
        <v>-1.2917069845270901</v>
      </c>
      <c r="M255">
        <v>0.19645863774471201</v>
      </c>
    </row>
    <row r="256" spans="1:13">
      <c r="A256" t="s">
        <v>6359</v>
      </c>
      <c r="B256" s="132">
        <v>1067.8905104305099</v>
      </c>
      <c r="C256" s="132">
        <v>-2.6467646304954702</v>
      </c>
      <c r="D256" s="132">
        <v>6.9463259930346993E-2</v>
      </c>
      <c r="E256" s="132">
        <v>-38.1030869145713</v>
      </c>
      <c r="F256">
        <v>0</v>
      </c>
      <c r="H256" t="s">
        <v>917</v>
      </c>
      <c r="I256" s="132">
        <v>2.4296370102044502</v>
      </c>
      <c r="J256" s="132">
        <v>-2.4691608439636301</v>
      </c>
      <c r="K256" s="132">
        <v>1.7920110559620701</v>
      </c>
      <c r="L256" s="132">
        <v>-1.3778714343020699</v>
      </c>
      <c r="M256">
        <v>0.16824298592269399</v>
      </c>
    </row>
    <row r="257" spans="1:13">
      <c r="A257" t="s">
        <v>1595</v>
      </c>
      <c r="B257" s="132">
        <v>475.60637742465002</v>
      </c>
      <c r="C257" s="132">
        <v>-2.63079002725327</v>
      </c>
      <c r="D257" s="132">
        <v>0.103532232205455</v>
      </c>
      <c r="E257" s="132">
        <v>-25.410347784568</v>
      </c>
      <c r="F257" s="133">
        <v>1.9380945743160798E-142</v>
      </c>
      <c r="H257" t="s">
        <v>5874</v>
      </c>
      <c r="I257" s="132">
        <v>22.310144791949199</v>
      </c>
      <c r="J257" s="132">
        <v>-2.4434640667630001</v>
      </c>
      <c r="K257" s="132">
        <v>0.51988754854278496</v>
      </c>
      <c r="L257" s="132">
        <v>-4.6999857442477397</v>
      </c>
      <c r="M257" s="133">
        <v>2.6017965272182999E-6</v>
      </c>
    </row>
    <row r="258" spans="1:13">
      <c r="A258" t="s">
        <v>6360</v>
      </c>
      <c r="B258" s="132">
        <v>1.3185398008896201</v>
      </c>
      <c r="C258" s="132">
        <v>-2.6303177213142401</v>
      </c>
      <c r="D258" s="132">
        <v>1.8914633101070799</v>
      </c>
      <c r="E258" s="132">
        <v>-1.3906258224830901</v>
      </c>
      <c r="F258">
        <v>0.164338921743199</v>
      </c>
      <c r="H258" t="s">
        <v>5875</v>
      </c>
      <c r="I258" s="132">
        <v>6.6855096402685099</v>
      </c>
      <c r="J258" s="132">
        <v>-2.4427131673841598</v>
      </c>
      <c r="K258" s="132">
        <v>1.0013084880749099</v>
      </c>
      <c r="L258" s="132">
        <v>-2.43952108313839</v>
      </c>
      <c r="M258">
        <v>1.47067444756439E-2</v>
      </c>
    </row>
    <row r="259" spans="1:13">
      <c r="A259" t="s">
        <v>6361</v>
      </c>
      <c r="B259" s="132">
        <v>2.4284130716080101</v>
      </c>
      <c r="C259" s="132">
        <v>-2.6252387468068199</v>
      </c>
      <c r="D259" s="132">
        <v>1.3984314284333099</v>
      </c>
      <c r="E259" s="132">
        <v>-1.8772738465610199</v>
      </c>
      <c r="F259">
        <v>6.04805708248159E-2</v>
      </c>
      <c r="H259" t="s">
        <v>1231</v>
      </c>
      <c r="I259" s="132">
        <v>5.4058732816041601</v>
      </c>
      <c r="J259" s="132">
        <v>-2.4171442388280102</v>
      </c>
      <c r="K259" s="132">
        <v>1.1386687491138601</v>
      </c>
      <c r="L259" s="132">
        <v>-2.12278087082752</v>
      </c>
      <c r="M259">
        <v>3.3772218537338201E-2</v>
      </c>
    </row>
    <row r="260" spans="1:13">
      <c r="A260" t="s">
        <v>5516</v>
      </c>
      <c r="B260" s="132">
        <v>3.7957084242772301</v>
      </c>
      <c r="C260" s="132">
        <v>-2.6242774353598799</v>
      </c>
      <c r="D260" s="132">
        <v>1.1351474769705501</v>
      </c>
      <c r="E260" s="132">
        <v>-2.31183831933757</v>
      </c>
      <c r="F260">
        <v>2.0786594850041501E-2</v>
      </c>
      <c r="H260" t="s">
        <v>5876</v>
      </c>
      <c r="I260" s="132">
        <v>21.680647399872601</v>
      </c>
      <c r="J260" s="132">
        <v>-2.41176600499562</v>
      </c>
      <c r="K260" s="132">
        <v>0.60017025700502702</v>
      </c>
      <c r="L260" s="132">
        <v>-4.0184697206270004</v>
      </c>
      <c r="M260" s="133">
        <v>5.8577334900871397E-5</v>
      </c>
    </row>
    <row r="261" spans="1:13">
      <c r="A261" t="s">
        <v>6362</v>
      </c>
      <c r="B261" s="132">
        <v>1.2964344591452499</v>
      </c>
      <c r="C261" s="132">
        <v>-2.6200608623681001</v>
      </c>
      <c r="D261" s="132">
        <v>1.8526642215432101</v>
      </c>
      <c r="E261" s="132">
        <v>-1.41421247946683</v>
      </c>
      <c r="F261">
        <v>0.15729952491094501</v>
      </c>
      <c r="H261" t="s">
        <v>5877</v>
      </c>
      <c r="I261" s="132">
        <v>10.2606046190706</v>
      </c>
      <c r="J261" s="132">
        <v>-2.4032422935788</v>
      </c>
      <c r="K261" s="132">
        <v>3.1625710961231399</v>
      </c>
      <c r="L261" s="132">
        <v>-0.75990142846901698</v>
      </c>
      <c r="M261">
        <v>0.44731350770337103</v>
      </c>
    </row>
    <row r="262" spans="1:13">
      <c r="A262" t="s">
        <v>5863</v>
      </c>
      <c r="B262" s="132">
        <v>1.30685697912611</v>
      </c>
      <c r="C262" s="132">
        <v>-2.6188329265033401</v>
      </c>
      <c r="D262" s="132">
        <v>1.7563322073934899</v>
      </c>
      <c r="E262" s="132">
        <v>-1.4910806255667699</v>
      </c>
      <c r="F262">
        <v>0.13594032832135899</v>
      </c>
      <c r="H262" t="s">
        <v>1397</v>
      </c>
      <c r="I262" s="132">
        <v>4.2923219507289696</v>
      </c>
      <c r="J262" s="132">
        <v>-2.3875703363210401</v>
      </c>
      <c r="K262" s="132">
        <v>1.26603104421528</v>
      </c>
      <c r="L262" s="132">
        <v>-1.88587029301553</v>
      </c>
      <c r="M262">
        <v>5.9312435594317703E-2</v>
      </c>
    </row>
    <row r="263" spans="1:13">
      <c r="A263" t="s">
        <v>6363</v>
      </c>
      <c r="B263" s="132">
        <v>15.9587572446711</v>
      </c>
      <c r="C263" s="132">
        <v>-2.6183187291134402</v>
      </c>
      <c r="D263" s="132">
        <v>0.57649870889197197</v>
      </c>
      <c r="E263" s="132">
        <v>-4.5417599185015396</v>
      </c>
      <c r="F263" s="133">
        <v>5.5786550746471102E-6</v>
      </c>
      <c r="H263" t="s">
        <v>5878</v>
      </c>
      <c r="I263" s="132">
        <v>17.894957508538699</v>
      </c>
      <c r="J263" s="132">
        <v>-2.3761177341964101</v>
      </c>
      <c r="K263" s="132">
        <v>3.4098305280911099</v>
      </c>
      <c r="L263" s="132">
        <v>-0.69684335177989298</v>
      </c>
      <c r="M263">
        <v>0.48590083242016902</v>
      </c>
    </row>
    <row r="264" spans="1:13">
      <c r="A264" t="s">
        <v>6364</v>
      </c>
      <c r="B264" s="132">
        <v>1.2943621321655601</v>
      </c>
      <c r="C264" s="132">
        <v>-2.6169367185557402</v>
      </c>
      <c r="D264" s="132">
        <v>1.78257359421787</v>
      </c>
      <c r="E264" s="132">
        <v>-1.4680665791551599</v>
      </c>
      <c r="F264">
        <v>0.14208613869435099</v>
      </c>
      <c r="H264" t="s">
        <v>916</v>
      </c>
      <c r="I264" s="132">
        <v>6.7098179477825699</v>
      </c>
      <c r="J264" s="132">
        <v>-2.3738191781776901</v>
      </c>
      <c r="K264" s="132">
        <v>2.9518378104342302</v>
      </c>
      <c r="L264" s="132">
        <v>-0.80418347166184501</v>
      </c>
      <c r="M264">
        <v>0.42129102290909998</v>
      </c>
    </row>
    <row r="265" spans="1:13">
      <c r="A265" t="s">
        <v>6365</v>
      </c>
      <c r="B265" s="132">
        <v>1.3195973881677201</v>
      </c>
      <c r="C265" s="132">
        <v>-2.6165567983876801</v>
      </c>
      <c r="D265" s="132">
        <v>1.7680678539756001</v>
      </c>
      <c r="E265" s="132">
        <v>-1.47989614341113</v>
      </c>
      <c r="F265">
        <v>0.13890096506783201</v>
      </c>
      <c r="H265" t="s">
        <v>109</v>
      </c>
      <c r="I265" s="132">
        <v>5.4993744226954098</v>
      </c>
      <c r="J265" s="132">
        <v>-2.3475961757374901</v>
      </c>
      <c r="K265" s="132">
        <v>1.20743117699744</v>
      </c>
      <c r="L265" s="132">
        <v>-1.9442898448053501</v>
      </c>
      <c r="M265">
        <v>5.1860508575415298E-2</v>
      </c>
    </row>
    <row r="266" spans="1:13">
      <c r="A266" t="s">
        <v>6366</v>
      </c>
      <c r="B266" s="132">
        <v>996.05226025868001</v>
      </c>
      <c r="C266" s="132">
        <v>-2.6164053474495201</v>
      </c>
      <c r="D266" s="132">
        <v>0.113042863259484</v>
      </c>
      <c r="E266" s="132">
        <v>-23.145250146784502</v>
      </c>
      <c r="F266" s="133">
        <v>1.6230381348108899E-118</v>
      </c>
      <c r="H266" t="s">
        <v>727</v>
      </c>
      <c r="I266" s="132">
        <v>26.2391759669602</v>
      </c>
      <c r="J266" s="132">
        <v>-2.33755224983146</v>
      </c>
      <c r="K266" s="132">
        <v>0.49909050775706498</v>
      </c>
      <c r="L266" s="132">
        <v>-4.6836239389455097</v>
      </c>
      <c r="M266" s="133">
        <v>2.81846901041875E-6</v>
      </c>
    </row>
    <row r="267" spans="1:13">
      <c r="A267" t="s">
        <v>6367</v>
      </c>
      <c r="B267" s="132">
        <v>1.3043900683617899</v>
      </c>
      <c r="C267" s="132">
        <v>-2.6154404276177701</v>
      </c>
      <c r="D267" s="132">
        <v>1.75685697098936</v>
      </c>
      <c r="E267" s="132">
        <v>-1.4887042433197699</v>
      </c>
      <c r="F267">
        <v>0.13656526713525199</v>
      </c>
      <c r="H267" t="s">
        <v>5879</v>
      </c>
      <c r="I267" s="132">
        <v>1.10755259948052</v>
      </c>
      <c r="J267" s="132">
        <v>-2.3333127051085998</v>
      </c>
      <c r="K267" s="132">
        <v>2.5937211837718102</v>
      </c>
      <c r="L267" s="132">
        <v>-0.89960043496868003</v>
      </c>
      <c r="M267">
        <v>0.36833292564785097</v>
      </c>
    </row>
    <row r="268" spans="1:13">
      <c r="A268" t="s">
        <v>6368</v>
      </c>
      <c r="B268" s="132">
        <v>834.40112003913805</v>
      </c>
      <c r="C268" s="132">
        <v>-2.6146103255434099</v>
      </c>
      <c r="D268" s="132">
        <v>7.6316740175439698E-2</v>
      </c>
      <c r="E268" s="132">
        <v>-34.259984369521703</v>
      </c>
      <c r="F268" s="133">
        <v>3.0971577763379601E-257</v>
      </c>
      <c r="H268" t="s">
        <v>5880</v>
      </c>
      <c r="I268" s="132">
        <v>2.2596931606480402</v>
      </c>
      <c r="J268" s="132">
        <v>-2.33242509688466</v>
      </c>
      <c r="K268" s="132">
        <v>2.0448338292404702</v>
      </c>
      <c r="L268" s="132">
        <v>-1.1406428549507199</v>
      </c>
      <c r="M268">
        <v>0.25401857586966098</v>
      </c>
    </row>
    <row r="269" spans="1:13">
      <c r="A269" t="s">
        <v>6369</v>
      </c>
      <c r="B269" s="132">
        <v>2.4463244081186599</v>
      </c>
      <c r="C269" s="132">
        <v>-2.6142297616231698</v>
      </c>
      <c r="D269" s="132">
        <v>1.3885265022395701</v>
      </c>
      <c r="E269" s="132">
        <v>-1.88273666898447</v>
      </c>
      <c r="F269">
        <v>5.97360634359652E-2</v>
      </c>
      <c r="H269" t="s">
        <v>5881</v>
      </c>
      <c r="I269" s="132">
        <v>1.1115601516997999</v>
      </c>
      <c r="J269" s="132">
        <v>-2.3290635146926002</v>
      </c>
      <c r="K269" s="132">
        <v>2.6303041822513</v>
      </c>
      <c r="L269" s="132">
        <v>-0.88547306825142003</v>
      </c>
      <c r="M269">
        <v>0.37590153880188498</v>
      </c>
    </row>
    <row r="270" spans="1:13">
      <c r="A270" t="s">
        <v>1269</v>
      </c>
      <c r="B270" s="132">
        <v>353.60494646265198</v>
      </c>
      <c r="C270" s="132">
        <v>-2.6133221996432598</v>
      </c>
      <c r="D270" s="132">
        <v>0.11715174846597</v>
      </c>
      <c r="E270" s="132">
        <v>-22.307154898352799</v>
      </c>
      <c r="F270" s="133">
        <v>3.14899061251399E-110</v>
      </c>
      <c r="H270" t="s">
        <v>5882</v>
      </c>
      <c r="I270" s="132">
        <v>1.1031531291988099</v>
      </c>
      <c r="J270" s="132">
        <v>-2.3269712273619798</v>
      </c>
      <c r="K270" s="132">
        <v>2.3565261880532402</v>
      </c>
      <c r="L270" s="132">
        <v>-0.987458250690744</v>
      </c>
      <c r="M270">
        <v>0.323418040097049</v>
      </c>
    </row>
    <row r="271" spans="1:13">
      <c r="A271" t="s">
        <v>6370</v>
      </c>
      <c r="B271" s="132">
        <v>1245.61561119722</v>
      </c>
      <c r="C271" s="132">
        <v>-2.6131285270129001</v>
      </c>
      <c r="D271" s="132">
        <v>6.3603377330829602E-2</v>
      </c>
      <c r="E271" s="132">
        <v>-41.084744815056801</v>
      </c>
      <c r="F271">
        <v>0</v>
      </c>
      <c r="H271" t="s">
        <v>5883</v>
      </c>
      <c r="I271" s="132">
        <v>1.13241855410564</v>
      </c>
      <c r="J271" s="132">
        <v>-2.3264737013304302</v>
      </c>
      <c r="K271" s="132">
        <v>2.3973508342200698</v>
      </c>
      <c r="L271" s="132">
        <v>-0.97043522713574804</v>
      </c>
      <c r="M271">
        <v>0.33182959664586698</v>
      </c>
    </row>
    <row r="272" spans="1:13">
      <c r="A272" t="s">
        <v>5864</v>
      </c>
      <c r="B272" s="132">
        <v>1.3142210965938801</v>
      </c>
      <c r="C272" s="132">
        <v>-2.61166099386794</v>
      </c>
      <c r="D272" s="132">
        <v>1.7691685509961901</v>
      </c>
      <c r="E272" s="132">
        <v>-1.4762081274830201</v>
      </c>
      <c r="F272">
        <v>0.13988802836153899</v>
      </c>
      <c r="H272" t="s">
        <v>5884</v>
      </c>
      <c r="I272" s="132">
        <v>1.1295360853122201</v>
      </c>
      <c r="J272" s="132">
        <v>-2.3257493939688798</v>
      </c>
      <c r="K272" s="132">
        <v>2.5777804209710302</v>
      </c>
      <c r="L272" s="132">
        <v>-0.90222944322495502</v>
      </c>
      <c r="M272">
        <v>0.36693499726309398</v>
      </c>
    </row>
    <row r="273" spans="1:13">
      <c r="A273" t="s">
        <v>6371</v>
      </c>
      <c r="B273" s="132">
        <v>1.2858192666728501</v>
      </c>
      <c r="C273" s="132">
        <v>-2.6094004195481202</v>
      </c>
      <c r="D273" s="132">
        <v>1.7769110882919401</v>
      </c>
      <c r="E273" s="132">
        <v>-1.4685036503747699</v>
      </c>
      <c r="F273">
        <v>0.141967465408152</v>
      </c>
      <c r="H273" t="s">
        <v>5885</v>
      </c>
      <c r="I273" s="132">
        <v>1.1429075434854401</v>
      </c>
      <c r="J273" s="132">
        <v>-2.3220947219636301</v>
      </c>
      <c r="K273" s="132">
        <v>2.3910879989920599</v>
      </c>
      <c r="L273" s="132">
        <v>-0.97114565542652198</v>
      </c>
      <c r="M273">
        <v>0.33147575141368402</v>
      </c>
    </row>
    <row r="274" spans="1:13">
      <c r="A274" t="s">
        <v>6372</v>
      </c>
      <c r="B274" s="132">
        <v>1.28366775722462</v>
      </c>
      <c r="C274" s="132">
        <v>-2.6080667307603802</v>
      </c>
      <c r="D274" s="132">
        <v>1.78486786768342</v>
      </c>
      <c r="E274" s="132">
        <v>-1.4612099741284399</v>
      </c>
      <c r="F274">
        <v>0.143957826652342</v>
      </c>
      <c r="H274" t="s">
        <v>5886</v>
      </c>
      <c r="I274" s="132">
        <v>1.1296538239196701</v>
      </c>
      <c r="J274" s="132">
        <v>-2.3217381828795198</v>
      </c>
      <c r="K274" s="132">
        <v>2.36518420296072</v>
      </c>
      <c r="L274" s="132">
        <v>-0.98163102052397799</v>
      </c>
      <c r="M274">
        <v>0.32628165941809001</v>
      </c>
    </row>
    <row r="275" spans="1:13">
      <c r="A275" t="s">
        <v>6373</v>
      </c>
      <c r="B275" s="132">
        <v>2.4570158961119799</v>
      </c>
      <c r="C275" s="132">
        <v>-2.5914866648413</v>
      </c>
      <c r="D275" s="132">
        <v>1.3911589064574199</v>
      </c>
      <c r="E275" s="132">
        <v>-1.86282577267935</v>
      </c>
      <c r="F275">
        <v>6.2486782753111397E-2</v>
      </c>
      <c r="H275" t="s">
        <v>1625</v>
      </c>
      <c r="I275" s="132">
        <v>1.1061742196689099</v>
      </c>
      <c r="J275" s="132">
        <v>-2.3209619749275601</v>
      </c>
      <c r="K275" s="132">
        <v>2.5948387571775098</v>
      </c>
      <c r="L275" s="132">
        <v>-0.89445325591334202</v>
      </c>
      <c r="M275">
        <v>0.37107942917862502</v>
      </c>
    </row>
    <row r="276" spans="1:13">
      <c r="A276" t="s">
        <v>6374</v>
      </c>
      <c r="B276" s="132">
        <v>272.22786598873398</v>
      </c>
      <c r="C276" s="132">
        <v>-2.5901330923778101</v>
      </c>
      <c r="D276" s="132">
        <v>0.13300972566574901</v>
      </c>
      <c r="E276" s="132">
        <v>-19.473260916925401</v>
      </c>
      <c r="F276" s="133">
        <v>1.85104230302687E-84</v>
      </c>
      <c r="H276" t="s">
        <v>5887</v>
      </c>
      <c r="I276" s="132">
        <v>1.1033883297787199</v>
      </c>
      <c r="J276" s="132">
        <v>-2.3186941271760602</v>
      </c>
      <c r="K276" s="132">
        <v>2.38086182008613</v>
      </c>
      <c r="L276" s="132">
        <v>-0.97388857581502997</v>
      </c>
      <c r="M276">
        <v>0.330111866681988</v>
      </c>
    </row>
    <row r="277" spans="1:13">
      <c r="A277" t="s">
        <v>6375</v>
      </c>
      <c r="B277" s="132">
        <v>45.357566981500497</v>
      </c>
      <c r="C277" s="132">
        <v>-2.5881162321865698</v>
      </c>
      <c r="D277" s="132">
        <v>0.33300971843696198</v>
      </c>
      <c r="E277" s="132">
        <v>-7.7718939985725903</v>
      </c>
      <c r="F277" s="133">
        <v>7.7321144666525698E-15</v>
      </c>
      <c r="H277" t="s">
        <v>5888</v>
      </c>
      <c r="I277" s="132">
        <v>0.48306771401362603</v>
      </c>
      <c r="J277" s="132">
        <v>-2.31344290660132</v>
      </c>
      <c r="K277" s="132">
        <v>3.7543785167967898</v>
      </c>
      <c r="L277" s="132">
        <v>-0.61619863214408499</v>
      </c>
      <c r="M277">
        <v>0.53776343111271296</v>
      </c>
    </row>
    <row r="278" spans="1:13">
      <c r="A278" t="s">
        <v>6376</v>
      </c>
      <c r="B278" s="132">
        <v>2.4654866190163398</v>
      </c>
      <c r="C278" s="132">
        <v>-2.5813054574165601</v>
      </c>
      <c r="D278" s="132">
        <v>1.42094838164936</v>
      </c>
      <c r="E278" s="132">
        <v>-1.81660747902772</v>
      </c>
      <c r="F278">
        <v>6.9277237443150702E-2</v>
      </c>
      <c r="H278" t="s">
        <v>5889</v>
      </c>
      <c r="I278" s="132">
        <v>0.48306771401362603</v>
      </c>
      <c r="J278" s="132">
        <v>-2.31344290660132</v>
      </c>
      <c r="K278" s="132">
        <v>3.7543785167967898</v>
      </c>
      <c r="L278" s="132">
        <v>-0.61619863214408499</v>
      </c>
      <c r="M278">
        <v>0.53776343111271296</v>
      </c>
    </row>
    <row r="279" spans="1:13">
      <c r="A279" t="s">
        <v>1136</v>
      </c>
      <c r="B279" s="132">
        <v>168.923074795867</v>
      </c>
      <c r="C279" s="132">
        <v>-2.5661355084034101</v>
      </c>
      <c r="D279" s="132">
        <v>0.175805552715666</v>
      </c>
      <c r="E279" s="132">
        <v>-14.5964417435305</v>
      </c>
      <c r="F279" s="133">
        <v>2.9589065265487E-48</v>
      </c>
      <c r="H279" t="s">
        <v>37</v>
      </c>
      <c r="I279" s="132">
        <v>8.3301114517270101</v>
      </c>
      <c r="J279" s="132">
        <v>-2.3129810522218399</v>
      </c>
      <c r="K279" s="132">
        <v>0.88931021990735803</v>
      </c>
      <c r="L279" s="132">
        <v>-2.6008708777267699</v>
      </c>
      <c r="M279">
        <v>9.2987446039119303E-3</v>
      </c>
    </row>
    <row r="280" spans="1:13">
      <c r="A280" t="s">
        <v>6377</v>
      </c>
      <c r="B280" s="132">
        <v>24785.177011907501</v>
      </c>
      <c r="C280" s="132">
        <v>-2.5592242259118199</v>
      </c>
      <c r="D280" s="132">
        <v>1.6381252746097998E-2</v>
      </c>
      <c r="E280" s="132">
        <v>-156.22884681523701</v>
      </c>
      <c r="F280">
        <v>0</v>
      </c>
      <c r="H280" t="s">
        <v>5890</v>
      </c>
      <c r="I280" s="132">
        <v>1.0970076611591799</v>
      </c>
      <c r="J280" s="132">
        <v>-2.3098340314889798</v>
      </c>
      <c r="K280" s="132">
        <v>2.38403703037757</v>
      </c>
      <c r="L280" s="132">
        <v>-0.96887506446288696</v>
      </c>
      <c r="M280">
        <v>0.33260752813704397</v>
      </c>
    </row>
    <row r="281" spans="1:13">
      <c r="A281" t="s">
        <v>6378</v>
      </c>
      <c r="B281" s="132">
        <v>37.7373892620598</v>
      </c>
      <c r="C281" s="132">
        <v>-2.5565252530906801</v>
      </c>
      <c r="D281" s="132">
        <v>1.82251814808127</v>
      </c>
      <c r="E281" s="132">
        <v>-1.4027433722853</v>
      </c>
      <c r="F281" t="s">
        <v>5133</v>
      </c>
      <c r="H281" t="s">
        <v>5891</v>
      </c>
      <c r="I281" s="132">
        <v>1.1331083267958599</v>
      </c>
      <c r="J281" s="132">
        <v>-2.3091536079331099</v>
      </c>
      <c r="K281" s="132">
        <v>2.5743521898184798</v>
      </c>
      <c r="L281" s="132">
        <v>-0.89698434311582098</v>
      </c>
      <c r="M281">
        <v>0.36972727170499198</v>
      </c>
    </row>
    <row r="282" spans="1:13">
      <c r="A282" t="s">
        <v>6379</v>
      </c>
      <c r="B282" s="132">
        <v>840.57711426759897</v>
      </c>
      <c r="C282" s="132">
        <v>-2.5562544450213802</v>
      </c>
      <c r="D282" s="132">
        <v>7.5641136326364503E-2</v>
      </c>
      <c r="E282" s="132">
        <v>-33.794500838697701</v>
      </c>
      <c r="F282" s="133">
        <v>2.3754018885852999E-250</v>
      </c>
      <c r="H282" t="s">
        <v>5892</v>
      </c>
      <c r="I282" s="132">
        <v>1.0952428364071101</v>
      </c>
      <c r="J282" s="132">
        <v>-2.30725795685699</v>
      </c>
      <c r="K282" s="132">
        <v>2.4184710696253302</v>
      </c>
      <c r="L282" s="132">
        <v>-0.95401511551446205</v>
      </c>
      <c r="M282">
        <v>0.340075991160601</v>
      </c>
    </row>
    <row r="283" spans="1:13">
      <c r="A283" t="s">
        <v>6380</v>
      </c>
      <c r="B283" s="132">
        <v>5.8592286397136597</v>
      </c>
      <c r="C283" s="132">
        <v>-2.5526130184784899</v>
      </c>
      <c r="D283" s="132">
        <v>0.88936503226164798</v>
      </c>
      <c r="E283" s="132">
        <v>-2.8701522163370998</v>
      </c>
      <c r="F283">
        <v>4.1027424474660802E-3</v>
      </c>
      <c r="H283" t="s">
        <v>5893</v>
      </c>
      <c r="I283" s="132">
        <v>1.13233346285852</v>
      </c>
      <c r="J283" s="132">
        <v>-2.3070326831616499</v>
      </c>
      <c r="K283" s="132">
        <v>2.57481976611811</v>
      </c>
      <c r="L283" s="132">
        <v>-0.89599773682016604</v>
      </c>
      <c r="M283">
        <v>0.37025397196332599</v>
      </c>
    </row>
    <row r="284" spans="1:13">
      <c r="A284" t="s">
        <v>641</v>
      </c>
      <c r="B284" s="132">
        <v>170.81914909461</v>
      </c>
      <c r="C284" s="132">
        <v>-2.5486710121824401</v>
      </c>
      <c r="D284" s="132">
        <v>0.16757412216725201</v>
      </c>
      <c r="E284" s="132">
        <v>-15.209215953037599</v>
      </c>
      <c r="F284" s="133">
        <v>3.07200276819273E-52</v>
      </c>
      <c r="H284" t="s">
        <v>5894</v>
      </c>
      <c r="I284" s="132">
        <v>1.13138076972811</v>
      </c>
      <c r="J284" s="132">
        <v>-2.3064892419463399</v>
      </c>
      <c r="K284" s="132">
        <v>2.39652443137975</v>
      </c>
      <c r="L284" s="132">
        <v>-0.96243093195524998</v>
      </c>
      <c r="M284">
        <v>0.33583318207809498</v>
      </c>
    </row>
    <row r="285" spans="1:13">
      <c r="A285" t="s">
        <v>1201</v>
      </c>
      <c r="B285" s="132">
        <v>372.76957872776501</v>
      </c>
      <c r="C285" s="132">
        <v>-2.5446238425258598</v>
      </c>
      <c r="D285" s="132">
        <v>0.116459446883225</v>
      </c>
      <c r="E285" s="132">
        <v>-21.849870582653399</v>
      </c>
      <c r="F285" s="133">
        <v>7.7953509035582098E-106</v>
      </c>
      <c r="H285" t="s">
        <v>5895</v>
      </c>
      <c r="I285" s="132">
        <v>1.13125109803655</v>
      </c>
      <c r="J285" s="132">
        <v>-2.3059050443540698</v>
      </c>
      <c r="K285" s="132">
        <v>2.56570036066572</v>
      </c>
      <c r="L285" s="132">
        <v>-0.89874292403956402</v>
      </c>
      <c r="M285">
        <v>0.36878960783277498</v>
      </c>
    </row>
    <row r="286" spans="1:13">
      <c r="A286" t="s">
        <v>6381</v>
      </c>
      <c r="B286" s="132">
        <v>33.661110907925703</v>
      </c>
      <c r="C286" s="132">
        <v>-2.5324031303244201</v>
      </c>
      <c r="D286" s="132">
        <v>0.38170914499713199</v>
      </c>
      <c r="E286" s="132">
        <v>-6.6343789859775297</v>
      </c>
      <c r="F286" s="133">
        <v>3.25871570453499E-11</v>
      </c>
      <c r="H286" t="s">
        <v>5896</v>
      </c>
      <c r="I286" s="132">
        <v>1.0938291366681701</v>
      </c>
      <c r="J286" s="132">
        <v>-2.3050979108781999</v>
      </c>
      <c r="K286" s="132">
        <v>2.64109304150925</v>
      </c>
      <c r="L286" s="132">
        <v>-0.87278178945219897</v>
      </c>
      <c r="M286">
        <v>0.38278202731173799</v>
      </c>
    </row>
    <row r="287" spans="1:13">
      <c r="A287" t="s">
        <v>6382</v>
      </c>
      <c r="B287" s="132">
        <v>2.28733815865797</v>
      </c>
      <c r="C287" s="132">
        <v>-2.5308837892787901</v>
      </c>
      <c r="D287" s="132">
        <v>1.4400948831756999</v>
      </c>
      <c r="E287" s="132">
        <v>-1.75744238719721</v>
      </c>
      <c r="F287">
        <v>7.8842433797046294E-2</v>
      </c>
      <c r="H287" t="s">
        <v>5897</v>
      </c>
      <c r="I287" s="132">
        <v>9.3474775498162703</v>
      </c>
      <c r="J287" s="132">
        <v>-2.3010877365176801</v>
      </c>
      <c r="K287" s="132">
        <v>3.16986488649786</v>
      </c>
      <c r="L287" s="132">
        <v>-0.72592612584821303</v>
      </c>
      <c r="M287">
        <v>0.46788405938442601</v>
      </c>
    </row>
    <row r="288" spans="1:13">
      <c r="A288" t="s">
        <v>6383</v>
      </c>
      <c r="B288" s="132">
        <v>246.86330445290099</v>
      </c>
      <c r="C288" s="132">
        <v>-2.5294873040474801</v>
      </c>
      <c r="D288" s="132">
        <v>0.13876294437924599</v>
      </c>
      <c r="E288" s="132">
        <v>-18.228838508458502</v>
      </c>
      <c r="F288" s="133">
        <v>3.0472418487104501E-74</v>
      </c>
      <c r="H288" t="s">
        <v>5898</v>
      </c>
      <c r="I288" s="132">
        <v>1.0922273750413101</v>
      </c>
      <c r="J288" s="132">
        <v>-2.3007084401840499</v>
      </c>
      <c r="K288" s="132">
        <v>2.9107545663358598</v>
      </c>
      <c r="L288" s="132">
        <v>-0.79041650120306906</v>
      </c>
      <c r="M288">
        <v>0.42928456849629498</v>
      </c>
    </row>
    <row r="289" spans="1:13">
      <c r="A289" t="s">
        <v>6384</v>
      </c>
      <c r="B289" s="132">
        <v>364.27838772209702</v>
      </c>
      <c r="C289" s="132">
        <v>-2.5252322467128998</v>
      </c>
      <c r="D289" s="132">
        <v>0.11815329975637801</v>
      </c>
      <c r="E289" s="132">
        <v>-21.3725071743211</v>
      </c>
      <c r="F289" s="133">
        <v>2.4084631162823802E-101</v>
      </c>
      <c r="H289" t="s">
        <v>609</v>
      </c>
      <c r="I289" s="132">
        <v>14.103322453179199</v>
      </c>
      <c r="J289" s="132">
        <v>-2.2936769185536101</v>
      </c>
      <c r="K289" s="132">
        <v>0.74961415184622604</v>
      </c>
      <c r="L289" s="132">
        <v>-3.0598100541518698</v>
      </c>
      <c r="M289">
        <v>2.21477407346356E-3</v>
      </c>
    </row>
    <row r="290" spans="1:13">
      <c r="A290" t="s">
        <v>6385</v>
      </c>
      <c r="B290" s="132">
        <v>175.004412950584</v>
      </c>
      <c r="C290" s="132">
        <v>-2.5154026498589102</v>
      </c>
      <c r="D290" s="132">
        <v>0.17012775956555401</v>
      </c>
      <c r="E290" s="132">
        <v>-14.7853745695726</v>
      </c>
      <c r="F290" s="133">
        <v>1.82041754005855E-49</v>
      </c>
      <c r="H290" t="s">
        <v>5899</v>
      </c>
      <c r="I290" s="132">
        <v>0.47699200274308001</v>
      </c>
      <c r="J290" s="132">
        <v>-2.2889609780595701</v>
      </c>
      <c r="K290" s="132">
        <v>3.99367884746695</v>
      </c>
      <c r="L290" s="132">
        <v>-0.57314598030619901</v>
      </c>
      <c r="M290">
        <v>0.566545856778915</v>
      </c>
    </row>
    <row r="291" spans="1:13">
      <c r="A291" t="s">
        <v>6386</v>
      </c>
      <c r="B291" s="132">
        <v>4536.0885182454103</v>
      </c>
      <c r="C291" s="132">
        <v>-2.5134323978622901</v>
      </c>
      <c r="D291" s="132">
        <v>3.3786755757639501E-2</v>
      </c>
      <c r="E291" s="132">
        <v>-74.391054763935898</v>
      </c>
      <c r="F291">
        <v>0</v>
      </c>
      <c r="H291" t="s">
        <v>5900</v>
      </c>
      <c r="I291" s="132">
        <v>0.47699200274308001</v>
      </c>
      <c r="J291" s="132">
        <v>-2.2889609780595701</v>
      </c>
      <c r="K291" s="132">
        <v>3.99367884746695</v>
      </c>
      <c r="L291" s="132">
        <v>-0.57314598030619901</v>
      </c>
      <c r="M291">
        <v>0.566545856778915</v>
      </c>
    </row>
    <row r="292" spans="1:13">
      <c r="A292" t="s">
        <v>6387</v>
      </c>
      <c r="B292" s="132">
        <v>1632.11127713685</v>
      </c>
      <c r="C292" s="132">
        <v>-2.5106459617408099</v>
      </c>
      <c r="D292" s="132">
        <v>5.4879637527433099E-2</v>
      </c>
      <c r="E292" s="132">
        <v>-45.748224202206103</v>
      </c>
      <c r="F292">
        <v>0</v>
      </c>
      <c r="H292" t="s">
        <v>5901</v>
      </c>
      <c r="I292" s="132">
        <v>0.47699200274308001</v>
      </c>
      <c r="J292" s="132">
        <v>-2.2889609780595701</v>
      </c>
      <c r="K292" s="132">
        <v>3.99367884746695</v>
      </c>
      <c r="L292" s="132">
        <v>-0.57314598030619901</v>
      </c>
      <c r="M292">
        <v>0.566545856778915</v>
      </c>
    </row>
    <row r="293" spans="1:13">
      <c r="A293" t="s">
        <v>6388</v>
      </c>
      <c r="B293" s="132">
        <v>1287.1193831440801</v>
      </c>
      <c r="C293" s="132">
        <v>-2.5090199168254599</v>
      </c>
      <c r="D293" s="132">
        <v>6.0185596984955701E-2</v>
      </c>
      <c r="E293" s="132">
        <v>-41.688045687286703</v>
      </c>
      <c r="F293">
        <v>0</v>
      </c>
      <c r="H293" t="s">
        <v>5902</v>
      </c>
      <c r="I293" s="132">
        <v>0.47699200274308001</v>
      </c>
      <c r="J293" s="132">
        <v>-2.2889609780595701</v>
      </c>
      <c r="K293" s="132">
        <v>3.99367884746695</v>
      </c>
      <c r="L293" s="132">
        <v>-0.57314598030619901</v>
      </c>
      <c r="M293">
        <v>0.566545856778915</v>
      </c>
    </row>
    <row r="294" spans="1:13">
      <c r="A294" t="s">
        <v>986</v>
      </c>
      <c r="B294" s="132">
        <v>3.4205029093092398</v>
      </c>
      <c r="C294" s="132">
        <v>-2.5085967113349001</v>
      </c>
      <c r="D294" s="132">
        <v>1.16746051272692</v>
      </c>
      <c r="E294" s="132">
        <v>-2.1487636489523601</v>
      </c>
      <c r="F294">
        <v>3.1653140320914298E-2</v>
      </c>
      <c r="H294" t="s">
        <v>5903</v>
      </c>
      <c r="I294" s="132">
        <v>0.47699200274308001</v>
      </c>
      <c r="J294" s="132">
        <v>-2.2889609780595701</v>
      </c>
      <c r="K294" s="132">
        <v>3.99367884746695</v>
      </c>
      <c r="L294" s="132">
        <v>-0.57314598030619901</v>
      </c>
      <c r="M294">
        <v>0.566545856778915</v>
      </c>
    </row>
    <row r="295" spans="1:13">
      <c r="A295" t="s">
        <v>840</v>
      </c>
      <c r="B295" s="132">
        <v>1335.910820843</v>
      </c>
      <c r="C295" s="132">
        <v>-2.50174228262973</v>
      </c>
      <c r="D295" s="132">
        <v>5.9480523751577197E-2</v>
      </c>
      <c r="E295" s="132">
        <v>-42.059856316638403</v>
      </c>
      <c r="F295">
        <v>0</v>
      </c>
      <c r="H295" t="s">
        <v>5904</v>
      </c>
      <c r="I295" s="132">
        <v>0.47699200274308001</v>
      </c>
      <c r="J295" s="132">
        <v>-2.2889609780595701</v>
      </c>
      <c r="K295" s="132">
        <v>3.99367884746695</v>
      </c>
      <c r="L295" s="132">
        <v>-0.57314598030619901</v>
      </c>
      <c r="M295">
        <v>0.566545856778915</v>
      </c>
    </row>
    <row r="296" spans="1:13">
      <c r="A296" t="s">
        <v>6389</v>
      </c>
      <c r="B296" s="132">
        <v>35.457636433705098</v>
      </c>
      <c r="C296" s="132">
        <v>-2.5010606811162299</v>
      </c>
      <c r="D296" s="132">
        <v>0.363558951165595</v>
      </c>
      <c r="E296" s="132">
        <v>-6.87938138532322</v>
      </c>
      <c r="F296" s="133">
        <v>6.0113026276072001E-12</v>
      </c>
      <c r="H296" t="s">
        <v>5905</v>
      </c>
      <c r="I296" s="132">
        <v>0.47699200274308001</v>
      </c>
      <c r="J296" s="132">
        <v>-2.2889609780595701</v>
      </c>
      <c r="K296" s="132">
        <v>3.99367884746695</v>
      </c>
      <c r="L296" s="132">
        <v>-0.57314598030619901</v>
      </c>
      <c r="M296">
        <v>0.566545856778915</v>
      </c>
    </row>
    <row r="297" spans="1:13">
      <c r="A297" t="s">
        <v>6390</v>
      </c>
      <c r="B297" s="132">
        <v>144.50061948672999</v>
      </c>
      <c r="C297" s="132">
        <v>-2.5004846162254002</v>
      </c>
      <c r="D297" s="132">
        <v>0.183194298603022</v>
      </c>
      <c r="E297" s="132">
        <v>-13.649358278577701</v>
      </c>
      <c r="F297" s="133">
        <v>2.0366412044090699E-42</v>
      </c>
      <c r="H297" t="s">
        <v>5906</v>
      </c>
      <c r="I297" s="132">
        <v>0.47699200274308001</v>
      </c>
      <c r="J297" s="132">
        <v>-2.2889609780595701</v>
      </c>
      <c r="K297" s="132">
        <v>3.99367884746695</v>
      </c>
      <c r="L297" s="132">
        <v>-0.57314598030619901</v>
      </c>
      <c r="M297">
        <v>0.566545856778915</v>
      </c>
    </row>
    <row r="298" spans="1:13">
      <c r="A298" t="s">
        <v>6391</v>
      </c>
      <c r="B298" s="132">
        <v>62.715043365306002</v>
      </c>
      <c r="C298" s="132">
        <v>-2.4995620893992498</v>
      </c>
      <c r="D298" s="132">
        <v>0.27284194278437601</v>
      </c>
      <c r="E298" s="132">
        <v>-9.1612091011044399</v>
      </c>
      <c r="F298" s="133">
        <v>5.1319047884202801E-20</v>
      </c>
      <c r="H298" t="s">
        <v>5907</v>
      </c>
      <c r="I298" s="132">
        <v>0.47699200274308001</v>
      </c>
      <c r="J298" s="132">
        <v>-2.2889609780595701</v>
      </c>
      <c r="K298" s="132">
        <v>3.99367884746695</v>
      </c>
      <c r="L298" s="132">
        <v>-0.57314598030619901</v>
      </c>
      <c r="M298">
        <v>0.566545856778915</v>
      </c>
    </row>
    <row r="299" spans="1:13">
      <c r="A299" t="s">
        <v>783</v>
      </c>
      <c r="B299" s="132">
        <v>4.6655149280262096</v>
      </c>
      <c r="C299" s="132">
        <v>-2.4896174184690101</v>
      </c>
      <c r="D299" s="132">
        <v>0.99383319530786196</v>
      </c>
      <c r="E299" s="132">
        <v>-2.50506566919189</v>
      </c>
      <c r="F299">
        <v>1.2242866012871801E-2</v>
      </c>
      <c r="H299" t="s">
        <v>5908</v>
      </c>
      <c r="I299" s="132">
        <v>0.47699200274308001</v>
      </c>
      <c r="J299" s="132">
        <v>-2.2889609780595701</v>
      </c>
      <c r="K299" s="132">
        <v>3.99367884746695</v>
      </c>
      <c r="L299" s="132">
        <v>-0.57314598030619901</v>
      </c>
      <c r="M299">
        <v>0.566545856778915</v>
      </c>
    </row>
    <row r="300" spans="1:13">
      <c r="A300" t="s">
        <v>6392</v>
      </c>
      <c r="B300" s="132">
        <v>61.791460206291603</v>
      </c>
      <c r="C300" s="132">
        <v>-2.4866203732060601</v>
      </c>
      <c r="D300" s="132">
        <v>0.28268338460482001</v>
      </c>
      <c r="E300" s="132">
        <v>-8.7964857810169796</v>
      </c>
      <c r="F300" s="133">
        <v>1.41167445972649E-18</v>
      </c>
      <c r="H300" t="s">
        <v>5909</v>
      </c>
      <c r="I300" s="132">
        <v>0.47699200274308001</v>
      </c>
      <c r="J300" s="132">
        <v>-2.2889609780595701</v>
      </c>
      <c r="K300" s="132">
        <v>3.99367884746695</v>
      </c>
      <c r="L300" s="132">
        <v>-0.57314598030619901</v>
      </c>
      <c r="M300">
        <v>0.566545856778915</v>
      </c>
    </row>
    <row r="301" spans="1:13">
      <c r="A301" t="s">
        <v>6393</v>
      </c>
      <c r="B301" s="132">
        <v>1.2610880605121799</v>
      </c>
      <c r="C301" s="132">
        <v>-2.4835907152019701</v>
      </c>
      <c r="D301" s="132">
        <v>1.7820766069974401</v>
      </c>
      <c r="E301" s="132">
        <v>-1.3936498046436401</v>
      </c>
      <c r="F301">
        <v>0.163423380881078</v>
      </c>
      <c r="H301" t="s">
        <v>5910</v>
      </c>
      <c r="I301" s="132">
        <v>0.47699200274308001</v>
      </c>
      <c r="J301" s="132">
        <v>-2.2889609780595701</v>
      </c>
      <c r="K301" s="132">
        <v>3.99367884746695</v>
      </c>
      <c r="L301" s="132">
        <v>-0.57314598030619901</v>
      </c>
      <c r="M301">
        <v>0.566545856778915</v>
      </c>
    </row>
    <row r="302" spans="1:13">
      <c r="A302" t="s">
        <v>6394</v>
      </c>
      <c r="B302" s="132">
        <v>55.514480657079297</v>
      </c>
      <c r="C302" s="132">
        <v>-2.4799107726386902</v>
      </c>
      <c r="D302" s="132">
        <v>0.28968178553520701</v>
      </c>
      <c r="E302" s="132">
        <v>-8.5608101595234203</v>
      </c>
      <c r="F302" s="133">
        <v>1.1207712408616401E-17</v>
      </c>
      <c r="H302" t="s">
        <v>5911</v>
      </c>
      <c r="I302" s="132">
        <v>0.47620225268335498</v>
      </c>
      <c r="J302" s="132">
        <v>-2.2865801770986098</v>
      </c>
      <c r="K302" s="132">
        <v>3.7730689940248601</v>
      </c>
      <c r="L302" s="132">
        <v>-0.60602660081745297</v>
      </c>
      <c r="M302">
        <v>0.54449708928787299</v>
      </c>
    </row>
    <row r="303" spans="1:13">
      <c r="A303" t="s">
        <v>6395</v>
      </c>
      <c r="B303" s="132">
        <v>170.514705217304</v>
      </c>
      <c r="C303" s="132">
        <v>-2.47852333499775</v>
      </c>
      <c r="D303" s="132">
        <v>0.164265869754843</v>
      </c>
      <c r="E303" s="132">
        <v>-15.088486358711</v>
      </c>
      <c r="F303" s="133">
        <v>1.9281497874010699E-51</v>
      </c>
      <c r="H303" t="s">
        <v>5912</v>
      </c>
      <c r="I303" s="132">
        <v>0.47554001730953799</v>
      </c>
      <c r="J303" s="132">
        <v>-2.2848166962537801</v>
      </c>
      <c r="K303" s="132">
        <v>3.7748512867864501</v>
      </c>
      <c r="L303" s="132">
        <v>-0.60527330023611503</v>
      </c>
      <c r="M303">
        <v>0.54499741886105801</v>
      </c>
    </row>
    <row r="304" spans="1:13">
      <c r="A304" t="s">
        <v>6396</v>
      </c>
      <c r="B304" s="132">
        <v>21.353177884449501</v>
      </c>
      <c r="C304" s="132">
        <v>-2.47753996818075</v>
      </c>
      <c r="D304" s="132">
        <v>0.47469766217514803</v>
      </c>
      <c r="E304" s="132">
        <v>-5.2191956388161502</v>
      </c>
      <c r="F304" s="133">
        <v>1.79701863240332E-7</v>
      </c>
      <c r="H304" t="s">
        <v>5913</v>
      </c>
      <c r="I304" s="132">
        <v>0.47540902137178198</v>
      </c>
      <c r="J304" s="132">
        <v>-2.2844372218954399</v>
      </c>
      <c r="K304" s="132">
        <v>3.7752105564857699</v>
      </c>
      <c r="L304" s="132">
        <v>-0.60511518171372003</v>
      </c>
      <c r="M304">
        <v>0.545102467503643</v>
      </c>
    </row>
    <row r="305" spans="1:13">
      <c r="A305" t="s">
        <v>6397</v>
      </c>
      <c r="B305" s="132">
        <v>34.842179233912702</v>
      </c>
      <c r="C305" s="132">
        <v>-2.4752269924391501</v>
      </c>
      <c r="D305" s="132">
        <v>0.36893921179279299</v>
      </c>
      <c r="E305" s="132">
        <v>-6.7090374601583704</v>
      </c>
      <c r="F305" s="133">
        <v>1.9591237550146E-11</v>
      </c>
      <c r="H305" t="s">
        <v>5914</v>
      </c>
      <c r="I305" s="132">
        <v>0.47534975098833598</v>
      </c>
      <c r="J305" s="132">
        <v>-2.2843003337901902</v>
      </c>
      <c r="K305" s="132">
        <v>3.77536611751749</v>
      </c>
      <c r="L305" s="132">
        <v>-0.60505399017890305</v>
      </c>
      <c r="M305">
        <v>0.54514312380460295</v>
      </c>
    </row>
    <row r="306" spans="1:13">
      <c r="A306" t="s">
        <v>6398</v>
      </c>
      <c r="B306" s="132">
        <v>5.7905104302391601</v>
      </c>
      <c r="C306" s="132">
        <v>-2.4727516862060699</v>
      </c>
      <c r="D306" s="132">
        <v>0.92206967277896701</v>
      </c>
      <c r="E306" s="132">
        <v>-2.6817406094201099</v>
      </c>
      <c r="F306">
        <v>7.3240224472592196E-3</v>
      </c>
      <c r="H306" t="s">
        <v>5915</v>
      </c>
      <c r="I306" s="132">
        <v>0.47528086674939901</v>
      </c>
      <c r="J306" s="132">
        <v>-2.2840903437021098</v>
      </c>
      <c r="K306" s="132">
        <v>3.7755571423550598</v>
      </c>
      <c r="L306" s="132">
        <v>-0.60496775908346301</v>
      </c>
      <c r="M306">
        <v>0.54520041920891504</v>
      </c>
    </row>
    <row r="307" spans="1:13">
      <c r="A307" t="s">
        <v>6399</v>
      </c>
      <c r="B307" s="132">
        <v>849.282861164618</v>
      </c>
      <c r="C307" s="132">
        <v>-2.4712750885594201</v>
      </c>
      <c r="D307" s="132">
        <v>7.5523348125363501E-2</v>
      </c>
      <c r="E307" s="132">
        <v>-32.722001207590502</v>
      </c>
      <c r="F307" s="133">
        <v>7.5992118847177994E-235</v>
      </c>
      <c r="H307" t="s">
        <v>5916</v>
      </c>
      <c r="I307" s="132">
        <v>0.47492686854709798</v>
      </c>
      <c r="J307" s="132">
        <v>-2.2831312018805501</v>
      </c>
      <c r="K307" s="132">
        <v>3.7765153715432098</v>
      </c>
      <c r="L307" s="132">
        <v>-0.60456028302821097</v>
      </c>
      <c r="M307">
        <v>0.545471203100094</v>
      </c>
    </row>
    <row r="308" spans="1:13">
      <c r="A308" t="s">
        <v>6400</v>
      </c>
      <c r="B308" s="132">
        <v>671.74411149051298</v>
      </c>
      <c r="C308" s="132">
        <v>-2.4664337067526199</v>
      </c>
      <c r="D308" s="132">
        <v>8.4559305169481694E-2</v>
      </c>
      <c r="E308" s="132">
        <v>-29.168093349503799</v>
      </c>
      <c r="F308" s="133">
        <v>4.9260568233703098E-187</v>
      </c>
      <c r="H308" t="s">
        <v>5917</v>
      </c>
      <c r="I308" s="132">
        <v>0.47485652057984001</v>
      </c>
      <c r="J308" s="132">
        <v>-2.2829597616750301</v>
      </c>
      <c r="K308" s="132">
        <v>3.7767024481093401</v>
      </c>
      <c r="L308" s="132">
        <v>-0.60448494236497496</v>
      </c>
      <c r="M308">
        <v>0.54552127724764898</v>
      </c>
    </row>
    <row r="309" spans="1:13">
      <c r="A309" t="s">
        <v>6401</v>
      </c>
      <c r="B309" s="132">
        <v>29.067462654496101</v>
      </c>
      <c r="C309" s="132">
        <v>-2.4650601159043601</v>
      </c>
      <c r="D309" s="132">
        <v>0.40000321651857701</v>
      </c>
      <c r="E309" s="132">
        <v>-6.1626007344615301</v>
      </c>
      <c r="F309" s="133">
        <v>7.1559778603085104E-10</v>
      </c>
      <c r="H309" t="s">
        <v>5918</v>
      </c>
      <c r="I309" s="132">
        <v>0.47483274641379802</v>
      </c>
      <c r="J309" s="132">
        <v>-2.2828950714473701</v>
      </c>
      <c r="K309" s="132">
        <v>3.77676692364712</v>
      </c>
      <c r="L309" s="132">
        <v>-0.60445749435944496</v>
      </c>
      <c r="M309">
        <v>0.54553952075814305</v>
      </c>
    </row>
    <row r="310" spans="1:13">
      <c r="A310" t="s">
        <v>6402</v>
      </c>
      <c r="B310" s="132">
        <v>245.32338146127901</v>
      </c>
      <c r="C310" s="132">
        <v>-2.46058082583547</v>
      </c>
      <c r="D310" s="132">
        <v>0.13665544283846101</v>
      </c>
      <c r="E310" s="132">
        <v>-18.0057286759086</v>
      </c>
      <c r="F310" s="133">
        <v>1.75672586940893E-72</v>
      </c>
      <c r="H310" t="s">
        <v>5919</v>
      </c>
      <c r="I310" s="132">
        <v>0.47483042557627397</v>
      </c>
      <c r="J310" s="132">
        <v>-2.2828887560142301</v>
      </c>
      <c r="K310" s="132">
        <v>3.7767732180703502</v>
      </c>
      <c r="L310" s="132">
        <v>-0.60445481478515095</v>
      </c>
      <c r="M310">
        <v>0.54554130177231597</v>
      </c>
    </row>
    <row r="311" spans="1:13">
      <c r="A311" t="s">
        <v>6403</v>
      </c>
      <c r="B311" s="132">
        <v>4.3802231218587302</v>
      </c>
      <c r="C311" s="132">
        <v>-2.4553404620712</v>
      </c>
      <c r="D311" s="132">
        <v>1.01970333550277</v>
      </c>
      <c r="E311" s="132">
        <v>-2.40789686233652</v>
      </c>
      <c r="F311">
        <v>1.6044713031817599E-2</v>
      </c>
      <c r="H311" t="s">
        <v>5920</v>
      </c>
      <c r="I311" s="132">
        <v>0.47482955758322398</v>
      </c>
      <c r="J311" s="132">
        <v>-2.2828863940261099</v>
      </c>
      <c r="K311" s="132">
        <v>3.7767755721984</v>
      </c>
      <c r="L311" s="132">
        <v>-0.60445381262018705</v>
      </c>
      <c r="M311">
        <v>0.54554196787513498</v>
      </c>
    </row>
    <row r="312" spans="1:13">
      <c r="A312" t="s">
        <v>1343</v>
      </c>
      <c r="B312" s="132">
        <v>2.08393188757631</v>
      </c>
      <c r="C312" s="132">
        <v>-2.4521974449711101</v>
      </c>
      <c r="D312" s="132">
        <v>1.52324648460089</v>
      </c>
      <c r="E312" s="132">
        <v>-1.60984940373167</v>
      </c>
      <c r="F312">
        <v>0.10743073688289601</v>
      </c>
      <c r="H312" t="s">
        <v>5921</v>
      </c>
      <c r="I312" s="132">
        <v>0.47443620207866199</v>
      </c>
      <c r="J312" s="132">
        <v>-2.28179938658625</v>
      </c>
      <c r="K312" s="132">
        <v>3.7778456513685801</v>
      </c>
      <c r="L312" s="132">
        <v>-0.60399486828151205</v>
      </c>
      <c r="M312">
        <v>0.54584705398103595</v>
      </c>
    </row>
    <row r="313" spans="1:13">
      <c r="A313" t="s">
        <v>6404</v>
      </c>
      <c r="B313" s="132">
        <v>91492.134959452407</v>
      </c>
      <c r="C313" s="132">
        <v>-2.4498286758777001</v>
      </c>
      <c r="D313" s="132">
        <v>1.1771733824184999E-2</v>
      </c>
      <c r="E313" s="132">
        <v>-208.11111705945399</v>
      </c>
      <c r="F313">
        <v>0</v>
      </c>
      <c r="H313" t="s">
        <v>5922</v>
      </c>
      <c r="I313" s="132">
        <v>0.47436950124599497</v>
      </c>
      <c r="J313" s="132">
        <v>-2.28161812533759</v>
      </c>
      <c r="K313" s="132">
        <v>3.7780266783175498</v>
      </c>
      <c r="L313" s="132">
        <v>-0.60391794966192502</v>
      </c>
      <c r="M313">
        <v>0.54589819438912601</v>
      </c>
    </row>
    <row r="314" spans="1:13">
      <c r="A314" t="s">
        <v>1301</v>
      </c>
      <c r="B314" s="132">
        <v>18.831767551272801</v>
      </c>
      <c r="C314" s="132">
        <v>-2.43237533475655</v>
      </c>
      <c r="D314" s="132">
        <v>0.52778122266619998</v>
      </c>
      <c r="E314" s="132">
        <v>-4.6086810790063399</v>
      </c>
      <c r="F314" s="133">
        <v>4.0523135848093801E-6</v>
      </c>
      <c r="H314" t="s">
        <v>5923</v>
      </c>
      <c r="I314" s="132">
        <v>3.0480081218884498</v>
      </c>
      <c r="J314" s="132">
        <v>-2.2813171423997698</v>
      </c>
      <c r="K314" s="132">
        <v>1.5021519151668401</v>
      </c>
      <c r="L314" s="132">
        <v>-1.5186993534847599</v>
      </c>
      <c r="M314">
        <v>0.12883818943094799</v>
      </c>
    </row>
    <row r="315" spans="1:13">
      <c r="A315" t="s">
        <v>6405</v>
      </c>
      <c r="B315" s="132">
        <v>1.11931748518781</v>
      </c>
      <c r="C315" s="132">
        <v>-2.42913689141412</v>
      </c>
      <c r="D315" s="132">
        <v>1.86737361218605</v>
      </c>
      <c r="E315" s="132">
        <v>-1.3008306830310401</v>
      </c>
      <c r="F315">
        <v>0.193316416910951</v>
      </c>
      <c r="H315" t="s">
        <v>5924</v>
      </c>
      <c r="I315" s="132">
        <v>0.47424751850277402</v>
      </c>
      <c r="J315" s="132">
        <v>-2.2812864998197102</v>
      </c>
      <c r="K315" s="132">
        <v>3.77835785890022</v>
      </c>
      <c r="L315" s="132">
        <v>-0.60377724530405796</v>
      </c>
      <c r="M315">
        <v>0.54599174977495601</v>
      </c>
    </row>
    <row r="316" spans="1:13">
      <c r="A316" t="s">
        <v>6406</v>
      </c>
      <c r="B316" s="132">
        <v>840.00643346250604</v>
      </c>
      <c r="C316" s="132">
        <v>-2.4277957339203402</v>
      </c>
      <c r="D316" s="132">
        <v>7.4067575992867604E-2</v>
      </c>
      <c r="E316" s="132">
        <v>-32.778117838690001</v>
      </c>
      <c r="F316" s="133">
        <v>1.2074506448545199E-235</v>
      </c>
      <c r="H316" t="s">
        <v>5925</v>
      </c>
      <c r="I316" s="132">
        <v>2.09582460204409</v>
      </c>
      <c r="J316" s="132">
        <v>-2.2797069208493399</v>
      </c>
      <c r="K316" s="132">
        <v>1.88006004085073</v>
      </c>
      <c r="L316" s="132">
        <v>-1.21257133884818</v>
      </c>
      <c r="M316">
        <v>0.225293752374321</v>
      </c>
    </row>
    <row r="317" spans="1:13">
      <c r="A317" t="s">
        <v>6407</v>
      </c>
      <c r="B317" s="132">
        <v>1491.7610188761</v>
      </c>
      <c r="C317" s="132">
        <v>-2.4273062905735099</v>
      </c>
      <c r="D317" s="132">
        <v>5.5728278117010699E-2</v>
      </c>
      <c r="E317" s="132">
        <v>-43.556097058606099</v>
      </c>
      <c r="F317">
        <v>0</v>
      </c>
      <c r="H317" t="s">
        <v>5926</v>
      </c>
      <c r="I317" s="132">
        <v>0.47266777225784401</v>
      </c>
      <c r="J317" s="132">
        <v>-2.2769749226645599</v>
      </c>
      <c r="K317" s="132">
        <v>3.7826629889444598</v>
      </c>
      <c r="L317" s="132">
        <v>-0.60195024756882698</v>
      </c>
      <c r="M317">
        <v>0.54720725552847804</v>
      </c>
    </row>
    <row r="318" spans="1:13">
      <c r="A318" t="s">
        <v>6408</v>
      </c>
      <c r="B318" s="132">
        <v>1435.9486576747199</v>
      </c>
      <c r="C318" s="132">
        <v>-2.4243297889594202</v>
      </c>
      <c r="D318" s="132">
        <v>5.74112638226498E-2</v>
      </c>
      <c r="E318" s="132">
        <v>-42.227424159281099</v>
      </c>
      <c r="F318">
        <v>0</v>
      </c>
      <c r="H318" t="s">
        <v>5927</v>
      </c>
      <c r="I318" s="132">
        <v>0.472663288295745</v>
      </c>
      <c r="J318" s="132">
        <v>-2.2769625997070899</v>
      </c>
      <c r="K318" s="132">
        <v>3.7826752516686399</v>
      </c>
      <c r="L318" s="132">
        <v>-0.60194503842291502</v>
      </c>
      <c r="M318">
        <v>0.54721072309852703</v>
      </c>
    </row>
    <row r="319" spans="1:13">
      <c r="A319" t="s">
        <v>6409</v>
      </c>
      <c r="B319" s="132">
        <v>9.7851279410002405</v>
      </c>
      <c r="C319" s="132">
        <v>-2.4231142055011299</v>
      </c>
      <c r="D319" s="132">
        <v>0.67494614122255303</v>
      </c>
      <c r="E319" s="132">
        <v>-3.5900852786743198</v>
      </c>
      <c r="F319">
        <v>3.3056979347320301E-4</v>
      </c>
      <c r="H319" t="s">
        <v>5928</v>
      </c>
      <c r="I319" s="132">
        <v>0.47266203777565702</v>
      </c>
      <c r="J319" s="132">
        <v>-2.2769591629441801</v>
      </c>
      <c r="K319" s="132">
        <v>3.7826786716248102</v>
      </c>
      <c r="L319" s="132">
        <v>-0.60194358564591999</v>
      </c>
      <c r="M319">
        <v>0.54721169016994098</v>
      </c>
    </row>
    <row r="320" spans="1:13">
      <c r="A320" t="s">
        <v>6410</v>
      </c>
      <c r="B320" s="132">
        <v>157.13942054354001</v>
      </c>
      <c r="C320" s="132">
        <v>-2.4210300297806899</v>
      </c>
      <c r="D320" s="132">
        <v>0.16877377044304301</v>
      </c>
      <c r="E320" s="132">
        <v>-14.344823981980801</v>
      </c>
      <c r="F320" s="133">
        <v>1.1479114736522501E-46</v>
      </c>
      <c r="H320" t="s">
        <v>5929</v>
      </c>
      <c r="I320" s="132">
        <v>0.47266197743716698</v>
      </c>
      <c r="J320" s="132">
        <v>-2.27695899711739</v>
      </c>
      <c r="K320" s="132">
        <v>3.7826788366405601</v>
      </c>
      <c r="L320" s="132">
        <v>-0.60194351554825198</v>
      </c>
      <c r="M320">
        <v>0.54721173683194102</v>
      </c>
    </row>
    <row r="321" spans="1:13">
      <c r="A321" t="s">
        <v>1342</v>
      </c>
      <c r="B321" s="132">
        <v>99.163651514990406</v>
      </c>
      <c r="C321" s="132">
        <v>-2.4186808300535398</v>
      </c>
      <c r="D321" s="132">
        <v>0.21500629073105901</v>
      </c>
      <c r="E321" s="132">
        <v>-11.2493491322026</v>
      </c>
      <c r="F321" s="133">
        <v>2.3330730851586201E-29</v>
      </c>
      <c r="H321" t="s">
        <v>5930</v>
      </c>
      <c r="I321" s="132">
        <v>0.47266186490684398</v>
      </c>
      <c r="J321" s="132">
        <v>-2.2769586878529502</v>
      </c>
      <c r="K321" s="132">
        <v>3.7826791443924201</v>
      </c>
      <c r="L321" s="132">
        <v>-0.60194338481718701</v>
      </c>
      <c r="M321">
        <v>0.54721182385585598</v>
      </c>
    </row>
    <row r="322" spans="1:13">
      <c r="A322" t="s">
        <v>6411</v>
      </c>
      <c r="B322" s="132">
        <v>6.5268362999352201</v>
      </c>
      <c r="C322" s="132">
        <v>-2.4154427369020599</v>
      </c>
      <c r="D322" s="132">
        <v>0.83923270648551995</v>
      </c>
      <c r="E322" s="132">
        <v>-2.8781561040647299</v>
      </c>
      <c r="F322">
        <v>4.0000714549472604E-3</v>
      </c>
      <c r="H322" t="s">
        <v>5931</v>
      </c>
      <c r="I322" s="132">
        <v>0.472661597145553</v>
      </c>
      <c r="J322" s="132">
        <v>-2.2769579519702301</v>
      </c>
      <c r="K322" s="132">
        <v>3.7826798766759002</v>
      </c>
      <c r="L322" s="132">
        <v>-0.60194307374779799</v>
      </c>
      <c r="M322">
        <v>0.54721203092584103</v>
      </c>
    </row>
    <row r="323" spans="1:13">
      <c r="A323" t="s">
        <v>6412</v>
      </c>
      <c r="B323" s="132">
        <v>84.744288783826207</v>
      </c>
      <c r="C323" s="132">
        <v>-2.4130816703377098</v>
      </c>
      <c r="D323" s="132">
        <v>0.230247906742473</v>
      </c>
      <c r="E323" s="132">
        <v>-10.480363120246199</v>
      </c>
      <c r="F323" s="133">
        <v>1.0633467405325701E-25</v>
      </c>
      <c r="H323" t="s">
        <v>5932</v>
      </c>
      <c r="I323" s="132">
        <v>0.47266153400194799</v>
      </c>
      <c r="J323" s="132">
        <v>-2.2769577784338599</v>
      </c>
      <c r="K323" s="132">
        <v>3.78268004936348</v>
      </c>
      <c r="L323" s="132">
        <v>-0.60194300039121895</v>
      </c>
      <c r="M323">
        <v>0.54721207975721997</v>
      </c>
    </row>
    <row r="324" spans="1:13">
      <c r="A324" t="s">
        <v>6413</v>
      </c>
      <c r="B324" s="132">
        <v>640.43901676477401</v>
      </c>
      <c r="C324" s="132">
        <v>-2.4111370488490498</v>
      </c>
      <c r="D324" s="132">
        <v>8.7033361669666895E-2</v>
      </c>
      <c r="E324" s="132">
        <v>-27.703595524673201</v>
      </c>
      <c r="F324" s="133">
        <v>6.3194104851562902E-169</v>
      </c>
      <c r="H324" t="s">
        <v>5933</v>
      </c>
      <c r="I324" s="132">
        <v>0.472661195614896</v>
      </c>
      <c r="J324" s="132">
        <v>-2.2769568484502298</v>
      </c>
      <c r="K324" s="132">
        <v>3.7826809747982102</v>
      </c>
      <c r="L324" s="132">
        <v>-0.60194260727253002</v>
      </c>
      <c r="M324">
        <v>0.54721234144514097</v>
      </c>
    </row>
    <row r="325" spans="1:13">
      <c r="A325" t="s">
        <v>5742</v>
      </c>
      <c r="B325" s="132">
        <v>1.26737770624557</v>
      </c>
      <c r="C325" s="132">
        <v>-2.4105214407421198</v>
      </c>
      <c r="D325" s="132">
        <v>1.78258199255015</v>
      </c>
      <c r="E325" s="132">
        <v>-1.35226399167964</v>
      </c>
      <c r="F325">
        <v>0.17629087912135399</v>
      </c>
      <c r="H325" t="s">
        <v>5934</v>
      </c>
      <c r="I325" s="132">
        <v>0.47266047593142002</v>
      </c>
      <c r="J325" s="132">
        <v>-2.2769548705509099</v>
      </c>
      <c r="K325" s="132">
        <v>3.7826829430220301</v>
      </c>
      <c r="L325" s="132">
        <v>-0.60194177118419201</v>
      </c>
      <c r="M325">
        <v>0.54721289800555395</v>
      </c>
    </row>
    <row r="326" spans="1:13">
      <c r="A326" t="s">
        <v>570</v>
      </c>
      <c r="B326" s="132">
        <v>1007.71094910313</v>
      </c>
      <c r="C326" s="132">
        <v>-2.4079638655796298</v>
      </c>
      <c r="D326" s="132">
        <v>6.8133711231331606E-2</v>
      </c>
      <c r="E326" s="132">
        <v>-35.3417393836652</v>
      </c>
      <c r="F326" s="133">
        <v>1.3428631309163101E-273</v>
      </c>
      <c r="H326" t="s">
        <v>5935</v>
      </c>
      <c r="I326" s="132">
        <v>0.47261046079005897</v>
      </c>
      <c r="J326" s="132">
        <v>-2.2768173979215498</v>
      </c>
      <c r="K326" s="132">
        <v>3.78281974024787</v>
      </c>
      <c r="L326" s="132">
        <v>-0.60188366199346299</v>
      </c>
      <c r="M326">
        <v>0.54725158034023103</v>
      </c>
    </row>
    <row r="327" spans="1:13">
      <c r="A327" t="s">
        <v>5881</v>
      </c>
      <c r="B327" s="132">
        <v>1.1529602860950099</v>
      </c>
      <c r="C327" s="132">
        <v>-2.4048545087325501</v>
      </c>
      <c r="D327" s="132">
        <v>1.94961951495968</v>
      </c>
      <c r="E327" s="132">
        <v>-1.23349940348863</v>
      </c>
      <c r="F327">
        <v>0.21738949913236799</v>
      </c>
      <c r="H327" t="s">
        <v>5936</v>
      </c>
      <c r="I327" s="132">
        <v>0.472092266030119</v>
      </c>
      <c r="J327" s="132">
        <v>-2.2753911502384598</v>
      </c>
      <c r="K327" s="132">
        <v>3.78423863338754</v>
      </c>
      <c r="L327" s="132">
        <v>-0.60128109526792695</v>
      </c>
      <c r="M327">
        <v>0.54765277885959895</v>
      </c>
    </row>
    <row r="328" spans="1:13">
      <c r="A328" t="s">
        <v>6414</v>
      </c>
      <c r="B328" s="132">
        <v>1604.6171218862301</v>
      </c>
      <c r="C328" s="132">
        <v>-2.4039864867914198</v>
      </c>
      <c r="D328" s="132">
        <v>5.6965512831379003E-2</v>
      </c>
      <c r="E328" s="132">
        <v>-42.200734572641402</v>
      </c>
      <c r="F328">
        <v>0</v>
      </c>
      <c r="H328" t="s">
        <v>5937</v>
      </c>
      <c r="I328" s="132">
        <v>0.47173432365947499</v>
      </c>
      <c r="J328" s="132">
        <v>-2.27437340903148</v>
      </c>
      <c r="K328" s="132">
        <v>3.4108487031510299</v>
      </c>
      <c r="L328" s="132">
        <v>-0.66680571522576104</v>
      </c>
      <c r="M328">
        <v>0.504896241641837</v>
      </c>
    </row>
    <row r="329" spans="1:13">
      <c r="A329" t="s">
        <v>6415</v>
      </c>
      <c r="B329" s="132">
        <v>1.1450408963550001</v>
      </c>
      <c r="C329" s="132">
        <v>-2.3966163848338899</v>
      </c>
      <c r="D329" s="132">
        <v>1.83587845040007</v>
      </c>
      <c r="E329" s="132">
        <v>-1.3054330390509401</v>
      </c>
      <c r="F329">
        <v>0.191745434299884</v>
      </c>
      <c r="H329" t="s">
        <v>5938</v>
      </c>
      <c r="I329" s="132">
        <v>0.47170534753586701</v>
      </c>
      <c r="J329" s="132">
        <v>-2.27430777408266</v>
      </c>
      <c r="K329" s="132">
        <v>3.41091044999758</v>
      </c>
      <c r="L329" s="132">
        <v>-0.66677440156315804</v>
      </c>
      <c r="M329">
        <v>0.50491624617014896</v>
      </c>
    </row>
    <row r="330" spans="1:13">
      <c r="A330" t="s">
        <v>6416</v>
      </c>
      <c r="B330" s="132">
        <v>126.774782341508</v>
      </c>
      <c r="C330" s="132">
        <v>-2.3951086200708702</v>
      </c>
      <c r="D330" s="132">
        <v>0.193410709800965</v>
      </c>
      <c r="E330" s="132">
        <v>-12.38353668489</v>
      </c>
      <c r="F330" s="133">
        <v>3.2088437727425799E-35</v>
      </c>
      <c r="H330" t="s">
        <v>5939</v>
      </c>
      <c r="I330" s="132">
        <v>0.471697849277945</v>
      </c>
      <c r="J330" s="132">
        <v>-2.2742906525324602</v>
      </c>
      <c r="K330" s="132">
        <v>3.41092641802984</v>
      </c>
      <c r="L330" s="132">
        <v>-0.66676626048300902</v>
      </c>
      <c r="M330">
        <v>0.50492144711430598</v>
      </c>
    </row>
    <row r="331" spans="1:13">
      <c r="A331" t="s">
        <v>6417</v>
      </c>
      <c r="B331" s="132">
        <v>2.1416460998281002</v>
      </c>
      <c r="C331" s="132">
        <v>-2.3940162374966598</v>
      </c>
      <c r="D331" s="132">
        <v>1.56834594323133</v>
      </c>
      <c r="E331" s="132">
        <v>-1.5264592916051101</v>
      </c>
      <c r="F331">
        <v>0.12689552117429501</v>
      </c>
      <c r="H331" t="s">
        <v>5940</v>
      </c>
      <c r="I331" s="132">
        <v>0.47168502748132901</v>
      </c>
      <c r="J331" s="132">
        <v>-2.27426132192508</v>
      </c>
      <c r="K331" s="132">
        <v>3.41095371941439</v>
      </c>
      <c r="L331" s="132">
        <v>-0.66675232471800805</v>
      </c>
      <c r="M331">
        <v>0.50493035006915798</v>
      </c>
    </row>
    <row r="332" spans="1:13">
      <c r="A332" t="s">
        <v>6418</v>
      </c>
      <c r="B332" s="132">
        <v>1.1304817316623299</v>
      </c>
      <c r="C332" s="132">
        <v>-2.3926078166039599</v>
      </c>
      <c r="D332" s="132">
        <v>1.84095846048828</v>
      </c>
      <c r="E332" s="132">
        <v>-1.29965334251451</v>
      </c>
      <c r="F332">
        <v>0.19371980835497099</v>
      </c>
      <c r="H332" t="s">
        <v>5411</v>
      </c>
      <c r="I332" s="132">
        <v>0.47167986092502001</v>
      </c>
      <c r="J332" s="132">
        <v>-2.2742495039420301</v>
      </c>
      <c r="K332" s="132">
        <v>3.4109647209552998</v>
      </c>
      <c r="L332" s="132">
        <v>-0.66674670950718196</v>
      </c>
      <c r="M332">
        <v>0.50493393740679704</v>
      </c>
    </row>
    <row r="333" spans="1:13">
      <c r="A333" t="s">
        <v>6419</v>
      </c>
      <c r="B333" s="132">
        <v>1.12969070269595</v>
      </c>
      <c r="C333" s="132">
        <v>-2.3913857096148998</v>
      </c>
      <c r="D333" s="132">
        <v>1.91949896552762</v>
      </c>
      <c r="E333" s="132">
        <v>-1.2458384987759401</v>
      </c>
      <c r="F333">
        <v>0.212823692495648</v>
      </c>
      <c r="H333" t="s">
        <v>5941</v>
      </c>
      <c r="I333" s="132">
        <v>0.47167660964164598</v>
      </c>
      <c r="J333" s="132">
        <v>-2.27424206870778</v>
      </c>
      <c r="K333" s="132">
        <v>3.4109716444101501</v>
      </c>
      <c r="L333" s="132">
        <v>-0.66674317637168701</v>
      </c>
      <c r="M333">
        <v>0.50493619459517103</v>
      </c>
    </row>
    <row r="334" spans="1:13">
      <c r="A334" t="s">
        <v>5761</v>
      </c>
      <c r="B334" s="132">
        <v>1.1288424513264801</v>
      </c>
      <c r="C334" s="132">
        <v>-2.3909590875548399</v>
      </c>
      <c r="D334" s="132">
        <v>1.8652746518043399</v>
      </c>
      <c r="E334" s="132">
        <v>-1.28182682654375</v>
      </c>
      <c r="F334">
        <v>0.19990340134795601</v>
      </c>
      <c r="H334" t="s">
        <v>5942</v>
      </c>
      <c r="I334" s="132">
        <v>0.47167445728320501</v>
      </c>
      <c r="J334" s="132">
        <v>-2.27423714437557</v>
      </c>
      <c r="K334" s="132">
        <v>3.4109762276170601</v>
      </c>
      <c r="L334" s="132">
        <v>-0.66674083682030505</v>
      </c>
      <c r="M334">
        <v>0.50493768925013904</v>
      </c>
    </row>
    <row r="335" spans="1:13">
      <c r="A335" t="s">
        <v>6420</v>
      </c>
      <c r="B335" s="132">
        <v>1.1539857034215699</v>
      </c>
      <c r="C335" s="132">
        <v>-2.3904765833014299</v>
      </c>
      <c r="D335" s="132">
        <v>1.8563936117242601</v>
      </c>
      <c r="E335" s="132">
        <v>-1.28769920786417</v>
      </c>
      <c r="F335">
        <v>0.197850689431502</v>
      </c>
      <c r="H335" t="s">
        <v>5943</v>
      </c>
      <c r="I335" s="132">
        <v>0.471661228347521</v>
      </c>
      <c r="J335" s="132">
        <v>-2.2742068983881198</v>
      </c>
      <c r="K335" s="132">
        <v>3.4110043996172399</v>
      </c>
      <c r="L335" s="132">
        <v>-0.66672646292784499</v>
      </c>
      <c r="M335">
        <v>0.50494687226259405</v>
      </c>
    </row>
    <row r="336" spans="1:13">
      <c r="A336" t="s">
        <v>6421</v>
      </c>
      <c r="B336" s="132">
        <v>2.1066351352703099</v>
      </c>
      <c r="C336" s="132">
        <v>-2.3901670694704298</v>
      </c>
      <c r="D336" s="132">
        <v>1.4753463238868201</v>
      </c>
      <c r="E336" s="132">
        <v>-1.6200718643291101</v>
      </c>
      <c r="F336">
        <v>0.10521684047603</v>
      </c>
      <c r="H336" t="s">
        <v>5944</v>
      </c>
      <c r="I336" s="132">
        <v>0.47165372973473102</v>
      </c>
      <c r="J336" s="132">
        <v>-2.2741897636921702</v>
      </c>
      <c r="K336" s="132">
        <v>3.4110203698741799</v>
      </c>
      <c r="L336" s="132">
        <v>-0.66671831800759895</v>
      </c>
      <c r="M336">
        <v>0.50495207582632895</v>
      </c>
    </row>
    <row r="337" spans="1:13">
      <c r="A337" t="s">
        <v>6422</v>
      </c>
      <c r="B337" s="132">
        <v>1.13972969485746</v>
      </c>
      <c r="C337" s="132">
        <v>-2.3891178383568499</v>
      </c>
      <c r="D337" s="132">
        <v>1.9233877312899501</v>
      </c>
      <c r="E337" s="132">
        <v>-1.2421405208582399</v>
      </c>
      <c r="F337">
        <v>0.21418472032418401</v>
      </c>
      <c r="H337" t="s">
        <v>5945</v>
      </c>
      <c r="I337" s="132">
        <v>0.471653023624032</v>
      </c>
      <c r="J337" s="132">
        <v>-2.2741881506784201</v>
      </c>
      <c r="K337" s="132">
        <v>3.4110218737839499</v>
      </c>
      <c r="L337" s="132">
        <v>-0.66671755117055298</v>
      </c>
      <c r="M337">
        <v>0.50495256573871405</v>
      </c>
    </row>
    <row r="338" spans="1:13">
      <c r="A338" t="s">
        <v>547</v>
      </c>
      <c r="B338" s="132">
        <v>5.3780787312866396</v>
      </c>
      <c r="C338" s="132">
        <v>-2.3869761017207098</v>
      </c>
      <c r="D338" s="132">
        <v>0.94526127898308598</v>
      </c>
      <c r="E338" s="132">
        <v>-2.5252024543823701</v>
      </c>
      <c r="F338">
        <v>1.1563165361216699E-2</v>
      </c>
      <c r="H338" t="s">
        <v>5946</v>
      </c>
      <c r="I338" s="132">
        <v>0.47153183419943101</v>
      </c>
      <c r="J338" s="132">
        <v>-2.2738424633080299</v>
      </c>
      <c r="K338" s="132">
        <v>3.7857785040898202</v>
      </c>
      <c r="L338" s="132">
        <v>-0.60062744316699301</v>
      </c>
      <c r="M338">
        <v>0.54808815522868604</v>
      </c>
    </row>
    <row r="339" spans="1:13">
      <c r="A339" t="s">
        <v>5890</v>
      </c>
      <c r="B339" s="132">
        <v>1.1494042554025501</v>
      </c>
      <c r="C339" s="132">
        <v>-2.38614657704646</v>
      </c>
      <c r="D339" s="132">
        <v>1.83395734724713</v>
      </c>
      <c r="E339" s="132">
        <v>-1.30109164241371</v>
      </c>
      <c r="F339">
        <v>0.193227088155182</v>
      </c>
      <c r="H339" t="s">
        <v>5947</v>
      </c>
      <c r="I339" s="132">
        <v>0.471240912685501</v>
      </c>
      <c r="J339" s="132">
        <v>-2.2730467881658201</v>
      </c>
      <c r="K339" s="132">
        <v>3.78657560414341</v>
      </c>
      <c r="L339" s="132">
        <v>-0.60029087645274304</v>
      </c>
      <c r="M339">
        <v>0.54831239803728704</v>
      </c>
    </row>
    <row r="340" spans="1:13">
      <c r="A340" t="s">
        <v>6423</v>
      </c>
      <c r="B340" s="132">
        <v>2.1085759973667302</v>
      </c>
      <c r="C340" s="132">
        <v>-2.3850966203222401</v>
      </c>
      <c r="D340" s="132">
        <v>1.43998926301862</v>
      </c>
      <c r="E340" s="132">
        <v>-1.65632944743102</v>
      </c>
      <c r="F340">
        <v>9.7655120174779994E-2</v>
      </c>
      <c r="H340" t="s">
        <v>5948</v>
      </c>
      <c r="I340" s="132">
        <v>0.47111171746174801</v>
      </c>
      <c r="J340" s="132">
        <v>-2.2726931189122701</v>
      </c>
      <c r="K340" s="132">
        <v>3.7869298696769902</v>
      </c>
      <c r="L340" s="132">
        <v>-0.60014132744056403</v>
      </c>
      <c r="M340">
        <v>0.54841205193321496</v>
      </c>
    </row>
    <row r="341" spans="1:13">
      <c r="A341" t="s">
        <v>6424</v>
      </c>
      <c r="B341" s="132">
        <v>249.74806743057201</v>
      </c>
      <c r="C341" s="132">
        <v>-2.3776123348812899</v>
      </c>
      <c r="D341" s="132">
        <v>0.13366192331371299</v>
      </c>
      <c r="E341" s="132">
        <v>-17.7882546946514</v>
      </c>
      <c r="F341" s="133">
        <v>8.7152430760049398E-71</v>
      </c>
      <c r="H341" t="s">
        <v>5949</v>
      </c>
      <c r="I341" s="132">
        <v>0.47108265464837201</v>
      </c>
      <c r="J341" s="132">
        <v>-2.2726135329694799</v>
      </c>
      <c r="K341" s="132">
        <v>3.78700958657828</v>
      </c>
      <c r="L341" s="132">
        <v>-0.60010767889892702</v>
      </c>
      <c r="M341">
        <v>0.54843447530175904</v>
      </c>
    </row>
    <row r="342" spans="1:13">
      <c r="A342" t="s">
        <v>6425</v>
      </c>
      <c r="B342" s="132">
        <v>819.87088984532897</v>
      </c>
      <c r="C342" s="132">
        <v>-2.37649364907052</v>
      </c>
      <c r="D342" s="132">
        <v>7.5853891803788404E-2</v>
      </c>
      <c r="E342" s="132">
        <v>-31.329884236102298</v>
      </c>
      <c r="F342" s="133">
        <v>1.8286754454138201E-215</v>
      </c>
      <c r="H342" t="s">
        <v>5950</v>
      </c>
      <c r="I342" s="132">
        <v>0.47106932476193802</v>
      </c>
      <c r="J342" s="132">
        <v>-2.2725770269202799</v>
      </c>
      <c r="K342" s="132">
        <v>3.7870461522984402</v>
      </c>
      <c r="L342" s="132">
        <v>-0.60009224485975898</v>
      </c>
      <c r="M342">
        <v>0.54844476068794701</v>
      </c>
    </row>
    <row r="343" spans="1:13">
      <c r="A343" t="s">
        <v>1463</v>
      </c>
      <c r="B343" s="132">
        <v>23.8239861990631</v>
      </c>
      <c r="C343" s="132">
        <v>-2.3755956903610498</v>
      </c>
      <c r="D343" s="132">
        <v>0.43155354539299001</v>
      </c>
      <c r="E343" s="132">
        <v>-5.5047530386935799</v>
      </c>
      <c r="F343" s="133">
        <v>3.6968612842817298E-8</v>
      </c>
      <c r="H343" t="s">
        <v>5951</v>
      </c>
      <c r="I343" s="132">
        <v>0.47103330919883901</v>
      </c>
      <c r="J343" s="132">
        <v>-2.27247838198126</v>
      </c>
      <c r="K343" s="132">
        <v>3.7871449572151201</v>
      </c>
      <c r="L343" s="132">
        <v>-0.60005054141162995</v>
      </c>
      <c r="M343">
        <v>0.54847255272723605</v>
      </c>
    </row>
    <row r="344" spans="1:13">
      <c r="A344" t="s">
        <v>6426</v>
      </c>
      <c r="B344" s="132">
        <v>1901.6115627915301</v>
      </c>
      <c r="C344" s="132">
        <v>-2.37509238621718</v>
      </c>
      <c r="D344" s="132">
        <v>5.4138673553590401E-2</v>
      </c>
      <c r="E344" s="132">
        <v>-43.870531550170803</v>
      </c>
      <c r="F344">
        <v>0</v>
      </c>
      <c r="H344" t="s">
        <v>5952</v>
      </c>
      <c r="I344" s="132">
        <v>0.47087963347350498</v>
      </c>
      <c r="J344" s="132">
        <v>-2.2720572988262502</v>
      </c>
      <c r="K344" s="132">
        <v>3.7875667023147601</v>
      </c>
      <c r="L344" s="132">
        <v>-0.59987255074285395</v>
      </c>
      <c r="M344">
        <v>0.54859117720380601</v>
      </c>
    </row>
    <row r="345" spans="1:13">
      <c r="A345" t="s">
        <v>6427</v>
      </c>
      <c r="B345" s="132">
        <v>0.49366824878208099</v>
      </c>
      <c r="C345" s="132">
        <v>-2.3740308003599702</v>
      </c>
      <c r="D345" s="132">
        <v>2.80273327864185</v>
      </c>
      <c r="E345" s="132">
        <v>-0.84704128589445205</v>
      </c>
      <c r="F345">
        <v>0.39697210963857799</v>
      </c>
      <c r="H345" t="s">
        <v>5953</v>
      </c>
      <c r="I345" s="132">
        <v>63.487339646190897</v>
      </c>
      <c r="J345" s="132">
        <v>-2.2717638435150902</v>
      </c>
      <c r="K345" s="132">
        <v>0.28784424471543701</v>
      </c>
      <c r="L345" s="132">
        <v>-7.89233721091402</v>
      </c>
      <c r="M345" s="133">
        <v>2.96579057424682E-15</v>
      </c>
    </row>
    <row r="346" spans="1:13">
      <c r="A346" t="s">
        <v>162</v>
      </c>
      <c r="B346" s="132">
        <v>20.2769919621533</v>
      </c>
      <c r="C346" s="132">
        <v>-2.36831946307823</v>
      </c>
      <c r="D346" s="132">
        <v>0.48207480912792999</v>
      </c>
      <c r="E346" s="132">
        <v>-4.9127633683297001</v>
      </c>
      <c r="F346" s="133">
        <v>8.9801634415473303E-7</v>
      </c>
      <c r="H346" t="s">
        <v>5954</v>
      </c>
      <c r="I346" s="132">
        <v>0.47076025249548997</v>
      </c>
      <c r="J346" s="132">
        <v>-2.2717299922866401</v>
      </c>
      <c r="K346" s="132">
        <v>3.78789449955066</v>
      </c>
      <c r="L346" s="132">
        <v>-0.59973423033722895</v>
      </c>
      <c r="M346">
        <v>0.54868337160158298</v>
      </c>
    </row>
    <row r="347" spans="1:13">
      <c r="A347" t="s">
        <v>6428</v>
      </c>
      <c r="B347" s="132">
        <v>0.48952803173047599</v>
      </c>
      <c r="C347" s="132">
        <v>-2.3642177021675499</v>
      </c>
      <c r="D347" s="132">
        <v>2.8107863795752399</v>
      </c>
      <c r="E347" s="132">
        <v>-0.84112322421486396</v>
      </c>
      <c r="F347">
        <v>0.40027890574652603</v>
      </c>
      <c r="H347" t="s">
        <v>5955</v>
      </c>
      <c r="I347" s="132">
        <v>0.470495725345076</v>
      </c>
      <c r="J347" s="132">
        <v>-2.2710041321660501</v>
      </c>
      <c r="K347" s="132">
        <v>3.788621371394</v>
      </c>
      <c r="L347" s="132">
        <v>-0.59942757788183199</v>
      </c>
      <c r="M347">
        <v>0.54888779126487497</v>
      </c>
    </row>
    <row r="348" spans="1:13">
      <c r="A348" t="s">
        <v>6429</v>
      </c>
      <c r="B348" s="132">
        <v>0.48952803173047599</v>
      </c>
      <c r="C348" s="132">
        <v>-2.3642177021675499</v>
      </c>
      <c r="D348" s="132">
        <v>2.8107863795752399</v>
      </c>
      <c r="E348" s="132">
        <v>-0.84112322421486396</v>
      </c>
      <c r="F348">
        <v>0.40027890574652603</v>
      </c>
      <c r="H348" t="s">
        <v>5956</v>
      </c>
      <c r="I348" s="132">
        <v>0.47050052485424099</v>
      </c>
      <c r="J348" s="132">
        <v>-2.2709839099907998</v>
      </c>
      <c r="K348" s="132">
        <v>3.99475663485432</v>
      </c>
      <c r="L348" s="132">
        <v>-0.56849117920636805</v>
      </c>
      <c r="M348">
        <v>0.56970149351824395</v>
      </c>
    </row>
    <row r="349" spans="1:13">
      <c r="A349" t="s">
        <v>5900</v>
      </c>
      <c r="B349" s="132">
        <v>0.48952803173047499</v>
      </c>
      <c r="C349" s="132">
        <v>-2.3642177021675499</v>
      </c>
      <c r="D349" s="132">
        <v>2.8107863795752399</v>
      </c>
      <c r="E349" s="132">
        <v>-0.84112322421486296</v>
      </c>
      <c r="F349">
        <v>0.40027890574652603</v>
      </c>
      <c r="H349" t="s">
        <v>5957</v>
      </c>
      <c r="I349" s="132">
        <v>0.47050052485424099</v>
      </c>
      <c r="J349" s="132">
        <v>-2.27098390999079</v>
      </c>
      <c r="K349" s="132">
        <v>3.99475663485432</v>
      </c>
      <c r="L349" s="132">
        <v>-0.56849117920636805</v>
      </c>
      <c r="M349">
        <v>0.56970149351824395</v>
      </c>
    </row>
    <row r="350" spans="1:13">
      <c r="A350" t="s">
        <v>5901</v>
      </c>
      <c r="B350" s="132">
        <v>0.48952803173047599</v>
      </c>
      <c r="C350" s="132">
        <v>-2.3642177021675499</v>
      </c>
      <c r="D350" s="132">
        <v>2.8107863795752399</v>
      </c>
      <c r="E350" s="132">
        <v>-0.84112322421486396</v>
      </c>
      <c r="F350">
        <v>0.40027890574652603</v>
      </c>
      <c r="H350" t="s">
        <v>5958</v>
      </c>
      <c r="I350" s="132">
        <v>0.47050052485424099</v>
      </c>
      <c r="J350" s="132">
        <v>-2.27098390999079</v>
      </c>
      <c r="K350" s="132">
        <v>3.99475663485432</v>
      </c>
      <c r="L350" s="132">
        <v>-0.56849117920636805</v>
      </c>
      <c r="M350">
        <v>0.56970149351824395</v>
      </c>
    </row>
    <row r="351" spans="1:13">
      <c r="A351" t="s">
        <v>5902</v>
      </c>
      <c r="B351" s="132">
        <v>0.48952803173047599</v>
      </c>
      <c r="C351" s="132">
        <v>-2.3642177021675499</v>
      </c>
      <c r="D351" s="132">
        <v>2.8107863795752399</v>
      </c>
      <c r="E351" s="132">
        <v>-0.84112322421486396</v>
      </c>
      <c r="F351">
        <v>0.40027890574652603</v>
      </c>
      <c r="H351" t="s">
        <v>5959</v>
      </c>
      <c r="I351" s="132">
        <v>0.470352221354153</v>
      </c>
      <c r="J351" s="132">
        <v>-2.2706100066769301</v>
      </c>
      <c r="K351" s="132">
        <v>3.78901600085028</v>
      </c>
      <c r="L351" s="132">
        <v>-0.59926112905498097</v>
      </c>
      <c r="M351">
        <v>0.54899876457638297</v>
      </c>
    </row>
    <row r="352" spans="1:13">
      <c r="A352" t="s">
        <v>5904</v>
      </c>
      <c r="B352" s="132">
        <v>0.48952803173047499</v>
      </c>
      <c r="C352" s="132">
        <v>-2.3642177021675499</v>
      </c>
      <c r="D352" s="132">
        <v>2.8107863795752399</v>
      </c>
      <c r="E352" s="132">
        <v>-0.84112322421486296</v>
      </c>
      <c r="F352">
        <v>0.40027890574652603</v>
      </c>
      <c r="H352" t="s">
        <v>5960</v>
      </c>
      <c r="I352" s="132">
        <v>0.47030547588535399</v>
      </c>
      <c r="J352" s="132">
        <v>-2.2704815692188598</v>
      </c>
      <c r="K352" s="132">
        <v>3.7891445954810399</v>
      </c>
      <c r="L352" s="132">
        <v>-0.59920689538389504</v>
      </c>
      <c r="M352">
        <v>0.54903492516812302</v>
      </c>
    </row>
    <row r="353" spans="1:13">
      <c r="A353" t="s">
        <v>6430</v>
      </c>
      <c r="B353" s="132">
        <v>0.48952803173047599</v>
      </c>
      <c r="C353" s="132">
        <v>-2.3642177021675499</v>
      </c>
      <c r="D353" s="132">
        <v>2.8107863795752399</v>
      </c>
      <c r="E353" s="132">
        <v>-0.84112322421486396</v>
      </c>
      <c r="F353">
        <v>0.40027890574652603</v>
      </c>
      <c r="H353" t="s">
        <v>5961</v>
      </c>
      <c r="I353" s="132">
        <v>0.47023983180918599</v>
      </c>
      <c r="J353" s="132">
        <v>-2.2703011614246602</v>
      </c>
      <c r="K353" s="132">
        <v>3.7893252181088002</v>
      </c>
      <c r="L353" s="132">
        <v>-0.59913072400730305</v>
      </c>
      <c r="M353">
        <v>0.54908571482722002</v>
      </c>
    </row>
    <row r="354" spans="1:13">
      <c r="A354" t="s">
        <v>5906</v>
      </c>
      <c r="B354" s="132">
        <v>0.48952803173047599</v>
      </c>
      <c r="C354" s="132">
        <v>-2.3642177021675499</v>
      </c>
      <c r="D354" s="132">
        <v>2.8107863795752399</v>
      </c>
      <c r="E354" s="132">
        <v>-0.84112322421486296</v>
      </c>
      <c r="F354">
        <v>0.40027890574652603</v>
      </c>
      <c r="H354" t="s">
        <v>5962</v>
      </c>
      <c r="I354" s="132">
        <v>0.47022238449996301</v>
      </c>
      <c r="J354" s="132">
        <v>-2.2702532026759399</v>
      </c>
      <c r="K354" s="132">
        <v>3.7893732327932699</v>
      </c>
      <c r="L354" s="132">
        <v>-0.59911047637882398</v>
      </c>
      <c r="M354">
        <v>0.54909921595977795</v>
      </c>
    </row>
    <row r="355" spans="1:13">
      <c r="A355" t="s">
        <v>5907</v>
      </c>
      <c r="B355" s="132">
        <v>0.48952803173047599</v>
      </c>
      <c r="C355" s="132">
        <v>-2.3642177021675499</v>
      </c>
      <c r="D355" s="132">
        <v>2.8107863795752399</v>
      </c>
      <c r="E355" s="132">
        <v>-0.84112322421486396</v>
      </c>
      <c r="F355">
        <v>0.40027890574652603</v>
      </c>
      <c r="H355" t="s">
        <v>5963</v>
      </c>
      <c r="I355" s="132">
        <v>0.470184653765234</v>
      </c>
      <c r="J355" s="132">
        <v>-2.2701494766855501</v>
      </c>
      <c r="K355" s="132">
        <v>3.7894770780649298</v>
      </c>
      <c r="L355" s="132">
        <v>-0.59906668648983896</v>
      </c>
      <c r="M355">
        <v>0.54912841564790804</v>
      </c>
    </row>
    <row r="356" spans="1:13">
      <c r="A356" t="s">
        <v>6431</v>
      </c>
      <c r="B356" s="132">
        <v>0.48952803173047599</v>
      </c>
      <c r="C356" s="132">
        <v>-2.3642177021675499</v>
      </c>
      <c r="D356" s="132">
        <v>2.8107863795752399</v>
      </c>
      <c r="E356" s="132">
        <v>-0.84112322421486296</v>
      </c>
      <c r="F356">
        <v>0.40027890574652603</v>
      </c>
      <c r="H356" t="s">
        <v>5964</v>
      </c>
      <c r="I356" s="132">
        <v>0.47011346629751199</v>
      </c>
      <c r="J356" s="132">
        <v>-2.2699537272547499</v>
      </c>
      <c r="K356" s="132">
        <v>3.7896730462359001</v>
      </c>
      <c r="L356" s="132">
        <v>-0.59898405470872695</v>
      </c>
      <c r="M356">
        <v>0.54918351771967799</v>
      </c>
    </row>
    <row r="357" spans="1:13">
      <c r="A357" t="s">
        <v>6432</v>
      </c>
      <c r="B357" s="132">
        <v>0.48952803173047599</v>
      </c>
      <c r="C357" s="132">
        <v>-2.3642177021675499</v>
      </c>
      <c r="D357" s="132">
        <v>2.8107863795752399</v>
      </c>
      <c r="E357" s="132">
        <v>-0.84112322421486296</v>
      </c>
      <c r="F357">
        <v>0.40027890574652603</v>
      </c>
      <c r="H357" t="s">
        <v>5965</v>
      </c>
      <c r="I357" s="132">
        <v>0.47002233886495098</v>
      </c>
      <c r="J357" s="132">
        <v>-2.26970305726925</v>
      </c>
      <c r="K357" s="132">
        <v>3.78992398406155</v>
      </c>
      <c r="L357" s="132">
        <v>-0.59887825371021697</v>
      </c>
      <c r="M357">
        <v>0.54925407390450998</v>
      </c>
    </row>
    <row r="358" spans="1:13">
      <c r="A358" t="s">
        <v>5911</v>
      </c>
      <c r="B358" s="132">
        <v>0.48904600839356399</v>
      </c>
      <c r="C358" s="132">
        <v>-2.3625201454520299</v>
      </c>
      <c r="D358" s="132">
        <v>2.6077388668468102</v>
      </c>
      <c r="E358" s="132">
        <v>-0.90596500113092704</v>
      </c>
      <c r="F358">
        <v>0.36495437746027098</v>
      </c>
      <c r="H358" t="s">
        <v>5966</v>
      </c>
      <c r="I358" s="132">
        <v>0.46984216304175702</v>
      </c>
      <c r="J358" s="132">
        <v>-2.2691873559973001</v>
      </c>
      <c r="K358" s="132">
        <v>3.7904225742534101</v>
      </c>
      <c r="L358" s="132">
        <v>-0.59866342381212101</v>
      </c>
      <c r="M358">
        <v>0.54939735263978795</v>
      </c>
    </row>
    <row r="359" spans="1:13">
      <c r="A359" t="s">
        <v>5913</v>
      </c>
      <c r="B359" s="132">
        <v>0.48823348536935302</v>
      </c>
      <c r="C359" s="132">
        <v>-2.3606989275042598</v>
      </c>
      <c r="D359" s="132">
        <v>2.60910959726615</v>
      </c>
      <c r="E359" s="132">
        <v>-0.90479101758616398</v>
      </c>
      <c r="F359">
        <v>0.36557611121310302</v>
      </c>
      <c r="H359" t="s">
        <v>5967</v>
      </c>
      <c r="I359" s="132">
        <v>7.3740730143912003</v>
      </c>
      <c r="J359" s="132">
        <v>-2.2683717023390901</v>
      </c>
      <c r="K359" s="132">
        <v>2.9991838764882401</v>
      </c>
      <c r="L359" s="132">
        <v>-0.75632965358400805</v>
      </c>
      <c r="M359">
        <v>0.44945157325725099</v>
      </c>
    </row>
    <row r="360" spans="1:13">
      <c r="A360" t="s">
        <v>5915</v>
      </c>
      <c r="B360" s="132">
        <v>0.48810221664095299</v>
      </c>
      <c r="C360" s="132">
        <v>-2.3604036995532098</v>
      </c>
      <c r="D360" s="132">
        <v>2.6093315378655202</v>
      </c>
      <c r="E360" s="132">
        <v>-0.904600916096717</v>
      </c>
      <c r="F360">
        <v>0.365676849842554</v>
      </c>
      <c r="H360" t="s">
        <v>5968</v>
      </c>
      <c r="I360" s="132">
        <v>0.46918012113892898</v>
      </c>
      <c r="J360" s="132">
        <v>-2.2673471071282898</v>
      </c>
      <c r="K360" s="132">
        <v>3.7922536682455901</v>
      </c>
      <c r="L360" s="132">
        <v>-0.59788909326237905</v>
      </c>
      <c r="M360">
        <v>0.549913937844142</v>
      </c>
    </row>
    <row r="361" spans="1:13">
      <c r="A361" t="s">
        <v>6433</v>
      </c>
      <c r="B361" s="132">
        <v>0.48808948159106402</v>
      </c>
      <c r="C361" s="132">
        <v>-2.3603750430336499</v>
      </c>
      <c r="D361" s="132">
        <v>2.6093530767451698</v>
      </c>
      <c r="E361" s="132">
        <v>-0.90458246684573196</v>
      </c>
      <c r="F361">
        <v>0.36568662739660601</v>
      </c>
      <c r="H361" t="s">
        <v>5969</v>
      </c>
      <c r="I361" s="132">
        <v>0.46896773168164402</v>
      </c>
      <c r="J361" s="132">
        <v>-2.26675543486397</v>
      </c>
      <c r="K361" s="132">
        <v>3.79284212536249</v>
      </c>
      <c r="L361" s="132">
        <v>-0.59764033406672101</v>
      </c>
      <c r="M361">
        <v>0.55007994529334703</v>
      </c>
    </row>
    <row r="362" spans="1:13">
      <c r="A362" t="s">
        <v>6434</v>
      </c>
      <c r="B362" s="132">
        <v>2000.77750583541</v>
      </c>
      <c r="C362" s="132">
        <v>-2.3601596320775999</v>
      </c>
      <c r="D362" s="132">
        <v>4.87490905200271E-2</v>
      </c>
      <c r="E362" s="132">
        <v>-48.4144341340686</v>
      </c>
      <c r="F362">
        <v>0</v>
      </c>
      <c r="H362" t="s">
        <v>5970</v>
      </c>
      <c r="I362" s="132">
        <v>0.46878463372853002</v>
      </c>
      <c r="J362" s="132">
        <v>-2.2662448470231902</v>
      </c>
      <c r="K362" s="132">
        <v>3.7933498278045801</v>
      </c>
      <c r="L362" s="132">
        <v>-0.59742574502673595</v>
      </c>
      <c r="M362">
        <v>0.55022316939335403</v>
      </c>
    </row>
    <row r="363" spans="1:13">
      <c r="A363" t="s">
        <v>5916</v>
      </c>
      <c r="B363" s="132">
        <v>0.487739620364185</v>
      </c>
      <c r="C363" s="132">
        <v>-2.3595867416059702</v>
      </c>
      <c r="D363" s="132">
        <v>2.6099453051733401</v>
      </c>
      <c r="E363" s="132">
        <v>-0.90407516852130299</v>
      </c>
      <c r="F363">
        <v>0.36595554434282301</v>
      </c>
      <c r="H363" t="s">
        <v>5971</v>
      </c>
      <c r="I363" s="132">
        <v>0.468755477609057</v>
      </c>
      <c r="J363" s="132">
        <v>-2.2661634977989902</v>
      </c>
      <c r="K363" s="132">
        <v>3.79343070766609</v>
      </c>
      <c r="L363" s="132">
        <v>-0.59739156252922598</v>
      </c>
      <c r="M363">
        <v>0.55024598566253002</v>
      </c>
    </row>
    <row r="364" spans="1:13">
      <c r="A364" t="s">
        <v>6435</v>
      </c>
      <c r="B364" s="132">
        <v>0.487607234790495</v>
      </c>
      <c r="C364" s="132">
        <v>-2.3592879255386499</v>
      </c>
      <c r="D364" s="132">
        <v>2.6101696564162098</v>
      </c>
      <c r="E364" s="132">
        <v>-0.90388297930716799</v>
      </c>
      <c r="F364">
        <v>0.36605745534870299</v>
      </c>
      <c r="H364" t="s">
        <v>5972</v>
      </c>
      <c r="I364" s="132">
        <v>0.46849562183854998</v>
      </c>
      <c r="J364" s="132">
        <v>-2.26543792600933</v>
      </c>
      <c r="K364" s="132">
        <v>3.7941519735795701</v>
      </c>
      <c r="L364" s="132">
        <v>-0.59708676452198495</v>
      </c>
      <c r="M364">
        <v>0.55044945404447099</v>
      </c>
    </row>
    <row r="365" spans="1:13">
      <c r="A365" t="s">
        <v>5917</v>
      </c>
      <c r="B365" s="132">
        <v>0.48757372913799701</v>
      </c>
      <c r="C365" s="132">
        <v>-2.3592446212307601</v>
      </c>
      <c r="D365" s="132">
        <v>2.61022203514539</v>
      </c>
      <c r="E365" s="132">
        <v>-0.90384825101645105</v>
      </c>
      <c r="F365">
        <v>0.36607587239696099</v>
      </c>
      <c r="H365" t="s">
        <v>5973</v>
      </c>
      <c r="I365" s="132">
        <v>0.46809078927004499</v>
      </c>
      <c r="J365" s="132">
        <v>-2.2643055879166898</v>
      </c>
      <c r="K365" s="132">
        <v>3.7952771503638099</v>
      </c>
      <c r="L365" s="132">
        <v>-0.59661139310989098</v>
      </c>
      <c r="M365">
        <v>0.55076686288115295</v>
      </c>
    </row>
    <row r="366" spans="1:13">
      <c r="A366" t="s">
        <v>6436</v>
      </c>
      <c r="B366" s="132">
        <v>0.48754940429191401</v>
      </c>
      <c r="C366" s="132">
        <v>-2.3591892758140598</v>
      </c>
      <c r="D366" s="132">
        <v>2.6102633600415199</v>
      </c>
      <c r="E366" s="132">
        <v>-0.90381273856463595</v>
      </c>
      <c r="F366">
        <v>0.366094705898035</v>
      </c>
      <c r="H366" t="s">
        <v>954</v>
      </c>
      <c r="I366" s="132">
        <v>0.46800580339182202</v>
      </c>
      <c r="J366" s="132">
        <v>-2.26412947005764</v>
      </c>
      <c r="K366" s="132">
        <v>3.7954995653139201</v>
      </c>
      <c r="L366" s="132">
        <v>-0.59653003013066597</v>
      </c>
      <c r="M366">
        <v>0.55082119853983602</v>
      </c>
    </row>
    <row r="367" spans="1:13">
      <c r="A367" t="s">
        <v>6437</v>
      </c>
      <c r="B367" s="132">
        <v>0.48754758398405101</v>
      </c>
      <c r="C367" s="132">
        <v>-2.3591851337161298</v>
      </c>
      <c r="D367" s="132">
        <v>2.6102664527138599</v>
      </c>
      <c r="E367" s="132">
        <v>-0.90381008086868597</v>
      </c>
      <c r="F367">
        <v>0.36609611539189901</v>
      </c>
      <c r="H367" t="s">
        <v>5974</v>
      </c>
      <c r="I367" s="132">
        <v>0.46791489819306697</v>
      </c>
      <c r="J367" s="132">
        <v>-2.2638769834770001</v>
      </c>
      <c r="K367" s="132">
        <v>3.7957519435065699</v>
      </c>
      <c r="L367" s="132">
        <v>-0.59642384886342104</v>
      </c>
      <c r="M367">
        <v>0.55089211226356105</v>
      </c>
    </row>
    <row r="368" spans="1:13">
      <c r="A368" t="s">
        <v>5919</v>
      </c>
      <c r="B368" s="132">
        <v>0.48754698673675501</v>
      </c>
      <c r="C368" s="132">
        <v>-2.3591837746713198</v>
      </c>
      <c r="D368" s="132">
        <v>2.6102674674328501</v>
      </c>
      <c r="E368" s="132">
        <v>-0.90380920886683402</v>
      </c>
      <c r="F368">
        <v>0.36609657785383698</v>
      </c>
      <c r="H368" t="s">
        <v>5975</v>
      </c>
      <c r="I368" s="132">
        <v>0.46784586840460402</v>
      </c>
      <c r="J368" s="132">
        <v>-2.2636851824246702</v>
      </c>
      <c r="K368" s="132">
        <v>3.7959436495574499</v>
      </c>
      <c r="L368" s="132">
        <v>-0.59634319984928597</v>
      </c>
      <c r="M368">
        <v>0.55094597713737103</v>
      </c>
    </row>
    <row r="369" spans="1:13">
      <c r="A369" t="s">
        <v>6438</v>
      </c>
      <c r="B369" s="132">
        <v>0.48697665179834598</v>
      </c>
      <c r="C369" s="132">
        <v>-2.3578605644799699</v>
      </c>
      <c r="D369" s="132">
        <v>2.6112402298110999</v>
      </c>
      <c r="E369" s="132">
        <v>-0.90296577754952301</v>
      </c>
      <c r="F369">
        <v>0.366544058207044</v>
      </c>
      <c r="H369" t="s">
        <v>5976</v>
      </c>
      <c r="I369" s="132">
        <v>0.46751914620002899</v>
      </c>
      <c r="J369" s="132">
        <v>-2.2626406277390698</v>
      </c>
      <c r="K369" s="132">
        <v>3.79688832282091</v>
      </c>
      <c r="L369" s="132">
        <v>-0.59591972040358399</v>
      </c>
      <c r="M369">
        <v>0.55122885840546099</v>
      </c>
    </row>
    <row r="370" spans="1:13">
      <c r="A370" t="s">
        <v>5926</v>
      </c>
      <c r="B370" s="132">
        <v>0.485564854432462</v>
      </c>
      <c r="C370" s="132">
        <v>-2.35463776358141</v>
      </c>
      <c r="D370" s="132">
        <v>2.6136514270926399</v>
      </c>
      <c r="E370" s="132">
        <v>-0.90089969120352298</v>
      </c>
      <c r="F370">
        <v>0.367641655431382</v>
      </c>
      <c r="H370" t="s">
        <v>5977</v>
      </c>
      <c r="I370" s="132">
        <v>0.46745819889629803</v>
      </c>
      <c r="J370" s="132">
        <v>-2.26260685705443</v>
      </c>
      <c r="K370" s="132">
        <v>3.7970212323313399</v>
      </c>
      <c r="L370" s="132">
        <v>-0.59588996705852204</v>
      </c>
      <c r="M370">
        <v>0.55124873611381597</v>
      </c>
    </row>
    <row r="371" spans="1:13">
      <c r="A371" t="s">
        <v>5927</v>
      </c>
      <c r="B371" s="132">
        <v>0.48556023886414801</v>
      </c>
      <c r="C371" s="132">
        <v>-2.3546270921707699</v>
      </c>
      <c r="D371" s="132">
        <v>2.6136593455747699</v>
      </c>
      <c r="E371" s="132">
        <v>-0.90089287885103697</v>
      </c>
      <c r="F371">
        <v>0.367645277839735</v>
      </c>
      <c r="H371" t="s">
        <v>5978</v>
      </c>
      <c r="I371" s="132">
        <v>0.46745686366688</v>
      </c>
      <c r="J371" s="132">
        <v>-2.2624758059602699</v>
      </c>
      <c r="K371" s="132">
        <v>3.9952713235888</v>
      </c>
      <c r="L371" s="132">
        <v>-0.56628840013998805</v>
      </c>
      <c r="M371">
        <v>0.57119774459679695</v>
      </c>
    </row>
    <row r="372" spans="1:13">
      <c r="A372" t="s">
        <v>5930</v>
      </c>
      <c r="B372" s="132">
        <v>0.48555877369799999</v>
      </c>
      <c r="C372" s="132">
        <v>-2.3546237045521501</v>
      </c>
      <c r="D372" s="132">
        <v>2.6136618592560601</v>
      </c>
      <c r="E372" s="132">
        <v>-0.90089071630037099</v>
      </c>
      <c r="F372">
        <v>0.36764642776162698</v>
      </c>
      <c r="H372" t="s">
        <v>5979</v>
      </c>
      <c r="I372" s="132">
        <v>0.46745686366688</v>
      </c>
      <c r="J372" s="132">
        <v>-2.2624758059602699</v>
      </c>
      <c r="K372" s="132">
        <v>3.9952713235888</v>
      </c>
      <c r="L372" s="132">
        <v>-0.56628840013998805</v>
      </c>
      <c r="M372">
        <v>0.57119774459679695</v>
      </c>
    </row>
    <row r="373" spans="1:13">
      <c r="A373" t="s">
        <v>6439</v>
      </c>
      <c r="B373" s="132">
        <v>0.48555843092010498</v>
      </c>
      <c r="C373" s="132">
        <v>-2.3546229120075499</v>
      </c>
      <c r="D373" s="132">
        <v>2.6136624473383399</v>
      </c>
      <c r="E373" s="132">
        <v>-0.90089021036569294</v>
      </c>
      <c r="F373">
        <v>0.36764669678934098</v>
      </c>
      <c r="H373" t="s">
        <v>5980</v>
      </c>
      <c r="I373" s="132">
        <v>0.46745686366688</v>
      </c>
      <c r="J373" s="132">
        <v>-2.2624758059602699</v>
      </c>
      <c r="K373" s="132">
        <v>3.9952713235888</v>
      </c>
      <c r="L373" s="132">
        <v>-0.56628840013998805</v>
      </c>
      <c r="M373">
        <v>0.57119774459679695</v>
      </c>
    </row>
    <row r="374" spans="1:13">
      <c r="A374" t="s">
        <v>6440</v>
      </c>
      <c r="B374" s="132">
        <v>0.48555821885672801</v>
      </c>
      <c r="C374" s="132">
        <v>-2.3546224216898399</v>
      </c>
      <c r="D374" s="132">
        <v>2.6136628111625302</v>
      </c>
      <c r="E374" s="132">
        <v>-0.90088989736305503</v>
      </c>
      <c r="F374">
        <v>0.36764686322666801</v>
      </c>
      <c r="H374" t="s">
        <v>5981</v>
      </c>
      <c r="I374" s="132">
        <v>0.46745686366688</v>
      </c>
      <c r="J374" s="132">
        <v>-2.2624758059602699</v>
      </c>
      <c r="K374" s="132">
        <v>3.9952713235888</v>
      </c>
      <c r="L374" s="132">
        <v>-0.56628840013998805</v>
      </c>
      <c r="M374">
        <v>0.57119774459679695</v>
      </c>
    </row>
    <row r="375" spans="1:13">
      <c r="A375" t="s">
        <v>5933</v>
      </c>
      <c r="B375" s="132">
        <v>0.48555808476193602</v>
      </c>
      <c r="C375" s="132">
        <v>-2.3546221116450501</v>
      </c>
      <c r="D375" s="132">
        <v>2.61366304122097</v>
      </c>
      <c r="E375" s="132">
        <v>-0.90088969944078601</v>
      </c>
      <c r="F375">
        <v>0.36764696847070399</v>
      </c>
      <c r="H375" t="s">
        <v>5982</v>
      </c>
      <c r="I375" s="132">
        <v>0.46745686366688</v>
      </c>
      <c r="J375" s="132">
        <v>-2.2624758059602699</v>
      </c>
      <c r="K375" s="132">
        <v>3.9952713235888</v>
      </c>
      <c r="L375" s="132">
        <v>-0.56628840013998805</v>
      </c>
      <c r="M375">
        <v>0.57119774459679695</v>
      </c>
    </row>
    <row r="376" spans="1:13">
      <c r="A376" t="s">
        <v>705</v>
      </c>
      <c r="B376" s="132">
        <v>0.48550725827868302</v>
      </c>
      <c r="C376" s="132">
        <v>-2.3545045691942899</v>
      </c>
      <c r="D376" s="132">
        <v>2.6137502522636802</v>
      </c>
      <c r="E376" s="132">
        <v>-0.90081466932624299</v>
      </c>
      <c r="F376">
        <v>0.36768686665747102</v>
      </c>
      <c r="H376" t="s">
        <v>5983</v>
      </c>
      <c r="I376" s="132">
        <v>0.46745686366688</v>
      </c>
      <c r="J376" s="132">
        <v>-2.2624758059602699</v>
      </c>
      <c r="K376" s="132">
        <v>3.9952713235888</v>
      </c>
      <c r="L376" s="132">
        <v>-0.56628840013998805</v>
      </c>
      <c r="M376">
        <v>0.57119774459679695</v>
      </c>
    </row>
    <row r="377" spans="1:13">
      <c r="A377" t="s">
        <v>6441</v>
      </c>
      <c r="B377" s="132">
        <v>0.48533138396234998</v>
      </c>
      <c r="C377" s="132">
        <v>-2.3540974531336198</v>
      </c>
      <c r="D377" s="132">
        <v>2.6140521984221601</v>
      </c>
      <c r="E377" s="132">
        <v>-0.90055487589519301</v>
      </c>
      <c r="F377">
        <v>0.36782503584575599</v>
      </c>
      <c r="H377" t="s">
        <v>5984</v>
      </c>
      <c r="I377" s="132">
        <v>0.46745686366688</v>
      </c>
      <c r="J377" s="132">
        <v>-2.2624758059602699</v>
      </c>
      <c r="K377" s="132">
        <v>3.9952713235888</v>
      </c>
      <c r="L377" s="132">
        <v>-0.56628840013998805</v>
      </c>
      <c r="M377">
        <v>0.57119774459679695</v>
      </c>
    </row>
    <row r="378" spans="1:13">
      <c r="A378" t="s">
        <v>6442</v>
      </c>
      <c r="B378" s="132">
        <v>0.48466099421826803</v>
      </c>
      <c r="C378" s="132">
        <v>-2.3525115806280699</v>
      </c>
      <c r="D378" s="132">
        <v>2.4632879886905101</v>
      </c>
      <c r="E378" s="132">
        <v>-0.95502904712277303</v>
      </c>
      <c r="F378">
        <v>0.33956300791954203</v>
      </c>
      <c r="H378" t="s">
        <v>5985</v>
      </c>
      <c r="I378" s="132">
        <v>0.46745686366688</v>
      </c>
      <c r="J378" s="132">
        <v>-2.2624758059602699</v>
      </c>
      <c r="K378" s="132">
        <v>3.9952713235888</v>
      </c>
      <c r="L378" s="132">
        <v>-0.56628840013998805</v>
      </c>
      <c r="M378">
        <v>0.57119774459679695</v>
      </c>
    </row>
    <row r="379" spans="1:13">
      <c r="A379" t="s">
        <v>6443</v>
      </c>
      <c r="B379" s="132">
        <v>0.48464088602352701</v>
      </c>
      <c r="C379" s="132">
        <v>-2.3524824804612301</v>
      </c>
      <c r="D379" s="132">
        <v>2.46331350844385</v>
      </c>
      <c r="E379" s="132">
        <v>-0.95500733966557405</v>
      </c>
      <c r="F379">
        <v>0.33957398527574101</v>
      </c>
      <c r="H379" t="s">
        <v>5986</v>
      </c>
      <c r="I379" s="132">
        <v>0.46745686366688</v>
      </c>
      <c r="J379" s="132">
        <v>-2.2624758059602699</v>
      </c>
      <c r="K379" s="132">
        <v>3.9952713235888</v>
      </c>
      <c r="L379" s="132">
        <v>-0.56628840013998805</v>
      </c>
      <c r="M379">
        <v>0.57119774459679695</v>
      </c>
    </row>
    <row r="380" spans="1:13">
      <c r="A380" t="s">
        <v>6444</v>
      </c>
      <c r="B380" s="132">
        <v>0.48463303317296702</v>
      </c>
      <c r="C380" s="132">
        <v>-2.3524711305453199</v>
      </c>
      <c r="D380" s="132">
        <v>2.4633234767474401</v>
      </c>
      <c r="E380" s="132">
        <v>-0.95499886748593099</v>
      </c>
      <c r="F380">
        <v>0.33957826967778398</v>
      </c>
      <c r="H380" t="s">
        <v>5987</v>
      </c>
      <c r="I380" s="132">
        <v>56.579602412315801</v>
      </c>
      <c r="J380" s="132">
        <v>-2.2622305761630002</v>
      </c>
      <c r="K380" s="132">
        <v>0.31157938631513199</v>
      </c>
      <c r="L380" s="132">
        <v>-7.2605270936472497</v>
      </c>
      <c r="M380" s="133">
        <v>3.8558480122876701E-13</v>
      </c>
    </row>
    <row r="381" spans="1:13">
      <c r="A381" t="s">
        <v>6445</v>
      </c>
      <c r="B381" s="132">
        <v>0.48462408644016303</v>
      </c>
      <c r="C381" s="132">
        <v>-2.3524582122025999</v>
      </c>
      <c r="D381" s="132">
        <v>2.4633348353012199</v>
      </c>
      <c r="E381" s="132">
        <v>-0.95498921969125505</v>
      </c>
      <c r="F381">
        <v>0.33958314863344902</v>
      </c>
      <c r="H381" t="s">
        <v>5988</v>
      </c>
      <c r="I381" s="132">
        <v>0.466729276701289</v>
      </c>
      <c r="J381" s="132">
        <v>-2.2614662638617999</v>
      </c>
      <c r="K381" s="132">
        <v>3.9954481037691498</v>
      </c>
      <c r="L381" s="132">
        <v>-0.56601067142592199</v>
      </c>
      <c r="M381">
        <v>0.571386526195656</v>
      </c>
    </row>
    <row r="382" spans="1:13">
      <c r="A382" t="s">
        <v>6446</v>
      </c>
      <c r="B382" s="132">
        <v>0.48462302448352002</v>
      </c>
      <c r="C382" s="132">
        <v>-2.35245667992996</v>
      </c>
      <c r="D382" s="132">
        <v>2.4633361836770802</v>
      </c>
      <c r="E382" s="132">
        <v>-0.95498807491976101</v>
      </c>
      <c r="F382">
        <v>0.339583727555197</v>
      </c>
      <c r="H382" t="s">
        <v>5989</v>
      </c>
      <c r="I382" s="132">
        <v>0.46648166966989002</v>
      </c>
      <c r="J382" s="132">
        <v>-2.2598815703323898</v>
      </c>
      <c r="K382" s="132">
        <v>3.7997429630981001</v>
      </c>
      <c r="L382" s="132">
        <v>-0.59474590578353403</v>
      </c>
      <c r="M382">
        <v>0.55201333137386899</v>
      </c>
    </row>
    <row r="383" spans="1:13">
      <c r="A383" t="s">
        <v>5948</v>
      </c>
      <c r="B383" s="132">
        <v>0.48430262534984198</v>
      </c>
      <c r="C383" s="132">
        <v>-2.35171077488594</v>
      </c>
      <c r="D383" s="132">
        <v>2.6158238378058001</v>
      </c>
      <c r="E383" s="132">
        <v>-0.89903254985954795</v>
      </c>
      <c r="F383">
        <v>0.36863532324357601</v>
      </c>
      <c r="H383" t="s">
        <v>5990</v>
      </c>
      <c r="I383" s="132">
        <v>16.024689668841201</v>
      </c>
      <c r="J383" s="132">
        <v>-2.25857496973271</v>
      </c>
      <c r="K383" s="132">
        <v>0.76487387379335403</v>
      </c>
      <c r="L383" s="132">
        <v>-2.9528724239611202</v>
      </c>
      <c r="M383">
        <v>3.1483204637265802E-3</v>
      </c>
    </row>
    <row r="384" spans="1:13">
      <c r="A384" t="s">
        <v>5949</v>
      </c>
      <c r="B384" s="132">
        <v>0.48427277198729701</v>
      </c>
      <c r="C384" s="132">
        <v>-2.3516426638464498</v>
      </c>
      <c r="D384" s="132">
        <v>2.6158750497897199</v>
      </c>
      <c r="E384" s="132">
        <v>-0.898988911582564</v>
      </c>
      <c r="F384">
        <v>0.368658566921506</v>
      </c>
      <c r="H384" t="s">
        <v>5991</v>
      </c>
      <c r="I384" s="132">
        <v>0.465952675981194</v>
      </c>
      <c r="J384" s="132">
        <v>-2.2583997330315202</v>
      </c>
      <c r="K384" s="132">
        <v>3.8012217730569899</v>
      </c>
      <c r="L384" s="132">
        <v>-0.59412469670647206</v>
      </c>
      <c r="M384">
        <v>0.55242871382987802</v>
      </c>
    </row>
    <row r="385" spans="1:13">
      <c r="A385" t="s">
        <v>5950</v>
      </c>
      <c r="B385" s="132">
        <v>0.48425907951333103</v>
      </c>
      <c r="C385" s="132">
        <v>-2.3516114191180799</v>
      </c>
      <c r="D385" s="132">
        <v>2.6158985410045901</v>
      </c>
      <c r="E385" s="132">
        <v>-0.89896889434212601</v>
      </c>
      <c r="F385">
        <v>0.36866922929488599</v>
      </c>
      <c r="H385" t="s">
        <v>5992</v>
      </c>
      <c r="I385" s="132">
        <v>5.8962014891186003</v>
      </c>
      <c r="J385" s="132">
        <v>-2.2540353368345398</v>
      </c>
      <c r="K385" s="132">
        <v>1.0598643402169099</v>
      </c>
      <c r="L385" s="132">
        <v>-2.1267206106521499</v>
      </c>
      <c r="M385">
        <v>3.3443303974063199E-2</v>
      </c>
    </row>
    <row r="386" spans="1:13">
      <c r="A386" t="s">
        <v>6447</v>
      </c>
      <c r="B386" s="132">
        <v>0.48416954560547898</v>
      </c>
      <c r="C386" s="132">
        <v>-2.3514070336908199</v>
      </c>
      <c r="D386" s="132">
        <v>2.6160521859692301</v>
      </c>
      <c r="E386" s="132">
        <v>-0.89883796902149504</v>
      </c>
      <c r="F386">
        <v>0.36873897264285999</v>
      </c>
      <c r="H386" t="s">
        <v>5993</v>
      </c>
      <c r="I386" s="132">
        <v>3.0511628961989801</v>
      </c>
      <c r="J386" s="132">
        <v>-2.2521900410248601</v>
      </c>
      <c r="K386" s="132">
        <v>1.42920506052359</v>
      </c>
      <c r="L386" s="132">
        <v>-1.5758340795405299</v>
      </c>
      <c r="M386">
        <v>0.115064046188154</v>
      </c>
    </row>
    <row r="387" spans="1:13">
      <c r="A387" t="s">
        <v>6448</v>
      </c>
      <c r="B387" s="132">
        <v>0.48399941746305503</v>
      </c>
      <c r="C387" s="132">
        <v>-2.3510182918321698</v>
      </c>
      <c r="D387" s="132">
        <v>2.6163443165709901</v>
      </c>
      <c r="E387" s="132">
        <v>-0.89858902627672599</v>
      </c>
      <c r="F387">
        <v>0.36887160599900598</v>
      </c>
      <c r="H387" t="s">
        <v>5994</v>
      </c>
      <c r="I387" s="132">
        <v>2.0996491509592401</v>
      </c>
      <c r="J387" s="132">
        <v>-2.2514052091910002</v>
      </c>
      <c r="K387" s="132">
        <v>1.7838267738140801</v>
      </c>
      <c r="L387" s="132">
        <v>-1.2621209874416099</v>
      </c>
      <c r="M387">
        <v>0.20690525434443899</v>
      </c>
    </row>
    <row r="388" spans="1:13">
      <c r="A388" t="s">
        <v>6449</v>
      </c>
      <c r="B388" s="132">
        <v>0.48357798299145099</v>
      </c>
      <c r="C388" s="132">
        <v>-2.3499574811325701</v>
      </c>
      <c r="D388" s="132">
        <v>2.8225684023820601</v>
      </c>
      <c r="E388" s="132">
        <v>-0.83255997592453601</v>
      </c>
      <c r="F388">
        <v>0.405092939694216</v>
      </c>
      <c r="H388" t="s">
        <v>5995</v>
      </c>
      <c r="I388" s="132">
        <v>9.2944162341372003</v>
      </c>
      <c r="J388" s="132">
        <v>-2.2397511977529501</v>
      </c>
      <c r="K388" s="132">
        <v>1.0356014308196999</v>
      </c>
      <c r="L388" s="132">
        <v>-2.16275405875031</v>
      </c>
      <c r="M388">
        <v>3.0560100813074899E-2</v>
      </c>
    </row>
    <row r="389" spans="1:13">
      <c r="A389" t="s">
        <v>6450</v>
      </c>
      <c r="B389" s="132">
        <v>0.48357798299145099</v>
      </c>
      <c r="C389" s="132">
        <v>-2.3499574811325599</v>
      </c>
      <c r="D389" s="132">
        <v>2.8225684023820601</v>
      </c>
      <c r="E389" s="132">
        <v>-0.83255997592453601</v>
      </c>
      <c r="F389">
        <v>0.405092939694216</v>
      </c>
      <c r="H389" t="s">
        <v>5996</v>
      </c>
      <c r="I389" s="132">
        <v>0.99413252237972305</v>
      </c>
      <c r="J389" s="132">
        <v>-2.2324182872055198</v>
      </c>
      <c r="K389" s="132">
        <v>2.4882611987129</v>
      </c>
      <c r="L389" s="132">
        <v>-0.89718004217574898</v>
      </c>
      <c r="M389">
        <v>0.36962285303533299</v>
      </c>
    </row>
    <row r="390" spans="1:13">
      <c r="A390" t="s">
        <v>5957</v>
      </c>
      <c r="B390" s="132">
        <v>0.48357798299145099</v>
      </c>
      <c r="C390" s="132">
        <v>-2.3499574811325599</v>
      </c>
      <c r="D390" s="132">
        <v>2.8225684023820601</v>
      </c>
      <c r="E390" s="132">
        <v>-0.83255997592453601</v>
      </c>
      <c r="F390">
        <v>0.405092939694216</v>
      </c>
      <c r="H390" t="s">
        <v>910</v>
      </c>
      <c r="I390" s="132">
        <v>20.8052951429652</v>
      </c>
      <c r="J390" s="132">
        <v>-2.222652826269</v>
      </c>
      <c r="K390" s="132">
        <v>0.70369448606723795</v>
      </c>
      <c r="L390" s="132">
        <v>-3.1585480208759602</v>
      </c>
      <c r="M390">
        <v>1.5855718474891999E-3</v>
      </c>
    </row>
    <row r="391" spans="1:13">
      <c r="A391" t="s">
        <v>6451</v>
      </c>
      <c r="B391" s="132">
        <v>0.48357798299145099</v>
      </c>
      <c r="C391" s="132">
        <v>-2.3499574811325599</v>
      </c>
      <c r="D391" s="132">
        <v>2.8225684023820601</v>
      </c>
      <c r="E391" s="132">
        <v>-0.83255997592453601</v>
      </c>
      <c r="F391">
        <v>0.405092939694216</v>
      </c>
      <c r="H391" t="s">
        <v>5997</v>
      </c>
      <c r="I391" s="132">
        <v>345.168442840279</v>
      </c>
      <c r="J391" s="132">
        <v>-2.2077151362714802</v>
      </c>
      <c r="K391" s="132">
        <v>0.114400262720512</v>
      </c>
      <c r="L391" s="132">
        <v>-19.2981649147528</v>
      </c>
      <c r="M391" s="133">
        <v>5.5650694387816603E-83</v>
      </c>
    </row>
    <row r="392" spans="1:13">
      <c r="A392" t="s">
        <v>5962</v>
      </c>
      <c r="B392" s="132">
        <v>0.48338910681609698</v>
      </c>
      <c r="C392" s="132">
        <v>-2.3496196083768899</v>
      </c>
      <c r="D392" s="132">
        <v>2.6173942630534501</v>
      </c>
      <c r="E392" s="132">
        <v>-0.89769418445802995</v>
      </c>
      <c r="F392">
        <v>0.36934861074142999</v>
      </c>
      <c r="H392" t="s">
        <v>5998</v>
      </c>
      <c r="I392" s="132">
        <v>17.686789690389599</v>
      </c>
      <c r="J392" s="132">
        <v>-2.2013949476105998</v>
      </c>
      <c r="K392" s="132">
        <v>0.70657859919328703</v>
      </c>
      <c r="L392" s="132">
        <v>-3.1155698037330501</v>
      </c>
      <c r="M392">
        <v>1.83589891006654E-3</v>
      </c>
    </row>
    <row r="393" spans="1:13">
      <c r="A393" t="s">
        <v>5963</v>
      </c>
      <c r="B393" s="132">
        <v>0.48335035024405798</v>
      </c>
      <c r="C393" s="132">
        <v>-2.3495305673070899</v>
      </c>
      <c r="D393" s="132">
        <v>2.6174610423866498</v>
      </c>
      <c r="E393" s="132">
        <v>-0.89763726346228301</v>
      </c>
      <c r="F393">
        <v>0.36937896603859499</v>
      </c>
      <c r="H393" t="s">
        <v>29</v>
      </c>
      <c r="I393" s="132">
        <v>145.34656291008699</v>
      </c>
      <c r="J393" s="132">
        <v>-2.1975701981109101</v>
      </c>
      <c r="K393" s="132">
        <v>0.17856987650015799</v>
      </c>
      <c r="L393" s="132">
        <v>-12.306500072586299</v>
      </c>
      <c r="M393" s="133">
        <v>8.3569210169772398E-35</v>
      </c>
    </row>
    <row r="394" spans="1:13">
      <c r="A394" t="s">
        <v>5965</v>
      </c>
      <c r="B394" s="132">
        <v>0.48318362250889302</v>
      </c>
      <c r="C394" s="132">
        <v>-2.3491472159512798</v>
      </c>
      <c r="D394" s="132">
        <v>2.6177484650022498</v>
      </c>
      <c r="E394" s="132">
        <v>-0.89739226184562404</v>
      </c>
      <c r="F394">
        <v>0.369509640222769</v>
      </c>
      <c r="H394" t="s">
        <v>1238</v>
      </c>
      <c r="I394" s="132">
        <v>109.42253330406101</v>
      </c>
      <c r="J394" s="132">
        <v>-2.1885784002641202</v>
      </c>
      <c r="K394" s="132">
        <v>0.20987834254394999</v>
      </c>
      <c r="L394" s="132">
        <v>-10.427842976727399</v>
      </c>
      <c r="M394" s="133">
        <v>1.8504116410457E-25</v>
      </c>
    </row>
    <row r="395" spans="1:13">
      <c r="A395" t="s">
        <v>6452</v>
      </c>
      <c r="B395" s="132">
        <v>0.48301066593791903</v>
      </c>
      <c r="C395" s="132">
        <v>-2.3487199853857099</v>
      </c>
      <c r="D395" s="132">
        <v>2.6180492030832299</v>
      </c>
      <c r="E395" s="132">
        <v>-0.89712599084068601</v>
      </c>
      <c r="F395">
        <v>0.36965169124187802</v>
      </c>
      <c r="H395" t="s">
        <v>5999</v>
      </c>
      <c r="I395" s="132">
        <v>4.8310176392803896</v>
      </c>
      <c r="J395" s="132">
        <v>-2.1794673468104202</v>
      </c>
      <c r="K395" s="132">
        <v>1.19782077844825</v>
      </c>
      <c r="L395" s="132">
        <v>-1.8195270828695</v>
      </c>
      <c r="M395">
        <v>6.8831054808666095E-2</v>
      </c>
    </row>
    <row r="396" spans="1:13">
      <c r="A396" t="s">
        <v>6453</v>
      </c>
      <c r="B396" s="132">
        <v>0.48294221543494198</v>
      </c>
      <c r="C396" s="132">
        <v>-2.3485912781656899</v>
      </c>
      <c r="D396" s="132">
        <v>2.61816504055701</v>
      </c>
      <c r="E396" s="132">
        <v>-0.89703713928822104</v>
      </c>
      <c r="F396">
        <v>0.36969909957452202</v>
      </c>
      <c r="H396" t="s">
        <v>6000</v>
      </c>
      <c r="I396" s="132">
        <v>8.7951693524152699</v>
      </c>
      <c r="J396" s="132">
        <v>-2.1760570420536798</v>
      </c>
      <c r="K396" s="132">
        <v>3.0907491253085899</v>
      </c>
      <c r="L396" s="132">
        <v>-0.70405489214088601</v>
      </c>
      <c r="M396">
        <v>0.48139858982042799</v>
      </c>
    </row>
    <row r="397" spans="1:13">
      <c r="A397" t="s">
        <v>6454</v>
      </c>
      <c r="B397" s="132">
        <v>0.482876605471872</v>
      </c>
      <c r="C397" s="132">
        <v>-2.3484057296650098</v>
      </c>
      <c r="D397" s="132">
        <v>2.6182817235845701</v>
      </c>
      <c r="E397" s="132">
        <v>-0.89692629655219602</v>
      </c>
      <c r="F397">
        <v>0.36975824699326298</v>
      </c>
      <c r="H397" t="s">
        <v>6001</v>
      </c>
      <c r="I397" s="132">
        <v>5.0415960335487702</v>
      </c>
      <c r="J397" s="132">
        <v>-2.1702410596944</v>
      </c>
      <c r="K397" s="132">
        <v>1.1826481606668999</v>
      </c>
      <c r="L397" s="132">
        <v>-1.8350690694606899</v>
      </c>
      <c r="M397">
        <v>6.6495456173813902E-2</v>
      </c>
    </row>
    <row r="398" spans="1:13">
      <c r="A398" t="s">
        <v>6455</v>
      </c>
      <c r="B398" s="132">
        <v>0.482870907412426</v>
      </c>
      <c r="C398" s="132">
        <v>-2.3483923645003402</v>
      </c>
      <c r="D398" s="132">
        <v>2.6182916100800102</v>
      </c>
      <c r="E398" s="132">
        <v>-0.89691780528165699</v>
      </c>
      <c r="F398">
        <v>0.36976277831062199</v>
      </c>
      <c r="H398" t="s">
        <v>6002</v>
      </c>
      <c r="I398" s="132">
        <v>1.9167855672112499</v>
      </c>
      <c r="J398" s="132">
        <v>-2.1628636994352899</v>
      </c>
      <c r="K398" s="132">
        <v>2.0117637320475898</v>
      </c>
      <c r="L398" s="132">
        <v>-1.0751082072813301</v>
      </c>
      <c r="M398">
        <v>0.28232628538864202</v>
      </c>
    </row>
    <row r="399" spans="1:13">
      <c r="A399" t="s">
        <v>5966</v>
      </c>
      <c r="B399" s="132">
        <v>0.48285331183767699</v>
      </c>
      <c r="C399" s="132">
        <v>-2.3483510887440602</v>
      </c>
      <c r="D399" s="132">
        <v>2.61832214133744</v>
      </c>
      <c r="E399" s="132">
        <v>-0.89689158246376699</v>
      </c>
      <c r="F399">
        <v>0.36977677218341198</v>
      </c>
      <c r="H399" t="s">
        <v>6003</v>
      </c>
      <c r="I399" s="132">
        <v>1.9179240751156701</v>
      </c>
      <c r="J399" s="132">
        <v>-2.1612721784711999</v>
      </c>
      <c r="K399" s="132">
        <v>1.8381623734466701</v>
      </c>
      <c r="L399" s="132">
        <v>-1.1757787068716199</v>
      </c>
      <c r="M399">
        <v>0.239683317349249</v>
      </c>
    </row>
    <row r="400" spans="1:13">
      <c r="A400" t="s">
        <v>6456</v>
      </c>
      <c r="B400" s="132">
        <v>0.482658697482031</v>
      </c>
      <c r="C400" s="132">
        <v>-2.34789413655293</v>
      </c>
      <c r="D400" s="132">
        <v>2.6186600130587201</v>
      </c>
      <c r="E400" s="132">
        <v>-0.89660136285140601</v>
      </c>
      <c r="F400">
        <v>0.36993167058818599</v>
      </c>
      <c r="H400" t="s">
        <v>6004</v>
      </c>
      <c r="I400" s="132">
        <v>1.01859566350296</v>
      </c>
      <c r="J400" s="132">
        <v>-2.1519948857976798</v>
      </c>
      <c r="K400" s="132">
        <v>2.4500483407882201</v>
      </c>
      <c r="L400" s="132">
        <v>-0.87834792888427204</v>
      </c>
      <c r="M400">
        <v>0.37975493311549102</v>
      </c>
    </row>
    <row r="401" spans="1:13">
      <c r="A401" t="s">
        <v>5971</v>
      </c>
      <c r="B401" s="132">
        <v>0.48173323128156698</v>
      </c>
      <c r="C401" s="132">
        <v>-2.3457102755102701</v>
      </c>
      <c r="D401" s="132">
        <v>2.6202713680590302</v>
      </c>
      <c r="E401" s="132">
        <v>-0.89521654287580898</v>
      </c>
      <c r="F401">
        <v>0.37067134317225903</v>
      </c>
      <c r="H401" t="s">
        <v>6005</v>
      </c>
      <c r="I401" s="132">
        <v>73.917362535767296</v>
      </c>
      <c r="J401" s="132">
        <v>-2.11257907833172</v>
      </c>
      <c r="K401" s="132">
        <v>0.93623087951371498</v>
      </c>
      <c r="L401" s="132">
        <v>-2.25647233450472</v>
      </c>
      <c r="M401">
        <v>2.4041066011717498E-2</v>
      </c>
    </row>
    <row r="402" spans="1:13">
      <c r="A402" t="s">
        <v>5972</v>
      </c>
      <c r="B402" s="132">
        <v>0.48146537830699698</v>
      </c>
      <c r="C402" s="132">
        <v>-2.3450747778324201</v>
      </c>
      <c r="D402" s="132">
        <v>2.6207391832021201</v>
      </c>
      <c r="E402" s="132">
        <v>-0.89481425426208205</v>
      </c>
      <c r="F402">
        <v>0.37088638921119499</v>
      </c>
      <c r="H402" t="s">
        <v>6006</v>
      </c>
      <c r="I402" s="132">
        <v>1.73315442402533</v>
      </c>
      <c r="J402" s="132">
        <v>-2.1052500581615701</v>
      </c>
      <c r="K402" s="132">
        <v>2.00259454109408</v>
      </c>
      <c r="L402" s="132">
        <v>-1.0512612588124799</v>
      </c>
      <c r="M402">
        <v>0.29313861495940402</v>
      </c>
    </row>
    <row r="403" spans="1:13">
      <c r="A403" t="s">
        <v>6457</v>
      </c>
      <c r="B403" s="132">
        <v>0.481279978341356</v>
      </c>
      <c r="C403" s="132">
        <v>-2.3447342167680301</v>
      </c>
      <c r="D403" s="132">
        <v>2.6210468719214299</v>
      </c>
      <c r="E403" s="132">
        <v>-0.89457927742023102</v>
      </c>
      <c r="F403">
        <v>0.37101203345598799</v>
      </c>
      <c r="H403" t="s">
        <v>6007</v>
      </c>
      <c r="I403" s="132">
        <v>1.8385822284398601</v>
      </c>
      <c r="J403" s="132">
        <v>-2.0895762763828598</v>
      </c>
      <c r="K403" s="132">
        <v>2.46851460247282</v>
      </c>
      <c r="L403" s="132">
        <v>-0.84649135730841796</v>
      </c>
      <c r="M403">
        <v>0.39727869323649201</v>
      </c>
    </row>
    <row r="404" spans="1:13">
      <c r="A404" t="s">
        <v>5974</v>
      </c>
      <c r="B404" s="132">
        <v>0.48111467717269402</v>
      </c>
      <c r="C404" s="132">
        <v>-2.3443477880133199</v>
      </c>
      <c r="D404" s="132">
        <v>2.6213347586256002</v>
      </c>
      <c r="E404" s="132">
        <v>-0.89433361393433497</v>
      </c>
      <c r="F404">
        <v>0.37114342018921598</v>
      </c>
      <c r="H404" t="s">
        <v>6008</v>
      </c>
      <c r="I404" s="132">
        <v>0.960291673704736</v>
      </c>
      <c r="J404" s="132">
        <v>-2.0866530360673901</v>
      </c>
      <c r="K404" s="132">
        <v>3.0301139737765501</v>
      </c>
      <c r="L404" s="132">
        <v>-0.68863846512898796</v>
      </c>
      <c r="M404">
        <v>0.49105080873256002</v>
      </c>
    </row>
    <row r="405" spans="1:13">
      <c r="A405" t="s">
        <v>6458</v>
      </c>
      <c r="B405" s="132">
        <v>0.48093226873526101</v>
      </c>
      <c r="C405" s="132">
        <v>-2.34392074744484</v>
      </c>
      <c r="D405" s="132">
        <v>2.6216527167374402</v>
      </c>
      <c r="E405" s="132">
        <v>-0.89406225793391103</v>
      </c>
      <c r="F405">
        <v>0.37128858145263299</v>
      </c>
      <c r="H405" t="s">
        <v>6009</v>
      </c>
      <c r="I405" s="132">
        <v>63.5568265367123</v>
      </c>
      <c r="J405" s="132">
        <v>-2.08237545361736</v>
      </c>
      <c r="K405" s="132">
        <v>2.08338266838877</v>
      </c>
      <c r="L405" s="132">
        <v>-0.99951654835825499</v>
      </c>
      <c r="M405">
        <v>0.317544526705684</v>
      </c>
    </row>
    <row r="406" spans="1:13">
      <c r="A406" t="s">
        <v>6459</v>
      </c>
      <c r="B406" s="132">
        <v>0.48083166180547698</v>
      </c>
      <c r="C406" s="132">
        <v>-2.34368493409993</v>
      </c>
      <c r="D406" s="132">
        <v>2.6218282107905</v>
      </c>
      <c r="E406" s="132">
        <v>-0.89391247086829295</v>
      </c>
      <c r="F406">
        <v>0.37136872478340999</v>
      </c>
      <c r="H406" t="s">
        <v>6010</v>
      </c>
      <c r="I406" s="132">
        <v>10.4178180442679</v>
      </c>
      <c r="J406" s="132">
        <v>-2.0751722178064398</v>
      </c>
      <c r="K406" s="132">
        <v>0.92282782324426704</v>
      </c>
      <c r="L406" s="132">
        <v>-2.2487100687005901</v>
      </c>
      <c r="M406">
        <v>2.45309481707854E-2</v>
      </c>
    </row>
    <row r="407" spans="1:13">
      <c r="A407" t="s">
        <v>6460</v>
      </c>
      <c r="B407" s="132">
        <v>0.480789065707102</v>
      </c>
      <c r="C407" s="132">
        <v>-2.3435850324562302</v>
      </c>
      <c r="D407" s="132">
        <v>2.6219025402963099</v>
      </c>
      <c r="E407" s="132">
        <v>-0.89384902620803797</v>
      </c>
      <c r="F407">
        <v>0.371402673983249</v>
      </c>
      <c r="H407" t="s">
        <v>6011</v>
      </c>
      <c r="I407" s="132">
        <v>0.97958553446839802</v>
      </c>
      <c r="J407" s="132">
        <v>-2.07514303299333</v>
      </c>
      <c r="K407" s="132">
        <v>2.7283429595362398</v>
      </c>
      <c r="L407" s="132">
        <v>-0.76058731023538795</v>
      </c>
      <c r="M407">
        <v>0.44690360158694098</v>
      </c>
    </row>
    <row r="408" spans="1:13">
      <c r="A408" t="s">
        <v>6461</v>
      </c>
      <c r="B408" s="132">
        <v>0.48074206037463701</v>
      </c>
      <c r="C408" s="132">
        <v>-2.3430864665124398</v>
      </c>
      <c r="D408" s="132">
        <v>2.8282679955560601</v>
      </c>
      <c r="E408" s="132">
        <v>-0.828452773992433</v>
      </c>
      <c r="F408">
        <v>0.40741412975503499</v>
      </c>
      <c r="H408" t="s">
        <v>6012</v>
      </c>
      <c r="I408" s="132">
        <v>39.468935505811103</v>
      </c>
      <c r="J408" s="132">
        <v>-2.0722052320005302</v>
      </c>
      <c r="K408" s="132">
        <v>2.46462659382866</v>
      </c>
      <c r="L408" s="132">
        <v>-0.84077857359376695</v>
      </c>
      <c r="M408">
        <v>0.40047199270513301</v>
      </c>
    </row>
    <row r="409" spans="1:13">
      <c r="A409" t="s">
        <v>6462</v>
      </c>
      <c r="B409" s="132">
        <v>0.48074206037463701</v>
      </c>
      <c r="C409" s="132">
        <v>-2.3430864665124398</v>
      </c>
      <c r="D409" s="132">
        <v>2.8282679955560601</v>
      </c>
      <c r="E409" s="132">
        <v>-0.828452773992433</v>
      </c>
      <c r="F409">
        <v>0.40741412975503499</v>
      </c>
      <c r="H409" t="s">
        <v>6013</v>
      </c>
      <c r="I409" s="132">
        <v>0.95499045719543696</v>
      </c>
      <c r="J409" s="132">
        <v>-2.07165009301273</v>
      </c>
      <c r="K409" s="132">
        <v>3.0351282737186298</v>
      </c>
      <c r="L409" s="132">
        <v>-0.68255767341080298</v>
      </c>
      <c r="M409">
        <v>0.49488638764674098</v>
      </c>
    </row>
    <row r="410" spans="1:13">
      <c r="A410" t="s">
        <v>6463</v>
      </c>
      <c r="B410" s="132">
        <v>0.48074206037463701</v>
      </c>
      <c r="C410" s="132">
        <v>-2.3430864665124398</v>
      </c>
      <c r="D410" s="132">
        <v>2.8282679955560601</v>
      </c>
      <c r="E410" s="132">
        <v>-0.828452773992433</v>
      </c>
      <c r="F410">
        <v>0.40741412975503499</v>
      </c>
      <c r="H410" t="s">
        <v>6014</v>
      </c>
      <c r="I410" s="132">
        <v>8.9105878838160599</v>
      </c>
      <c r="J410" s="132">
        <v>-2.0682086817060998</v>
      </c>
      <c r="K410" s="132">
        <v>2.2722236962301898</v>
      </c>
      <c r="L410" s="132">
        <v>-0.91021349928593098</v>
      </c>
      <c r="M410">
        <v>0.362709926304009</v>
      </c>
    </row>
    <row r="411" spans="1:13">
      <c r="A411" t="s">
        <v>6464</v>
      </c>
      <c r="B411" s="132">
        <v>0.48074206037463602</v>
      </c>
      <c r="C411" s="132">
        <v>-2.3430864665124398</v>
      </c>
      <c r="D411" s="132">
        <v>2.8282679955560601</v>
      </c>
      <c r="E411" s="132">
        <v>-0.828452773992432</v>
      </c>
      <c r="F411">
        <v>0.40741412975503499</v>
      </c>
      <c r="H411" t="s">
        <v>6015</v>
      </c>
      <c r="I411" s="132">
        <v>2.5284658663701398</v>
      </c>
      <c r="J411" s="132">
        <v>-2.06783159181738</v>
      </c>
      <c r="K411" s="132">
        <v>1.7192867485020999</v>
      </c>
      <c r="L411" s="132">
        <v>-1.20272641757923</v>
      </c>
      <c r="M411">
        <v>0.22908220746079899</v>
      </c>
    </row>
    <row r="412" spans="1:13">
      <c r="A412" t="s">
        <v>5981</v>
      </c>
      <c r="B412" s="132">
        <v>0.48074206037463602</v>
      </c>
      <c r="C412" s="132">
        <v>-2.3430864665124398</v>
      </c>
      <c r="D412" s="132">
        <v>2.8282679955560601</v>
      </c>
      <c r="E412" s="132">
        <v>-0.828452773992432</v>
      </c>
      <c r="F412">
        <v>0.40741412975503499</v>
      </c>
      <c r="H412" t="s">
        <v>6016</v>
      </c>
      <c r="I412" s="132">
        <v>0.98397533052755304</v>
      </c>
      <c r="J412" s="132">
        <v>-2.0672023100613401</v>
      </c>
      <c r="K412" s="132">
        <v>2.6898472107170099</v>
      </c>
      <c r="L412" s="132">
        <v>-0.76852034636952704</v>
      </c>
      <c r="M412">
        <v>0.44217810757167603</v>
      </c>
    </row>
    <row r="413" spans="1:13">
      <c r="A413" t="s">
        <v>5986</v>
      </c>
      <c r="B413" s="132">
        <v>0.48074206037463701</v>
      </c>
      <c r="C413" s="132">
        <v>-2.3430864665124398</v>
      </c>
      <c r="D413" s="132">
        <v>2.8282679955560601</v>
      </c>
      <c r="E413" s="132">
        <v>-0.828452773992433</v>
      </c>
      <c r="F413">
        <v>0.40741412975503499</v>
      </c>
      <c r="H413" t="s">
        <v>6017</v>
      </c>
      <c r="I413" s="132">
        <v>0.97338685786034096</v>
      </c>
      <c r="J413" s="132">
        <v>-2.0630139249663602</v>
      </c>
      <c r="K413" s="132">
        <v>2.6992272247787898</v>
      </c>
      <c r="L413" s="132">
        <v>-0.76429798352209</v>
      </c>
      <c r="M413">
        <v>0.44468968678660598</v>
      </c>
    </row>
    <row r="414" spans="1:13">
      <c r="A414" t="s">
        <v>6465</v>
      </c>
      <c r="B414" s="132">
        <v>0.48074206037463701</v>
      </c>
      <c r="C414" s="132">
        <v>-2.3430864665124398</v>
      </c>
      <c r="D414" s="132">
        <v>2.8282679955560601</v>
      </c>
      <c r="E414" s="132">
        <v>-0.828452773992433</v>
      </c>
      <c r="F414">
        <v>0.40741412975503499</v>
      </c>
      <c r="H414" t="s">
        <v>6018</v>
      </c>
      <c r="I414" s="132">
        <v>0.94799691136504105</v>
      </c>
      <c r="J414" s="132">
        <v>-2.0589971116535399</v>
      </c>
      <c r="K414" s="132">
        <v>2.5207891611664399</v>
      </c>
      <c r="L414" s="132">
        <v>-0.81680655541250502</v>
      </c>
      <c r="M414">
        <v>0.41403898538303102</v>
      </c>
    </row>
    <row r="415" spans="1:13">
      <c r="A415" t="s">
        <v>6466</v>
      </c>
      <c r="B415" s="132">
        <v>0.48044343550493401</v>
      </c>
      <c r="C415" s="132">
        <v>-2.3427730803834401</v>
      </c>
      <c r="D415" s="132">
        <v>2.6225062522997602</v>
      </c>
      <c r="E415" s="132">
        <v>-0.89333364918729496</v>
      </c>
      <c r="F415">
        <v>0.37167852325995399</v>
      </c>
      <c r="H415" t="s">
        <v>6019</v>
      </c>
      <c r="I415" s="132">
        <v>0.982626374775602</v>
      </c>
      <c r="J415" s="132">
        <v>-2.0584482773431598</v>
      </c>
      <c r="K415" s="132">
        <v>2.4708201670663499</v>
      </c>
      <c r="L415" s="132">
        <v>-0.83310323623721705</v>
      </c>
      <c r="M415">
        <v>0.40478650857283199</v>
      </c>
    </row>
    <row r="416" spans="1:13">
      <c r="A416" t="s">
        <v>5976</v>
      </c>
      <c r="B416" s="132">
        <v>0.48026451090947497</v>
      </c>
      <c r="C416" s="132">
        <v>-2.3420879952384102</v>
      </c>
      <c r="D416" s="132">
        <v>2.6228699185695401</v>
      </c>
      <c r="E416" s="132">
        <v>-0.89294858988498005</v>
      </c>
      <c r="F416">
        <v>0.371884704475832</v>
      </c>
      <c r="H416" t="s">
        <v>6020</v>
      </c>
      <c r="I416" s="132">
        <v>0.97151074296473705</v>
      </c>
      <c r="J416" s="132">
        <v>-2.0581563880176801</v>
      </c>
      <c r="K416" s="132">
        <v>2.7006419621125199</v>
      </c>
      <c r="L416" s="132">
        <v>-0.76209894421092805</v>
      </c>
      <c r="M416">
        <v>0.44600095294540198</v>
      </c>
    </row>
    <row r="417" spans="1:13">
      <c r="A417" t="s">
        <v>6467</v>
      </c>
      <c r="B417" s="132">
        <v>0.48014917678949398</v>
      </c>
      <c r="C417" s="132">
        <v>-2.34207991266062</v>
      </c>
      <c r="D417" s="132">
        <v>2.62302107009763</v>
      </c>
      <c r="E417" s="132">
        <v>-0.89289405234302899</v>
      </c>
      <c r="F417">
        <v>0.37191391250701999</v>
      </c>
      <c r="H417" t="s">
        <v>6021</v>
      </c>
      <c r="I417" s="132">
        <v>0.94617157116213801</v>
      </c>
      <c r="J417" s="132">
        <v>-2.05703276088901</v>
      </c>
      <c r="K417" s="132">
        <v>2.4978773413064901</v>
      </c>
      <c r="L417" s="132">
        <v>-0.82351231858850904</v>
      </c>
      <c r="M417">
        <v>0.41021671489299</v>
      </c>
    </row>
    <row r="418" spans="1:13">
      <c r="A418" t="s">
        <v>6468</v>
      </c>
      <c r="B418" s="132">
        <v>0.480083580987965</v>
      </c>
      <c r="C418" s="132">
        <v>-2.3419251519878999</v>
      </c>
      <c r="D418" s="132">
        <v>2.6231359380886499</v>
      </c>
      <c r="E418" s="132">
        <v>-0.89279595387433597</v>
      </c>
      <c r="F418">
        <v>0.37196645353261198</v>
      </c>
      <c r="H418" t="s">
        <v>6022</v>
      </c>
      <c r="I418" s="132">
        <v>0.98061730620757204</v>
      </c>
      <c r="J418" s="132">
        <v>-2.0564095224860299</v>
      </c>
      <c r="K418" s="132">
        <v>3.0073180931921502</v>
      </c>
      <c r="L418" s="132">
        <v>-0.68380179906517202</v>
      </c>
      <c r="M418">
        <v>0.4941003304073</v>
      </c>
    </row>
    <row r="419" spans="1:13">
      <c r="A419" t="s">
        <v>6469</v>
      </c>
      <c r="B419" s="132">
        <v>0.47998723434152801</v>
      </c>
      <c r="C419" s="132">
        <v>-2.3416976804285099</v>
      </c>
      <c r="D419" s="132">
        <v>2.6233047253102</v>
      </c>
      <c r="E419" s="132">
        <v>-0.89265179825862895</v>
      </c>
      <c r="F419">
        <v>0.37204367087455997</v>
      </c>
      <c r="H419" t="s">
        <v>6023</v>
      </c>
      <c r="I419" s="132">
        <v>0.98070008864886904</v>
      </c>
      <c r="J419" s="132">
        <v>-2.0561175757705699</v>
      </c>
      <c r="K419" s="132">
        <v>2.49602693931819</v>
      </c>
      <c r="L419" s="132">
        <v>-0.82375616359822301</v>
      </c>
      <c r="M419">
        <v>0.41007812006327998</v>
      </c>
    </row>
    <row r="420" spans="1:13">
      <c r="A420" t="s">
        <v>6470</v>
      </c>
      <c r="B420" s="132">
        <v>2.0577347407089799</v>
      </c>
      <c r="C420" s="132">
        <v>-2.3400458606453198</v>
      </c>
      <c r="D420" s="132">
        <v>1.4655848351135701</v>
      </c>
      <c r="E420" s="132">
        <v>-1.59666353293291</v>
      </c>
      <c r="F420">
        <v>0.110340728599901</v>
      </c>
      <c r="H420" t="s">
        <v>6024</v>
      </c>
      <c r="I420" s="132">
        <v>0.96880244069333699</v>
      </c>
      <c r="J420" s="132">
        <v>-2.0548366400598099</v>
      </c>
      <c r="K420" s="132">
        <v>2.7363700274652598</v>
      </c>
      <c r="L420" s="132">
        <v>-0.75093522419672198</v>
      </c>
      <c r="M420">
        <v>0.452691640304548</v>
      </c>
    </row>
    <row r="421" spans="1:13">
      <c r="A421" t="s">
        <v>6471</v>
      </c>
      <c r="B421" s="132">
        <v>0.478163164665242</v>
      </c>
      <c r="C421" s="132">
        <v>-2.3373539189337</v>
      </c>
      <c r="D421" s="132">
        <v>2.6265162249931402</v>
      </c>
      <c r="E421" s="132">
        <v>-0.88990652206604903</v>
      </c>
      <c r="F421">
        <v>0.37351608158792499</v>
      </c>
      <c r="H421" t="s">
        <v>6025</v>
      </c>
      <c r="I421" s="132">
        <v>13.181884402069601</v>
      </c>
      <c r="J421" s="132">
        <v>-2.05432301681879</v>
      </c>
      <c r="K421" s="132">
        <v>0.85453919558572</v>
      </c>
      <c r="L421" s="132">
        <v>-2.4040126274263098</v>
      </c>
      <c r="M421">
        <v>1.6216213131791599E-2</v>
      </c>
    </row>
    <row r="422" spans="1:13">
      <c r="A422" t="s">
        <v>6472</v>
      </c>
      <c r="B422" s="132">
        <v>3.07667222328298</v>
      </c>
      <c r="C422" s="132">
        <v>-2.3330837012001</v>
      </c>
      <c r="D422" s="132">
        <v>1.3005962025631299</v>
      </c>
      <c r="E422" s="132">
        <v>-1.7938570761641599</v>
      </c>
      <c r="F422">
        <v>7.2835984117770494E-2</v>
      </c>
      <c r="H422" t="s">
        <v>6026</v>
      </c>
      <c r="I422" s="132">
        <v>0.94061818851956602</v>
      </c>
      <c r="J422" s="132">
        <v>-2.0536999357555201</v>
      </c>
      <c r="K422" s="132">
        <v>2.5254329950149499</v>
      </c>
      <c r="L422" s="132">
        <v>-0.81320705788250902</v>
      </c>
      <c r="M422">
        <v>0.41609935353085797</v>
      </c>
    </row>
    <row r="423" spans="1:13">
      <c r="A423" t="s">
        <v>5747</v>
      </c>
      <c r="B423" s="132">
        <v>285.39555034043599</v>
      </c>
      <c r="C423" s="132">
        <v>-2.3312064897256399</v>
      </c>
      <c r="D423" s="132">
        <v>0.12481211350640301</v>
      </c>
      <c r="E423" s="132">
        <v>-18.677726257764601</v>
      </c>
      <c r="F423" s="133">
        <v>7.5152844486640504E-78</v>
      </c>
      <c r="H423" t="s">
        <v>6027</v>
      </c>
      <c r="I423" s="132">
        <v>5.0260879400936798</v>
      </c>
      <c r="J423" s="132">
        <v>-2.05305816833387</v>
      </c>
      <c r="K423" s="132">
        <v>1.2852661625955499</v>
      </c>
      <c r="L423" s="132">
        <v>-1.5973797708855799</v>
      </c>
      <c r="M423">
        <v>0.110181078898304</v>
      </c>
    </row>
    <row r="424" spans="1:13">
      <c r="A424" t="s">
        <v>6473</v>
      </c>
      <c r="B424" s="132">
        <v>32.215615982709402</v>
      </c>
      <c r="C424" s="132">
        <v>-2.32791942999649</v>
      </c>
      <c r="D424" s="132">
        <v>2.28790159015246</v>
      </c>
      <c r="E424" s="132">
        <v>-1.0174910669306201</v>
      </c>
      <c r="F424">
        <v>0.30891987972570201</v>
      </c>
      <c r="H424" t="s">
        <v>6028</v>
      </c>
      <c r="I424" s="132">
        <v>0.96801801438111001</v>
      </c>
      <c r="J424" s="132">
        <v>-2.0523837522234101</v>
      </c>
      <c r="K424" s="132">
        <v>2.4811454620006201</v>
      </c>
      <c r="L424" s="132">
        <v>-0.82719203031671695</v>
      </c>
      <c r="M424">
        <v>0.40812822811107802</v>
      </c>
    </row>
    <row r="425" spans="1:13">
      <c r="A425" t="s">
        <v>6474</v>
      </c>
      <c r="B425" s="132">
        <v>342.01276833643101</v>
      </c>
      <c r="C425" s="132">
        <v>-2.3267690366656701</v>
      </c>
      <c r="D425" s="132">
        <v>0.114048905793195</v>
      </c>
      <c r="E425" s="132">
        <v>-20.401502500030901</v>
      </c>
      <c r="F425" s="133">
        <v>1.62155930127068E-92</v>
      </c>
      <c r="H425" t="s">
        <v>6029</v>
      </c>
      <c r="I425" s="132">
        <v>0.97811728739058701</v>
      </c>
      <c r="J425" s="132">
        <v>-2.0487666142412002</v>
      </c>
      <c r="K425" s="132">
        <v>2.6942231732602999</v>
      </c>
      <c r="L425" s="132">
        <v>-0.76042943827922305</v>
      </c>
      <c r="M425">
        <v>0.44699793226433199</v>
      </c>
    </row>
    <row r="426" spans="1:13">
      <c r="A426" t="s">
        <v>6475</v>
      </c>
      <c r="B426" s="132">
        <v>1.13785456357462</v>
      </c>
      <c r="C426" s="132">
        <v>-2.3202948354967501</v>
      </c>
      <c r="D426" s="132">
        <v>1.8377419488204001</v>
      </c>
      <c r="E426" s="132">
        <v>-1.2625792413271599</v>
      </c>
      <c r="F426">
        <v>0.20674043201331399</v>
      </c>
      <c r="H426" t="s">
        <v>6030</v>
      </c>
      <c r="I426" s="132">
        <v>0.93824419529440095</v>
      </c>
      <c r="J426" s="132">
        <v>-2.0478670853925398</v>
      </c>
      <c r="K426" s="132">
        <v>2.52700822976559</v>
      </c>
      <c r="L426" s="132">
        <v>-0.81039193354051697</v>
      </c>
      <c r="M426">
        <v>0.41771495248277701</v>
      </c>
    </row>
    <row r="427" spans="1:13">
      <c r="A427" t="s">
        <v>6476</v>
      </c>
      <c r="B427" s="132">
        <v>315.93157936872802</v>
      </c>
      <c r="C427" s="132">
        <v>-2.31682030922323</v>
      </c>
      <c r="D427" s="132">
        <v>0.120330260235631</v>
      </c>
      <c r="E427" s="132">
        <v>-19.2538460790031</v>
      </c>
      <c r="F427" s="133">
        <v>1.31062149812188E-82</v>
      </c>
      <c r="H427" t="s">
        <v>6031</v>
      </c>
      <c r="I427" s="132">
        <v>10.154198750481701</v>
      </c>
      <c r="J427" s="132">
        <v>-2.0474260174974499</v>
      </c>
      <c r="K427" s="132">
        <v>1.03554477965799</v>
      </c>
      <c r="L427" s="132">
        <v>-1.9771487025154599</v>
      </c>
      <c r="M427">
        <v>4.8024824044848299E-2</v>
      </c>
    </row>
    <row r="428" spans="1:13">
      <c r="A428" t="s">
        <v>6477</v>
      </c>
      <c r="B428" s="132">
        <v>1585.54955373756</v>
      </c>
      <c r="C428" s="132">
        <v>-2.31516184538614</v>
      </c>
      <c r="D428" s="132">
        <v>5.4258269702730899E-2</v>
      </c>
      <c r="E428" s="132">
        <v>-42.669290009991201</v>
      </c>
      <c r="F428">
        <v>0</v>
      </c>
      <c r="H428" t="s">
        <v>1613</v>
      </c>
      <c r="I428" s="132">
        <v>0.97664539058775701</v>
      </c>
      <c r="J428" s="132">
        <v>-2.04595577565019</v>
      </c>
      <c r="K428" s="132">
        <v>2.7290827332707202</v>
      </c>
      <c r="L428" s="132">
        <v>-0.74968624098771097</v>
      </c>
      <c r="M428">
        <v>0.45344369615297397</v>
      </c>
    </row>
    <row r="429" spans="1:13">
      <c r="A429" t="s">
        <v>6478</v>
      </c>
      <c r="B429" s="132">
        <v>16.246284462646301</v>
      </c>
      <c r="C429" s="132">
        <v>-2.3144166301370599</v>
      </c>
      <c r="D429" s="132">
        <v>0.52517371415101799</v>
      </c>
      <c r="E429" s="132">
        <v>-4.4069544376920904</v>
      </c>
      <c r="F429" s="133">
        <v>1.04834229163277E-5</v>
      </c>
      <c r="H429" t="s">
        <v>6032</v>
      </c>
      <c r="I429" s="132">
        <v>0.96139778591559899</v>
      </c>
      <c r="J429" s="132">
        <v>-2.0454915786850099</v>
      </c>
      <c r="K429" s="132">
        <v>2.7419112619752699</v>
      </c>
      <c r="L429" s="132">
        <v>-0.74600940119828596</v>
      </c>
      <c r="M429">
        <v>0.45566173598590398</v>
      </c>
    </row>
    <row r="430" spans="1:13">
      <c r="A430" t="s">
        <v>6479</v>
      </c>
      <c r="B430" s="132">
        <v>127.869953481869</v>
      </c>
      <c r="C430" s="132">
        <v>-2.3137152880362599</v>
      </c>
      <c r="D430" s="132">
        <v>0.19562207485410699</v>
      </c>
      <c r="E430" s="132">
        <v>-11.827475451131001</v>
      </c>
      <c r="F430" s="133">
        <v>2.8148065692334298E-32</v>
      </c>
      <c r="H430" t="s">
        <v>1527</v>
      </c>
      <c r="I430" s="132">
        <v>0.97599934003676503</v>
      </c>
      <c r="J430" s="132">
        <v>-2.0450296442040798</v>
      </c>
      <c r="K430" s="132">
        <v>2.69578113940078</v>
      </c>
      <c r="L430" s="132">
        <v>-0.758603736154432</v>
      </c>
      <c r="M430">
        <v>0.44808963705703098</v>
      </c>
    </row>
    <row r="431" spans="1:13">
      <c r="A431" t="s">
        <v>6480</v>
      </c>
      <c r="B431" s="132">
        <v>1.04513158324762</v>
      </c>
      <c r="C431" s="132">
        <v>-2.3112737290790402</v>
      </c>
      <c r="D431" s="132">
        <v>3.9567581000666299</v>
      </c>
      <c r="E431" s="132">
        <v>-0.58413318950180904</v>
      </c>
      <c r="F431">
        <v>0.55913070671871201</v>
      </c>
      <c r="H431" t="s">
        <v>6033</v>
      </c>
      <c r="I431" s="132">
        <v>0.97293028723700303</v>
      </c>
      <c r="J431" s="132">
        <v>-2.04492317958311</v>
      </c>
      <c r="K431" s="132">
        <v>2.5007304976388798</v>
      </c>
      <c r="L431" s="132">
        <v>-0.81773033180259602</v>
      </c>
      <c r="M431">
        <v>0.41351118675672899</v>
      </c>
    </row>
    <row r="432" spans="1:13">
      <c r="A432" t="s">
        <v>6481</v>
      </c>
      <c r="B432" s="132">
        <v>134.17965304702099</v>
      </c>
      <c r="C432" s="132">
        <v>-2.3055450493541301</v>
      </c>
      <c r="D432" s="132">
        <v>0.183080997100174</v>
      </c>
      <c r="E432" s="132">
        <v>-12.5930330611682</v>
      </c>
      <c r="F432" s="133">
        <v>2.3063774394517099E-36</v>
      </c>
      <c r="H432" t="s">
        <v>6034</v>
      </c>
      <c r="I432" s="132">
        <v>0.93801309081819395</v>
      </c>
      <c r="J432" s="132">
        <v>-2.0433774633450499</v>
      </c>
      <c r="K432" s="132">
        <v>2.76315151113696</v>
      </c>
      <c r="L432" s="132">
        <v>-0.73950974280967297</v>
      </c>
      <c r="M432">
        <v>0.45959752584083602</v>
      </c>
    </row>
    <row r="433" spans="1:13">
      <c r="A433" t="s">
        <v>6482</v>
      </c>
      <c r="B433" s="132">
        <v>0.46339282751861399</v>
      </c>
      <c r="C433" s="132">
        <v>-2.29477508871414</v>
      </c>
      <c r="D433" s="132">
        <v>2.6545399669207499</v>
      </c>
      <c r="E433" s="132">
        <v>-0.86447185475081401</v>
      </c>
      <c r="F433">
        <v>0.38732873512697003</v>
      </c>
      <c r="H433" t="s">
        <v>6035</v>
      </c>
      <c r="I433" s="132">
        <v>0.97369232679805495</v>
      </c>
      <c r="J433" s="132">
        <v>-2.0418535558444399</v>
      </c>
      <c r="K433" s="132">
        <v>2.69747537252803</v>
      </c>
      <c r="L433" s="132">
        <v>-0.75694984155901501</v>
      </c>
      <c r="M433">
        <v>0.44907991327715702</v>
      </c>
    </row>
    <row r="434" spans="1:13">
      <c r="A434" t="s">
        <v>6483</v>
      </c>
      <c r="B434" s="132">
        <v>18586.972960933399</v>
      </c>
      <c r="C434" s="132">
        <v>-2.2914041273104901</v>
      </c>
      <c r="D434" s="132">
        <v>1.8571045909577699E-2</v>
      </c>
      <c r="E434" s="132">
        <v>-123.38584151196</v>
      </c>
      <c r="F434">
        <v>0</v>
      </c>
      <c r="H434" t="s">
        <v>6036</v>
      </c>
      <c r="I434" s="132">
        <v>0.97390804052353297</v>
      </c>
      <c r="J434" s="132">
        <v>-2.0417041404863898</v>
      </c>
      <c r="K434" s="132">
        <v>2.6973210992575298</v>
      </c>
      <c r="L434" s="132">
        <v>-0.75693774131985703</v>
      </c>
      <c r="M434">
        <v>0.44908716291788803</v>
      </c>
    </row>
    <row r="435" spans="1:13">
      <c r="A435" t="s">
        <v>6484</v>
      </c>
      <c r="B435" s="132">
        <v>1.00781096113542</v>
      </c>
      <c r="C435" s="132">
        <v>-2.2902508538233701</v>
      </c>
      <c r="D435" s="132">
        <v>1.98991825663776</v>
      </c>
      <c r="E435" s="132">
        <v>-1.15092710275098</v>
      </c>
      <c r="F435">
        <v>0.24976222665129799</v>
      </c>
      <c r="H435" t="s">
        <v>6037</v>
      </c>
      <c r="I435" s="132">
        <v>1.74973830563718</v>
      </c>
      <c r="J435" s="132">
        <v>-2.0402146583899401</v>
      </c>
      <c r="K435" s="132">
        <v>1.9175839257246099</v>
      </c>
      <c r="L435" s="132">
        <v>-1.0639506469679001</v>
      </c>
      <c r="M435">
        <v>0.28735105758636798</v>
      </c>
    </row>
    <row r="436" spans="1:13">
      <c r="A436" t="s">
        <v>6485</v>
      </c>
      <c r="B436" s="132">
        <v>401.82013929631501</v>
      </c>
      <c r="C436" s="132">
        <v>-2.2877396036461799</v>
      </c>
      <c r="D436" s="132">
        <v>0.10488854626573201</v>
      </c>
      <c r="E436" s="132">
        <v>-21.8111479765412</v>
      </c>
      <c r="F436" s="133">
        <v>1.8185564997515999E-105</v>
      </c>
      <c r="H436" t="s">
        <v>6038</v>
      </c>
      <c r="I436" s="132">
        <v>7.3965028107080499</v>
      </c>
      <c r="J436" s="132">
        <v>-2.03901115894331</v>
      </c>
      <c r="K436" s="132">
        <v>3.0351396954698902</v>
      </c>
      <c r="L436" s="132">
        <v>-0.67180142053647296</v>
      </c>
      <c r="M436">
        <v>0.50171012428556505</v>
      </c>
    </row>
    <row r="437" spans="1:13">
      <c r="A437" t="s">
        <v>6486</v>
      </c>
      <c r="B437" s="132">
        <v>22528.955603738599</v>
      </c>
      <c r="C437" s="132">
        <v>-2.2875604581682301</v>
      </c>
      <c r="D437" s="132">
        <v>1.7850178349309902E-2</v>
      </c>
      <c r="E437" s="132">
        <v>-128.15336706463</v>
      </c>
      <c r="F437">
        <v>0</v>
      </c>
      <c r="H437" t="s">
        <v>601</v>
      </c>
      <c r="I437" s="132">
        <v>0.957297742988795</v>
      </c>
      <c r="J437" s="132">
        <v>-2.0388562314568199</v>
      </c>
      <c r="K437" s="132">
        <v>2.7450220628720698</v>
      </c>
      <c r="L437" s="132">
        <v>-0.74274675567583404</v>
      </c>
      <c r="M437">
        <v>0.45763501663936501</v>
      </c>
    </row>
    <row r="438" spans="1:13">
      <c r="A438" t="s">
        <v>6487</v>
      </c>
      <c r="B438" s="132">
        <v>1106.9211843713599</v>
      </c>
      <c r="C438" s="132">
        <v>-2.27659155585087</v>
      </c>
      <c r="D438" s="132">
        <v>6.3359884532392705E-2</v>
      </c>
      <c r="E438" s="132">
        <v>-35.931119077197302</v>
      </c>
      <c r="F438" s="133">
        <v>9.9817065845275809E-283</v>
      </c>
      <c r="H438" t="s">
        <v>6039</v>
      </c>
      <c r="I438" s="132">
        <v>0.97024692786661004</v>
      </c>
      <c r="J438" s="132">
        <v>-2.03658379699286</v>
      </c>
      <c r="K438" s="132">
        <v>2.7338156917180898</v>
      </c>
      <c r="L438" s="132">
        <v>-0.74496016800348097</v>
      </c>
      <c r="M438">
        <v>0.45629579988123498</v>
      </c>
    </row>
    <row r="439" spans="1:13">
      <c r="A439" t="s">
        <v>6488</v>
      </c>
      <c r="B439" s="132">
        <v>711.16351726631206</v>
      </c>
      <c r="C439" s="132">
        <v>-2.2737029068782499</v>
      </c>
      <c r="D439" s="132">
        <v>8.2842209802874503E-2</v>
      </c>
      <c r="E439" s="132">
        <v>-27.446188510526198</v>
      </c>
      <c r="F439" s="133">
        <v>7.7148864938276596E-166</v>
      </c>
      <c r="H439" t="s">
        <v>6040</v>
      </c>
      <c r="I439" s="132">
        <v>2.6293019225044301</v>
      </c>
      <c r="J439" s="132">
        <v>-2.0291336607503099</v>
      </c>
      <c r="K439" s="132">
        <v>1.90688704494074</v>
      </c>
      <c r="L439" s="132">
        <v>-1.0641079481524101</v>
      </c>
      <c r="M439">
        <v>0.28727980067509401</v>
      </c>
    </row>
    <row r="440" spans="1:13">
      <c r="A440" t="s">
        <v>6489</v>
      </c>
      <c r="B440" s="132">
        <v>7.02200849741818</v>
      </c>
      <c r="C440" s="132">
        <v>-2.2708570929234702</v>
      </c>
      <c r="D440" s="132">
        <v>0.78858009865388001</v>
      </c>
      <c r="E440" s="132">
        <v>-2.8796784204925601</v>
      </c>
      <c r="F440">
        <v>3.9808098165704997E-3</v>
      </c>
      <c r="H440" t="s">
        <v>317</v>
      </c>
      <c r="I440" s="132">
        <v>3.7560019763693102</v>
      </c>
      <c r="J440" s="132">
        <v>-2.0254605983639999</v>
      </c>
      <c r="K440" s="132">
        <v>1.3861243674675101</v>
      </c>
      <c r="L440" s="132">
        <v>-1.46124016423185</v>
      </c>
      <c r="M440">
        <v>0.14394954424668099</v>
      </c>
    </row>
    <row r="441" spans="1:13">
      <c r="A441" t="s">
        <v>6490</v>
      </c>
      <c r="B441" s="132">
        <v>228.15913318844099</v>
      </c>
      <c r="C441" s="132">
        <v>-2.2698857691505001</v>
      </c>
      <c r="D441" s="132">
        <v>0.14177961535258901</v>
      </c>
      <c r="E441" s="132">
        <v>-16.0099585790635</v>
      </c>
      <c r="F441" s="133">
        <v>1.0888227907120799E-57</v>
      </c>
      <c r="H441" t="s">
        <v>6041</v>
      </c>
      <c r="I441" s="132">
        <v>6.2727403946537503</v>
      </c>
      <c r="J441" s="132">
        <v>-2.0218325128278898</v>
      </c>
      <c r="K441" s="132">
        <v>1.0147483107392199</v>
      </c>
      <c r="L441" s="132">
        <v>-1.99244728119334</v>
      </c>
      <c r="M441">
        <v>4.6322004037042001E-2</v>
      </c>
    </row>
    <row r="442" spans="1:13">
      <c r="A442" t="s">
        <v>6491</v>
      </c>
      <c r="B442" s="132">
        <v>1.9365073377568101</v>
      </c>
      <c r="C442" s="132">
        <v>-2.2698454738330902</v>
      </c>
      <c r="D442" s="132">
        <v>1.51507760753153</v>
      </c>
      <c r="E442" s="132">
        <v>-1.4981710920612701</v>
      </c>
      <c r="F442">
        <v>0.134088804221487</v>
      </c>
      <c r="H442" t="s">
        <v>6042</v>
      </c>
      <c r="I442" s="132">
        <v>11.064065642077299</v>
      </c>
      <c r="J442" s="132">
        <v>-2.0104888106417098</v>
      </c>
      <c r="K442" s="132">
        <v>0.81854900439366696</v>
      </c>
      <c r="L442" s="132">
        <v>-2.45616181786326</v>
      </c>
      <c r="M442">
        <v>1.4042990722331601E-2</v>
      </c>
    </row>
    <row r="443" spans="1:13">
      <c r="A443" t="s">
        <v>592</v>
      </c>
      <c r="B443" s="132">
        <v>717.23032373444698</v>
      </c>
      <c r="C443" s="132">
        <v>-2.26516836887581</v>
      </c>
      <c r="D443" s="132">
        <v>8.2566916154921996E-2</v>
      </c>
      <c r="E443" s="132">
        <v>-27.434334166309799</v>
      </c>
      <c r="F443" s="133">
        <v>1.06852997550211E-165</v>
      </c>
      <c r="H443" t="s">
        <v>6043</v>
      </c>
      <c r="I443" s="132">
        <v>2.80533844715923</v>
      </c>
      <c r="J443" s="132">
        <v>-2.0028041660093199</v>
      </c>
      <c r="K443" s="132">
        <v>1.71304899217502</v>
      </c>
      <c r="L443" s="132">
        <v>-1.16914587683007</v>
      </c>
      <c r="M443">
        <v>0.24234486290033599</v>
      </c>
    </row>
    <row r="444" spans="1:13">
      <c r="A444" t="s">
        <v>6492</v>
      </c>
      <c r="B444" s="132">
        <v>91.462704735021305</v>
      </c>
      <c r="C444" s="132">
        <v>-2.2614650931828799</v>
      </c>
      <c r="D444" s="132">
        <v>0.22439271144936301</v>
      </c>
      <c r="E444" s="132">
        <v>-10.078157523815999</v>
      </c>
      <c r="F444" s="133">
        <v>6.9007955899141198E-24</v>
      </c>
      <c r="H444" t="s">
        <v>6044</v>
      </c>
      <c r="I444" s="132">
        <v>1.73336960329103</v>
      </c>
      <c r="J444" s="132">
        <v>-2.0027336562373801</v>
      </c>
      <c r="K444" s="132">
        <v>1.9051328744567799</v>
      </c>
      <c r="L444" s="132">
        <v>-1.0512304328423401</v>
      </c>
      <c r="M444">
        <v>0.29315276910072802</v>
      </c>
    </row>
    <row r="445" spans="1:13">
      <c r="A445" t="s">
        <v>6493</v>
      </c>
      <c r="B445" s="132">
        <v>4.73812121836845</v>
      </c>
      <c r="C445" s="132">
        <v>-2.25912438775809</v>
      </c>
      <c r="D445" s="132">
        <v>0.96182018569647199</v>
      </c>
      <c r="E445" s="132">
        <v>-2.3488011806720501</v>
      </c>
      <c r="F445">
        <v>1.8833960484713998E-2</v>
      </c>
      <c r="H445" t="s">
        <v>6045</v>
      </c>
      <c r="I445" s="132">
        <v>3.5640236487177601</v>
      </c>
      <c r="J445" s="132">
        <v>-1.9988127889370899</v>
      </c>
      <c r="K445" s="132">
        <v>1.31327730363424</v>
      </c>
      <c r="L445" s="132">
        <v>-1.5220036038129701</v>
      </c>
      <c r="M445">
        <v>0.12800817770227599</v>
      </c>
    </row>
    <row r="446" spans="1:13">
      <c r="A446" t="s">
        <v>6494</v>
      </c>
      <c r="B446" s="132">
        <v>1.10157904427641</v>
      </c>
      <c r="C446" s="132">
        <v>-2.2590586349264901</v>
      </c>
      <c r="D446" s="132">
        <v>1.9683864508960001</v>
      </c>
      <c r="E446" s="132">
        <v>-1.14767028288484</v>
      </c>
      <c r="F446">
        <v>0.25110470344933999</v>
      </c>
      <c r="H446" t="s">
        <v>6046</v>
      </c>
      <c r="I446" s="132">
        <v>8.0897279085297704</v>
      </c>
      <c r="J446" s="132">
        <v>-1.9966138742177799</v>
      </c>
      <c r="K446" s="132">
        <v>1.1103912301954599</v>
      </c>
      <c r="L446" s="132">
        <v>-1.7981174742044099</v>
      </c>
      <c r="M446">
        <v>7.2158393663420306E-2</v>
      </c>
    </row>
    <row r="447" spans="1:13">
      <c r="A447" t="s">
        <v>6495</v>
      </c>
      <c r="B447" s="132">
        <v>246.972631612843</v>
      </c>
      <c r="C447" s="132">
        <v>-2.25598797723559</v>
      </c>
      <c r="D447" s="132">
        <v>0.13377734136957101</v>
      </c>
      <c r="E447" s="132">
        <v>-16.863752516977002</v>
      </c>
      <c r="F447" s="133">
        <v>8.3138904811467403E-64</v>
      </c>
    </row>
    <row r="448" spans="1:13">
      <c r="A448" t="s">
        <v>6496</v>
      </c>
      <c r="B448" s="132">
        <v>51.6436460263049</v>
      </c>
      <c r="C448" s="132">
        <v>-2.2478538401471799</v>
      </c>
      <c r="D448" s="132">
        <v>0.28804315551138598</v>
      </c>
      <c r="E448" s="132">
        <v>-7.8038786797637698</v>
      </c>
      <c r="F448" s="133">
        <v>6.0032906878959199E-15</v>
      </c>
    </row>
    <row r="449" spans="1:6">
      <c r="A449" t="s">
        <v>6497</v>
      </c>
      <c r="B449" s="132">
        <v>1.9605759109255301</v>
      </c>
      <c r="C449" s="132">
        <v>-2.2405725581466198</v>
      </c>
      <c r="D449" s="132">
        <v>1.4937321421382299</v>
      </c>
      <c r="E449" s="132">
        <v>-1.49998282485862</v>
      </c>
      <c r="F449">
        <v>0.13361885156105899</v>
      </c>
    </row>
    <row r="450" spans="1:6">
      <c r="A450" t="s">
        <v>6498</v>
      </c>
      <c r="B450" s="132">
        <v>4.9028512364874501</v>
      </c>
      <c r="C450" s="132">
        <v>-2.2377798572382899</v>
      </c>
      <c r="D450" s="132">
        <v>0.95794224050987598</v>
      </c>
      <c r="E450" s="132">
        <v>-2.3360279593132902</v>
      </c>
      <c r="F450">
        <v>1.94897843912301E-2</v>
      </c>
    </row>
    <row r="451" spans="1:6">
      <c r="A451" t="s">
        <v>45</v>
      </c>
      <c r="B451" s="132">
        <v>35.9534540387966</v>
      </c>
      <c r="C451" s="132">
        <v>-2.2297948491806499</v>
      </c>
      <c r="D451" s="132">
        <v>0.34240023619927601</v>
      </c>
      <c r="E451" s="132">
        <v>-6.5122468194879204</v>
      </c>
      <c r="F451" s="133">
        <v>7.4034934566606797E-11</v>
      </c>
    </row>
    <row r="452" spans="1:6">
      <c r="A452" t="s">
        <v>6499</v>
      </c>
      <c r="B452" s="132">
        <v>1.9549599401103801</v>
      </c>
      <c r="C452" s="132">
        <v>-2.2277935898345</v>
      </c>
      <c r="D452" s="132">
        <v>1.5203480467405099</v>
      </c>
      <c r="E452" s="132">
        <v>-1.46531815172893</v>
      </c>
      <c r="F452">
        <v>0.14283413642519999</v>
      </c>
    </row>
    <row r="453" spans="1:6">
      <c r="A453" t="s">
        <v>393</v>
      </c>
      <c r="B453" s="132">
        <v>147.04389689840701</v>
      </c>
      <c r="C453" s="132">
        <v>-2.2164102099703098</v>
      </c>
      <c r="D453" s="132">
        <v>0.17059569970180999</v>
      </c>
      <c r="E453" s="132">
        <v>-12.992181009512301</v>
      </c>
      <c r="F453" s="133">
        <v>1.3550952823673701E-38</v>
      </c>
    </row>
    <row r="454" spans="1:6">
      <c r="A454" t="s">
        <v>6500</v>
      </c>
      <c r="B454" s="132">
        <v>17.253451183250501</v>
      </c>
      <c r="C454" s="132">
        <v>-2.21247909825478</v>
      </c>
      <c r="D454" s="132">
        <v>0.49869838794920202</v>
      </c>
      <c r="E454" s="132">
        <v>-4.4365074195510497</v>
      </c>
      <c r="F454" s="133">
        <v>9.1430185141819194E-6</v>
      </c>
    </row>
    <row r="455" spans="1:6">
      <c r="A455" t="s">
        <v>6501</v>
      </c>
      <c r="B455" s="132">
        <v>468.315292453334</v>
      </c>
      <c r="C455" s="132">
        <v>-2.2109984827298899</v>
      </c>
      <c r="D455" s="132">
        <v>9.9642716212630905E-2</v>
      </c>
      <c r="E455" s="132">
        <v>-22.1892634682074</v>
      </c>
      <c r="F455" s="133">
        <v>4.3607663019250303E-109</v>
      </c>
    </row>
    <row r="456" spans="1:6">
      <c r="A456" t="s">
        <v>6502</v>
      </c>
      <c r="B456" s="132">
        <v>27.292158750900501</v>
      </c>
      <c r="C456" s="132">
        <v>-2.2100363928106401</v>
      </c>
      <c r="D456" s="132">
        <v>0.40012422264005199</v>
      </c>
      <c r="E456" s="132">
        <v>-5.5233756612599896</v>
      </c>
      <c r="F456" s="133">
        <v>3.3254765548013902E-8</v>
      </c>
    </row>
    <row r="457" spans="1:6">
      <c r="A457" t="s">
        <v>6503</v>
      </c>
      <c r="B457" s="132">
        <v>0.99999643886908196</v>
      </c>
      <c r="C457" s="132">
        <v>-2.2096979893353699</v>
      </c>
      <c r="D457" s="132">
        <v>1.90621577138402</v>
      </c>
      <c r="E457" s="132">
        <v>-1.15920664518005</v>
      </c>
      <c r="F457">
        <v>0.24637196342968201</v>
      </c>
    </row>
    <row r="458" spans="1:6">
      <c r="A458" t="s">
        <v>6504</v>
      </c>
      <c r="B458" s="132">
        <v>9401.4026924794307</v>
      </c>
      <c r="C458" s="132">
        <v>-2.2070949818785501</v>
      </c>
      <c r="D458" s="132">
        <v>2.3461288347358101E-2</v>
      </c>
      <c r="E458" s="132">
        <v>-94.073903751627896</v>
      </c>
      <c r="F458">
        <v>0</v>
      </c>
    </row>
    <row r="459" spans="1:6">
      <c r="A459" t="s">
        <v>6505</v>
      </c>
      <c r="B459" s="132">
        <v>6.1038290544247698</v>
      </c>
      <c r="C459" s="132">
        <v>-2.2040457176578401</v>
      </c>
      <c r="D459" s="132">
        <v>1.49167104362532</v>
      </c>
      <c r="E459" s="132">
        <v>-1.47756821256058</v>
      </c>
      <c r="F459">
        <v>0.13952338786076901</v>
      </c>
    </row>
    <row r="460" spans="1:6">
      <c r="A460" t="s">
        <v>6506</v>
      </c>
      <c r="B460" s="132">
        <v>1.98612722761853</v>
      </c>
      <c r="C460" s="132">
        <v>-2.2019012192230698</v>
      </c>
      <c r="D460" s="132">
        <v>1.4856488273205</v>
      </c>
      <c r="E460" s="132">
        <v>-1.48211419733315</v>
      </c>
      <c r="F460">
        <v>0.13830991175961399</v>
      </c>
    </row>
    <row r="461" spans="1:6">
      <c r="A461" t="s">
        <v>578</v>
      </c>
      <c r="B461" s="132">
        <v>25.082304168333799</v>
      </c>
      <c r="C461" s="132">
        <v>-2.1996295403925199</v>
      </c>
      <c r="D461" s="132">
        <v>0.41833920135320701</v>
      </c>
      <c r="E461" s="132">
        <v>-5.2580048278462703</v>
      </c>
      <c r="F461" s="133">
        <v>1.45626697642233E-7</v>
      </c>
    </row>
    <row r="462" spans="1:6">
      <c r="A462" t="s">
        <v>1624</v>
      </c>
      <c r="B462" s="132">
        <v>8.6572427112428194</v>
      </c>
      <c r="C462" s="132">
        <v>-2.1985219384631298</v>
      </c>
      <c r="D462" s="132">
        <v>0.71281722039412498</v>
      </c>
      <c r="E462" s="132">
        <v>-3.08427164154023</v>
      </c>
      <c r="F462">
        <v>2.0405119166965698E-3</v>
      </c>
    </row>
    <row r="463" spans="1:6">
      <c r="A463" t="s">
        <v>6507</v>
      </c>
      <c r="B463" s="132">
        <v>2.7494519266485402</v>
      </c>
      <c r="C463" s="132">
        <v>-2.1985192343448698</v>
      </c>
      <c r="D463" s="132">
        <v>1.27219755289841</v>
      </c>
      <c r="E463" s="132">
        <v>-1.72812723097608</v>
      </c>
      <c r="F463">
        <v>8.3965416388787101E-2</v>
      </c>
    </row>
    <row r="464" spans="1:6">
      <c r="A464" t="s">
        <v>6508</v>
      </c>
      <c r="B464" s="132">
        <v>0.98666848970407095</v>
      </c>
      <c r="C464" s="132">
        <v>-2.1973072729069498</v>
      </c>
      <c r="D464" s="132">
        <v>1.91184276624597</v>
      </c>
      <c r="E464" s="132">
        <v>-1.1493137990743401</v>
      </c>
      <c r="F464">
        <v>0.25042661011288903</v>
      </c>
    </row>
    <row r="465" spans="1:6">
      <c r="A465" t="s">
        <v>1003</v>
      </c>
      <c r="B465" s="132">
        <v>14935.9101473828</v>
      </c>
      <c r="C465" s="132">
        <v>-2.1943910110114202</v>
      </c>
      <c r="D465" s="132">
        <v>1.9175217441050899E-2</v>
      </c>
      <c r="E465" s="132">
        <v>-114.43891146254199</v>
      </c>
      <c r="F465">
        <v>0</v>
      </c>
    </row>
    <row r="466" spans="1:6">
      <c r="A466" t="s">
        <v>6509</v>
      </c>
      <c r="B466" s="132">
        <v>5.6946927270371397</v>
      </c>
      <c r="C466" s="132">
        <v>-2.1907115454638899</v>
      </c>
      <c r="D466" s="132">
        <v>0.86673882412260395</v>
      </c>
      <c r="E466" s="132">
        <v>-2.5275336519989602</v>
      </c>
      <c r="F466">
        <v>1.1486681518736899E-2</v>
      </c>
    </row>
    <row r="467" spans="1:6">
      <c r="A467" t="s">
        <v>6510</v>
      </c>
      <c r="B467" s="132">
        <v>191.01386392737501</v>
      </c>
      <c r="C467" s="132">
        <v>-2.18969726655755</v>
      </c>
      <c r="D467" s="132">
        <v>0.154682156763089</v>
      </c>
      <c r="E467" s="132">
        <v>-14.1561076751165</v>
      </c>
      <c r="F467" s="133">
        <v>1.71218451105152E-45</v>
      </c>
    </row>
    <row r="468" spans="1:6">
      <c r="A468" t="s">
        <v>6511</v>
      </c>
      <c r="B468" s="132">
        <v>1.6066280139125499</v>
      </c>
      <c r="C468" s="132">
        <v>-2.1825274148989502</v>
      </c>
      <c r="D468" s="132">
        <v>1.6067334618172999</v>
      </c>
      <c r="E468" s="132">
        <v>-1.35836308060106</v>
      </c>
      <c r="F468">
        <v>0.17434850313928801</v>
      </c>
    </row>
    <row r="469" spans="1:6">
      <c r="A469" t="s">
        <v>6512</v>
      </c>
      <c r="B469" s="132">
        <v>3.7385062762814698</v>
      </c>
      <c r="C469" s="132">
        <v>-2.1818556437753802</v>
      </c>
      <c r="D469" s="132">
        <v>1.0643018342948301</v>
      </c>
      <c r="E469" s="132">
        <v>-2.0500346550854198</v>
      </c>
      <c r="F469">
        <v>4.03610491483892E-2</v>
      </c>
    </row>
    <row r="470" spans="1:6">
      <c r="A470" t="s">
        <v>4388</v>
      </c>
      <c r="B470" s="132">
        <v>29.452508595031901</v>
      </c>
      <c r="C470" s="132">
        <v>-2.1803634449867202</v>
      </c>
      <c r="D470" s="132">
        <v>0.38443471234044102</v>
      </c>
      <c r="E470" s="132">
        <v>-5.6716091835533202</v>
      </c>
      <c r="F470" s="133">
        <v>1.4146239816083999E-8</v>
      </c>
    </row>
    <row r="471" spans="1:6">
      <c r="A471" t="s">
        <v>6513</v>
      </c>
      <c r="B471" s="132">
        <v>38.848756351004504</v>
      </c>
      <c r="C471" s="132">
        <v>-2.1779748106944599</v>
      </c>
      <c r="D471" s="132">
        <v>0.33247071151046897</v>
      </c>
      <c r="E471" s="132">
        <v>-6.5508772210327004</v>
      </c>
      <c r="F471" s="133">
        <v>5.7200073734018301E-11</v>
      </c>
    </row>
    <row r="472" spans="1:6">
      <c r="A472" t="s">
        <v>6514</v>
      </c>
      <c r="B472" s="132">
        <v>3.8658952181858499</v>
      </c>
      <c r="C472" s="132">
        <v>-2.1771951235437998</v>
      </c>
      <c r="D472" s="132">
        <v>1.0474838784646101</v>
      </c>
      <c r="E472" s="132">
        <v>-2.0784998874971801</v>
      </c>
      <c r="F472">
        <v>3.7663341251436402E-2</v>
      </c>
    </row>
    <row r="473" spans="1:6">
      <c r="A473" t="s">
        <v>6515</v>
      </c>
      <c r="B473" s="132">
        <v>7122.7314659241702</v>
      </c>
      <c r="C473" s="132">
        <v>-2.1743134163244102</v>
      </c>
      <c r="D473" s="132">
        <v>2.70769138436509E-2</v>
      </c>
      <c r="E473" s="132">
        <v>-80.301375144872694</v>
      </c>
      <c r="F473">
        <v>0</v>
      </c>
    </row>
    <row r="474" spans="1:6">
      <c r="A474" t="s">
        <v>6516</v>
      </c>
      <c r="B474" s="132">
        <v>3044.4095471999699</v>
      </c>
      <c r="C474" s="132">
        <v>-2.17357613779898</v>
      </c>
      <c r="D474" s="132">
        <v>3.8898021981855102E-2</v>
      </c>
      <c r="E474" s="132">
        <v>-55.878834631048598</v>
      </c>
      <c r="F474">
        <v>0</v>
      </c>
    </row>
    <row r="475" spans="1:6">
      <c r="A475" t="s">
        <v>6517</v>
      </c>
      <c r="B475" s="132">
        <v>28.304789024932699</v>
      </c>
      <c r="C475" s="132">
        <v>-2.1669265346273399</v>
      </c>
      <c r="D475" s="132">
        <v>0.38273553986388098</v>
      </c>
      <c r="E475" s="132">
        <v>-5.6616810014507601</v>
      </c>
      <c r="F475" s="133">
        <v>1.4989728377999699E-8</v>
      </c>
    </row>
    <row r="476" spans="1:6">
      <c r="A476" t="s">
        <v>6518</v>
      </c>
      <c r="B476" s="132">
        <v>713.620642345786</v>
      </c>
      <c r="C476" s="132">
        <v>-2.1663689303154601</v>
      </c>
      <c r="D476" s="132">
        <v>7.8547276760790902E-2</v>
      </c>
      <c r="E476" s="132">
        <v>-27.5804460657872</v>
      </c>
      <c r="F476" s="133">
        <v>1.9098013261932001E-167</v>
      </c>
    </row>
    <row r="477" spans="1:6">
      <c r="A477" t="s">
        <v>6519</v>
      </c>
      <c r="B477" s="132">
        <v>146.560892650771</v>
      </c>
      <c r="C477" s="132">
        <v>-2.1624949625695198</v>
      </c>
      <c r="D477" s="132">
        <v>0.17017374793222401</v>
      </c>
      <c r="E477" s="132">
        <v>-12.7075708729809</v>
      </c>
      <c r="F477" s="133">
        <v>5.3675997420009803E-37</v>
      </c>
    </row>
    <row r="478" spans="1:6">
      <c r="A478" t="s">
        <v>6520</v>
      </c>
      <c r="B478" s="132">
        <v>2.7591090553230999</v>
      </c>
      <c r="C478" s="132">
        <v>-2.1595558395804999</v>
      </c>
      <c r="D478" s="132">
        <v>1.23573005338335</v>
      </c>
      <c r="E478" s="132">
        <v>-1.7475951431850201</v>
      </c>
      <c r="F478">
        <v>8.0534156947756397E-2</v>
      </c>
    </row>
    <row r="479" spans="1:6">
      <c r="A479" t="s">
        <v>6521</v>
      </c>
      <c r="B479" s="132">
        <v>4.6314034221059304</v>
      </c>
      <c r="C479" s="132">
        <v>-2.1525345416644801</v>
      </c>
      <c r="D479" s="132">
        <v>0.98839600472086298</v>
      </c>
      <c r="E479" s="132">
        <v>-2.17780578976783</v>
      </c>
      <c r="F479">
        <v>2.9420498678369399E-2</v>
      </c>
    </row>
    <row r="480" spans="1:6">
      <c r="A480" t="s">
        <v>305</v>
      </c>
      <c r="B480" s="132">
        <v>17.8927071042928</v>
      </c>
      <c r="C480" s="132">
        <v>-2.1510985272912699</v>
      </c>
      <c r="D480" s="132">
        <v>0.49439572648024899</v>
      </c>
      <c r="E480" s="132">
        <v>-4.3509650510241702</v>
      </c>
      <c r="F480" s="133">
        <v>1.3553965705524599E-5</v>
      </c>
    </row>
    <row r="481" spans="1:6">
      <c r="A481" t="s">
        <v>6522</v>
      </c>
      <c r="B481" s="132">
        <v>26.1633953610209</v>
      </c>
      <c r="C481" s="132">
        <v>-2.1510426068622999</v>
      </c>
      <c r="D481" s="132">
        <v>0.404522558629685</v>
      </c>
      <c r="E481" s="132">
        <v>-5.3174849238295403</v>
      </c>
      <c r="F481" s="133">
        <v>1.05211398984022E-7</v>
      </c>
    </row>
    <row r="482" spans="1:6">
      <c r="A482" t="s">
        <v>6523</v>
      </c>
      <c r="B482" s="132">
        <v>299.57216210364697</v>
      </c>
      <c r="C482" s="132">
        <v>-2.14507028762198</v>
      </c>
      <c r="D482" s="132">
        <v>0.11795912810012101</v>
      </c>
      <c r="E482" s="132">
        <v>-18.184860486602499</v>
      </c>
      <c r="F482" s="133">
        <v>6.8028334094668496E-74</v>
      </c>
    </row>
    <row r="483" spans="1:6">
      <c r="A483" t="s">
        <v>6524</v>
      </c>
      <c r="B483" s="132">
        <v>5.5095724673240101</v>
      </c>
      <c r="C483" s="132">
        <v>-2.1449319414571701</v>
      </c>
      <c r="D483" s="132">
        <v>0.89384880673660205</v>
      </c>
      <c r="E483" s="132">
        <v>-2.3996585611477301</v>
      </c>
      <c r="F483">
        <v>1.6410370841885499E-2</v>
      </c>
    </row>
    <row r="484" spans="1:6">
      <c r="A484" t="s">
        <v>6525</v>
      </c>
      <c r="B484" s="132">
        <v>14.8725071648423</v>
      </c>
      <c r="C484" s="132">
        <v>-2.1443347364549901</v>
      </c>
      <c r="D484" s="132">
        <v>0.52703105160619401</v>
      </c>
      <c r="E484" s="132">
        <v>-4.0687066348744603</v>
      </c>
      <c r="F484" s="133">
        <v>4.7274824839750398E-5</v>
      </c>
    </row>
    <row r="485" spans="1:6">
      <c r="A485" t="s">
        <v>6526</v>
      </c>
      <c r="B485" s="132">
        <v>190.01347143887901</v>
      </c>
      <c r="C485" s="132">
        <v>-2.1443222053582498</v>
      </c>
      <c r="D485" s="132">
        <v>0.15141337564190399</v>
      </c>
      <c r="E485" s="132">
        <v>-14.1620394913434</v>
      </c>
      <c r="F485" s="133">
        <v>1.5736002743883901E-45</v>
      </c>
    </row>
    <row r="486" spans="1:6">
      <c r="A486" t="s">
        <v>6527</v>
      </c>
      <c r="B486" s="132">
        <v>0.988284778296037</v>
      </c>
      <c r="C486" s="132">
        <v>-2.1415566588776498</v>
      </c>
      <c r="D486" s="132">
        <v>2.0252774500155399</v>
      </c>
      <c r="E486" s="132">
        <v>-1.0574139651143699</v>
      </c>
      <c r="F486">
        <v>0.29032270079190797</v>
      </c>
    </row>
    <row r="487" spans="1:6">
      <c r="A487" t="s">
        <v>6528</v>
      </c>
      <c r="B487" s="132">
        <v>14.8398208617823</v>
      </c>
      <c r="C487" s="132">
        <v>-2.1398079533285301</v>
      </c>
      <c r="D487" s="132">
        <v>0.54871794497437398</v>
      </c>
      <c r="E487" s="132">
        <v>-3.8996500350074501</v>
      </c>
      <c r="F487" s="133">
        <v>9.6331827885349396E-5</v>
      </c>
    </row>
    <row r="488" spans="1:6">
      <c r="A488" t="s">
        <v>6529</v>
      </c>
      <c r="B488" s="132">
        <v>0.98162661815237096</v>
      </c>
      <c r="C488" s="132">
        <v>-2.1381410208946598</v>
      </c>
      <c r="D488" s="132">
        <v>1.91417311564241</v>
      </c>
      <c r="E488" s="132">
        <v>-1.11700504171854</v>
      </c>
      <c r="F488">
        <v>0.26399216950358101</v>
      </c>
    </row>
    <row r="489" spans="1:6">
      <c r="A489" t="s">
        <v>6530</v>
      </c>
      <c r="B489" s="132">
        <v>0.98300923813142704</v>
      </c>
      <c r="C489" s="132">
        <v>-2.1348240444640698</v>
      </c>
      <c r="D489" s="132">
        <v>2.0279917928167799</v>
      </c>
      <c r="E489" s="132">
        <v>-1.05267883826044</v>
      </c>
      <c r="F489">
        <v>0.29248821060918001</v>
      </c>
    </row>
    <row r="490" spans="1:6">
      <c r="A490" t="s">
        <v>6531</v>
      </c>
      <c r="B490" s="132">
        <v>0.99602589240972195</v>
      </c>
      <c r="C490" s="132">
        <v>-2.1321489768924198</v>
      </c>
      <c r="D490" s="132">
        <v>1.9249597118806401</v>
      </c>
      <c r="E490" s="132">
        <v>-1.1076330396595</v>
      </c>
      <c r="F490">
        <v>0.268020328439463</v>
      </c>
    </row>
    <row r="491" spans="1:6">
      <c r="A491" t="s">
        <v>6532</v>
      </c>
      <c r="B491" s="132">
        <v>0.97103547465642404</v>
      </c>
      <c r="C491" s="132">
        <v>-2.1314565566104999</v>
      </c>
      <c r="D491" s="132">
        <v>2.0072107424323899</v>
      </c>
      <c r="E491" s="132">
        <v>-1.06189973556416</v>
      </c>
      <c r="F491">
        <v>0.28828120515500699</v>
      </c>
    </row>
    <row r="492" spans="1:6">
      <c r="A492" t="s">
        <v>5783</v>
      </c>
      <c r="B492" s="132">
        <v>0.99500016778098599</v>
      </c>
      <c r="C492" s="132">
        <v>-2.1308793783550102</v>
      </c>
      <c r="D492" s="132">
        <v>1.9085776901131299</v>
      </c>
      <c r="E492" s="132">
        <v>-1.1164750533307899</v>
      </c>
      <c r="F492">
        <v>0.264218842759607</v>
      </c>
    </row>
    <row r="493" spans="1:6">
      <c r="A493" t="s">
        <v>6533</v>
      </c>
      <c r="B493" s="132">
        <v>0.969932707321841</v>
      </c>
      <c r="C493" s="132">
        <v>-2.13076222127432</v>
      </c>
      <c r="D493" s="132">
        <v>2.00769062786578</v>
      </c>
      <c r="E493" s="132">
        <v>-1.06130007865772</v>
      </c>
      <c r="F493">
        <v>0.288553550016655</v>
      </c>
    </row>
    <row r="494" spans="1:6">
      <c r="A494" t="s">
        <v>6534</v>
      </c>
      <c r="B494" s="132">
        <v>538.35708853765698</v>
      </c>
      <c r="C494" s="132">
        <v>-2.1300820092189299</v>
      </c>
      <c r="D494" s="132">
        <v>8.7972958002572099E-2</v>
      </c>
      <c r="E494" s="132">
        <v>-24.212917896390898</v>
      </c>
      <c r="F494" s="133">
        <v>1.6264574852723699E-129</v>
      </c>
    </row>
    <row r="495" spans="1:6">
      <c r="A495" t="s">
        <v>6535</v>
      </c>
      <c r="B495" s="132">
        <v>67.437669770130896</v>
      </c>
      <c r="C495" s="132">
        <v>-2.12995602559706</v>
      </c>
      <c r="D495" s="132">
        <v>0.25356643362241599</v>
      </c>
      <c r="E495" s="132">
        <v>-8.3999920461426694</v>
      </c>
      <c r="F495" s="133">
        <v>4.4650888233055803E-17</v>
      </c>
    </row>
    <row r="496" spans="1:6">
      <c r="A496" t="s">
        <v>6536</v>
      </c>
      <c r="B496" s="132">
        <v>0.99575882847793695</v>
      </c>
      <c r="C496" s="132">
        <v>-2.1297388829481201</v>
      </c>
      <c r="D496" s="132">
        <v>1.9083196053167899</v>
      </c>
      <c r="E496" s="132">
        <v>-1.1160284037403601</v>
      </c>
      <c r="F496">
        <v>0.264409976627551</v>
      </c>
    </row>
    <row r="497" spans="1:6">
      <c r="A497" t="s">
        <v>6537</v>
      </c>
      <c r="B497" s="132">
        <v>797.184908301885</v>
      </c>
      <c r="C497" s="132">
        <v>-2.1292282097108002</v>
      </c>
      <c r="D497" s="132">
        <v>7.5398648029120802E-2</v>
      </c>
      <c r="E497" s="132">
        <v>-28.2396072790117</v>
      </c>
      <c r="F497" s="133">
        <v>1.9096399734290101E-175</v>
      </c>
    </row>
    <row r="498" spans="1:6">
      <c r="A498" t="s">
        <v>6030</v>
      </c>
      <c r="B498" s="132">
        <v>0.97578937428131796</v>
      </c>
      <c r="C498" s="132">
        <v>-2.1283322831373201</v>
      </c>
      <c r="D498" s="132">
        <v>1.9332818027982399</v>
      </c>
      <c r="E498" s="132">
        <v>-1.1008908686032</v>
      </c>
      <c r="F498">
        <v>0.27094415674011302</v>
      </c>
    </row>
    <row r="499" spans="1:6">
      <c r="A499" t="s">
        <v>6538</v>
      </c>
      <c r="B499" s="132">
        <v>0.96716462117146296</v>
      </c>
      <c r="C499" s="132">
        <v>-2.12780637890038</v>
      </c>
      <c r="D499" s="132">
        <v>1.9206320595753399</v>
      </c>
      <c r="E499" s="132">
        <v>-1.1078677814900399</v>
      </c>
      <c r="F499">
        <v>0.267918921707548</v>
      </c>
    </row>
    <row r="500" spans="1:6">
      <c r="A500" t="s">
        <v>6539</v>
      </c>
      <c r="B500" s="132">
        <v>0.96505888244747395</v>
      </c>
      <c r="C500" s="132">
        <v>-2.12527748263419</v>
      </c>
      <c r="D500" s="132">
        <v>1.9214483244488001</v>
      </c>
      <c r="E500" s="132">
        <v>-1.10608099920869</v>
      </c>
      <c r="F500">
        <v>0.26869146202625499</v>
      </c>
    </row>
    <row r="501" spans="1:6">
      <c r="A501" t="s">
        <v>6540</v>
      </c>
      <c r="B501" s="132">
        <v>518.85542347770195</v>
      </c>
      <c r="C501" s="132">
        <v>-2.12262162194118</v>
      </c>
      <c r="D501" s="132">
        <v>9.4099457244321505E-2</v>
      </c>
      <c r="E501" s="132">
        <v>-22.557214293276701</v>
      </c>
      <c r="F501" s="133">
        <v>1.1408459514708999E-112</v>
      </c>
    </row>
    <row r="502" spans="1:6">
      <c r="A502" t="s">
        <v>5821</v>
      </c>
      <c r="B502" s="132">
        <v>2.7881239157683999</v>
      </c>
      <c r="C502" s="132">
        <v>-2.1222028591728601</v>
      </c>
      <c r="D502" s="132">
        <v>1.23490972732477</v>
      </c>
      <c r="E502" s="132">
        <v>-1.7185084967872599</v>
      </c>
      <c r="F502">
        <v>8.5703905981010395E-2</v>
      </c>
    </row>
    <row r="503" spans="1:6">
      <c r="A503" t="s">
        <v>6541</v>
      </c>
      <c r="B503" s="132">
        <v>219.669515459134</v>
      </c>
      <c r="C503" s="132">
        <v>-2.1218904094940698</v>
      </c>
      <c r="D503" s="132">
        <v>0.144175858541011</v>
      </c>
      <c r="E503" s="132">
        <v>-14.7173766188497</v>
      </c>
      <c r="F503" s="133">
        <v>4.9863161281742398E-49</v>
      </c>
    </row>
    <row r="504" spans="1:6">
      <c r="A504" t="s">
        <v>6542</v>
      </c>
      <c r="B504" s="132">
        <v>6.3310083034941398</v>
      </c>
      <c r="C504" s="132">
        <v>-2.1187736866725899</v>
      </c>
      <c r="D504" s="132">
        <v>0.81147803041371003</v>
      </c>
      <c r="E504" s="132">
        <v>-2.6110056061436402</v>
      </c>
      <c r="F504">
        <v>9.0276413844385707E-3</v>
      </c>
    </row>
    <row r="505" spans="1:6">
      <c r="A505" t="s">
        <v>6035</v>
      </c>
      <c r="B505" s="132">
        <v>0.98582181189666795</v>
      </c>
      <c r="C505" s="132">
        <v>-2.1179759295170699</v>
      </c>
      <c r="D505" s="132">
        <v>1.9987655201697101</v>
      </c>
      <c r="E505" s="132">
        <v>-1.0596420181078801</v>
      </c>
      <c r="F505">
        <v>0.28930749024660102</v>
      </c>
    </row>
    <row r="506" spans="1:6">
      <c r="A506" t="s">
        <v>6543</v>
      </c>
      <c r="B506" s="132">
        <v>2.7899276640387898</v>
      </c>
      <c r="C506" s="132">
        <v>-2.11753506281896</v>
      </c>
      <c r="D506" s="132">
        <v>1.2288529108464299</v>
      </c>
      <c r="E506" s="132">
        <v>-1.72318024730918</v>
      </c>
      <c r="F506">
        <v>8.4855934606243202E-2</v>
      </c>
    </row>
    <row r="507" spans="1:6">
      <c r="A507" t="s">
        <v>1306</v>
      </c>
      <c r="B507" s="132">
        <v>7.3994123431287102</v>
      </c>
      <c r="C507" s="132">
        <v>-2.1161496177391501</v>
      </c>
      <c r="D507" s="132">
        <v>0.76427149282199702</v>
      </c>
      <c r="E507" s="132">
        <v>-2.7688454137226599</v>
      </c>
      <c r="F507">
        <v>5.6255319637311301E-3</v>
      </c>
    </row>
    <row r="508" spans="1:6">
      <c r="A508" t="s">
        <v>1209</v>
      </c>
      <c r="B508" s="132">
        <v>68.425547036889895</v>
      </c>
      <c r="C508" s="132">
        <v>-2.11241915675213</v>
      </c>
      <c r="D508" s="132">
        <v>0.24922378228827699</v>
      </c>
      <c r="E508" s="132">
        <v>-8.4759934921005993</v>
      </c>
      <c r="F508" s="133">
        <v>2.3308178736200199E-17</v>
      </c>
    </row>
    <row r="509" spans="1:6">
      <c r="A509" t="s">
        <v>243</v>
      </c>
      <c r="B509" s="132">
        <v>19.957243492686299</v>
      </c>
      <c r="C509" s="132">
        <v>-2.1076776299526401</v>
      </c>
      <c r="D509" s="132">
        <v>0.46305741550303098</v>
      </c>
      <c r="E509" s="132">
        <v>-4.5516550634720296</v>
      </c>
      <c r="F509" s="133">
        <v>5.3225547686199501E-6</v>
      </c>
    </row>
    <row r="510" spans="1:6">
      <c r="A510" t="s">
        <v>5811</v>
      </c>
      <c r="B510" s="132">
        <v>4.5903737828240798</v>
      </c>
      <c r="C510" s="132">
        <v>-2.1072831637022702</v>
      </c>
      <c r="D510" s="132">
        <v>0.99017368247118698</v>
      </c>
      <c r="E510" s="132">
        <v>-2.1281954883340299</v>
      </c>
      <c r="F510">
        <v>3.3320878749905802E-2</v>
      </c>
    </row>
    <row r="511" spans="1:6">
      <c r="A511" t="s">
        <v>6544</v>
      </c>
      <c r="B511" s="132">
        <v>261.30466149640102</v>
      </c>
      <c r="C511" s="132">
        <v>-2.1070747613224601</v>
      </c>
      <c r="D511" s="132">
        <v>0.128134859092189</v>
      </c>
      <c r="E511" s="132">
        <v>-16.444196187131901</v>
      </c>
      <c r="F511" s="133">
        <v>9.2300836845546101E-61</v>
      </c>
    </row>
    <row r="512" spans="1:6">
      <c r="A512" t="s">
        <v>6545</v>
      </c>
      <c r="B512" s="132">
        <v>4.5813518832185096</v>
      </c>
      <c r="C512" s="132">
        <v>-2.1041965569946202</v>
      </c>
      <c r="D512" s="132">
        <v>0.95745087377649396</v>
      </c>
      <c r="E512" s="132">
        <v>-2.1977070726302501</v>
      </c>
      <c r="F512">
        <v>2.7969987222576001E-2</v>
      </c>
    </row>
    <row r="513" spans="1:6">
      <c r="A513" t="s">
        <v>6546</v>
      </c>
      <c r="B513" s="132">
        <v>70.579794585979201</v>
      </c>
      <c r="C513" s="132">
        <v>-2.1028741926268699</v>
      </c>
      <c r="D513" s="132">
        <v>0.246674296619355</v>
      </c>
      <c r="E513" s="132">
        <v>-8.52490195146612</v>
      </c>
      <c r="F513" s="133">
        <v>1.52939312895566E-17</v>
      </c>
    </row>
    <row r="514" spans="1:6">
      <c r="A514" t="s">
        <v>6547</v>
      </c>
      <c r="B514" s="132">
        <v>1085.6602491706899</v>
      </c>
      <c r="C514" s="132">
        <v>-2.0979014832440601</v>
      </c>
      <c r="D514" s="132">
        <v>6.3281510627365894E-2</v>
      </c>
      <c r="E514" s="132">
        <v>-33.151886901018898</v>
      </c>
      <c r="F514" s="133">
        <v>5.3196422593894201E-241</v>
      </c>
    </row>
    <row r="515" spans="1:6">
      <c r="A515" t="s">
        <v>6548</v>
      </c>
      <c r="B515" s="132">
        <v>254.32694969500901</v>
      </c>
      <c r="C515" s="132">
        <v>-2.0928232501239799</v>
      </c>
      <c r="D515" s="132">
        <v>0.12748601141427601</v>
      </c>
      <c r="E515" s="132">
        <v>-16.416101083617601</v>
      </c>
      <c r="F515" s="133">
        <v>1.4669527371825701E-60</v>
      </c>
    </row>
    <row r="516" spans="1:6">
      <c r="A516" t="s">
        <v>6549</v>
      </c>
      <c r="B516" s="132">
        <v>86.874560137951804</v>
      </c>
      <c r="C516" s="132">
        <v>-2.0903470348878499</v>
      </c>
      <c r="D516" s="132">
        <v>0.21969413706073501</v>
      </c>
      <c r="E516" s="132">
        <v>-9.5148057333453906</v>
      </c>
      <c r="F516" s="133">
        <v>1.82052727371856E-21</v>
      </c>
    </row>
    <row r="517" spans="1:6">
      <c r="A517" t="s">
        <v>6550</v>
      </c>
      <c r="B517" s="132">
        <v>33042.289524276901</v>
      </c>
      <c r="C517" s="132">
        <v>-2.0874132448642899</v>
      </c>
      <c r="D517" s="132">
        <v>1.4158060991084701E-2</v>
      </c>
      <c r="E517" s="132">
        <v>-147.43637890659801</v>
      </c>
      <c r="F517">
        <v>0</v>
      </c>
    </row>
    <row r="518" spans="1:6">
      <c r="A518" t="s">
        <v>6551</v>
      </c>
      <c r="B518" s="132">
        <v>15.4239249947522</v>
      </c>
      <c r="C518" s="132">
        <v>-2.0833569459841699</v>
      </c>
      <c r="D518" s="132">
        <v>0.52630105169750896</v>
      </c>
      <c r="E518" s="132">
        <v>-3.9584890420883498</v>
      </c>
      <c r="F518" s="133">
        <v>7.5425400801959794E-5</v>
      </c>
    </row>
    <row r="519" spans="1:6">
      <c r="A519" t="s">
        <v>6552</v>
      </c>
      <c r="B519" s="132">
        <v>1.79691261226349</v>
      </c>
      <c r="C519" s="132">
        <v>-2.08162733865497</v>
      </c>
      <c r="D519" s="132">
        <v>1.5232509523694999</v>
      </c>
      <c r="E519" s="132">
        <v>-1.36656887390543</v>
      </c>
      <c r="F519">
        <v>0.17176047904758099</v>
      </c>
    </row>
    <row r="520" spans="1:6">
      <c r="A520" t="s">
        <v>6553</v>
      </c>
      <c r="B520" s="132">
        <v>1.76410372467609</v>
      </c>
      <c r="C520" s="132">
        <v>-2.0810856739477002</v>
      </c>
      <c r="D520" s="132">
        <v>1.5182009154337099</v>
      </c>
      <c r="E520" s="132">
        <v>-1.3707577520154399</v>
      </c>
      <c r="F520">
        <v>0.170450484994493</v>
      </c>
    </row>
    <row r="521" spans="1:6">
      <c r="A521" t="s">
        <v>6554</v>
      </c>
      <c r="B521" s="132">
        <v>877.55517942538199</v>
      </c>
      <c r="C521" s="132">
        <v>-2.0807117451838599</v>
      </c>
      <c r="D521" s="132">
        <v>6.8472148834572394E-2</v>
      </c>
      <c r="E521" s="132">
        <v>-30.387709172247899</v>
      </c>
      <c r="F521" s="133">
        <v>7.9839231272614897E-203</v>
      </c>
    </row>
    <row r="522" spans="1:6">
      <c r="A522" t="s">
        <v>5715</v>
      </c>
      <c r="B522" s="132">
        <v>1.8030925874952299</v>
      </c>
      <c r="C522" s="132">
        <v>-2.08049156756777</v>
      </c>
      <c r="D522" s="132">
        <v>2.56065401300686</v>
      </c>
      <c r="E522" s="132">
        <v>-0.81248445006623304</v>
      </c>
      <c r="F522">
        <v>0.41651370565993301</v>
      </c>
    </row>
    <row r="523" spans="1:6">
      <c r="A523" t="s">
        <v>6555</v>
      </c>
      <c r="B523" s="132">
        <v>5.39972570785205</v>
      </c>
      <c r="C523" s="132">
        <v>-2.0794752514484598</v>
      </c>
      <c r="D523" s="132">
        <v>1.5893451912515599</v>
      </c>
      <c r="E523" s="132">
        <v>-1.3083849014643201</v>
      </c>
      <c r="F523">
        <v>0.19074279113902301</v>
      </c>
    </row>
    <row r="524" spans="1:6">
      <c r="A524" t="s">
        <v>6556</v>
      </c>
      <c r="B524" s="132">
        <v>2593.8384126881601</v>
      </c>
      <c r="C524" s="132">
        <v>-2.0763340163894801</v>
      </c>
      <c r="D524" s="132">
        <v>4.1482297564900697E-2</v>
      </c>
      <c r="E524" s="132">
        <v>-50.053496027816998</v>
      </c>
      <c r="F524">
        <v>0</v>
      </c>
    </row>
    <row r="525" spans="1:6">
      <c r="A525" t="s">
        <v>6557</v>
      </c>
      <c r="B525" s="132">
        <v>1.49022267665221</v>
      </c>
      <c r="C525" s="132">
        <v>-2.0760788557537699</v>
      </c>
      <c r="D525" s="132">
        <v>1.69772256449953</v>
      </c>
      <c r="E525" s="132">
        <v>-1.22286108411699</v>
      </c>
      <c r="F525">
        <v>0.22138216923946999</v>
      </c>
    </row>
    <row r="526" spans="1:6">
      <c r="A526" t="s">
        <v>6558</v>
      </c>
      <c r="B526" s="132">
        <v>2201.8509666846799</v>
      </c>
      <c r="C526" s="132">
        <v>-2.0738578817591402</v>
      </c>
      <c r="D526" s="132">
        <v>4.3916223513847302E-2</v>
      </c>
      <c r="E526" s="132">
        <v>-47.223046879366301</v>
      </c>
      <c r="F526">
        <v>0</v>
      </c>
    </row>
    <row r="527" spans="1:6">
      <c r="A527" t="s">
        <v>6559</v>
      </c>
      <c r="B527" s="132">
        <v>147738.04909605501</v>
      </c>
      <c r="C527" s="132">
        <v>-2.0716521261026601</v>
      </c>
      <c r="D527" s="132">
        <v>1.2151208819874399E-2</v>
      </c>
      <c r="E527" s="132">
        <v>-170.489385608638</v>
      </c>
      <c r="F527">
        <v>0</v>
      </c>
    </row>
    <row r="528" spans="1:6">
      <c r="A528" t="s">
        <v>6560</v>
      </c>
      <c r="B528" s="132">
        <v>1.80965849273378</v>
      </c>
      <c r="C528" s="132">
        <v>-2.06711824099018</v>
      </c>
      <c r="D528" s="132">
        <v>1.4988040977202799</v>
      </c>
      <c r="E528" s="132">
        <v>-1.3791784023904901</v>
      </c>
      <c r="F528">
        <v>0.16783975535218101</v>
      </c>
    </row>
    <row r="529" spans="1:6">
      <c r="A529" t="s">
        <v>89</v>
      </c>
      <c r="B529" s="132">
        <v>2.61070678350936</v>
      </c>
      <c r="C529" s="132">
        <v>-2.0640808368793802</v>
      </c>
      <c r="D529" s="132">
        <v>1.2939485729565601</v>
      </c>
      <c r="E529" s="132">
        <v>-1.5951799631133201</v>
      </c>
      <c r="F529">
        <v>0.11067199807854899</v>
      </c>
    </row>
    <row r="530" spans="1:6">
      <c r="A530" t="s">
        <v>6561</v>
      </c>
      <c r="B530" s="132">
        <v>63.006120918366499</v>
      </c>
      <c r="C530" s="132">
        <v>-2.06344120419238</v>
      </c>
      <c r="D530" s="132">
        <v>0.254309095083809</v>
      </c>
      <c r="E530" s="132">
        <v>-8.1139103715986405</v>
      </c>
      <c r="F530" s="133">
        <v>4.9016299671088204E-16</v>
      </c>
    </row>
    <row r="531" spans="1:6">
      <c r="A531" t="s">
        <v>6562</v>
      </c>
      <c r="B531" s="132">
        <v>1466.9386429608601</v>
      </c>
      <c r="C531" s="132">
        <v>-2.0630214597490699</v>
      </c>
      <c r="D531" s="132">
        <v>5.5307068500581598E-2</v>
      </c>
      <c r="E531" s="132">
        <v>-37.3012259676604</v>
      </c>
      <c r="F531" s="133">
        <v>1.56769118639192E-304</v>
      </c>
    </row>
    <row r="532" spans="1:6">
      <c r="A532" t="s">
        <v>6563</v>
      </c>
      <c r="B532" s="132">
        <v>118.018546837843</v>
      </c>
      <c r="C532" s="132">
        <v>-2.0587338322986199</v>
      </c>
      <c r="D532" s="132">
        <v>0.18672256611872601</v>
      </c>
      <c r="E532" s="132">
        <v>-11.0256294945604</v>
      </c>
      <c r="F532" s="133">
        <v>2.8749993704696302E-28</v>
      </c>
    </row>
    <row r="533" spans="1:6">
      <c r="A533" t="s">
        <v>6564</v>
      </c>
      <c r="B533" s="132">
        <v>1.81079631289947</v>
      </c>
      <c r="C533" s="132">
        <v>-2.0560048621404698</v>
      </c>
      <c r="D533" s="132">
        <v>1.54060156968604</v>
      </c>
      <c r="E533" s="132">
        <v>-1.33454677873622</v>
      </c>
      <c r="F533">
        <v>0.18202472682888399</v>
      </c>
    </row>
    <row r="534" spans="1:6">
      <c r="A534" t="s">
        <v>6565</v>
      </c>
      <c r="B534" s="132">
        <v>8.7837628435757207</v>
      </c>
      <c r="C534" s="132">
        <v>-2.05380049365812</v>
      </c>
      <c r="D534" s="132">
        <v>0.698303703707155</v>
      </c>
      <c r="E534" s="132">
        <v>-2.9411278828322098</v>
      </c>
      <c r="F534">
        <v>3.27019494682057E-3</v>
      </c>
    </row>
    <row r="535" spans="1:6">
      <c r="A535" t="s">
        <v>6566</v>
      </c>
      <c r="B535" s="132">
        <v>137.84571814219001</v>
      </c>
      <c r="C535" s="132">
        <v>-2.0526299990057</v>
      </c>
      <c r="D535" s="132">
        <v>0.172845198326392</v>
      </c>
      <c r="E535" s="132">
        <v>-11.875539609319199</v>
      </c>
      <c r="F535" s="133">
        <v>1.58607287155272E-32</v>
      </c>
    </row>
    <row r="536" spans="1:6">
      <c r="A536" t="s">
        <v>6567</v>
      </c>
      <c r="B536" s="132">
        <v>42.252349502897097</v>
      </c>
      <c r="C536" s="132">
        <v>-2.0517624138415398</v>
      </c>
      <c r="D536" s="132">
        <v>0.31495591900766901</v>
      </c>
      <c r="E536" s="132">
        <v>-6.5144431014537698</v>
      </c>
      <c r="F536" s="133">
        <v>7.2959830526968196E-11</v>
      </c>
    </row>
    <row r="537" spans="1:6">
      <c r="A537" t="s">
        <v>569</v>
      </c>
      <c r="B537" s="132">
        <v>26.496988279561702</v>
      </c>
      <c r="C537" s="132">
        <v>-2.0514113589880001</v>
      </c>
      <c r="D537" s="132">
        <v>0.41073430810275602</v>
      </c>
      <c r="E537" s="132">
        <v>-4.9944972175900801</v>
      </c>
      <c r="F537" s="133">
        <v>5.8989242003169596E-7</v>
      </c>
    </row>
    <row r="538" spans="1:6">
      <c r="A538" t="s">
        <v>6568</v>
      </c>
      <c r="B538" s="132">
        <v>2738.45438182315</v>
      </c>
      <c r="C538" s="132">
        <v>-2.04953169245191</v>
      </c>
      <c r="D538" s="132">
        <v>4.0145454253574797E-2</v>
      </c>
      <c r="E538" s="132">
        <v>-51.052646695843798</v>
      </c>
      <c r="F538">
        <v>0</v>
      </c>
    </row>
    <row r="539" spans="1:6">
      <c r="A539" t="s">
        <v>6569</v>
      </c>
      <c r="B539" s="132">
        <v>1888.6527199407301</v>
      </c>
      <c r="C539" s="132">
        <v>-2.0493692474621001</v>
      </c>
      <c r="D539" s="132">
        <v>4.9404933480073E-2</v>
      </c>
      <c r="E539" s="132">
        <v>-41.481064806790798</v>
      </c>
      <c r="F539">
        <v>0</v>
      </c>
    </row>
    <row r="540" spans="1:6">
      <c r="A540" t="s">
        <v>6570</v>
      </c>
      <c r="B540" s="132">
        <v>1738.9582897412299</v>
      </c>
      <c r="C540" s="132">
        <v>-2.04834858802016</v>
      </c>
      <c r="D540" s="132">
        <v>5.15318146091358E-2</v>
      </c>
      <c r="E540" s="132">
        <v>-39.749203546521798</v>
      </c>
      <c r="F540">
        <v>0</v>
      </c>
    </row>
    <row r="541" spans="1:6">
      <c r="A541" t="s">
        <v>1063</v>
      </c>
      <c r="B541" s="132">
        <v>115.578969944524</v>
      </c>
      <c r="C541" s="132">
        <v>-2.0395718041125499</v>
      </c>
      <c r="D541" s="132">
        <v>0.194670538069632</v>
      </c>
      <c r="E541" s="132">
        <v>-10.477044057807101</v>
      </c>
      <c r="F541" s="133">
        <v>1.1013227186491199E-25</v>
      </c>
    </row>
    <row r="542" spans="1:6">
      <c r="A542" t="s">
        <v>5867</v>
      </c>
      <c r="B542" s="132">
        <v>2.6326739244919999</v>
      </c>
      <c r="C542" s="132">
        <v>-2.037656123723</v>
      </c>
      <c r="D542" s="132">
        <v>1.31662438752709</v>
      </c>
      <c r="E542" s="132">
        <v>-1.5476366251654901</v>
      </c>
      <c r="F542">
        <v>0.121709808237245</v>
      </c>
    </row>
    <row r="543" spans="1:6">
      <c r="A543" t="s">
        <v>6571</v>
      </c>
      <c r="B543" s="132">
        <v>696.28951214213305</v>
      </c>
      <c r="C543" s="132">
        <v>-2.03687611828214</v>
      </c>
      <c r="D543" s="132">
        <v>7.6901511481332896E-2</v>
      </c>
      <c r="E543" s="132">
        <v>-26.4868151359622</v>
      </c>
      <c r="F543" s="133">
        <v>1.37514270304615E-154</v>
      </c>
    </row>
    <row r="544" spans="1:6">
      <c r="A544" t="s">
        <v>6572</v>
      </c>
      <c r="B544" s="132">
        <v>20.9269495511702</v>
      </c>
      <c r="C544" s="132">
        <v>-2.0364230624923798</v>
      </c>
      <c r="D544" s="132">
        <v>0.44739720447092601</v>
      </c>
      <c r="E544" s="132">
        <v>-4.5517116382087703</v>
      </c>
      <c r="F544" s="133">
        <v>5.3211234218416203E-6</v>
      </c>
    </row>
    <row r="545" spans="1:6">
      <c r="A545" t="s">
        <v>6573</v>
      </c>
      <c r="B545" s="132">
        <v>474.742145897596</v>
      </c>
      <c r="C545" s="132">
        <v>-2.0359430554080999</v>
      </c>
      <c r="D545" s="132">
        <v>9.2512482727702697E-2</v>
      </c>
      <c r="E545" s="132">
        <v>-22.007225353584001</v>
      </c>
      <c r="F545" s="133">
        <v>2.45568239332807E-107</v>
      </c>
    </row>
    <row r="546" spans="1:6">
      <c r="A546" t="s">
        <v>6574</v>
      </c>
      <c r="B546" s="132">
        <v>6.0130171081583601</v>
      </c>
      <c r="C546" s="132">
        <v>-2.02898284400777</v>
      </c>
      <c r="D546" s="132">
        <v>0.82030032701729805</v>
      </c>
      <c r="E546" s="132">
        <v>-2.4734634099017998</v>
      </c>
      <c r="F546">
        <v>1.3381050575567001E-2</v>
      </c>
    </row>
    <row r="547" spans="1:6">
      <c r="A547" t="s">
        <v>6575</v>
      </c>
      <c r="B547" s="132">
        <v>240.87965518169099</v>
      </c>
      <c r="C547" s="132">
        <v>-2.0236874057743801</v>
      </c>
      <c r="D547" s="132">
        <v>0.13319806304193299</v>
      </c>
      <c r="E547" s="132">
        <v>-15.1930693251694</v>
      </c>
      <c r="F547" s="133">
        <v>3.9307494498647501E-52</v>
      </c>
    </row>
    <row r="548" spans="1:6">
      <c r="A548" t="s">
        <v>6576</v>
      </c>
      <c r="B548" s="132">
        <v>5239.5916495728998</v>
      </c>
      <c r="C548" s="132">
        <v>-2.02248040940772</v>
      </c>
      <c r="D548" s="132">
        <v>2.9655768524407801E-2</v>
      </c>
      <c r="E548" s="132">
        <v>-68.198549895718898</v>
      </c>
      <c r="F548">
        <v>0</v>
      </c>
    </row>
    <row r="549" spans="1:6">
      <c r="A549" t="s">
        <v>6577</v>
      </c>
      <c r="B549" s="132">
        <v>13.8929524728507</v>
      </c>
      <c r="C549" s="132">
        <v>-2.0194154787188201</v>
      </c>
      <c r="D549" s="132">
        <v>0.54467373847896605</v>
      </c>
      <c r="E549" s="132">
        <v>-3.70756901986528</v>
      </c>
      <c r="F549">
        <v>2.0925839380950099E-4</v>
      </c>
    </row>
    <row r="550" spans="1:6">
      <c r="A550" t="s">
        <v>6578</v>
      </c>
      <c r="B550" s="132">
        <v>2.6389248233183999</v>
      </c>
      <c r="C550" s="132">
        <v>-2.0188877532399299</v>
      </c>
      <c r="D550" s="132">
        <v>1.2461956558463201</v>
      </c>
      <c r="E550" s="132">
        <v>-1.6200407566569901</v>
      </c>
      <c r="F550">
        <v>0.10522352217240399</v>
      </c>
    </row>
    <row r="551" spans="1:6">
      <c r="A551" t="s">
        <v>6579</v>
      </c>
      <c r="B551" s="132">
        <v>86569.819661744797</v>
      </c>
      <c r="C551" s="132">
        <v>-2.0160472500095499</v>
      </c>
      <c r="D551" s="132">
        <v>1.18797430231162E-2</v>
      </c>
      <c r="E551" s="132">
        <v>-169.70461785971401</v>
      </c>
      <c r="F551">
        <v>0</v>
      </c>
    </row>
    <row r="552" spans="1:6">
      <c r="A552" t="s">
        <v>6580</v>
      </c>
      <c r="B552" s="132">
        <v>17.396645513800301</v>
      </c>
      <c r="C552" s="132">
        <v>-2.01345556675337</v>
      </c>
      <c r="D552" s="132">
        <v>0.483941730764258</v>
      </c>
      <c r="E552" s="132">
        <v>-4.1605330533774296</v>
      </c>
      <c r="F552" s="133">
        <v>3.17505659120462E-5</v>
      </c>
    </row>
    <row r="553" spans="1:6">
      <c r="A553" t="s">
        <v>6581</v>
      </c>
      <c r="B553" s="132">
        <v>19823.590520347901</v>
      </c>
      <c r="C553" s="132">
        <v>-2.0133902880685999</v>
      </c>
      <c r="D553" s="132">
        <v>1.8071425232066899E-2</v>
      </c>
      <c r="E553" s="132">
        <v>-111.412921903688</v>
      </c>
      <c r="F553">
        <v>0</v>
      </c>
    </row>
    <row r="554" spans="1:6">
      <c r="A554" t="s">
        <v>6582</v>
      </c>
      <c r="B554" s="132">
        <v>363.41820093668002</v>
      </c>
      <c r="C554" s="132">
        <v>-2.0101223413102201</v>
      </c>
      <c r="D554" s="132">
        <v>0.106205892258778</v>
      </c>
      <c r="E554" s="132">
        <v>-18.926655560808399</v>
      </c>
      <c r="F554" s="133">
        <v>6.8793700003733794E-80</v>
      </c>
    </row>
    <row r="555" spans="1:6">
      <c r="A555" t="s">
        <v>6583</v>
      </c>
      <c r="B555" s="132">
        <v>16.3171346230958</v>
      </c>
      <c r="C555" s="132">
        <v>-2.0092657483013499</v>
      </c>
      <c r="D555" s="132">
        <v>0.51064095261657605</v>
      </c>
      <c r="E555" s="132">
        <v>-3.9347916339370501</v>
      </c>
      <c r="F555" s="133">
        <v>8.3268904647231396E-5</v>
      </c>
    </row>
    <row r="556" spans="1:6">
      <c r="A556" t="s">
        <v>6584</v>
      </c>
      <c r="B556" s="132">
        <v>2017.89883408282</v>
      </c>
      <c r="C556" s="132">
        <v>-2.00889505674014</v>
      </c>
      <c r="D556" s="132">
        <v>4.7515172395811503E-2</v>
      </c>
      <c r="E556" s="132">
        <v>-42.279022793090597</v>
      </c>
      <c r="F556">
        <v>0</v>
      </c>
    </row>
    <row r="557" spans="1:6">
      <c r="A557" t="s">
        <v>6585</v>
      </c>
      <c r="B557" s="132">
        <v>3862.7613356806701</v>
      </c>
      <c r="C557" s="132">
        <v>-2.00882843621218</v>
      </c>
      <c r="D557" s="132">
        <v>3.3298549056001402E-2</v>
      </c>
      <c r="E557" s="132">
        <v>-60.3278068613062</v>
      </c>
      <c r="F557">
        <v>0</v>
      </c>
    </row>
    <row r="558" spans="1:6">
      <c r="A558" t="s">
        <v>6586</v>
      </c>
      <c r="B558" s="132">
        <v>2539.3119669330199</v>
      </c>
      <c r="C558" s="132">
        <v>-2.0077365405175498</v>
      </c>
      <c r="D558" s="132">
        <v>4.1264610276693897E-2</v>
      </c>
      <c r="E558" s="132">
        <v>-48.655167880054201</v>
      </c>
      <c r="F558">
        <v>0</v>
      </c>
    </row>
    <row r="559" spans="1:6">
      <c r="A559" t="s">
        <v>6587</v>
      </c>
      <c r="B559" s="132">
        <v>16.576147371646499</v>
      </c>
      <c r="C559" s="132">
        <v>-2.00274582988642</v>
      </c>
      <c r="D559" s="132">
        <v>0.50219736203499898</v>
      </c>
      <c r="E559" s="132">
        <v>-3.98796565113547</v>
      </c>
      <c r="F559" s="133">
        <v>6.6642309569728498E-5</v>
      </c>
    </row>
    <row r="560" spans="1:6">
      <c r="A560" t="s">
        <v>262</v>
      </c>
      <c r="B560" s="132">
        <v>134.75803169296299</v>
      </c>
      <c r="C560" s="132">
        <v>-2.0025961506899601</v>
      </c>
      <c r="D560" s="132">
        <v>0.17519847649922701</v>
      </c>
      <c r="E560" s="132">
        <v>-11.4304427224788</v>
      </c>
      <c r="F560" s="133">
        <v>2.9460293194444199E-30</v>
      </c>
    </row>
    <row r="561" spans="1:6">
      <c r="A561" t="s">
        <v>6588</v>
      </c>
      <c r="B561" s="132">
        <v>652.03186509154</v>
      </c>
      <c r="C561" s="132">
        <v>-2.0025701682423001</v>
      </c>
      <c r="D561" s="132">
        <v>7.9843592916402195E-2</v>
      </c>
      <c r="E561" s="132">
        <v>-25.081162997499799</v>
      </c>
      <c r="F561" s="133">
        <v>7.9842227710968095E-139</v>
      </c>
    </row>
    <row r="562" spans="1:6">
      <c r="A562" t="s">
        <v>6589</v>
      </c>
      <c r="B562" s="132">
        <v>1661.8372529885601</v>
      </c>
      <c r="C562" s="132">
        <v>-2.00226087665592</v>
      </c>
      <c r="D562" s="132">
        <v>5.0185102604580201E-2</v>
      </c>
      <c r="E562" s="132">
        <v>-39.897514854800498</v>
      </c>
      <c r="F562">
        <v>0</v>
      </c>
    </row>
    <row r="563" spans="1:6">
      <c r="A563" t="s">
        <v>6590</v>
      </c>
      <c r="B563" s="132">
        <v>621.00758298214203</v>
      </c>
      <c r="C563" s="132">
        <v>-2.0001388083457798</v>
      </c>
      <c r="D563" s="132">
        <v>8.32445374768567E-2</v>
      </c>
      <c r="E563" s="132">
        <v>-24.0272679621993</v>
      </c>
      <c r="F563" s="133">
        <v>1.44310711582025E-127</v>
      </c>
    </row>
    <row r="564" spans="1:6">
      <c r="A564" t="s">
        <v>6591</v>
      </c>
      <c r="B564" s="132">
        <v>1897.06332968725</v>
      </c>
      <c r="C564" s="132">
        <v>-1.99925426869536</v>
      </c>
      <c r="D564" s="132">
        <v>4.7741628564221303E-2</v>
      </c>
      <c r="E564" s="132">
        <v>-41.876541056951801</v>
      </c>
      <c r="F564">
        <v>0</v>
      </c>
    </row>
    <row r="565" spans="1:6">
      <c r="A565" t="s">
        <v>6592</v>
      </c>
      <c r="B565" s="132">
        <v>7.63025286913867</v>
      </c>
      <c r="C565" s="132">
        <v>-1.99643457699866</v>
      </c>
      <c r="D565" s="132">
        <v>0.74303427733118399</v>
      </c>
      <c r="E565" s="132">
        <v>-2.68686740020852</v>
      </c>
      <c r="F565">
        <v>7.2125578961202697E-3</v>
      </c>
    </row>
  </sheetData>
  <conditionalFormatting sqref="J3:J446">
    <cfRule type="colorScale" priority="2">
      <colorScale>
        <cfvo type="min"/>
        <cfvo type="percentile" val="50"/>
        <cfvo type="max"/>
        <color rgb="FF63BE7B"/>
        <color rgb="FFFCFCFF"/>
        <color rgb="FFF8696B"/>
      </colorScale>
    </cfRule>
  </conditionalFormatting>
  <conditionalFormatting sqref="C3:C565">
    <cfRule type="colorScale" priority="1">
      <colorScale>
        <cfvo type="min"/>
        <cfvo type="percentile" val="50"/>
        <cfvo type="max"/>
        <color rgb="FF63BE7B"/>
        <color rgb="FFFCFCFF"/>
        <color rgb="FFF8696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workbookViewId="0">
      <selection activeCell="A24" sqref="A24"/>
    </sheetView>
  </sheetViews>
  <sheetFormatPr baseColWidth="10" defaultRowHeight="16"/>
  <cols>
    <col min="1" max="1" width="17.83203125" customWidth="1"/>
    <col min="2" max="5" width="20.83203125" customWidth="1"/>
    <col min="7" max="7" width="11.6640625" customWidth="1"/>
    <col min="8" max="8" width="11.6640625" style="7" customWidth="1"/>
    <col min="9" max="11" width="14.6640625" style="7" customWidth="1"/>
  </cols>
  <sheetData>
    <row r="1" spans="1:9">
      <c r="A1" s="84" t="s">
        <v>5061</v>
      </c>
      <c r="B1" s="85"/>
      <c r="C1" s="85"/>
      <c r="D1" s="85"/>
    </row>
    <row r="3" spans="1:9">
      <c r="A3" s="4" t="s">
        <v>1773</v>
      </c>
      <c r="B3" s="4">
        <v>38681</v>
      </c>
    </row>
    <row r="4" spans="1:9">
      <c r="A4" s="4" t="s">
        <v>1774</v>
      </c>
      <c r="B4" s="4">
        <v>22245</v>
      </c>
    </row>
    <row r="6" spans="1:9">
      <c r="A6" s="29" t="s">
        <v>4128</v>
      </c>
      <c r="B6" s="3"/>
      <c r="C6" s="3"/>
      <c r="D6" s="3"/>
      <c r="E6" s="3"/>
    </row>
    <row r="7" spans="1:9">
      <c r="A7" s="3"/>
      <c r="B7" s="3" t="s">
        <v>5062</v>
      </c>
      <c r="C7" s="3" t="s">
        <v>5063</v>
      </c>
      <c r="D7" s="3" t="s">
        <v>5064</v>
      </c>
      <c r="E7" s="3" t="s">
        <v>5065</v>
      </c>
    </row>
    <row r="8" spans="1:9">
      <c r="A8" s="3" t="s">
        <v>5062</v>
      </c>
      <c r="B8" s="20">
        <v>571</v>
      </c>
      <c r="C8" s="20"/>
      <c r="D8" s="20">
        <v>176</v>
      </c>
      <c r="E8" s="20"/>
    </row>
    <row r="9" spans="1:9">
      <c r="A9" s="3" t="s">
        <v>5063</v>
      </c>
      <c r="B9" s="20"/>
      <c r="C9" s="20">
        <v>641</v>
      </c>
      <c r="D9" s="20"/>
      <c r="E9" s="20">
        <v>113</v>
      </c>
    </row>
    <row r="10" spans="1:9">
      <c r="A10" s="3" t="s">
        <v>5064</v>
      </c>
      <c r="B10" s="20"/>
      <c r="C10" s="20"/>
      <c r="D10" s="20">
        <v>421</v>
      </c>
      <c r="E10" s="20"/>
    </row>
    <row r="11" spans="1:9">
      <c r="A11" s="3" t="s">
        <v>5065</v>
      </c>
      <c r="B11" s="20"/>
      <c r="C11" s="20"/>
      <c r="D11" s="20"/>
      <c r="E11" s="20">
        <v>308</v>
      </c>
    </row>
    <row r="12" spans="1:9">
      <c r="B12" s="20"/>
      <c r="C12" s="20"/>
      <c r="D12" s="20"/>
      <c r="E12" s="20"/>
    </row>
    <row r="13" spans="1:9">
      <c r="A13" s="29" t="s">
        <v>4130</v>
      </c>
      <c r="B13" s="3"/>
      <c r="C13" s="3"/>
      <c r="D13" s="3"/>
      <c r="E13" s="3"/>
    </row>
    <row r="14" spans="1:9">
      <c r="A14" s="3" t="s">
        <v>1780</v>
      </c>
      <c r="B14" s="27" t="s">
        <v>1779</v>
      </c>
      <c r="C14" s="27" t="s">
        <v>1778</v>
      </c>
      <c r="D14" s="27" t="s">
        <v>1777</v>
      </c>
      <c r="E14" s="27" t="s">
        <v>1776</v>
      </c>
      <c r="F14" s="27" t="s">
        <v>1775</v>
      </c>
      <c r="G14" s="7" t="s">
        <v>4174</v>
      </c>
      <c r="H14" s="7" t="s">
        <v>4172</v>
      </c>
      <c r="I14" s="7" t="s">
        <v>4173</v>
      </c>
    </row>
    <row r="15" spans="1:9">
      <c r="A15" s="3" t="s">
        <v>1775</v>
      </c>
      <c r="B15" s="7">
        <f>C9+E11-E9</f>
        <v>836</v>
      </c>
      <c r="C15" s="7">
        <f>B8+D10-D8</f>
        <v>816</v>
      </c>
      <c r="D15" s="7">
        <f t="shared" ref="D15:D20" si="0">B15/(C$15+B$15)*100</f>
        <v>50.60532687651331</v>
      </c>
      <c r="E15" s="7">
        <f t="shared" ref="E15:E20" si="1">C15/(C$15+B$15)*100</f>
        <v>49.394673123486683</v>
      </c>
      <c r="F15" s="37">
        <f>C15+B15</f>
        <v>1652</v>
      </c>
      <c r="G15" s="38">
        <f>F15/22245*100</f>
        <v>7.4263879523488425</v>
      </c>
      <c r="H15" s="38">
        <f>B15/22245*100</f>
        <v>3.7581478984041357</v>
      </c>
      <c r="I15" s="38">
        <f t="shared" ref="I15:I20" si="2">C15/22245*100</f>
        <v>3.6682400539447069</v>
      </c>
    </row>
    <row r="16" spans="1:9">
      <c r="A16" s="3" t="s">
        <v>5066</v>
      </c>
      <c r="B16" s="7">
        <f>C9</f>
        <v>641</v>
      </c>
      <c r="C16" s="7">
        <v>570</v>
      </c>
      <c r="D16" s="7">
        <f t="shared" si="0"/>
        <v>38.801452784503631</v>
      </c>
      <c r="E16" s="7">
        <f t="shared" si="1"/>
        <v>34.503631961259082</v>
      </c>
      <c r="F16" s="37">
        <f>C16+B16</f>
        <v>1211</v>
      </c>
      <c r="G16" s="38">
        <f t="shared" ref="G16:G17" si="3">F16/22245*100</f>
        <v>5.4439199820184312</v>
      </c>
      <c r="H16" s="38">
        <f t="shared" ref="H16:H20" si="4">B16/22245*100</f>
        <v>2.8815464149247023</v>
      </c>
      <c r="I16" s="38">
        <f t="shared" si="2"/>
        <v>2.5623735670937289</v>
      </c>
    </row>
    <row r="17" spans="1:11">
      <c r="A17" s="3" t="s">
        <v>5067</v>
      </c>
      <c r="B17" s="7">
        <f>E11</f>
        <v>308</v>
      </c>
      <c r="C17" s="7">
        <f>D10</f>
        <v>421</v>
      </c>
      <c r="D17" s="7">
        <f t="shared" si="0"/>
        <v>18.64406779661017</v>
      </c>
      <c r="E17" s="7">
        <f t="shared" si="1"/>
        <v>25.484261501210653</v>
      </c>
      <c r="F17" s="37">
        <f>C17+B17</f>
        <v>729</v>
      </c>
      <c r="G17" s="38">
        <f t="shared" si="3"/>
        <v>3.27714093054619</v>
      </c>
      <c r="H17" s="38">
        <f t="shared" si="4"/>
        <v>1.3845808046752079</v>
      </c>
      <c r="I17" s="38">
        <f t="shared" si="2"/>
        <v>1.8925601258709821</v>
      </c>
    </row>
    <row r="18" spans="1:11">
      <c r="A18" s="3" t="s">
        <v>5068</v>
      </c>
      <c r="B18" s="7">
        <f>E9</f>
        <v>113</v>
      </c>
      <c r="C18" s="7">
        <f>D8</f>
        <v>176</v>
      </c>
      <c r="D18" s="7">
        <f t="shared" si="0"/>
        <v>6.8401937046004848</v>
      </c>
      <c r="E18" s="7">
        <f t="shared" si="1"/>
        <v>10.653753026634384</v>
      </c>
      <c r="G18" s="39"/>
      <c r="H18" s="38">
        <f t="shared" si="4"/>
        <v>0.50797932119577427</v>
      </c>
      <c r="I18" s="38">
        <f t="shared" si="2"/>
        <v>0.7911890312429759</v>
      </c>
    </row>
    <row r="19" spans="1:11">
      <c r="A19" s="3" t="s">
        <v>5069</v>
      </c>
      <c r="B19" s="7">
        <f>B16-B18</f>
        <v>528</v>
      </c>
      <c r="C19" s="7">
        <f>C16-C18</f>
        <v>394</v>
      </c>
      <c r="D19" s="7">
        <f t="shared" si="0"/>
        <v>31.961259079903147</v>
      </c>
      <c r="E19" s="7">
        <f t="shared" si="1"/>
        <v>23.849878934624698</v>
      </c>
      <c r="G19" s="39"/>
      <c r="H19" s="38">
        <f t="shared" si="4"/>
        <v>2.3735670937289277</v>
      </c>
      <c r="I19" s="38">
        <f t="shared" si="2"/>
        <v>1.771184535850753</v>
      </c>
    </row>
    <row r="20" spans="1:11">
      <c r="A20" s="3" t="s">
        <v>5070</v>
      </c>
      <c r="B20" s="7">
        <f>B17-B18</f>
        <v>195</v>
      </c>
      <c r="C20" s="7">
        <f>C17-C18</f>
        <v>245</v>
      </c>
      <c r="D20" s="7">
        <f t="shared" si="0"/>
        <v>11.803874092009686</v>
      </c>
      <c r="E20" s="7">
        <f t="shared" si="1"/>
        <v>14.83050847457627</v>
      </c>
      <c r="G20" s="39"/>
      <c r="H20" s="38">
        <f t="shared" si="4"/>
        <v>0.87660148347943356</v>
      </c>
      <c r="I20" s="38">
        <f t="shared" si="2"/>
        <v>1.1013710946280062</v>
      </c>
    </row>
    <row r="22" spans="1:11">
      <c r="A22" s="29" t="s">
        <v>4132</v>
      </c>
      <c r="B22" s="3"/>
      <c r="C22" s="3"/>
      <c r="D22" s="3"/>
      <c r="E22" s="3"/>
    </row>
    <row r="23" spans="1:11">
      <c r="A23" s="129" t="s">
        <v>4131</v>
      </c>
    </row>
    <row r="24" spans="1:11">
      <c r="H24"/>
      <c r="I24"/>
      <c r="J24"/>
      <c r="K24"/>
    </row>
    <row r="25" spans="1:11">
      <c r="H25"/>
      <c r="I25"/>
      <c r="J25"/>
      <c r="K25"/>
    </row>
    <row r="26" spans="1:11">
      <c r="H26"/>
      <c r="I26"/>
      <c r="J26"/>
      <c r="K26"/>
    </row>
    <row r="27" spans="1:11">
      <c r="G27" s="36"/>
      <c r="H27"/>
      <c r="I27"/>
      <c r="J27"/>
      <c r="K27"/>
    </row>
    <row r="28" spans="1:11">
      <c r="H28"/>
      <c r="I28"/>
      <c r="J28"/>
      <c r="K28"/>
    </row>
    <row r="29" spans="1:11">
      <c r="H29"/>
      <c r="I29"/>
      <c r="J29"/>
      <c r="K29"/>
    </row>
    <row r="30" spans="1:11">
      <c r="H30"/>
      <c r="I30"/>
      <c r="J30"/>
      <c r="K30"/>
    </row>
    <row r="31" spans="1:11">
      <c r="H31"/>
      <c r="I31"/>
      <c r="J31"/>
      <c r="K31"/>
    </row>
    <row r="32" spans="1:11">
      <c r="H32"/>
      <c r="I32"/>
      <c r="J32"/>
      <c r="K32"/>
    </row>
    <row r="33" spans="8:11">
      <c r="H33"/>
      <c r="I33"/>
      <c r="J33"/>
      <c r="K33"/>
    </row>
    <row r="34" spans="8:11">
      <c r="H34"/>
      <c r="I34"/>
      <c r="J34"/>
      <c r="K34"/>
    </row>
    <row r="35" spans="8:11">
      <c r="H35"/>
      <c r="I35"/>
      <c r="J35"/>
      <c r="K35"/>
    </row>
  </sheetData>
  <hyperlinks>
    <hyperlink ref="A23" r:id="rId1" xr:uid="{D6D50503-4216-434A-8A73-DF35350E3495}"/>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43"/>
  <sheetViews>
    <sheetView workbookViewId="0">
      <selection activeCell="D227" sqref="D227"/>
    </sheetView>
  </sheetViews>
  <sheetFormatPr baseColWidth="10" defaultRowHeight="16"/>
  <cols>
    <col min="1" max="4" width="15.83203125" style="17" customWidth="1"/>
    <col min="5" max="6" width="36.1640625" style="15" customWidth="1"/>
    <col min="7" max="7" width="8.5" style="44" customWidth="1"/>
    <col min="8" max="8" width="10.83203125" style="44"/>
    <col min="9" max="16384" width="10.83203125" style="15"/>
  </cols>
  <sheetData>
    <row r="1" spans="1:8">
      <c r="A1" s="88" t="s">
        <v>4955</v>
      </c>
      <c r="B1" s="89"/>
      <c r="C1" s="89"/>
      <c r="D1" s="89"/>
      <c r="E1" s="90"/>
      <c r="F1" s="91"/>
    </row>
    <row r="2" spans="1:8" s="14" customFormat="1">
      <c r="A2" s="54" t="s">
        <v>4782</v>
      </c>
      <c r="B2" s="54" t="s">
        <v>4783</v>
      </c>
      <c r="C2" s="55" t="s">
        <v>1643</v>
      </c>
      <c r="D2" s="55" t="s">
        <v>1857</v>
      </c>
      <c r="E2" s="14" t="s">
        <v>4784</v>
      </c>
      <c r="F2" s="14" t="s">
        <v>1937</v>
      </c>
      <c r="G2" s="44"/>
      <c r="H2" s="44"/>
    </row>
    <row r="3" spans="1:8">
      <c r="A3" s="56">
        <v>0</v>
      </c>
      <c r="B3" s="56">
        <v>0.81818181818181823</v>
      </c>
      <c r="C3" s="25" t="s">
        <v>1039</v>
      </c>
      <c r="F3" s="15" t="s">
        <v>1953</v>
      </c>
    </row>
    <row r="4" spans="1:8">
      <c r="A4" s="56">
        <v>0</v>
      </c>
      <c r="B4" s="56">
        <v>0.45145631067961162</v>
      </c>
      <c r="C4" s="25" t="s">
        <v>625</v>
      </c>
      <c r="F4" s="15" t="s">
        <v>2606</v>
      </c>
    </row>
    <row r="5" spans="1:8">
      <c r="A5" s="56">
        <v>0</v>
      </c>
      <c r="B5" s="56">
        <v>0.34246575342465757</v>
      </c>
      <c r="C5" s="25" t="s">
        <v>917</v>
      </c>
      <c r="F5" s="15" t="s">
        <v>2006</v>
      </c>
    </row>
    <row r="6" spans="1:8">
      <c r="A6" s="56">
        <v>0</v>
      </c>
      <c r="B6" s="56">
        <v>0.65671641791044777</v>
      </c>
      <c r="C6" s="25" t="s">
        <v>613</v>
      </c>
      <c r="F6" s="15" t="s">
        <v>1943</v>
      </c>
    </row>
    <row r="7" spans="1:8">
      <c r="A7" s="56">
        <v>0</v>
      </c>
      <c r="B7" s="56">
        <v>0</v>
      </c>
      <c r="C7" s="25" t="s">
        <v>370</v>
      </c>
      <c r="D7" s="17" t="s">
        <v>1844</v>
      </c>
      <c r="E7" s="15" t="s">
        <v>2644</v>
      </c>
      <c r="F7" s="15" t="s">
        <v>2643</v>
      </c>
    </row>
    <row r="8" spans="1:8">
      <c r="A8" s="56">
        <v>0</v>
      </c>
      <c r="B8" s="56">
        <v>0.41818181818181821</v>
      </c>
      <c r="C8" s="25" t="s">
        <v>450</v>
      </c>
      <c r="D8" s="17" t="s">
        <v>3861</v>
      </c>
      <c r="E8" s="15" t="s">
        <v>2558</v>
      </c>
      <c r="F8" s="15" t="s">
        <v>2295</v>
      </c>
    </row>
    <row r="9" spans="1:8">
      <c r="A9" s="56">
        <v>0</v>
      </c>
      <c r="B9" s="56">
        <v>0.79220779220779214</v>
      </c>
      <c r="C9" s="25" t="s">
        <v>1607</v>
      </c>
      <c r="F9" s="15" t="s">
        <v>2253</v>
      </c>
    </row>
    <row r="10" spans="1:8">
      <c r="A10" s="56">
        <v>0</v>
      </c>
      <c r="B10" s="56">
        <v>0.53846153846153844</v>
      </c>
      <c r="C10" s="25" t="s">
        <v>562</v>
      </c>
      <c r="D10" s="17" t="s">
        <v>3862</v>
      </c>
      <c r="E10" s="15" t="s">
        <v>2307</v>
      </c>
      <c r="F10" s="15" t="s">
        <v>2306</v>
      </c>
    </row>
    <row r="11" spans="1:8">
      <c r="A11" s="56">
        <v>0</v>
      </c>
      <c r="B11" s="56">
        <v>0.33108108108108103</v>
      </c>
      <c r="C11" s="25" t="s">
        <v>1247</v>
      </c>
      <c r="D11" s="17" t="s">
        <v>1755</v>
      </c>
      <c r="E11" s="15" t="s">
        <v>3622</v>
      </c>
      <c r="F11" s="15" t="s">
        <v>2498</v>
      </c>
    </row>
    <row r="12" spans="1:8">
      <c r="A12" s="56">
        <v>0</v>
      </c>
      <c r="B12" s="56">
        <v>1.021276595744681</v>
      </c>
      <c r="C12" s="25" t="s">
        <v>421</v>
      </c>
      <c r="D12" s="17" t="s">
        <v>4051</v>
      </c>
      <c r="E12" s="15" t="s">
        <v>2916</v>
      </c>
      <c r="F12" s="15" t="s">
        <v>2690</v>
      </c>
    </row>
    <row r="13" spans="1:8">
      <c r="A13" s="56">
        <v>0</v>
      </c>
      <c r="B13" s="56">
        <v>1.2666666666666666</v>
      </c>
      <c r="C13" s="25" t="s">
        <v>1107</v>
      </c>
      <c r="F13" s="15" t="s">
        <v>2127</v>
      </c>
    </row>
    <row r="14" spans="1:8">
      <c r="A14" s="56">
        <v>0</v>
      </c>
      <c r="B14" s="56">
        <v>0.14634146341463417</v>
      </c>
      <c r="C14" s="25" t="s">
        <v>621</v>
      </c>
      <c r="D14" s="17" t="s">
        <v>1764</v>
      </c>
      <c r="F14" s="15" t="s">
        <v>2253</v>
      </c>
    </row>
    <row r="15" spans="1:8">
      <c r="A15" s="56">
        <v>0</v>
      </c>
      <c r="B15" s="56">
        <v>0.28260869565217389</v>
      </c>
      <c r="C15" s="25" t="s">
        <v>505</v>
      </c>
      <c r="D15" s="17" t="s">
        <v>1754</v>
      </c>
      <c r="E15" s="15" t="s">
        <v>3569</v>
      </c>
      <c r="F15" s="15" t="s">
        <v>2366</v>
      </c>
    </row>
    <row r="16" spans="1:8">
      <c r="A16" s="56">
        <v>0</v>
      </c>
      <c r="B16" s="56">
        <v>1.0999999999999999</v>
      </c>
      <c r="C16" s="25" t="s">
        <v>176</v>
      </c>
      <c r="F16" s="15" t="s">
        <v>2761</v>
      </c>
    </row>
    <row r="17" spans="1:6">
      <c r="A17" s="56">
        <v>0</v>
      </c>
      <c r="B17" s="56">
        <v>0.7850467289719627</v>
      </c>
      <c r="C17" s="25" t="s">
        <v>1562</v>
      </c>
      <c r="D17" s="17" t="s">
        <v>3881</v>
      </c>
      <c r="E17" s="15" t="s">
        <v>2621</v>
      </c>
      <c r="F17" s="15" t="s">
        <v>2620</v>
      </c>
    </row>
    <row r="18" spans="1:6">
      <c r="A18" s="56">
        <v>0</v>
      </c>
      <c r="B18" s="56">
        <v>0.67307692307692313</v>
      </c>
      <c r="C18" s="25" t="s">
        <v>1035</v>
      </c>
      <c r="D18" s="17" t="s">
        <v>3866</v>
      </c>
      <c r="E18" s="15" t="s">
        <v>3761</v>
      </c>
      <c r="F18" s="15" t="s">
        <v>2256</v>
      </c>
    </row>
    <row r="19" spans="1:6">
      <c r="A19" s="56">
        <v>0</v>
      </c>
      <c r="B19" s="56">
        <v>1.04</v>
      </c>
      <c r="C19" s="25" t="s">
        <v>73</v>
      </c>
      <c r="E19" s="15" t="s">
        <v>2590</v>
      </c>
      <c r="F19" s="15" t="s">
        <v>2020</v>
      </c>
    </row>
    <row r="20" spans="1:6">
      <c r="A20" s="56">
        <v>0</v>
      </c>
      <c r="B20" s="56">
        <v>0.47499999999999998</v>
      </c>
      <c r="C20" s="25" t="s">
        <v>651</v>
      </c>
      <c r="E20" s="15" t="s">
        <v>2296</v>
      </c>
      <c r="F20" s="15" t="s">
        <v>2295</v>
      </c>
    </row>
    <row r="21" spans="1:6">
      <c r="A21" s="56">
        <v>0</v>
      </c>
      <c r="B21" s="56">
        <v>0.38421052631578945</v>
      </c>
      <c r="C21" s="25" t="s">
        <v>1001</v>
      </c>
      <c r="D21" s="17" t="s">
        <v>1756</v>
      </c>
      <c r="F21" s="15" t="s">
        <v>2858</v>
      </c>
    </row>
    <row r="22" spans="1:6">
      <c r="A22" s="56">
        <v>0</v>
      </c>
      <c r="B22" s="56">
        <v>0.5</v>
      </c>
      <c r="C22" s="25" t="s">
        <v>1208</v>
      </c>
      <c r="D22" s="17" t="s">
        <v>1845</v>
      </c>
      <c r="E22" s="15" t="s">
        <v>3388</v>
      </c>
      <c r="F22" s="15" t="s">
        <v>3387</v>
      </c>
    </row>
    <row r="23" spans="1:6">
      <c r="A23" s="56">
        <v>0</v>
      </c>
      <c r="B23" s="56">
        <v>0.69230769230769229</v>
      </c>
      <c r="C23" s="25" t="s">
        <v>105</v>
      </c>
      <c r="F23" s="15" t="s">
        <v>1962</v>
      </c>
    </row>
    <row r="24" spans="1:6">
      <c r="A24" s="56">
        <v>0</v>
      </c>
      <c r="B24" s="56">
        <v>4.1666666666666664E-2</v>
      </c>
      <c r="C24" s="25" t="s">
        <v>36</v>
      </c>
      <c r="D24" s="17" t="s">
        <v>1763</v>
      </c>
      <c r="F24" s="15" t="s">
        <v>1977</v>
      </c>
    </row>
    <row r="25" spans="1:6">
      <c r="A25" s="56">
        <v>0</v>
      </c>
      <c r="B25" s="56">
        <v>0.62177650429799425</v>
      </c>
      <c r="C25" s="25" t="s">
        <v>725</v>
      </c>
      <c r="D25" s="17" t="s">
        <v>3880</v>
      </c>
      <c r="E25" s="15" t="s">
        <v>3615</v>
      </c>
      <c r="F25" s="15" t="s">
        <v>3614</v>
      </c>
    </row>
    <row r="26" spans="1:6">
      <c r="A26" s="56">
        <v>0</v>
      </c>
      <c r="B26" s="56">
        <v>0.6</v>
      </c>
      <c r="C26" s="25" t="s">
        <v>818</v>
      </c>
      <c r="D26" s="17" t="s">
        <v>1797</v>
      </c>
      <c r="E26" s="15" t="s">
        <v>2711</v>
      </c>
      <c r="F26" s="15" t="s">
        <v>2710</v>
      </c>
    </row>
    <row r="27" spans="1:6">
      <c r="A27" s="56">
        <v>0</v>
      </c>
      <c r="B27" s="56">
        <v>1.074074074074074</v>
      </c>
      <c r="C27" s="25" t="s">
        <v>825</v>
      </c>
      <c r="D27" s="17" t="s">
        <v>3864</v>
      </c>
      <c r="E27" s="15" t="s">
        <v>2051</v>
      </c>
      <c r="F27" s="15" t="s">
        <v>2050</v>
      </c>
    </row>
    <row r="28" spans="1:6">
      <c r="A28" s="56">
        <v>0</v>
      </c>
      <c r="B28" s="56">
        <v>0.13636363636363638</v>
      </c>
      <c r="C28" s="25" t="s">
        <v>1284</v>
      </c>
      <c r="D28" s="17" t="s">
        <v>1753</v>
      </c>
      <c r="E28" s="15" t="s">
        <v>2805</v>
      </c>
      <c r="F28" s="15" t="s">
        <v>2270</v>
      </c>
    </row>
    <row r="29" spans="1:6">
      <c r="A29" s="56">
        <v>0</v>
      </c>
      <c r="B29" s="56">
        <v>0</v>
      </c>
      <c r="C29" s="25" t="s">
        <v>461</v>
      </c>
      <c r="D29" s="17" t="s">
        <v>1765</v>
      </c>
      <c r="F29" s="15" t="s">
        <v>2024</v>
      </c>
    </row>
    <row r="30" spans="1:6">
      <c r="A30" s="56">
        <v>0</v>
      </c>
      <c r="B30" s="56">
        <v>0.36610878661087864</v>
      </c>
      <c r="C30" s="25" t="s">
        <v>350</v>
      </c>
      <c r="D30" s="17" t="s">
        <v>1924</v>
      </c>
      <c r="E30" s="15" t="s">
        <v>2446</v>
      </c>
      <c r="F30" s="15" t="s">
        <v>2445</v>
      </c>
    </row>
    <row r="31" spans="1:6">
      <c r="A31" s="56">
        <v>0</v>
      </c>
      <c r="B31" s="56">
        <v>0.46511627906976744</v>
      </c>
      <c r="C31" s="25" t="s">
        <v>630</v>
      </c>
      <c r="F31" s="15" t="s">
        <v>2264</v>
      </c>
    </row>
    <row r="32" spans="1:6">
      <c r="A32" s="56">
        <v>0</v>
      </c>
      <c r="B32" s="56">
        <v>0.67391304347826086</v>
      </c>
      <c r="C32" s="25" t="s">
        <v>1220</v>
      </c>
      <c r="E32" s="15" t="s">
        <v>2978</v>
      </c>
      <c r="F32" s="15" t="s">
        <v>2830</v>
      </c>
    </row>
    <row r="33" spans="1:6">
      <c r="A33" s="56">
        <v>0</v>
      </c>
      <c r="B33" s="56">
        <v>1.2307692307692308</v>
      </c>
      <c r="C33" s="25" t="s">
        <v>91</v>
      </c>
      <c r="F33" s="15" t="s">
        <v>1976</v>
      </c>
    </row>
    <row r="34" spans="1:6">
      <c r="A34" s="56">
        <v>0</v>
      </c>
      <c r="B34" s="56">
        <v>1.4210526315789473</v>
      </c>
      <c r="C34" s="25" t="s">
        <v>868</v>
      </c>
      <c r="F34" s="15" t="s">
        <v>2121</v>
      </c>
    </row>
    <row r="35" spans="1:6">
      <c r="A35" s="56">
        <v>0</v>
      </c>
      <c r="B35" s="56">
        <v>0.2162162162162162</v>
      </c>
      <c r="C35" s="25" t="s">
        <v>1354</v>
      </c>
      <c r="D35" s="25" t="s">
        <v>1842</v>
      </c>
      <c r="E35" s="15" t="s">
        <v>2695</v>
      </c>
      <c r="F35" s="15" t="s">
        <v>2694</v>
      </c>
    </row>
    <row r="36" spans="1:6">
      <c r="A36" s="56">
        <v>0</v>
      </c>
      <c r="B36" s="56">
        <v>0.75</v>
      </c>
      <c r="C36" s="25" t="s">
        <v>315</v>
      </c>
      <c r="F36" s="15" t="s">
        <v>2258</v>
      </c>
    </row>
    <row r="37" spans="1:6">
      <c r="A37" s="56">
        <v>0</v>
      </c>
      <c r="B37" s="56">
        <v>0.5617977528089888</v>
      </c>
      <c r="C37" s="25" t="s">
        <v>397</v>
      </c>
      <c r="D37" s="17" t="s">
        <v>3985</v>
      </c>
      <c r="E37" s="15" t="s">
        <v>2449</v>
      </c>
      <c r="F37" s="15" t="s">
        <v>2448</v>
      </c>
    </row>
    <row r="38" spans="1:6">
      <c r="A38" s="56">
        <v>0</v>
      </c>
      <c r="B38" s="56">
        <v>0.6071428571428571</v>
      </c>
      <c r="C38" s="25" t="s">
        <v>1488</v>
      </c>
      <c r="D38" s="17" t="s">
        <v>3863</v>
      </c>
      <c r="E38" s="15" t="s">
        <v>2360</v>
      </c>
      <c r="F38" s="15" t="s">
        <v>2359</v>
      </c>
    </row>
    <row r="39" spans="1:6">
      <c r="A39" s="56">
        <v>0</v>
      </c>
      <c r="B39" s="56">
        <v>1.2176403207331041</v>
      </c>
      <c r="C39" s="25" t="s">
        <v>142</v>
      </c>
      <c r="D39" s="17" t="s">
        <v>3865</v>
      </c>
      <c r="E39" s="15" t="s">
        <v>3364</v>
      </c>
      <c r="F39" s="15" t="s">
        <v>2175</v>
      </c>
    </row>
    <row r="40" spans="1:6">
      <c r="A40" s="56">
        <v>0</v>
      </c>
      <c r="B40" s="56">
        <v>1.6008583690987124</v>
      </c>
      <c r="C40" s="25" t="s">
        <v>147</v>
      </c>
      <c r="F40" s="15" t="s">
        <v>1962</v>
      </c>
    </row>
    <row r="41" spans="1:6">
      <c r="A41" s="56">
        <v>7.326007326007326E-3</v>
      </c>
      <c r="B41" s="56">
        <v>0.58241758241758246</v>
      </c>
      <c r="C41" s="25" t="s">
        <v>1007</v>
      </c>
      <c r="D41" s="17" t="s">
        <v>1786</v>
      </c>
      <c r="E41" s="15" t="s">
        <v>3787</v>
      </c>
      <c r="F41" s="15" t="s">
        <v>3786</v>
      </c>
    </row>
    <row r="42" spans="1:6">
      <c r="A42" s="56">
        <v>8.9206066012488851E-3</v>
      </c>
      <c r="B42" s="56">
        <v>0.46833184656556642</v>
      </c>
      <c r="C42" s="25" t="s">
        <v>324</v>
      </c>
      <c r="D42" s="17" t="s">
        <v>1839</v>
      </c>
      <c r="E42" s="15" t="s">
        <v>3674</v>
      </c>
      <c r="F42" s="15" t="s">
        <v>3532</v>
      </c>
    </row>
    <row r="43" spans="1:6">
      <c r="A43" s="56">
        <v>9.1813312930374893E-3</v>
      </c>
      <c r="B43" s="56">
        <v>0.39671002295332825</v>
      </c>
      <c r="C43" s="25" t="s">
        <v>824</v>
      </c>
      <c r="D43" s="25" t="s">
        <v>1757</v>
      </c>
      <c r="E43" s="15" t="s">
        <v>3234</v>
      </c>
      <c r="F43" s="15" t="s">
        <v>3233</v>
      </c>
    </row>
    <row r="44" spans="1:6">
      <c r="A44" s="56">
        <v>9.2936802973977699E-3</v>
      </c>
      <c r="B44" s="56">
        <v>0.4795539033457249</v>
      </c>
      <c r="C44" s="25" t="s">
        <v>1321</v>
      </c>
      <c r="D44" s="17" t="s">
        <v>3882</v>
      </c>
      <c r="E44" s="15" t="s">
        <v>3285</v>
      </c>
      <c r="F44" s="15" t="s">
        <v>2271</v>
      </c>
    </row>
    <row r="45" spans="1:6">
      <c r="A45" s="56">
        <v>9.4287298946200779E-3</v>
      </c>
      <c r="B45" s="56">
        <v>1.3749306711037161</v>
      </c>
      <c r="C45" s="25" t="s">
        <v>129</v>
      </c>
      <c r="D45" s="17" t="s">
        <v>3883</v>
      </c>
      <c r="E45" s="15" t="s">
        <v>3823</v>
      </c>
      <c r="F45" s="15" t="s">
        <v>3822</v>
      </c>
    </row>
    <row r="46" spans="1:6">
      <c r="A46" s="56">
        <v>1.0500308832612725E-2</v>
      </c>
      <c r="B46" s="56">
        <v>0.31377393452748614</v>
      </c>
      <c r="C46" s="25" t="s">
        <v>998</v>
      </c>
      <c r="D46" s="17" t="s">
        <v>1758</v>
      </c>
      <c r="E46" s="15" t="s">
        <v>3583</v>
      </c>
      <c r="F46" s="15" t="s">
        <v>2039</v>
      </c>
    </row>
    <row r="47" spans="1:6">
      <c r="A47" s="56">
        <v>1.075268817204301E-2</v>
      </c>
      <c r="B47" s="56">
        <v>0.52003910068426196</v>
      </c>
      <c r="C47" s="25" t="s">
        <v>1551</v>
      </c>
      <c r="D47" s="17" t="s">
        <v>1848</v>
      </c>
      <c r="E47" s="15" t="s">
        <v>3731</v>
      </c>
      <c r="F47" s="15" t="s">
        <v>3730</v>
      </c>
    </row>
    <row r="48" spans="1:6">
      <c r="A48" s="56">
        <v>1.1811023622047244E-2</v>
      </c>
      <c r="B48" s="56">
        <v>0.63484251968503935</v>
      </c>
      <c r="C48" s="25" t="s">
        <v>1476</v>
      </c>
      <c r="D48" s="17" t="s">
        <v>1820</v>
      </c>
      <c r="E48" s="15" t="s">
        <v>3520</v>
      </c>
      <c r="F48" s="15" t="s">
        <v>3519</v>
      </c>
    </row>
    <row r="49" spans="1:6">
      <c r="A49" s="56">
        <v>1.3192612137203167E-2</v>
      </c>
      <c r="B49" s="56">
        <v>0.33509234828496043</v>
      </c>
      <c r="C49" s="25" t="s">
        <v>1244</v>
      </c>
      <c r="D49" s="17" t="s">
        <v>1759</v>
      </c>
      <c r="E49" s="15" t="s">
        <v>3584</v>
      </c>
      <c r="F49" s="15" t="s">
        <v>2003</v>
      </c>
    </row>
    <row r="50" spans="1:6">
      <c r="A50" s="56">
        <v>1.5789473684210527E-2</v>
      </c>
      <c r="B50" s="56">
        <v>0.50526315789473686</v>
      </c>
      <c r="C50" s="25" t="s">
        <v>717</v>
      </c>
      <c r="D50" s="17" t="s">
        <v>1846</v>
      </c>
      <c r="E50" s="15" t="s">
        <v>2212</v>
      </c>
      <c r="F50" s="15" t="s">
        <v>2211</v>
      </c>
    </row>
    <row r="51" spans="1:6">
      <c r="A51" s="56">
        <v>1.8410852713178293E-2</v>
      </c>
      <c r="B51" s="56">
        <v>0.42538759689922484</v>
      </c>
      <c r="C51" s="25" t="s">
        <v>590</v>
      </c>
      <c r="D51" s="17" t="s">
        <v>1663</v>
      </c>
      <c r="E51" s="15" t="s">
        <v>2494</v>
      </c>
      <c r="F51" s="15" t="s">
        <v>2493</v>
      </c>
    </row>
    <row r="52" spans="1:6">
      <c r="A52" s="56">
        <v>1.9230769230769232E-2</v>
      </c>
      <c r="B52" s="56">
        <v>0.49038461538461542</v>
      </c>
      <c r="C52" s="25" t="s">
        <v>1529</v>
      </c>
      <c r="F52" s="15" t="s">
        <v>1943</v>
      </c>
    </row>
    <row r="53" spans="1:6">
      <c r="A53" s="56">
        <v>1.935483870967742E-2</v>
      </c>
      <c r="B53" s="56">
        <v>0.27741935483870972</v>
      </c>
      <c r="C53" s="25" t="s">
        <v>1341</v>
      </c>
      <c r="D53" s="17" t="s">
        <v>1760</v>
      </c>
      <c r="E53" s="15" t="s">
        <v>2443</v>
      </c>
      <c r="F53" s="15" t="s">
        <v>2442</v>
      </c>
    </row>
    <row r="54" spans="1:6">
      <c r="A54" s="56">
        <v>2.0080321285140562E-2</v>
      </c>
      <c r="B54" s="56">
        <v>0.5662650602409639</v>
      </c>
      <c r="C54" s="25" t="s">
        <v>666</v>
      </c>
      <c r="D54" s="17" t="s">
        <v>1785</v>
      </c>
      <c r="E54" s="15" t="s">
        <v>3785</v>
      </c>
      <c r="F54" s="15" t="s">
        <v>3784</v>
      </c>
    </row>
    <row r="55" spans="1:6">
      <c r="A55" s="56">
        <v>2.0149253731343283E-2</v>
      </c>
      <c r="B55" s="56">
        <v>0.30970149253731344</v>
      </c>
      <c r="C55" s="25" t="s">
        <v>1626</v>
      </c>
      <c r="D55" s="17" t="s">
        <v>1662</v>
      </c>
      <c r="E55" s="15" t="s">
        <v>3325</v>
      </c>
      <c r="F55" s="15" t="s">
        <v>2271</v>
      </c>
    </row>
    <row r="56" spans="1:6">
      <c r="A56" s="56">
        <v>2.150537634408602E-2</v>
      </c>
      <c r="B56" s="56">
        <v>0.78494623655913975</v>
      </c>
      <c r="C56" s="25" t="s">
        <v>740</v>
      </c>
      <c r="D56" s="17" t="s">
        <v>3868</v>
      </c>
      <c r="E56" s="15" t="s">
        <v>2337</v>
      </c>
      <c r="F56" s="15" t="s">
        <v>2336</v>
      </c>
    </row>
    <row r="57" spans="1:6">
      <c r="A57" s="56">
        <v>2.1765417170495766E-2</v>
      </c>
      <c r="B57" s="56">
        <v>0.74969770253929857</v>
      </c>
      <c r="C57" s="25" t="s">
        <v>638</v>
      </c>
      <c r="D57" s="17" t="s">
        <v>1827</v>
      </c>
      <c r="F57" s="15" t="s">
        <v>2569</v>
      </c>
    </row>
    <row r="58" spans="1:6">
      <c r="A58" s="56">
        <v>2.2580645161290321E-2</v>
      </c>
      <c r="B58" s="56">
        <v>0.5</v>
      </c>
      <c r="C58" s="25" t="s">
        <v>674</v>
      </c>
      <c r="D58" s="17" t="s">
        <v>4014</v>
      </c>
      <c r="E58" s="15" t="s">
        <v>3792</v>
      </c>
      <c r="F58" s="15" t="s">
        <v>1946</v>
      </c>
    </row>
    <row r="59" spans="1:6">
      <c r="A59" s="56">
        <v>2.2658610271903325E-2</v>
      </c>
      <c r="B59" s="56">
        <v>0.51963746223564955</v>
      </c>
      <c r="C59" s="25" t="s">
        <v>1314</v>
      </c>
      <c r="D59" s="17" t="s">
        <v>1847</v>
      </c>
      <c r="E59" s="15" t="s">
        <v>3284</v>
      </c>
      <c r="F59" s="15" t="s">
        <v>2271</v>
      </c>
    </row>
    <row r="60" spans="1:6">
      <c r="A60" s="56">
        <v>2.2935779816513763E-2</v>
      </c>
      <c r="B60" s="56">
        <v>0.47629969418960244</v>
      </c>
      <c r="C60" s="25" t="s">
        <v>202</v>
      </c>
      <c r="D60" s="17" t="s">
        <v>1815</v>
      </c>
      <c r="E60" s="15" t="s">
        <v>2740</v>
      </c>
      <c r="F60" s="15" t="s">
        <v>2271</v>
      </c>
    </row>
    <row r="61" spans="1:6">
      <c r="A61" s="56">
        <v>2.3346303501945526E-2</v>
      </c>
      <c r="B61" s="56">
        <v>0.89883268482490264</v>
      </c>
      <c r="C61" s="25" t="s">
        <v>1105</v>
      </c>
      <c r="D61" s="17" t="s">
        <v>1789</v>
      </c>
      <c r="E61" s="15" t="s">
        <v>3433</v>
      </c>
      <c r="F61" s="15" t="s">
        <v>3432</v>
      </c>
    </row>
    <row r="62" spans="1:6">
      <c r="A62" s="56">
        <v>2.3538344722854977E-2</v>
      </c>
      <c r="B62" s="56">
        <v>0.47608200455580868</v>
      </c>
      <c r="C62" s="25" t="s">
        <v>210</v>
      </c>
      <c r="D62" s="17" t="s">
        <v>1856</v>
      </c>
      <c r="E62" s="15" t="s">
        <v>3534</v>
      </c>
      <c r="F62" s="15" t="s">
        <v>2271</v>
      </c>
    </row>
    <row r="63" spans="1:6">
      <c r="A63" s="56">
        <v>2.4999999999999998E-2</v>
      </c>
      <c r="B63" s="56">
        <v>0.75</v>
      </c>
      <c r="C63" s="25" t="s">
        <v>1593</v>
      </c>
      <c r="F63" s="15" t="s">
        <v>1983</v>
      </c>
    </row>
    <row r="64" spans="1:6">
      <c r="A64" s="56">
        <v>2.6576019777503089E-2</v>
      </c>
      <c r="B64" s="56">
        <v>0.41038318912237332</v>
      </c>
      <c r="C64" s="25" t="s">
        <v>862</v>
      </c>
      <c r="D64" s="17" t="s">
        <v>1929</v>
      </c>
      <c r="E64" s="15" t="s">
        <v>2149</v>
      </c>
      <c r="F64" s="15" t="s">
        <v>2148</v>
      </c>
    </row>
    <row r="65" spans="1:6">
      <c r="A65" s="56">
        <v>2.7800829875518671E-2</v>
      </c>
      <c r="B65" s="56">
        <v>0.58340248962655605</v>
      </c>
      <c r="C65" s="25" t="s">
        <v>1560</v>
      </c>
      <c r="D65" s="17" t="s">
        <v>1787</v>
      </c>
      <c r="E65" s="15" t="s">
        <v>3416</v>
      </c>
      <c r="F65" s="15" t="s">
        <v>3415</v>
      </c>
    </row>
    <row r="66" spans="1:6">
      <c r="A66" s="56">
        <v>2.811244979919679E-2</v>
      </c>
      <c r="B66" s="56">
        <v>0.49397590361445781</v>
      </c>
      <c r="C66" s="25" t="s">
        <v>108</v>
      </c>
      <c r="F66" s="15" t="s">
        <v>1983</v>
      </c>
    </row>
    <row r="67" spans="1:6">
      <c r="A67" s="56">
        <v>2.8822055137844613E-2</v>
      </c>
      <c r="B67" s="56">
        <v>0.50125313283208028</v>
      </c>
      <c r="C67" s="25" t="s">
        <v>395</v>
      </c>
      <c r="D67" s="17" t="s">
        <v>3867</v>
      </c>
      <c r="E67" s="15" t="s">
        <v>3533</v>
      </c>
      <c r="F67" s="15" t="s">
        <v>3532</v>
      </c>
    </row>
    <row r="68" spans="1:6">
      <c r="A68" s="56">
        <v>2.9756097560975605E-2</v>
      </c>
      <c r="B68" s="56">
        <v>0.51951219512195124</v>
      </c>
      <c r="C68" s="25" t="s">
        <v>1566</v>
      </c>
      <c r="D68" s="17" t="s">
        <v>3884</v>
      </c>
      <c r="E68" s="15" t="s">
        <v>3860</v>
      </c>
      <c r="F68" s="15" t="s">
        <v>3859</v>
      </c>
    </row>
    <row r="69" spans="1:6">
      <c r="A69" s="56">
        <v>3.0520646319569123E-2</v>
      </c>
      <c r="B69" s="56">
        <v>0.36983842010771995</v>
      </c>
      <c r="C69" s="25" t="s">
        <v>467</v>
      </c>
      <c r="D69" s="17" t="s">
        <v>1664</v>
      </c>
      <c r="E69" s="15" t="s">
        <v>2993</v>
      </c>
      <c r="F69" s="15" t="s">
        <v>2992</v>
      </c>
    </row>
    <row r="70" spans="1:6">
      <c r="A70" s="56">
        <v>3.1372549019607843E-2</v>
      </c>
      <c r="B70" s="56">
        <v>0.67450980392156867</v>
      </c>
      <c r="C70" s="25" t="s">
        <v>1066</v>
      </c>
      <c r="F70" s="15" t="s">
        <v>2088</v>
      </c>
    </row>
    <row r="71" spans="1:6">
      <c r="A71" s="56">
        <v>3.3222591362126248E-2</v>
      </c>
      <c r="B71" s="56">
        <v>0.4019933554817276</v>
      </c>
      <c r="C71" s="25" t="s">
        <v>131</v>
      </c>
      <c r="D71" s="17" t="s">
        <v>1832</v>
      </c>
      <c r="E71" s="15" t="s">
        <v>2338</v>
      </c>
      <c r="F71" s="15" t="s">
        <v>2039</v>
      </c>
    </row>
    <row r="72" spans="1:6">
      <c r="A72" s="56">
        <v>3.3898305084745763E-2</v>
      </c>
      <c r="B72" s="56">
        <v>0.49491525423728816</v>
      </c>
      <c r="C72" s="25" t="s">
        <v>760</v>
      </c>
      <c r="E72" s="15" t="s">
        <v>3403</v>
      </c>
      <c r="F72" s="15" t="s">
        <v>3374</v>
      </c>
    </row>
    <row r="73" spans="1:6">
      <c r="A73" s="56">
        <v>3.6363636363636362E-2</v>
      </c>
      <c r="B73" s="56">
        <v>0.57703349282296656</v>
      </c>
      <c r="C73" s="25" t="s">
        <v>1133</v>
      </c>
      <c r="D73" s="17" t="s">
        <v>1661</v>
      </c>
      <c r="E73" s="15" t="s">
        <v>2157</v>
      </c>
      <c r="F73" s="15" t="s">
        <v>2156</v>
      </c>
    </row>
    <row r="74" spans="1:6">
      <c r="A74" s="56">
        <v>3.7037037037037035E-2</v>
      </c>
      <c r="B74" s="56">
        <v>0.81481481481481477</v>
      </c>
      <c r="C74" s="25" t="s">
        <v>1293</v>
      </c>
      <c r="F74" s="15" t="s">
        <v>2101</v>
      </c>
    </row>
    <row r="75" spans="1:6">
      <c r="A75" s="56">
        <v>3.7037037037037042E-2</v>
      </c>
      <c r="B75" s="56">
        <v>0.42962962962962958</v>
      </c>
      <c r="C75" s="25" t="s">
        <v>1362</v>
      </c>
      <c r="D75" s="17" t="s">
        <v>1795</v>
      </c>
      <c r="E75" s="15" t="s">
        <v>2804</v>
      </c>
      <c r="F75" s="15" t="s">
        <v>2270</v>
      </c>
    </row>
    <row r="76" spans="1:6">
      <c r="A76" s="56">
        <v>3.7735849056603772E-2</v>
      </c>
      <c r="B76" s="56">
        <v>0.62264150943396224</v>
      </c>
      <c r="C76" s="25" t="s">
        <v>355</v>
      </c>
      <c r="F76" s="15" t="s">
        <v>2237</v>
      </c>
    </row>
    <row r="77" spans="1:6">
      <c r="A77" s="56">
        <v>3.8461538461538464E-2</v>
      </c>
      <c r="B77" s="56">
        <v>0.64615384615384608</v>
      </c>
      <c r="C77" s="25" t="s">
        <v>427</v>
      </c>
      <c r="D77" s="17" t="s">
        <v>3877</v>
      </c>
      <c r="E77" s="15" t="s">
        <v>3463</v>
      </c>
      <c r="F77" s="15" t="s">
        <v>3462</v>
      </c>
    </row>
    <row r="78" spans="1:6">
      <c r="A78" s="56">
        <v>3.8986354775828465E-2</v>
      </c>
      <c r="B78" s="56">
        <v>0.61598440545808963</v>
      </c>
      <c r="C78" s="25" t="s">
        <v>1090</v>
      </c>
      <c r="F78" s="15" t="s">
        <v>2606</v>
      </c>
    </row>
    <row r="79" spans="1:6">
      <c r="A79" s="56">
        <v>3.9682539682539687E-2</v>
      </c>
      <c r="B79" s="56">
        <v>1.2063492063492063</v>
      </c>
      <c r="C79" s="25" t="s">
        <v>100</v>
      </c>
      <c r="F79" s="15" t="s">
        <v>2648</v>
      </c>
    </row>
    <row r="80" spans="1:6">
      <c r="A80" s="56">
        <v>4.1237113402061848E-2</v>
      </c>
      <c r="B80" s="56">
        <v>0.82474226804123707</v>
      </c>
      <c r="C80" s="25" t="s">
        <v>402</v>
      </c>
      <c r="F80" s="15" t="s">
        <v>3645</v>
      </c>
    </row>
    <row r="81" spans="1:6">
      <c r="A81" s="56">
        <v>4.4444444444444439E-2</v>
      </c>
      <c r="B81" s="56">
        <v>1.2222222222222221</v>
      </c>
      <c r="C81" s="25" t="s">
        <v>734</v>
      </c>
      <c r="D81" s="17" t="s">
        <v>1934</v>
      </c>
      <c r="E81" s="15" t="s">
        <v>2642</v>
      </c>
      <c r="F81" s="15" t="s">
        <v>2641</v>
      </c>
    </row>
    <row r="82" spans="1:6">
      <c r="A82" s="56">
        <v>4.6225863077823288E-2</v>
      </c>
      <c r="B82" s="56">
        <v>0.75365710942071384</v>
      </c>
      <c r="C82" s="25" t="s">
        <v>541</v>
      </c>
      <c r="D82" s="17" t="s">
        <v>1855</v>
      </c>
      <c r="E82" s="15" t="s">
        <v>3254</v>
      </c>
      <c r="F82" s="15" t="s">
        <v>3253</v>
      </c>
    </row>
    <row r="83" spans="1:6">
      <c r="A83" s="56">
        <v>4.7619047619047616E-2</v>
      </c>
      <c r="B83" s="56">
        <v>0.15476190476190474</v>
      </c>
      <c r="C83" s="25" t="s">
        <v>1171</v>
      </c>
      <c r="D83" s="17" t="s">
        <v>1761</v>
      </c>
      <c r="F83" s="15" t="s">
        <v>1962</v>
      </c>
    </row>
    <row r="84" spans="1:6">
      <c r="A84" s="56">
        <v>4.9586776859504127E-2</v>
      </c>
      <c r="B84" s="56">
        <v>0.36363636363636359</v>
      </c>
      <c r="C84" s="25" t="s">
        <v>962</v>
      </c>
      <c r="D84" s="17" t="s">
        <v>1762</v>
      </c>
      <c r="E84" s="15" t="s">
        <v>3611</v>
      </c>
      <c r="F84" s="15" t="s">
        <v>2032</v>
      </c>
    </row>
    <row r="85" spans="1:6">
      <c r="A85" s="56">
        <v>5.0059952038369306E-2</v>
      </c>
      <c r="B85" s="56">
        <v>0.63729016786570736</v>
      </c>
      <c r="C85" s="25" t="s">
        <v>302</v>
      </c>
      <c r="D85" s="17" t="s">
        <v>3869</v>
      </c>
      <c r="E85" s="15" t="s">
        <v>2040</v>
      </c>
      <c r="F85" s="15" t="s">
        <v>2039</v>
      </c>
    </row>
    <row r="86" spans="1:6">
      <c r="A86" s="56">
        <v>5.0811785929043896E-2</v>
      </c>
      <c r="B86" s="56">
        <v>0.63650030066145513</v>
      </c>
      <c r="C86" s="25" t="s">
        <v>326</v>
      </c>
      <c r="D86" s="17" t="s">
        <v>3870</v>
      </c>
      <c r="E86" s="15" t="s">
        <v>2042</v>
      </c>
      <c r="F86" s="15" t="s">
        <v>2041</v>
      </c>
    </row>
    <row r="87" spans="1:6">
      <c r="A87" s="56">
        <v>5.1771117166212535E-2</v>
      </c>
      <c r="B87" s="56">
        <v>0.3950953678474115</v>
      </c>
      <c r="C87" s="25" t="s">
        <v>23</v>
      </c>
      <c r="D87" s="17" t="s">
        <v>1766</v>
      </c>
      <c r="E87" s="15" t="s">
        <v>3066</v>
      </c>
      <c r="F87" s="15" t="s">
        <v>3065</v>
      </c>
    </row>
    <row r="88" spans="1:6">
      <c r="A88" s="56">
        <v>5.3923717667689608E-2</v>
      </c>
      <c r="B88" s="56">
        <v>0.57167908811924595</v>
      </c>
      <c r="C88" s="25" t="s">
        <v>1140</v>
      </c>
      <c r="D88" s="17" t="s">
        <v>3871</v>
      </c>
      <c r="E88" s="15" t="s">
        <v>3504</v>
      </c>
      <c r="F88" s="15" t="s">
        <v>3503</v>
      </c>
    </row>
    <row r="89" spans="1:6">
      <c r="A89" s="56">
        <v>5.5555555555555552E-2</v>
      </c>
      <c r="B89" s="56">
        <v>0.86111111111111116</v>
      </c>
      <c r="C89" s="25" t="s">
        <v>1064</v>
      </c>
      <c r="F89" s="15" t="s">
        <v>2066</v>
      </c>
    </row>
    <row r="90" spans="1:6">
      <c r="A90" s="56">
        <v>5.6338028169014079E-2</v>
      </c>
      <c r="B90" s="56">
        <v>0.72887323943661964</v>
      </c>
      <c r="C90" s="25" t="s">
        <v>139</v>
      </c>
      <c r="D90" s="17" t="s">
        <v>4047</v>
      </c>
      <c r="E90" s="15" t="s">
        <v>2977</v>
      </c>
      <c r="F90" s="15" t="s">
        <v>1952</v>
      </c>
    </row>
    <row r="91" spans="1:6">
      <c r="A91" s="56">
        <v>5.6692913385826771E-2</v>
      </c>
      <c r="B91" s="56">
        <v>0.53385826771653544</v>
      </c>
      <c r="C91" s="25" t="s">
        <v>1112</v>
      </c>
      <c r="D91" s="17" t="s">
        <v>1936</v>
      </c>
      <c r="E91" s="15" t="s">
        <v>3734</v>
      </c>
      <c r="F91" s="15" t="s">
        <v>3733</v>
      </c>
    </row>
    <row r="92" spans="1:6">
      <c r="A92" s="56">
        <v>5.8252427184466014E-2</v>
      </c>
      <c r="B92" s="56">
        <v>0.31067961165048541</v>
      </c>
      <c r="C92" s="25" t="s">
        <v>535</v>
      </c>
      <c r="D92" s="17" t="s">
        <v>1768</v>
      </c>
      <c r="E92" s="15" t="s">
        <v>3402</v>
      </c>
      <c r="F92" s="15" t="s">
        <v>2714</v>
      </c>
    </row>
    <row r="93" spans="1:6">
      <c r="A93" s="56">
        <v>5.8419243986254296E-2</v>
      </c>
      <c r="B93" s="56">
        <v>0.47766323024054985</v>
      </c>
      <c r="C93" s="25" t="s">
        <v>899</v>
      </c>
      <c r="D93" s="17" t="s">
        <v>3872</v>
      </c>
      <c r="E93" s="15" t="s">
        <v>3589</v>
      </c>
      <c r="F93" s="15" t="s">
        <v>2315</v>
      </c>
    </row>
    <row r="94" spans="1:6">
      <c r="A94" s="56">
        <v>5.8943089430894303E-2</v>
      </c>
      <c r="B94" s="56">
        <v>0.42886178861788615</v>
      </c>
      <c r="C94" s="25" t="s">
        <v>750</v>
      </c>
      <c r="D94" s="25" t="s">
        <v>1794</v>
      </c>
      <c r="E94" s="15" t="s">
        <v>2879</v>
      </c>
      <c r="F94" s="15" t="s">
        <v>2878</v>
      </c>
    </row>
    <row r="95" spans="1:6">
      <c r="A95" s="56">
        <v>5.9027777777777783E-2</v>
      </c>
      <c r="B95" s="56">
        <v>0.52430555555555558</v>
      </c>
      <c r="C95" s="25" t="s">
        <v>1227</v>
      </c>
      <c r="D95" s="17" t="s">
        <v>1850</v>
      </c>
      <c r="E95" s="15" t="s">
        <v>3610</v>
      </c>
      <c r="F95" s="15" t="s">
        <v>3609</v>
      </c>
    </row>
    <row r="96" spans="1:6">
      <c r="A96" s="56">
        <v>0.06</v>
      </c>
      <c r="B96" s="56">
        <v>0.46666666666666662</v>
      </c>
      <c r="C96" s="25" t="s">
        <v>767</v>
      </c>
      <c r="D96" s="17" t="s">
        <v>4044</v>
      </c>
      <c r="E96" s="15" t="s">
        <v>3222</v>
      </c>
      <c r="F96" s="15" t="s">
        <v>3221</v>
      </c>
    </row>
    <row r="97" spans="1:6">
      <c r="A97" s="56">
        <v>6.0402684563758392E-2</v>
      </c>
      <c r="B97" s="56">
        <v>0.48322147651006714</v>
      </c>
      <c r="C97" s="25" t="s">
        <v>775</v>
      </c>
      <c r="D97" s="17" t="s">
        <v>3873</v>
      </c>
      <c r="E97" s="15" t="s">
        <v>3608</v>
      </c>
      <c r="F97" s="15" t="s">
        <v>1961</v>
      </c>
    </row>
    <row r="98" spans="1:6">
      <c r="A98" s="56">
        <v>6.0792140006140617E-2</v>
      </c>
      <c r="B98" s="56">
        <v>0.57322689591648757</v>
      </c>
      <c r="C98" s="25" t="s">
        <v>812</v>
      </c>
      <c r="D98" s="17" t="s">
        <v>1818</v>
      </c>
      <c r="E98" s="15" t="s">
        <v>2901</v>
      </c>
      <c r="F98" s="15" t="s">
        <v>2900</v>
      </c>
    </row>
    <row r="99" spans="1:6">
      <c r="A99" s="56">
        <v>6.4516129032258063E-2</v>
      </c>
      <c r="B99" s="56">
        <v>1.0483870967741935</v>
      </c>
      <c r="C99" s="25" t="s">
        <v>148</v>
      </c>
      <c r="D99" s="17" t="s">
        <v>4052</v>
      </c>
      <c r="E99" s="15" t="s">
        <v>2302</v>
      </c>
      <c r="F99" s="15" t="s">
        <v>1952</v>
      </c>
    </row>
    <row r="100" spans="1:6">
      <c r="A100" s="56">
        <v>6.4516129032258063E-2</v>
      </c>
      <c r="B100" s="56">
        <v>0.41397849462365593</v>
      </c>
      <c r="C100" s="25" t="s">
        <v>1233</v>
      </c>
      <c r="D100" s="25" t="s">
        <v>1793</v>
      </c>
      <c r="E100" s="15" t="s">
        <v>2757</v>
      </c>
      <c r="F100" s="15" t="s">
        <v>2756</v>
      </c>
    </row>
    <row r="101" spans="1:6">
      <c r="A101" s="56">
        <v>6.6037735849056603E-2</v>
      </c>
      <c r="B101" s="56">
        <v>1</v>
      </c>
      <c r="C101" s="25" t="s">
        <v>1126</v>
      </c>
      <c r="F101" s="15" t="s">
        <v>3678</v>
      </c>
    </row>
    <row r="102" spans="1:6">
      <c r="A102" s="56">
        <v>6.8292682926829273E-2</v>
      </c>
      <c r="B102" s="56">
        <v>0.54878048780487809</v>
      </c>
      <c r="C102" s="25" t="s">
        <v>545</v>
      </c>
      <c r="D102" s="17" t="s">
        <v>1931</v>
      </c>
      <c r="E102" s="15" t="s">
        <v>3436</v>
      </c>
      <c r="F102" s="15" t="s">
        <v>3435</v>
      </c>
    </row>
    <row r="103" spans="1:6">
      <c r="A103" s="56">
        <v>6.8426197458455518E-2</v>
      </c>
      <c r="B103" s="56">
        <v>0.50146627565982405</v>
      </c>
      <c r="C103" s="25" t="s">
        <v>27</v>
      </c>
      <c r="D103" s="17" t="s">
        <v>1792</v>
      </c>
      <c r="E103" s="15" t="s">
        <v>3528</v>
      </c>
      <c r="F103" s="15" t="s">
        <v>3527</v>
      </c>
    </row>
    <row r="104" spans="1:6">
      <c r="A104" s="56">
        <v>6.9182389937106917E-2</v>
      </c>
      <c r="B104" s="56">
        <v>0.28301886792452829</v>
      </c>
      <c r="C104" s="25" t="s">
        <v>556</v>
      </c>
      <c r="D104" s="25" t="s">
        <v>1921</v>
      </c>
      <c r="E104" s="15" t="s">
        <v>2729</v>
      </c>
      <c r="F104" s="15" t="s">
        <v>2728</v>
      </c>
    </row>
    <row r="105" spans="1:6">
      <c r="A105" s="56">
        <v>7.2033898305084748E-2</v>
      </c>
      <c r="B105" s="56">
        <v>1.0677966101694916</v>
      </c>
      <c r="C105" s="25" t="s">
        <v>1065</v>
      </c>
      <c r="D105" s="17" t="s">
        <v>3874</v>
      </c>
      <c r="E105" s="15" t="s">
        <v>3467</v>
      </c>
      <c r="F105" s="15" t="s">
        <v>3466</v>
      </c>
    </row>
    <row r="106" spans="1:6">
      <c r="A106" s="56">
        <v>7.3394495412844027E-2</v>
      </c>
      <c r="B106" s="56">
        <v>0.36697247706422015</v>
      </c>
      <c r="C106" s="25" t="s">
        <v>272</v>
      </c>
      <c r="D106" s="17" t="s">
        <v>1769</v>
      </c>
      <c r="E106" s="15" t="s">
        <v>3507</v>
      </c>
      <c r="F106" s="15" t="s">
        <v>2698</v>
      </c>
    </row>
    <row r="107" spans="1:6">
      <c r="A107" s="56">
        <v>7.407407407407407E-2</v>
      </c>
      <c r="B107" s="56">
        <v>0.55555555555555558</v>
      </c>
      <c r="C107" s="25" t="s">
        <v>1287</v>
      </c>
      <c r="D107" s="17" t="s">
        <v>3989</v>
      </c>
      <c r="E107" s="15" t="s">
        <v>2326</v>
      </c>
      <c r="F107" s="15" t="s">
        <v>2325</v>
      </c>
    </row>
    <row r="108" spans="1:6">
      <c r="A108" s="56">
        <v>7.6923076923076927E-2</v>
      </c>
      <c r="B108" s="56">
        <v>0.30769230769230771</v>
      </c>
      <c r="C108" s="25" t="s">
        <v>1453</v>
      </c>
      <c r="D108" s="58" t="s">
        <v>1770</v>
      </c>
      <c r="E108" s="15" t="s">
        <v>3709</v>
      </c>
      <c r="F108" s="15" t="s">
        <v>3708</v>
      </c>
    </row>
    <row r="109" spans="1:6">
      <c r="A109" s="56">
        <v>7.857142857142857E-2</v>
      </c>
      <c r="B109" s="56">
        <v>0.75714285714285723</v>
      </c>
      <c r="C109" s="25" t="s">
        <v>1108</v>
      </c>
      <c r="F109" s="15" t="s">
        <v>2751</v>
      </c>
    </row>
    <row r="110" spans="1:6">
      <c r="A110" s="56">
        <v>8.0939947780678853E-2</v>
      </c>
      <c r="B110" s="56">
        <v>0.42819843342036551</v>
      </c>
      <c r="C110" s="25" t="s">
        <v>694</v>
      </c>
      <c r="D110" s="17" t="s">
        <v>694</v>
      </c>
      <c r="F110" s="15" t="s">
        <v>2827</v>
      </c>
    </row>
    <row r="111" spans="1:6">
      <c r="A111" s="56">
        <v>8.3142639206712443E-2</v>
      </c>
      <c r="B111" s="56">
        <v>0.62373324615887549</v>
      </c>
      <c r="C111" s="25" t="s">
        <v>1067</v>
      </c>
      <c r="D111" s="17" t="s">
        <v>4041</v>
      </c>
      <c r="E111" s="15" t="s">
        <v>3718</v>
      </c>
      <c r="F111" s="15" t="s">
        <v>3717</v>
      </c>
    </row>
    <row r="112" spans="1:6">
      <c r="A112" s="56">
        <v>8.3202511773940349E-2</v>
      </c>
      <c r="B112" s="56">
        <v>0.70172684458398737</v>
      </c>
      <c r="C112" s="25" t="s">
        <v>388</v>
      </c>
      <c r="D112" s="17" t="s">
        <v>3937</v>
      </c>
      <c r="E112" s="15" t="s">
        <v>3245</v>
      </c>
      <c r="F112" s="15" t="s">
        <v>3244</v>
      </c>
    </row>
    <row r="113" spans="1:6">
      <c r="A113" s="56">
        <v>8.3333333333333329E-2</v>
      </c>
      <c r="B113" s="56">
        <v>0.98958333333333337</v>
      </c>
      <c r="C113" s="25" t="s">
        <v>886</v>
      </c>
      <c r="D113" s="17" t="s">
        <v>3875</v>
      </c>
      <c r="E113" s="15" t="s">
        <v>3579</v>
      </c>
      <c r="F113" s="15" t="s">
        <v>2459</v>
      </c>
    </row>
    <row r="114" spans="1:6">
      <c r="A114" s="56">
        <v>8.3333333333333329E-2</v>
      </c>
      <c r="B114" s="56">
        <v>0.94444444444444453</v>
      </c>
      <c r="C114" s="25" t="s">
        <v>1142</v>
      </c>
      <c r="F114" s="15" t="s">
        <v>3654</v>
      </c>
    </row>
    <row r="115" spans="1:6">
      <c r="A115" s="56">
        <v>8.3333333333333329E-2</v>
      </c>
      <c r="B115" s="56">
        <v>0.91666666666666663</v>
      </c>
      <c r="C115" s="25" t="s">
        <v>1043</v>
      </c>
      <c r="D115" s="17" t="s">
        <v>3876</v>
      </c>
      <c r="E115" s="15" t="s">
        <v>3089</v>
      </c>
      <c r="F115" s="15" t="s">
        <v>2292</v>
      </c>
    </row>
    <row r="116" spans="1:6">
      <c r="A116" s="56">
        <v>8.4291187739463591E-2</v>
      </c>
      <c r="B116" s="56">
        <v>0.35160624815797231</v>
      </c>
      <c r="C116" s="25" t="s">
        <v>77</v>
      </c>
      <c r="D116" s="17" t="s">
        <v>1840</v>
      </c>
      <c r="E116" s="15" t="s">
        <v>3194</v>
      </c>
      <c r="F116" s="15" t="s">
        <v>3193</v>
      </c>
    </row>
    <row r="117" spans="1:6">
      <c r="A117" s="56">
        <v>8.4848484848484854E-2</v>
      </c>
      <c r="B117" s="56">
        <v>0.60505050505050506</v>
      </c>
      <c r="C117" s="25" t="s">
        <v>265</v>
      </c>
      <c r="E117" s="15" t="s">
        <v>2400</v>
      </c>
      <c r="F117" s="15" t="s">
        <v>2399</v>
      </c>
    </row>
    <row r="118" spans="1:6">
      <c r="A118" s="56">
        <v>8.5714285714285715E-2</v>
      </c>
      <c r="B118" s="56">
        <v>0.94285714285714295</v>
      </c>
      <c r="C118" s="25" t="s">
        <v>1609</v>
      </c>
      <c r="E118" s="15" t="s">
        <v>3157</v>
      </c>
      <c r="F118" s="15" t="s">
        <v>2855</v>
      </c>
    </row>
    <row r="119" spans="1:6">
      <c r="A119" s="56">
        <v>8.6823289070480078E-2</v>
      </c>
      <c r="B119" s="56">
        <v>0.6067415730337079</v>
      </c>
      <c r="C119" s="25" t="s">
        <v>478</v>
      </c>
      <c r="E119" s="15" t="s">
        <v>2245</v>
      </c>
      <c r="F119" s="15" t="s">
        <v>2244</v>
      </c>
    </row>
    <row r="120" spans="1:6">
      <c r="A120" s="56">
        <v>8.6956521739130432E-2</v>
      </c>
      <c r="B120" s="56">
        <v>0.34782608695652173</v>
      </c>
      <c r="C120" s="25" t="s">
        <v>1557</v>
      </c>
      <c r="D120" s="25" t="s">
        <v>1930</v>
      </c>
      <c r="F120" s="15" t="s">
        <v>2687</v>
      </c>
    </row>
    <row r="121" spans="1:6">
      <c r="A121" s="56">
        <v>8.7336244541484712E-2</v>
      </c>
      <c r="B121" s="56">
        <v>0.86608442503639016</v>
      </c>
      <c r="C121" s="25" t="s">
        <v>1492</v>
      </c>
      <c r="D121" s="17" t="s">
        <v>3878</v>
      </c>
      <c r="E121" s="15" t="s">
        <v>1964</v>
      </c>
      <c r="F121" s="15" t="s">
        <v>1963</v>
      </c>
    </row>
    <row r="122" spans="1:6">
      <c r="A122" s="56">
        <v>8.7378640776699018E-2</v>
      </c>
      <c r="B122" s="56">
        <v>0.41747572815533979</v>
      </c>
      <c r="C122" s="25" t="s">
        <v>1306</v>
      </c>
      <c r="D122" s="17" t="s">
        <v>4046</v>
      </c>
      <c r="E122" s="15" t="s">
        <v>3524</v>
      </c>
      <c r="F122" s="15" t="s">
        <v>2982</v>
      </c>
    </row>
    <row r="123" spans="1:6">
      <c r="A123" s="56">
        <v>8.8235294117647051E-2</v>
      </c>
      <c r="B123" s="56">
        <v>0.63235294117647056</v>
      </c>
      <c r="C123" s="25" t="s">
        <v>1315</v>
      </c>
      <c r="F123" s="15" t="s">
        <v>2313</v>
      </c>
    </row>
    <row r="124" spans="1:6">
      <c r="A124" s="56">
        <v>8.8607594936708875E-2</v>
      </c>
      <c r="B124" s="56">
        <v>0.3544303797468355</v>
      </c>
      <c r="C124" s="25" t="s">
        <v>777</v>
      </c>
      <c r="D124" s="17" t="s">
        <v>1771</v>
      </c>
      <c r="F124" s="15" t="s">
        <v>2639</v>
      </c>
    </row>
    <row r="125" spans="1:6">
      <c r="A125" s="56">
        <v>8.8888888888888878E-2</v>
      </c>
      <c r="B125" s="56">
        <v>0.48888888888888887</v>
      </c>
      <c r="C125" s="25" t="s">
        <v>200</v>
      </c>
      <c r="F125" s="15" t="s">
        <v>1966</v>
      </c>
    </row>
    <row r="126" spans="1:6">
      <c r="A126" s="56">
        <v>8.9005235602094251E-2</v>
      </c>
      <c r="B126" s="56">
        <v>0.47120418848167539</v>
      </c>
      <c r="C126" s="25" t="s">
        <v>926</v>
      </c>
      <c r="F126" s="15" t="s">
        <v>2771</v>
      </c>
    </row>
    <row r="127" spans="1:6">
      <c r="A127" s="56">
        <v>9.0909090909090912E-2</v>
      </c>
      <c r="B127" s="56">
        <v>1</v>
      </c>
      <c r="C127" s="25" t="s">
        <v>37</v>
      </c>
      <c r="F127" s="15" t="s">
        <v>2341</v>
      </c>
    </row>
    <row r="128" spans="1:6">
      <c r="A128" s="56">
        <v>9.0909090909090912E-2</v>
      </c>
      <c r="B128" s="56">
        <v>0.61038961038961037</v>
      </c>
      <c r="C128" s="25" t="s">
        <v>543</v>
      </c>
      <c r="F128" s="15" t="s">
        <v>2233</v>
      </c>
    </row>
    <row r="129" spans="1:6">
      <c r="A129" s="56">
        <v>9.8187311178247749E-2</v>
      </c>
      <c r="B129" s="56">
        <v>8.3081570996978854E-2</v>
      </c>
      <c r="C129" s="25" t="s">
        <v>1124</v>
      </c>
      <c r="D129" s="17" t="s">
        <v>4053</v>
      </c>
      <c r="F129" s="15" t="s">
        <v>3677</v>
      </c>
    </row>
    <row r="130" spans="1:6">
      <c r="A130" s="56">
        <v>0.1</v>
      </c>
      <c r="B130" s="56">
        <v>0.32857142857142863</v>
      </c>
      <c r="C130" s="25" t="s">
        <v>1331</v>
      </c>
      <c r="D130" s="17" t="s">
        <v>1772</v>
      </c>
      <c r="E130" s="15" t="s">
        <v>2484</v>
      </c>
      <c r="F130" s="15" t="s">
        <v>2483</v>
      </c>
    </row>
    <row r="131" spans="1:6">
      <c r="A131" s="56">
        <v>0.10018726591760299</v>
      </c>
      <c r="B131" s="56">
        <v>0.7471910112359551</v>
      </c>
      <c r="C131" s="25" t="s">
        <v>1548</v>
      </c>
      <c r="F131" s="15" t="s">
        <v>2085</v>
      </c>
    </row>
    <row r="132" spans="1:6">
      <c r="A132" s="56">
        <v>0.10077519379844961</v>
      </c>
      <c r="B132" s="56">
        <v>5.4263565891472874E-2</v>
      </c>
      <c r="C132" s="25" t="s">
        <v>574</v>
      </c>
      <c r="D132" s="17" t="s">
        <v>1761</v>
      </c>
      <c r="F132" s="15" t="s">
        <v>1962</v>
      </c>
    </row>
    <row r="133" spans="1:6">
      <c r="A133" s="56">
        <v>0.1018363939899833</v>
      </c>
      <c r="B133" s="56">
        <v>0.63439065108514192</v>
      </c>
      <c r="C133" s="25" t="s">
        <v>1021</v>
      </c>
      <c r="F133" s="15" t="s">
        <v>1943</v>
      </c>
    </row>
    <row r="134" spans="1:6">
      <c r="A134" s="56">
        <v>0.10189573459715641</v>
      </c>
      <c r="B134" s="56">
        <v>0.46208530805687209</v>
      </c>
      <c r="C134" s="25" t="s">
        <v>481</v>
      </c>
      <c r="D134" s="17" t="s">
        <v>4048</v>
      </c>
      <c r="E134" s="15" t="s">
        <v>3816</v>
      </c>
      <c r="F134" s="15" t="s">
        <v>3815</v>
      </c>
    </row>
    <row r="135" spans="1:6">
      <c r="A135" s="56">
        <v>0.10204081632653063</v>
      </c>
      <c r="B135" s="56">
        <v>0.46938775510204089</v>
      </c>
      <c r="C135" s="25" t="s">
        <v>597</v>
      </c>
      <c r="F135" s="15" t="s">
        <v>2342</v>
      </c>
    </row>
    <row r="136" spans="1:6">
      <c r="A136" s="56">
        <v>0.10242587601078167</v>
      </c>
      <c r="B136" s="56">
        <v>1.6010781671159029</v>
      </c>
      <c r="C136" s="25" t="s">
        <v>1002</v>
      </c>
      <c r="D136" s="17" t="s">
        <v>1851</v>
      </c>
      <c r="E136" s="15" t="s">
        <v>2370</v>
      </c>
      <c r="F136" s="15" t="s">
        <v>2369</v>
      </c>
    </row>
    <row r="137" spans="1:6">
      <c r="A137" s="56">
        <v>0.10405405405405406</v>
      </c>
      <c r="B137" s="56">
        <v>0.47432432432432436</v>
      </c>
      <c r="C137" s="25" t="s">
        <v>429</v>
      </c>
      <c r="E137" s="15" t="s">
        <v>3640</v>
      </c>
      <c r="F137" s="15" t="s">
        <v>2176</v>
      </c>
    </row>
    <row r="138" spans="1:6">
      <c r="A138" s="56">
        <v>0.10526315789473684</v>
      </c>
      <c r="B138" s="56">
        <v>0.76315789473684215</v>
      </c>
      <c r="C138" s="25" t="s">
        <v>1078</v>
      </c>
      <c r="F138" s="15" t="s">
        <v>1962</v>
      </c>
    </row>
    <row r="139" spans="1:6">
      <c r="A139" s="56">
        <v>0.10606060606060606</v>
      </c>
      <c r="B139" s="56">
        <v>1.1212121212121213</v>
      </c>
      <c r="C139" s="25" t="s">
        <v>1262</v>
      </c>
      <c r="F139" s="15" t="s">
        <v>2451</v>
      </c>
    </row>
    <row r="140" spans="1:6">
      <c r="A140" s="56">
        <v>0.1081081081081081</v>
      </c>
      <c r="B140" s="56">
        <v>0.35135135135135132</v>
      </c>
      <c r="C140" s="25" t="s">
        <v>1438</v>
      </c>
      <c r="D140" s="25" t="s">
        <v>1923</v>
      </c>
      <c r="F140" s="15" t="s">
        <v>2574</v>
      </c>
    </row>
    <row r="141" spans="1:6">
      <c r="A141" s="56">
        <v>0.10894941634241245</v>
      </c>
      <c r="B141" s="56">
        <v>0.48249027237354086</v>
      </c>
      <c r="C141" s="25" t="s">
        <v>341</v>
      </c>
      <c r="D141" s="17" t="s">
        <v>3879</v>
      </c>
      <c r="E141" s="15" t="s">
        <v>3827</v>
      </c>
      <c r="F141" s="15" t="s">
        <v>3826</v>
      </c>
    </row>
    <row r="142" spans="1:6">
      <c r="A142" s="56">
        <v>0.1111111111111111</v>
      </c>
      <c r="B142" s="56">
        <v>0.44444444444444442</v>
      </c>
      <c r="C142" s="25" t="s">
        <v>1368</v>
      </c>
      <c r="F142" s="15" t="s">
        <v>1990</v>
      </c>
    </row>
    <row r="143" spans="1:6">
      <c r="A143" s="56">
        <v>0.11217183770883055</v>
      </c>
      <c r="B143" s="56">
        <v>0.5178997613365155</v>
      </c>
      <c r="C143" s="25" t="s">
        <v>1393</v>
      </c>
      <c r="F143" s="15" t="s">
        <v>2987</v>
      </c>
    </row>
    <row r="144" spans="1:6">
      <c r="A144" s="56">
        <v>0.11462450592885376</v>
      </c>
      <c r="B144" s="56">
        <v>0.67193675889328064</v>
      </c>
      <c r="C144" s="25" t="s">
        <v>1639</v>
      </c>
      <c r="E144" s="15" t="s">
        <v>2613</v>
      </c>
      <c r="F144" s="15" t="s">
        <v>2612</v>
      </c>
    </row>
    <row r="145" spans="1:6">
      <c r="A145" s="56">
        <v>0.11594202898550723</v>
      </c>
      <c r="B145" s="56">
        <v>1.0724637681159421</v>
      </c>
      <c r="C145" s="25" t="s">
        <v>936</v>
      </c>
      <c r="D145" s="17" t="s">
        <v>1816</v>
      </c>
      <c r="E145" s="15" t="s">
        <v>2457</v>
      </c>
      <c r="F145" s="15" t="s">
        <v>2456</v>
      </c>
    </row>
    <row r="146" spans="1:6">
      <c r="A146" s="56">
        <v>0.11764705882352941</v>
      </c>
      <c r="B146" s="56">
        <v>0.76470588235294112</v>
      </c>
      <c r="C146" s="25" t="s">
        <v>306</v>
      </c>
      <c r="D146" s="17" t="s">
        <v>3885</v>
      </c>
      <c r="E146" s="15" t="s">
        <v>2722</v>
      </c>
      <c r="F146" s="15" t="s">
        <v>2721</v>
      </c>
    </row>
    <row r="147" spans="1:6">
      <c r="A147" s="56">
        <v>0.1276595744680851</v>
      </c>
      <c r="B147" s="56">
        <v>0.51684397163120566</v>
      </c>
      <c r="C147" s="25" t="s">
        <v>1508</v>
      </c>
      <c r="D147" s="17" t="s">
        <v>3993</v>
      </c>
      <c r="E147" s="15" t="s">
        <v>2700</v>
      </c>
      <c r="F147" s="15" t="s">
        <v>2187</v>
      </c>
    </row>
    <row r="148" spans="1:6">
      <c r="A148" s="56">
        <v>0.12765957446808512</v>
      </c>
      <c r="B148" s="56">
        <v>0.44680851063829791</v>
      </c>
      <c r="C148" s="25" t="s">
        <v>1641</v>
      </c>
      <c r="E148" s="15" t="s">
        <v>2727</v>
      </c>
      <c r="F148" s="15" t="s">
        <v>2687</v>
      </c>
    </row>
    <row r="149" spans="1:6">
      <c r="A149" s="56">
        <v>0.12820512820512822</v>
      </c>
      <c r="B149" s="56">
        <v>0.61538461538461542</v>
      </c>
      <c r="C149" s="25" t="s">
        <v>1377</v>
      </c>
      <c r="D149" s="17" t="s">
        <v>3992</v>
      </c>
      <c r="E149" s="15" t="s">
        <v>2288</v>
      </c>
      <c r="F149" s="15" t="s">
        <v>2287</v>
      </c>
    </row>
    <row r="150" spans="1:6">
      <c r="A150" s="56">
        <v>0.12869198312236285</v>
      </c>
      <c r="B150" s="56">
        <v>0.37763713080168776</v>
      </c>
      <c r="C150" s="25" t="s">
        <v>1510</v>
      </c>
      <c r="D150" s="25" t="s">
        <v>1914</v>
      </c>
      <c r="E150" s="15" t="s">
        <v>2166</v>
      </c>
      <c r="F150" s="15" t="s">
        <v>2165</v>
      </c>
    </row>
    <row r="151" spans="1:6">
      <c r="A151" s="56">
        <v>0.12903225806451613</v>
      </c>
      <c r="B151" s="56">
        <v>1.2311827956989247</v>
      </c>
      <c r="C151" s="25" t="s">
        <v>419</v>
      </c>
      <c r="D151" s="17" t="s">
        <v>4015</v>
      </c>
      <c r="E151" s="15" t="s">
        <v>3441</v>
      </c>
      <c r="F151" s="15" t="s">
        <v>1946</v>
      </c>
    </row>
    <row r="152" spans="1:6">
      <c r="A152" s="56">
        <v>0.12962962962962965</v>
      </c>
      <c r="B152" s="56">
        <v>0.35185185185185186</v>
      </c>
      <c r="C152" s="25" t="s">
        <v>75</v>
      </c>
      <c r="D152" s="25" t="s">
        <v>1925</v>
      </c>
      <c r="F152" s="15" t="s">
        <v>2526</v>
      </c>
    </row>
    <row r="153" spans="1:6">
      <c r="A153" s="56">
        <v>0.13207547169811321</v>
      </c>
      <c r="B153" s="56">
        <v>0.61886792452830186</v>
      </c>
      <c r="C153" s="25" t="s">
        <v>262</v>
      </c>
      <c r="D153" s="17" t="s">
        <v>4049</v>
      </c>
      <c r="E153" s="15" t="s">
        <v>3591</v>
      </c>
      <c r="F153" s="15" t="s">
        <v>3590</v>
      </c>
    </row>
    <row r="154" spans="1:6">
      <c r="A154" s="56">
        <v>0.13207547169811321</v>
      </c>
      <c r="B154" s="56">
        <v>0.67295597484276726</v>
      </c>
      <c r="C154" s="25" t="s">
        <v>1382</v>
      </c>
      <c r="D154" s="17" t="s">
        <v>3988</v>
      </c>
      <c r="E154" s="15" t="s">
        <v>3091</v>
      </c>
      <c r="F154" s="15" t="s">
        <v>3090</v>
      </c>
    </row>
    <row r="155" spans="1:6">
      <c r="A155" s="56">
        <v>0.13559322033898302</v>
      </c>
      <c r="B155" s="56">
        <v>0.69491525423728806</v>
      </c>
      <c r="C155" s="25" t="s">
        <v>445</v>
      </c>
      <c r="D155" s="17" t="s">
        <v>3886</v>
      </c>
      <c r="E155" s="15" t="s">
        <v>3748</v>
      </c>
      <c r="F155" s="15" t="s">
        <v>2459</v>
      </c>
    </row>
    <row r="156" spans="1:6">
      <c r="A156" s="56">
        <v>0.1358695652173913</v>
      </c>
      <c r="B156" s="56">
        <v>0.40760869565217389</v>
      </c>
      <c r="C156" s="25" t="s">
        <v>1380</v>
      </c>
      <c r="F156" s="15" t="s">
        <v>2253</v>
      </c>
    </row>
    <row r="157" spans="1:6">
      <c r="A157" s="56">
        <v>0.13634485608042968</v>
      </c>
      <c r="B157" s="56">
        <v>0.45875223798374876</v>
      </c>
      <c r="C157" s="25" t="s">
        <v>1373</v>
      </c>
      <c r="D157" s="17" t="s">
        <v>1807</v>
      </c>
      <c r="E157" s="15" t="s">
        <v>2837</v>
      </c>
      <c r="F157" s="15" t="s">
        <v>2836</v>
      </c>
    </row>
    <row r="158" spans="1:6">
      <c r="A158" s="56">
        <v>0.13769873349501482</v>
      </c>
      <c r="B158" s="56">
        <v>0.58205335489086496</v>
      </c>
      <c r="C158" s="25" t="s">
        <v>1477</v>
      </c>
      <c r="D158" s="17" t="s">
        <v>1824</v>
      </c>
      <c r="F158" s="15" t="s">
        <v>3042</v>
      </c>
    </row>
    <row r="159" spans="1:6">
      <c r="A159" s="56">
        <v>0.13913043478260867</v>
      </c>
      <c r="B159" s="56">
        <v>0.82608695652173914</v>
      </c>
      <c r="C159" s="25" t="s">
        <v>1553</v>
      </c>
      <c r="E159" s="15" t="s">
        <v>3288</v>
      </c>
      <c r="F159" s="15" t="s">
        <v>3287</v>
      </c>
    </row>
    <row r="160" spans="1:6">
      <c r="A160" s="56">
        <v>0.13953488372093023</v>
      </c>
      <c r="B160" s="56">
        <v>0.30232558139534882</v>
      </c>
      <c r="C160" s="25" t="s">
        <v>843</v>
      </c>
      <c r="D160" s="25" t="s">
        <v>1925</v>
      </c>
      <c r="F160" s="15" t="s">
        <v>2009</v>
      </c>
    </row>
    <row r="161" spans="1:6">
      <c r="A161" s="56">
        <v>0.14150943396226415</v>
      </c>
      <c r="B161" s="56">
        <v>0.19946091644204852</v>
      </c>
      <c r="C161" s="25" t="s">
        <v>264</v>
      </c>
      <c r="D161" s="17" t="s">
        <v>1926</v>
      </c>
      <c r="E161" s="15" t="s">
        <v>3702</v>
      </c>
      <c r="F161" s="15" t="s">
        <v>2299</v>
      </c>
    </row>
    <row r="162" spans="1:6">
      <c r="A162" s="56">
        <v>0.14285714285714288</v>
      </c>
      <c r="B162" s="56">
        <v>0.6</v>
      </c>
      <c r="C162" s="25" t="s">
        <v>1490</v>
      </c>
      <c r="E162" s="15" t="s">
        <v>3887</v>
      </c>
      <c r="F162" s="15" t="s">
        <v>1996</v>
      </c>
    </row>
    <row r="163" spans="1:6">
      <c r="A163" s="56">
        <v>0.14705882352941177</v>
      </c>
      <c r="B163" s="56">
        <v>0.29411764705882354</v>
      </c>
      <c r="C163" s="25" t="s">
        <v>1597</v>
      </c>
      <c r="D163" s="25" t="s">
        <v>1927</v>
      </c>
      <c r="F163" s="15" t="s">
        <v>2512</v>
      </c>
    </row>
    <row r="164" spans="1:6">
      <c r="A164" s="56">
        <v>0.14719783929777178</v>
      </c>
      <c r="B164" s="56">
        <v>0.78055367994598235</v>
      </c>
      <c r="C164" s="25" t="s">
        <v>529</v>
      </c>
      <c r="D164" s="17" t="s">
        <v>1809</v>
      </c>
      <c r="E164" s="15" t="s">
        <v>2760</v>
      </c>
      <c r="F164" s="15" t="s">
        <v>2003</v>
      </c>
    </row>
    <row r="165" spans="1:6">
      <c r="A165" s="56">
        <v>0.14772727272727273</v>
      </c>
      <c r="B165" s="56">
        <v>0.73863636363636376</v>
      </c>
      <c r="C165" s="25" t="s">
        <v>1353</v>
      </c>
      <c r="F165" s="15" t="s">
        <v>1977</v>
      </c>
    </row>
    <row r="166" spans="1:6">
      <c r="A166" s="56">
        <v>0.14893617021276598</v>
      </c>
      <c r="B166" s="56">
        <v>3.7659574468085109</v>
      </c>
      <c r="C166" s="25" t="s">
        <v>1591</v>
      </c>
      <c r="D166" s="17" t="s">
        <v>4050</v>
      </c>
      <c r="E166" s="15" t="s">
        <v>2946</v>
      </c>
      <c r="F166" s="15" t="s">
        <v>2945</v>
      </c>
    </row>
    <row r="167" spans="1:6">
      <c r="A167" s="56">
        <v>0.14960629921259841</v>
      </c>
      <c r="B167" s="56">
        <v>0.24015748031496059</v>
      </c>
      <c r="C167" s="25" t="s">
        <v>851</v>
      </c>
      <c r="D167" s="25" t="s">
        <v>1804</v>
      </c>
      <c r="E167" s="15" t="s">
        <v>3697</v>
      </c>
      <c r="F167" s="15" t="s">
        <v>3696</v>
      </c>
    </row>
    <row r="168" spans="1:6">
      <c r="A168" s="56">
        <v>0.15</v>
      </c>
      <c r="B168" s="56">
        <v>1.2249999999999999</v>
      </c>
      <c r="C168" s="25" t="s">
        <v>1500</v>
      </c>
      <c r="F168" s="15" t="s">
        <v>1952</v>
      </c>
    </row>
    <row r="169" spans="1:6">
      <c r="A169" s="56">
        <v>0.15</v>
      </c>
      <c r="B169" s="56">
        <v>1.7166666666666668</v>
      </c>
      <c r="C169" s="25" t="s">
        <v>76</v>
      </c>
      <c r="E169" s="15" t="s">
        <v>1970</v>
      </c>
      <c r="F169" s="15" t="s">
        <v>1969</v>
      </c>
    </row>
    <row r="170" spans="1:6">
      <c r="A170" s="56">
        <v>0.15217391304347827</v>
      </c>
      <c r="B170" s="56">
        <v>0.60869565217391308</v>
      </c>
      <c r="C170" s="25" t="s">
        <v>1132</v>
      </c>
      <c r="F170" s="15" t="s">
        <v>1943</v>
      </c>
    </row>
    <row r="171" spans="1:6">
      <c r="A171" s="56">
        <v>0.15384615384615385</v>
      </c>
      <c r="B171" s="56">
        <v>1.0512820512820513</v>
      </c>
      <c r="C171" s="25" t="s">
        <v>30</v>
      </c>
      <c r="D171" s="17" t="s">
        <v>3996</v>
      </c>
      <c r="E171" s="15" t="s">
        <v>2704</v>
      </c>
      <c r="F171" s="15" t="s">
        <v>1960</v>
      </c>
    </row>
    <row r="172" spans="1:6">
      <c r="A172" s="56">
        <v>0.15384615384615385</v>
      </c>
      <c r="B172" s="56">
        <v>1.1282051282051282</v>
      </c>
      <c r="C172" s="25" t="s">
        <v>912</v>
      </c>
      <c r="F172" s="15" t="s">
        <v>2943</v>
      </c>
    </row>
    <row r="173" spans="1:6">
      <c r="A173" s="56">
        <v>0.15384615384615385</v>
      </c>
      <c r="B173" s="56">
        <v>4.0769230769230775</v>
      </c>
      <c r="C173" s="25" t="s">
        <v>180</v>
      </c>
      <c r="F173" s="15" t="s">
        <v>2997</v>
      </c>
    </row>
    <row r="174" spans="1:6">
      <c r="A174" s="56">
        <v>0.15384615384615385</v>
      </c>
      <c r="B174" s="56">
        <v>0.42914979757085026</v>
      </c>
      <c r="C174" s="25" t="s">
        <v>1358</v>
      </c>
      <c r="F174" s="15" t="s">
        <v>2137</v>
      </c>
    </row>
    <row r="175" spans="1:6">
      <c r="A175" s="56">
        <v>0.15451970126191089</v>
      </c>
      <c r="B175" s="56">
        <v>0.77362863765130063</v>
      </c>
      <c r="C175" s="25" t="s">
        <v>1598</v>
      </c>
      <c r="D175" s="17" t="s">
        <v>1790</v>
      </c>
      <c r="E175" s="15" t="s">
        <v>3808</v>
      </c>
      <c r="F175" s="15" t="s">
        <v>3807</v>
      </c>
    </row>
    <row r="176" spans="1:6">
      <c r="A176" s="56">
        <v>0.15486725663716813</v>
      </c>
      <c r="B176" s="56">
        <v>0.65929203539823011</v>
      </c>
      <c r="C176" s="25" t="s">
        <v>38</v>
      </c>
      <c r="F176" s="15" t="s">
        <v>2036</v>
      </c>
    </row>
    <row r="177" spans="1:6">
      <c r="A177" s="56">
        <v>0.15590863952333664</v>
      </c>
      <c r="B177" s="56">
        <v>0.39523336643495527</v>
      </c>
      <c r="C177" s="25" t="s">
        <v>753</v>
      </c>
      <c r="D177" s="25" t="s">
        <v>1928</v>
      </c>
      <c r="F177" s="15" t="s">
        <v>1995</v>
      </c>
    </row>
    <row r="178" spans="1:6">
      <c r="A178" s="56">
        <v>0.15748031496062992</v>
      </c>
      <c r="B178" s="56">
        <v>0.4960629921259842</v>
      </c>
      <c r="C178" s="25" t="s">
        <v>690</v>
      </c>
      <c r="D178" s="17" t="s">
        <v>3998</v>
      </c>
      <c r="E178" s="15" t="s">
        <v>3821</v>
      </c>
      <c r="F178" s="15" t="s">
        <v>3780</v>
      </c>
    </row>
    <row r="179" spans="1:6">
      <c r="A179" s="56">
        <v>0.15778019586507075</v>
      </c>
      <c r="B179" s="56">
        <v>0.47334058759521219</v>
      </c>
      <c r="C179" s="25" t="s">
        <v>1009</v>
      </c>
      <c r="E179" s="15" t="s">
        <v>3161</v>
      </c>
      <c r="F179" s="15" t="s">
        <v>3160</v>
      </c>
    </row>
    <row r="180" spans="1:6">
      <c r="A180" s="56">
        <v>0.16227180527383367</v>
      </c>
      <c r="B180" s="56">
        <v>0.84989858012170372</v>
      </c>
      <c r="C180" s="25" t="s">
        <v>1131</v>
      </c>
      <c r="D180" s="17" t="s">
        <v>1798</v>
      </c>
      <c r="E180" s="15" t="s">
        <v>3293</v>
      </c>
      <c r="F180" s="15" t="s">
        <v>2118</v>
      </c>
    </row>
    <row r="181" spans="1:6">
      <c r="A181" s="56">
        <v>0.16249999999999998</v>
      </c>
      <c r="B181" s="56">
        <v>0.26250000000000001</v>
      </c>
      <c r="C181" s="25" t="s">
        <v>135</v>
      </c>
      <c r="D181" s="25" t="s">
        <v>3904</v>
      </c>
      <c r="E181" s="15" t="s">
        <v>3333</v>
      </c>
      <c r="F181" s="15" t="s">
        <v>2348</v>
      </c>
    </row>
    <row r="182" spans="1:6">
      <c r="A182" s="56">
        <v>0.16437818752451941</v>
      </c>
      <c r="B182" s="56">
        <v>0.61788936837975683</v>
      </c>
      <c r="C182" s="25" t="s">
        <v>1170</v>
      </c>
      <c r="D182" s="17" t="s">
        <v>4043</v>
      </c>
      <c r="E182" s="15" t="s">
        <v>2802</v>
      </c>
      <c r="F182" s="15" t="s">
        <v>2801</v>
      </c>
    </row>
    <row r="183" spans="1:6">
      <c r="A183" s="56">
        <v>0.16592920353982302</v>
      </c>
      <c r="B183" s="56">
        <v>0.73230088495575218</v>
      </c>
      <c r="C183" s="25" t="s">
        <v>431</v>
      </c>
      <c r="D183" s="17" t="s">
        <v>1825</v>
      </c>
      <c r="F183" s="15" t="s">
        <v>2039</v>
      </c>
    </row>
    <row r="184" spans="1:6">
      <c r="A184" s="56">
        <v>0.16666666666666666</v>
      </c>
      <c r="B184" s="56">
        <v>0.65151515151515149</v>
      </c>
      <c r="C184" s="25" t="s">
        <v>932</v>
      </c>
      <c r="F184" s="15" t="s">
        <v>2182</v>
      </c>
    </row>
    <row r="185" spans="1:6">
      <c r="A185" s="56">
        <v>0.16744186046511628</v>
      </c>
      <c r="B185" s="56">
        <v>0.33488372093023255</v>
      </c>
      <c r="C185" s="25" t="s">
        <v>809</v>
      </c>
      <c r="D185" s="25"/>
      <c r="F185" s="15" t="s">
        <v>2086</v>
      </c>
    </row>
    <row r="186" spans="1:6">
      <c r="A186" s="56">
        <v>0.16791684526360912</v>
      </c>
      <c r="B186" s="56">
        <v>0.64369909987141016</v>
      </c>
      <c r="C186" s="25" t="s">
        <v>617</v>
      </c>
      <c r="D186" s="17" t="s">
        <v>1826</v>
      </c>
      <c r="F186" s="15" t="s">
        <v>2039</v>
      </c>
    </row>
    <row r="187" spans="1:6">
      <c r="A187" s="56">
        <v>0.1694290976058932</v>
      </c>
      <c r="B187" s="56">
        <v>0.40552486187845305</v>
      </c>
      <c r="C187" s="25" t="s">
        <v>1143</v>
      </c>
      <c r="D187" s="17" t="s">
        <v>4021</v>
      </c>
      <c r="E187" s="15" t="s">
        <v>3628</v>
      </c>
      <c r="F187" s="15" t="s">
        <v>3627</v>
      </c>
    </row>
    <row r="188" spans="1:6">
      <c r="A188" s="56">
        <v>0.17088607594936708</v>
      </c>
      <c r="B188" s="56">
        <v>0.84810126582278478</v>
      </c>
      <c r="C188" s="25" t="s">
        <v>455</v>
      </c>
      <c r="F188" s="15" t="s">
        <v>2152</v>
      </c>
    </row>
    <row r="189" spans="1:6">
      <c r="A189" s="56">
        <v>0.17120609996445996</v>
      </c>
      <c r="B189" s="56">
        <v>0.62560175761687831</v>
      </c>
      <c r="C189" s="25" t="s">
        <v>1248</v>
      </c>
      <c r="D189" s="17" t="s">
        <v>3888</v>
      </c>
      <c r="E189" s="15" t="s">
        <v>3369</v>
      </c>
      <c r="F189" s="15" t="s">
        <v>3368</v>
      </c>
    </row>
    <row r="190" spans="1:6">
      <c r="A190" s="56">
        <v>0.17241379310344829</v>
      </c>
      <c r="B190" s="56">
        <v>0.34482758620689657</v>
      </c>
      <c r="C190" s="25" t="s">
        <v>244</v>
      </c>
      <c r="D190" s="25" t="s">
        <v>1835</v>
      </c>
      <c r="E190" s="15" t="s">
        <v>2548</v>
      </c>
      <c r="F190" s="15" t="s">
        <v>2547</v>
      </c>
    </row>
    <row r="191" spans="1:6">
      <c r="A191" s="56">
        <v>0.17272727272727273</v>
      </c>
      <c r="B191" s="56">
        <v>2.0272727272727273</v>
      </c>
      <c r="C191" s="25" t="s">
        <v>1411</v>
      </c>
      <c r="E191" s="15" t="s">
        <v>3465</v>
      </c>
      <c r="F191" s="15" t="s">
        <v>3464</v>
      </c>
    </row>
    <row r="192" spans="1:6">
      <c r="A192" s="56">
        <v>0.17307692307692307</v>
      </c>
      <c r="B192" s="56">
        <v>0.67307692307692313</v>
      </c>
      <c r="C192" s="25" t="s">
        <v>58</v>
      </c>
      <c r="F192" s="15" t="s">
        <v>2396</v>
      </c>
    </row>
    <row r="193" spans="1:6">
      <c r="A193" s="56">
        <v>0.17391304347826086</v>
      </c>
      <c r="B193" s="56">
        <v>1.1739130434782608</v>
      </c>
      <c r="C193" s="25" t="s">
        <v>1350</v>
      </c>
      <c r="F193" s="15" t="s">
        <v>3765</v>
      </c>
    </row>
    <row r="194" spans="1:6">
      <c r="A194" s="56">
        <v>0.17446633825944169</v>
      </c>
      <c r="B194" s="56">
        <v>0.65804597701149425</v>
      </c>
      <c r="C194" s="25" t="s">
        <v>840</v>
      </c>
      <c r="D194" s="17" t="s">
        <v>4054</v>
      </c>
      <c r="E194" s="15" t="s">
        <v>3073</v>
      </c>
      <c r="F194" s="15" t="s">
        <v>2034</v>
      </c>
    </row>
    <row r="195" spans="1:6">
      <c r="A195" s="56">
        <v>0.17499999999999999</v>
      </c>
      <c r="B195" s="56">
        <v>0.4882352941176471</v>
      </c>
      <c r="C195" s="25" t="s">
        <v>1246</v>
      </c>
      <c r="E195" s="15" t="s">
        <v>3722</v>
      </c>
      <c r="F195" s="15" t="s">
        <v>3721</v>
      </c>
    </row>
    <row r="196" spans="1:6">
      <c r="A196" s="56">
        <v>0.17577197149643706</v>
      </c>
      <c r="B196" s="56">
        <v>0.40855106888361042</v>
      </c>
      <c r="C196" s="25" t="s">
        <v>1457</v>
      </c>
      <c r="F196" s="15" t="s">
        <v>2342</v>
      </c>
    </row>
    <row r="197" spans="1:6">
      <c r="A197" s="56">
        <v>0.17605633802816903</v>
      </c>
      <c r="B197" s="56">
        <v>0.71478873239436624</v>
      </c>
      <c r="C197" s="25" t="s">
        <v>889</v>
      </c>
      <c r="E197" s="15" t="s">
        <v>2055</v>
      </c>
      <c r="F197" s="15" t="s">
        <v>2054</v>
      </c>
    </row>
    <row r="198" spans="1:6">
      <c r="A198" s="56">
        <v>0.17857142857142858</v>
      </c>
      <c r="B198" s="56">
        <v>0.5714285714285714</v>
      </c>
      <c r="C198" s="25" t="s">
        <v>620</v>
      </c>
      <c r="E198" s="15" t="s">
        <v>2835</v>
      </c>
      <c r="F198" s="15" t="s">
        <v>2409</v>
      </c>
    </row>
    <row r="199" spans="1:6">
      <c r="A199" s="56">
        <v>0.18143459915611815</v>
      </c>
      <c r="B199" s="56">
        <v>0.759493670886076</v>
      </c>
      <c r="C199" s="25" t="s">
        <v>942</v>
      </c>
      <c r="D199" s="17" t="s">
        <v>1813</v>
      </c>
      <c r="E199" s="15" t="s">
        <v>3409</v>
      </c>
      <c r="F199" s="15" t="s">
        <v>3408</v>
      </c>
    </row>
    <row r="200" spans="1:6">
      <c r="A200" s="56">
        <v>0.18181818181818182</v>
      </c>
      <c r="B200" s="56">
        <v>0.72727272727272729</v>
      </c>
      <c r="C200" s="25" t="s">
        <v>465</v>
      </c>
      <c r="D200" s="17" t="s">
        <v>4039</v>
      </c>
      <c r="E200" s="15" t="s">
        <v>3431</v>
      </c>
      <c r="F200" s="15" t="s">
        <v>3430</v>
      </c>
    </row>
    <row r="201" spans="1:6">
      <c r="A201" s="56">
        <v>0.18261633011413519</v>
      </c>
      <c r="B201" s="56">
        <v>0.18173836698858647</v>
      </c>
      <c r="C201" s="25" t="s">
        <v>469</v>
      </c>
      <c r="D201" s="25"/>
      <c r="E201" s="15" t="s">
        <v>3341</v>
      </c>
      <c r="F201" s="15" t="s">
        <v>3340</v>
      </c>
    </row>
    <row r="202" spans="1:6">
      <c r="A202" s="56">
        <v>0.18382352941176472</v>
      </c>
      <c r="B202" s="56">
        <v>0.76470588235294112</v>
      </c>
      <c r="C202" s="25" t="s">
        <v>440</v>
      </c>
      <c r="D202" s="17" t="s">
        <v>3889</v>
      </c>
      <c r="E202" s="15" t="s">
        <v>3185</v>
      </c>
      <c r="F202" s="15" t="s">
        <v>2459</v>
      </c>
    </row>
    <row r="203" spans="1:6">
      <c r="A203" s="56">
        <v>0.18421052631578949</v>
      </c>
      <c r="B203" s="56">
        <v>0.54605263157894746</v>
      </c>
      <c r="C203" s="25" t="s">
        <v>1213</v>
      </c>
      <c r="D203" s="17" t="s">
        <v>4055</v>
      </c>
      <c r="E203" s="15" t="s">
        <v>3163</v>
      </c>
      <c r="F203" s="15" t="s">
        <v>3162</v>
      </c>
    </row>
    <row r="204" spans="1:6">
      <c r="A204" s="56">
        <v>0.18490245971162003</v>
      </c>
      <c r="B204" s="56">
        <v>0.4448685326547922</v>
      </c>
      <c r="C204" s="25" t="s">
        <v>861</v>
      </c>
      <c r="F204" s="15" t="s">
        <v>2090</v>
      </c>
    </row>
    <row r="205" spans="1:6">
      <c r="A205" s="56">
        <v>0.1851851851851852</v>
      </c>
      <c r="B205" s="56">
        <v>1.2222222222222223</v>
      </c>
      <c r="C205" s="25" t="s">
        <v>197</v>
      </c>
      <c r="F205" s="15" t="s">
        <v>2143</v>
      </c>
    </row>
    <row r="206" spans="1:6">
      <c r="A206" s="56">
        <v>0.18644067796610167</v>
      </c>
      <c r="B206" s="56">
        <v>2.4915254237288136</v>
      </c>
      <c r="C206" s="25" t="s">
        <v>317</v>
      </c>
      <c r="D206" s="17" t="s">
        <v>4056</v>
      </c>
      <c r="E206" s="15" t="s">
        <v>2267</v>
      </c>
      <c r="F206" s="15" t="s">
        <v>2266</v>
      </c>
    </row>
    <row r="207" spans="1:6">
      <c r="A207" s="56">
        <v>0.18644067796610167</v>
      </c>
      <c r="B207" s="56">
        <v>0.3559322033898305</v>
      </c>
      <c r="C207" s="25" t="s">
        <v>280</v>
      </c>
      <c r="D207" s="25"/>
      <c r="F207" s="15" t="s">
        <v>1943</v>
      </c>
    </row>
    <row r="208" spans="1:6">
      <c r="A208" s="56">
        <v>0.1891891891891892</v>
      </c>
      <c r="B208" s="56">
        <v>0.59459459459459452</v>
      </c>
      <c r="C208" s="25" t="s">
        <v>614</v>
      </c>
      <c r="F208" s="15" t="s">
        <v>1962</v>
      </c>
    </row>
    <row r="209" spans="1:6">
      <c r="A209" s="56">
        <v>0.18950437317784258</v>
      </c>
      <c r="B209" s="56">
        <v>0.42390670553935866</v>
      </c>
      <c r="C209" s="25" t="s">
        <v>1172</v>
      </c>
      <c r="D209" s="17" t="s">
        <v>4038</v>
      </c>
      <c r="E209" s="15" t="s">
        <v>2904</v>
      </c>
      <c r="F209" s="15" t="s">
        <v>2842</v>
      </c>
    </row>
    <row r="210" spans="1:6">
      <c r="A210" s="56">
        <v>0.18965517241379309</v>
      </c>
      <c r="B210" s="56">
        <v>2.1206896551724137</v>
      </c>
      <c r="C210" s="25" t="s">
        <v>1428</v>
      </c>
      <c r="F210" s="15" t="s">
        <v>3839</v>
      </c>
    </row>
    <row r="211" spans="1:6">
      <c r="A211" s="56">
        <v>0.19181884587289993</v>
      </c>
      <c r="B211" s="56">
        <v>0.36113951789627469</v>
      </c>
      <c r="C211" s="25" t="s">
        <v>1232</v>
      </c>
      <c r="D211" s="25" t="s">
        <v>4057</v>
      </c>
      <c r="E211" s="15" t="s">
        <v>2983</v>
      </c>
      <c r="F211" s="15" t="s">
        <v>2982</v>
      </c>
    </row>
    <row r="212" spans="1:6">
      <c r="A212" s="56">
        <v>0.19230769230769232</v>
      </c>
      <c r="B212" s="56">
        <v>0.71153846153846168</v>
      </c>
      <c r="C212" s="25" t="s">
        <v>325</v>
      </c>
      <c r="F212" s="15" t="s">
        <v>3476</v>
      </c>
    </row>
    <row r="213" spans="1:6">
      <c r="A213" s="56">
        <v>0.19265143992055611</v>
      </c>
      <c r="B213" s="56">
        <v>0.31181727904667328</v>
      </c>
      <c r="C213" s="25" t="s">
        <v>773</v>
      </c>
      <c r="D213" s="17" t="s">
        <v>3890</v>
      </c>
      <c r="E213" s="15" t="s">
        <v>2884</v>
      </c>
      <c r="F213" s="15" t="s">
        <v>2883</v>
      </c>
    </row>
    <row r="214" spans="1:6">
      <c r="A214" s="56">
        <v>0.19298245614035087</v>
      </c>
      <c r="B214" s="56">
        <v>0.70175438596491235</v>
      </c>
      <c r="C214" s="25" t="s">
        <v>446</v>
      </c>
      <c r="E214" s="15" t="s">
        <v>3540</v>
      </c>
      <c r="F214" s="15" t="s">
        <v>2894</v>
      </c>
    </row>
    <row r="215" spans="1:6">
      <c r="A215" s="56">
        <v>0.19354838709677419</v>
      </c>
      <c r="B215" s="56">
        <v>0.80645161290322587</v>
      </c>
      <c r="C215" s="25" t="s">
        <v>501</v>
      </c>
      <c r="F215" s="15" t="s">
        <v>3280</v>
      </c>
    </row>
    <row r="216" spans="1:6">
      <c r="A216" s="56">
        <v>0.19354838709677419</v>
      </c>
      <c r="B216" s="56">
        <v>0.90322580645161288</v>
      </c>
      <c r="C216" s="25" t="s">
        <v>1309</v>
      </c>
      <c r="E216" s="15" t="s">
        <v>3891</v>
      </c>
      <c r="F216" s="15" t="s">
        <v>1996</v>
      </c>
    </row>
    <row r="217" spans="1:6">
      <c r="A217" s="56">
        <v>0.19407407407407407</v>
      </c>
      <c r="B217" s="56">
        <v>0.2325925925925926</v>
      </c>
      <c r="C217" s="25" t="s">
        <v>1535</v>
      </c>
      <c r="D217" s="25"/>
      <c r="E217" s="15" t="s">
        <v>3797</v>
      </c>
      <c r="F217" s="15" t="s">
        <v>2198</v>
      </c>
    </row>
    <row r="218" spans="1:6">
      <c r="A218" s="56">
        <v>0.19467213114754101</v>
      </c>
      <c r="B218" s="56">
        <v>0.90778688524590168</v>
      </c>
      <c r="C218" s="25" t="s">
        <v>316</v>
      </c>
      <c r="D218" s="17" t="s">
        <v>4022</v>
      </c>
      <c r="E218" s="15" t="s">
        <v>3630</v>
      </c>
      <c r="F218" s="15" t="s">
        <v>3629</v>
      </c>
    </row>
    <row r="219" spans="1:6">
      <c r="A219" s="56">
        <v>0.1951219512195122</v>
      </c>
      <c r="B219" s="56">
        <v>0.40069686411149824</v>
      </c>
      <c r="C219" s="25" t="s">
        <v>1079</v>
      </c>
      <c r="F219" s="15" t="s">
        <v>2947</v>
      </c>
    </row>
    <row r="220" spans="1:6">
      <c r="A220" s="56">
        <v>0.19565217391304349</v>
      </c>
      <c r="B220" s="56">
        <v>0.466403162055336</v>
      </c>
      <c r="C220" s="25" t="s">
        <v>1182</v>
      </c>
      <c r="D220" s="17" t="s">
        <v>4058</v>
      </c>
      <c r="E220" s="15" t="s">
        <v>3064</v>
      </c>
      <c r="F220" s="15" t="s">
        <v>3063</v>
      </c>
    </row>
    <row r="221" spans="1:6">
      <c r="A221" s="56">
        <v>0.19594594594594592</v>
      </c>
      <c r="B221" s="56">
        <v>0.12162162162162161</v>
      </c>
      <c r="C221" s="25" t="s">
        <v>169</v>
      </c>
      <c r="D221" s="25" t="s">
        <v>1885</v>
      </c>
      <c r="E221" s="15" t="s">
        <v>2666</v>
      </c>
      <c r="F221" s="15" t="s">
        <v>2665</v>
      </c>
    </row>
    <row r="222" spans="1:6">
      <c r="A222" s="56">
        <v>0.19613899613899613</v>
      </c>
      <c r="B222" s="56">
        <v>0.26409266409266408</v>
      </c>
      <c r="C222" s="25" t="s">
        <v>1518</v>
      </c>
      <c r="D222" s="17" t="s">
        <v>1657</v>
      </c>
      <c r="E222" s="15" t="s">
        <v>3789</v>
      </c>
      <c r="F222" s="15" t="s">
        <v>3788</v>
      </c>
    </row>
    <row r="223" spans="1:6">
      <c r="A223" s="56">
        <v>0.19618528610354224</v>
      </c>
      <c r="B223" s="56">
        <v>0.72207084468664851</v>
      </c>
      <c r="C223" s="25" t="s">
        <v>1606</v>
      </c>
      <c r="D223" s="17" t="s">
        <v>1783</v>
      </c>
      <c r="E223" s="15" t="s">
        <v>2677</v>
      </c>
      <c r="F223" s="15" t="s">
        <v>2676</v>
      </c>
    </row>
    <row r="224" spans="1:6">
      <c r="A224" s="56">
        <v>0.19809523809523807</v>
      </c>
      <c r="B224" s="56">
        <v>1.4695238095238097</v>
      </c>
      <c r="C224" s="25" t="s">
        <v>1129</v>
      </c>
      <c r="E224" s="15" t="s">
        <v>2322</v>
      </c>
      <c r="F224" s="15" t="s">
        <v>2321</v>
      </c>
    </row>
    <row r="225" spans="1:6">
      <c r="A225" s="56">
        <v>0.19812135607860071</v>
      </c>
      <c r="B225" s="56">
        <v>0.49686892679766786</v>
      </c>
      <c r="C225" s="25" t="s">
        <v>544</v>
      </c>
      <c r="D225" s="17" t="s">
        <v>3892</v>
      </c>
      <c r="E225" s="15" t="s">
        <v>3192</v>
      </c>
      <c r="F225" s="15" t="s">
        <v>2271</v>
      </c>
    </row>
    <row r="226" spans="1:6">
      <c r="A226" s="56">
        <v>0.19930069930069932</v>
      </c>
      <c r="B226" s="56">
        <v>0.66433566433566438</v>
      </c>
      <c r="C226" s="25" t="s">
        <v>1310</v>
      </c>
      <c r="F226" s="15" t="s">
        <v>2155</v>
      </c>
    </row>
    <row r="227" spans="1:6">
      <c r="A227" s="56">
        <v>0.2</v>
      </c>
      <c r="B227" s="56">
        <v>0.56666666666666665</v>
      </c>
      <c r="C227" s="25" t="s">
        <v>408</v>
      </c>
      <c r="F227" s="15" t="s">
        <v>2017</v>
      </c>
    </row>
    <row r="228" spans="1:6">
      <c r="A228" s="56">
        <v>0.2</v>
      </c>
      <c r="B228" s="56">
        <v>0.32</v>
      </c>
      <c r="C228" s="25" t="s">
        <v>1219</v>
      </c>
      <c r="D228" s="25"/>
      <c r="E228" s="15" t="s">
        <v>2520</v>
      </c>
      <c r="F228" s="15" t="s">
        <v>2519</v>
      </c>
    </row>
    <row r="229" spans="1:6">
      <c r="A229" s="56">
        <v>0.20168067226890757</v>
      </c>
      <c r="B229" s="56">
        <v>0.7142857142857143</v>
      </c>
      <c r="C229" s="25" t="s">
        <v>480</v>
      </c>
      <c r="F229" s="15" t="s">
        <v>2009</v>
      </c>
    </row>
    <row r="230" spans="1:6">
      <c r="A230" s="56">
        <v>0.2017543859649123</v>
      </c>
      <c r="B230" s="56">
        <v>1.0526315789473684</v>
      </c>
      <c r="C230" s="25" t="s">
        <v>191</v>
      </c>
      <c r="E230" s="15" t="s">
        <v>3568</v>
      </c>
      <c r="F230" s="15" t="s">
        <v>2215</v>
      </c>
    </row>
    <row r="231" spans="1:6">
      <c r="A231" s="56">
        <v>0.2045977011494253</v>
      </c>
      <c r="B231" s="56">
        <v>0.51724137931034486</v>
      </c>
      <c r="C231" s="25" t="s">
        <v>62</v>
      </c>
      <c r="E231" s="15" t="s">
        <v>3705</v>
      </c>
      <c r="F231" s="15" t="s">
        <v>3704</v>
      </c>
    </row>
    <row r="232" spans="1:6">
      <c r="A232" s="56">
        <v>0.20588235294117646</v>
      </c>
      <c r="B232" s="56">
        <v>0.64705882352941169</v>
      </c>
      <c r="C232" s="25" t="s">
        <v>1521</v>
      </c>
      <c r="F232" s="15" t="s">
        <v>2130</v>
      </c>
    </row>
    <row r="233" spans="1:6">
      <c r="A233" s="56">
        <v>0.20652173913043476</v>
      </c>
      <c r="B233" s="56">
        <v>0.67391304347826086</v>
      </c>
      <c r="C233" s="25" t="s">
        <v>1236</v>
      </c>
      <c r="E233" s="15" t="s">
        <v>3769</v>
      </c>
      <c r="F233" s="15" t="s">
        <v>3768</v>
      </c>
    </row>
    <row r="234" spans="1:6">
      <c r="A234" s="56">
        <v>0.20711974110032361</v>
      </c>
      <c r="B234" s="56">
        <v>1.6205501618122977</v>
      </c>
      <c r="C234" s="25" t="s">
        <v>4</v>
      </c>
      <c r="F234" s="15" t="s">
        <v>1978</v>
      </c>
    </row>
    <row r="235" spans="1:6">
      <c r="A235" s="56">
        <v>0.20717131474103584</v>
      </c>
      <c r="B235" s="56">
        <v>0.47410358565737049</v>
      </c>
      <c r="C235" s="25" t="s">
        <v>1270</v>
      </c>
      <c r="D235" s="17" t="s">
        <v>1802</v>
      </c>
      <c r="E235" s="15" t="s">
        <v>3566</v>
      </c>
      <c r="F235" s="15" t="s">
        <v>3565</v>
      </c>
    </row>
    <row r="236" spans="1:6">
      <c r="A236" s="56">
        <v>0.20789163722025913</v>
      </c>
      <c r="B236" s="56">
        <v>0.63780918727915192</v>
      </c>
      <c r="C236" s="25" t="s">
        <v>6</v>
      </c>
      <c r="D236" s="17" t="s">
        <v>4059</v>
      </c>
      <c r="E236" s="15" t="s">
        <v>3847</v>
      </c>
      <c r="F236" s="15" t="s">
        <v>3846</v>
      </c>
    </row>
    <row r="237" spans="1:6">
      <c r="A237" s="56">
        <v>0.20816326530612245</v>
      </c>
      <c r="B237" s="56">
        <v>0.3510204081632653</v>
      </c>
      <c r="C237" s="25" t="s">
        <v>1008</v>
      </c>
      <c r="D237" s="25"/>
      <c r="F237" s="15" t="s">
        <v>2253</v>
      </c>
    </row>
    <row r="238" spans="1:6">
      <c r="A238" s="56">
        <v>0.20868562644119906</v>
      </c>
      <c r="B238" s="56">
        <v>0.41391237509607992</v>
      </c>
      <c r="C238" s="25" t="s">
        <v>1190</v>
      </c>
      <c r="D238" s="17" t="s">
        <v>4029</v>
      </c>
      <c r="E238" s="15" t="s">
        <v>2522</v>
      </c>
      <c r="F238" s="15" t="s">
        <v>2521</v>
      </c>
    </row>
    <row r="239" spans="1:6">
      <c r="A239" s="56">
        <v>0.20940170940170938</v>
      </c>
      <c r="B239" s="56">
        <v>0.33333333333333331</v>
      </c>
      <c r="C239" s="25" t="s">
        <v>1344</v>
      </c>
      <c r="D239" s="17" t="s">
        <v>1821</v>
      </c>
      <c r="F239" s="15" t="s">
        <v>1986</v>
      </c>
    </row>
    <row r="240" spans="1:6">
      <c r="A240" s="56">
        <v>0.21052631578947367</v>
      </c>
      <c r="B240" s="56">
        <v>0.72368421052631582</v>
      </c>
      <c r="C240" s="25" t="s">
        <v>572</v>
      </c>
      <c r="F240" s="15" t="s">
        <v>3382</v>
      </c>
    </row>
    <row r="241" spans="1:6">
      <c r="A241" s="56">
        <v>0.21052631578947367</v>
      </c>
      <c r="B241" s="56">
        <v>1.8421052631578947</v>
      </c>
      <c r="C241" s="25" t="s">
        <v>124</v>
      </c>
      <c r="F241" s="15" t="s">
        <v>3251</v>
      </c>
    </row>
    <row r="242" spans="1:6">
      <c r="A242" s="56">
        <v>0.21124999999999999</v>
      </c>
      <c r="B242" s="56">
        <v>0.49874999999999997</v>
      </c>
      <c r="C242" s="25" t="s">
        <v>696</v>
      </c>
      <c r="D242" s="17" t="s">
        <v>1833</v>
      </c>
      <c r="E242" s="15" t="s">
        <v>2377</v>
      </c>
      <c r="F242" s="15" t="s">
        <v>2376</v>
      </c>
    </row>
    <row r="243" spans="1:6">
      <c r="A243" s="56">
        <v>0.2113821138211382</v>
      </c>
      <c r="B243" s="56">
        <v>0.14634146341463414</v>
      </c>
      <c r="C243" s="25" t="s">
        <v>438</v>
      </c>
      <c r="D243" s="17" t="s">
        <v>1831</v>
      </c>
      <c r="F243" s="15" t="s">
        <v>2039</v>
      </c>
    </row>
    <row r="244" spans="1:6">
      <c r="A244" s="56">
        <v>0.21238938053097348</v>
      </c>
      <c r="B244" s="56">
        <v>1.5575221238938053</v>
      </c>
      <c r="C244" s="25" t="s">
        <v>709</v>
      </c>
      <c r="D244" s="17" t="s">
        <v>4060</v>
      </c>
      <c r="E244" s="15" t="s">
        <v>2461</v>
      </c>
      <c r="F244" s="15" t="s">
        <v>2460</v>
      </c>
    </row>
    <row r="245" spans="1:6">
      <c r="A245" s="56">
        <v>0.21276595744680854</v>
      </c>
      <c r="B245" s="56">
        <v>0.27659574468085107</v>
      </c>
      <c r="C245" s="25" t="s">
        <v>71</v>
      </c>
      <c r="D245" s="25"/>
      <c r="F245" s="15" t="s">
        <v>2791</v>
      </c>
    </row>
    <row r="246" spans="1:6">
      <c r="A246" s="56">
        <v>0.21428571428571427</v>
      </c>
      <c r="B246" s="56">
        <v>0.6071428571428571</v>
      </c>
      <c r="C246" s="25" t="s">
        <v>1430</v>
      </c>
      <c r="F246" s="15" t="s">
        <v>2099</v>
      </c>
    </row>
    <row r="247" spans="1:6">
      <c r="A247" s="56">
        <v>0.2156862745098039</v>
      </c>
      <c r="B247" s="56">
        <v>1.0588235294117647</v>
      </c>
      <c r="C247" s="25" t="s">
        <v>1205</v>
      </c>
      <c r="E247" s="15" t="s">
        <v>2568</v>
      </c>
      <c r="F247" s="15" t="s">
        <v>2567</v>
      </c>
    </row>
    <row r="248" spans="1:6">
      <c r="A248" s="56">
        <v>0.21621621621621623</v>
      </c>
      <c r="B248" s="56">
        <v>0.23423423423423423</v>
      </c>
      <c r="C248" s="25" t="s">
        <v>1188</v>
      </c>
      <c r="D248" s="25"/>
      <c r="F248" s="15" t="s">
        <v>2085</v>
      </c>
    </row>
    <row r="249" spans="1:6">
      <c r="A249" s="56">
        <v>0.21629213483146068</v>
      </c>
      <c r="B249" s="56">
        <v>0.6741573033707865</v>
      </c>
      <c r="C249" s="25" t="s">
        <v>1100</v>
      </c>
      <c r="D249" s="17" t="s">
        <v>3893</v>
      </c>
      <c r="E249" s="15" t="s">
        <v>2570</v>
      </c>
      <c r="F249" s="15" t="s">
        <v>2292</v>
      </c>
    </row>
    <row r="250" spans="1:6">
      <c r="A250" s="56">
        <v>0.2196969696969697</v>
      </c>
      <c r="B250" s="56">
        <v>0.30681818181818182</v>
      </c>
      <c r="C250" s="25" t="s">
        <v>1406</v>
      </c>
      <c r="D250" s="25"/>
      <c r="E250" s="15" t="s">
        <v>2731</v>
      </c>
      <c r="F250" s="15" t="s">
        <v>2730</v>
      </c>
    </row>
    <row r="251" spans="1:6">
      <c r="A251" s="56">
        <v>0.21974522292993628</v>
      </c>
      <c r="B251" s="56">
        <v>0.78025477707006374</v>
      </c>
      <c r="C251" s="25" t="s">
        <v>18</v>
      </c>
      <c r="E251" s="15" t="s">
        <v>2990</v>
      </c>
      <c r="F251" s="15" t="s">
        <v>2989</v>
      </c>
    </row>
    <row r="252" spans="1:6">
      <c r="A252" s="56">
        <v>0.22010869565217389</v>
      </c>
      <c r="B252" s="56">
        <v>0.51086956521739124</v>
      </c>
      <c r="C252" s="25" t="s">
        <v>307</v>
      </c>
      <c r="F252" s="15" t="s">
        <v>2650</v>
      </c>
    </row>
    <row r="253" spans="1:6">
      <c r="A253" s="56">
        <v>0.22035139092240116</v>
      </c>
      <c r="B253" s="56">
        <v>0.66398243045387995</v>
      </c>
      <c r="C253" s="25" t="s">
        <v>1274</v>
      </c>
      <c r="E253" s="15" t="s">
        <v>3246</v>
      </c>
      <c r="F253" s="15" t="s">
        <v>2010</v>
      </c>
    </row>
    <row r="254" spans="1:6">
      <c r="A254" s="56">
        <v>0.22086956521739132</v>
      </c>
      <c r="B254" s="56">
        <v>0.83826086956521739</v>
      </c>
      <c r="C254" s="25" t="s">
        <v>1089</v>
      </c>
      <c r="E254" s="15" t="s">
        <v>2970</v>
      </c>
      <c r="F254" s="15" t="s">
        <v>1954</v>
      </c>
    </row>
    <row r="255" spans="1:6">
      <c r="A255" s="56">
        <v>0.22123893805309738</v>
      </c>
      <c r="B255" s="56">
        <v>0.93805309734513287</v>
      </c>
      <c r="C255" s="25" t="s">
        <v>399</v>
      </c>
      <c r="E255" s="15" t="s">
        <v>3267</v>
      </c>
      <c r="F255" s="15" t="s">
        <v>3266</v>
      </c>
    </row>
    <row r="256" spans="1:6">
      <c r="A256" s="56">
        <v>0.22138364779874212</v>
      </c>
      <c r="B256" s="56">
        <v>0.73836477987421378</v>
      </c>
      <c r="C256" s="25" t="s">
        <v>275</v>
      </c>
      <c r="D256" s="17" t="s">
        <v>1854</v>
      </c>
      <c r="E256" s="15" t="s">
        <v>3469</v>
      </c>
      <c r="F256" s="15" t="s">
        <v>3468</v>
      </c>
    </row>
    <row r="257" spans="1:6">
      <c r="A257" s="56">
        <v>0.22165991902834009</v>
      </c>
      <c r="B257" s="56">
        <v>0.60222672064777338</v>
      </c>
      <c r="C257" s="25" t="s">
        <v>436</v>
      </c>
      <c r="F257" s="15" t="s">
        <v>2470</v>
      </c>
    </row>
    <row r="258" spans="1:6">
      <c r="A258" s="56">
        <v>0.22167487684729062</v>
      </c>
      <c r="B258" s="56">
        <v>0.67487684729064035</v>
      </c>
      <c r="C258" s="25" t="s">
        <v>1157</v>
      </c>
      <c r="F258" s="15" t="s">
        <v>3515</v>
      </c>
    </row>
    <row r="259" spans="1:6">
      <c r="A259" s="56">
        <v>0.22222222222222221</v>
      </c>
      <c r="B259" s="56">
        <v>0.51322751322751325</v>
      </c>
      <c r="C259" s="25" t="s">
        <v>1628</v>
      </c>
      <c r="D259" s="17" t="s">
        <v>3999</v>
      </c>
      <c r="E259" s="15" t="s">
        <v>3746</v>
      </c>
      <c r="F259" s="15" t="s">
        <v>1960</v>
      </c>
    </row>
    <row r="260" spans="1:6">
      <c r="A260" s="56">
        <v>0.22222222222222221</v>
      </c>
      <c r="B260" s="56">
        <v>0.19444444444444445</v>
      </c>
      <c r="C260" s="25" t="s">
        <v>424</v>
      </c>
      <c r="D260" s="25" t="s">
        <v>4013</v>
      </c>
      <c r="E260" s="15" t="s">
        <v>2738</v>
      </c>
      <c r="F260" s="15" t="s">
        <v>2366</v>
      </c>
    </row>
    <row r="261" spans="1:6">
      <c r="A261" s="56">
        <v>0.22358859698155395</v>
      </c>
      <c r="B261" s="56">
        <v>0.61430967020681937</v>
      </c>
      <c r="C261" s="25" t="s">
        <v>1417</v>
      </c>
      <c r="D261" s="17" t="s">
        <v>4061</v>
      </c>
      <c r="E261" s="15" t="s">
        <v>2818</v>
      </c>
      <c r="F261" s="15" t="s">
        <v>2817</v>
      </c>
    </row>
    <row r="262" spans="1:6">
      <c r="A262" s="56">
        <v>0.22413793103448276</v>
      </c>
      <c r="B262" s="56">
        <v>0.61637931034482762</v>
      </c>
      <c r="C262" s="25" t="s">
        <v>1391</v>
      </c>
      <c r="D262" s="17" t="s">
        <v>1660</v>
      </c>
      <c r="E262" s="15" t="s">
        <v>3405</v>
      </c>
      <c r="F262" s="15" t="s">
        <v>3404</v>
      </c>
    </row>
    <row r="263" spans="1:6">
      <c r="A263" s="56">
        <v>0.22565320665083136</v>
      </c>
      <c r="B263" s="56">
        <v>0.62114014251781469</v>
      </c>
      <c r="C263" s="25" t="s">
        <v>640</v>
      </c>
      <c r="E263" s="15" t="s">
        <v>2825</v>
      </c>
      <c r="F263" s="15" t="s">
        <v>2824</v>
      </c>
    </row>
    <row r="264" spans="1:6">
      <c r="A264" s="56">
        <v>0.22616822429906541</v>
      </c>
      <c r="B264" s="56">
        <v>0.49158878504672898</v>
      </c>
      <c r="C264" s="25" t="s">
        <v>273</v>
      </c>
      <c r="F264" s="15" t="s">
        <v>1952</v>
      </c>
    </row>
    <row r="265" spans="1:6">
      <c r="A265" s="56">
        <v>0.22727272727272724</v>
      </c>
      <c r="B265" s="56">
        <v>0.38311688311688313</v>
      </c>
      <c r="C265" s="25" t="s">
        <v>763</v>
      </c>
      <c r="D265" s="25"/>
      <c r="E265" s="15" t="s">
        <v>2975</v>
      </c>
      <c r="F265" s="15" t="s">
        <v>2974</v>
      </c>
    </row>
    <row r="266" spans="1:6">
      <c r="A266" s="56">
        <v>0.22727272727272727</v>
      </c>
      <c r="B266" s="56">
        <v>0.57575757575757569</v>
      </c>
      <c r="C266" s="25" t="s">
        <v>547</v>
      </c>
      <c r="F266" s="15" t="s">
        <v>1965</v>
      </c>
    </row>
    <row r="267" spans="1:6">
      <c r="A267" s="56">
        <v>0.22727272727272727</v>
      </c>
      <c r="B267" s="56">
        <v>0.34848484848484851</v>
      </c>
      <c r="C267" s="25" t="s">
        <v>69</v>
      </c>
      <c r="D267" s="17" t="s">
        <v>4000</v>
      </c>
      <c r="E267" s="15" t="s">
        <v>3605</v>
      </c>
      <c r="F267" s="15" t="s">
        <v>3604</v>
      </c>
    </row>
    <row r="268" spans="1:6">
      <c r="A268" s="56">
        <v>0.22727272727272729</v>
      </c>
      <c r="B268" s="56">
        <v>0.29545454545454547</v>
      </c>
      <c r="C268" s="25" t="s">
        <v>86</v>
      </c>
      <c r="D268" s="25"/>
      <c r="F268" s="15" t="s">
        <v>2874</v>
      </c>
    </row>
    <row r="269" spans="1:6">
      <c r="A269" s="56">
        <v>0.22818791946308728</v>
      </c>
      <c r="B269" s="56">
        <v>1.2684563758389262</v>
      </c>
      <c r="C269" s="25" t="s">
        <v>1336</v>
      </c>
      <c r="F269" s="15" t="s">
        <v>1990</v>
      </c>
    </row>
    <row r="270" spans="1:6">
      <c r="A270" s="56">
        <v>0.22847682119205298</v>
      </c>
      <c r="B270" s="56">
        <v>0.49006622516556292</v>
      </c>
      <c r="C270" s="25" t="s">
        <v>910</v>
      </c>
      <c r="E270" s="15" t="s">
        <v>2773</v>
      </c>
      <c r="F270" s="15" t="s">
        <v>2772</v>
      </c>
    </row>
    <row r="271" spans="1:6">
      <c r="A271" s="56">
        <v>0.22981108573801121</v>
      </c>
      <c r="B271" s="56">
        <v>0.51006850736973219</v>
      </c>
      <c r="C271" s="25" t="s">
        <v>522</v>
      </c>
      <c r="E271" s="15" t="s">
        <v>3030</v>
      </c>
      <c r="F271" s="15" t="s">
        <v>3029</v>
      </c>
    </row>
    <row r="272" spans="1:6">
      <c r="A272" s="56">
        <v>0.23076923076923078</v>
      </c>
      <c r="B272" s="56">
        <v>0.3461538461538462</v>
      </c>
      <c r="C272" s="25" t="s">
        <v>554</v>
      </c>
      <c r="D272" s="25"/>
      <c r="F272" s="15" t="s">
        <v>2526</v>
      </c>
    </row>
    <row r="273" spans="1:6">
      <c r="A273" s="56">
        <v>0.23076923076923078</v>
      </c>
      <c r="B273" s="56">
        <v>0.53846153846153855</v>
      </c>
      <c r="C273" s="25" t="s">
        <v>800</v>
      </c>
      <c r="F273" s="15" t="s">
        <v>2277</v>
      </c>
    </row>
    <row r="274" spans="1:6">
      <c r="A274" s="56">
        <v>0.23095238095238096</v>
      </c>
      <c r="B274" s="56">
        <v>0.66904761904761911</v>
      </c>
      <c r="C274" s="25" t="s">
        <v>228</v>
      </c>
      <c r="F274" s="15" t="s">
        <v>1962</v>
      </c>
    </row>
    <row r="275" spans="1:6">
      <c r="A275" s="56">
        <v>0.23164945576332685</v>
      </c>
      <c r="B275" s="56">
        <v>0.67848171922969591</v>
      </c>
      <c r="C275" s="25" t="s">
        <v>1029</v>
      </c>
      <c r="E275" s="15" t="s">
        <v>2168</v>
      </c>
      <c r="F275" s="15" t="s">
        <v>2167</v>
      </c>
    </row>
    <row r="276" spans="1:6">
      <c r="A276" s="56">
        <v>0.2318840579710145</v>
      </c>
      <c r="B276" s="56">
        <v>0.57971014492753625</v>
      </c>
      <c r="C276" s="25" t="s">
        <v>346</v>
      </c>
      <c r="D276" s="17" t="s">
        <v>1933</v>
      </c>
      <c r="E276" s="15" t="s">
        <v>3490</v>
      </c>
      <c r="F276" s="15" t="s">
        <v>3489</v>
      </c>
    </row>
    <row r="277" spans="1:6">
      <c r="A277" s="56">
        <v>0.2323651452282158</v>
      </c>
      <c r="B277" s="56">
        <v>0.42323651452282163</v>
      </c>
      <c r="C277" s="25" t="s">
        <v>954</v>
      </c>
      <c r="F277" s="15" t="s">
        <v>2527</v>
      </c>
    </row>
    <row r="278" spans="1:6">
      <c r="A278" s="56">
        <v>0.23333333333333334</v>
      </c>
      <c r="B278" s="56">
        <v>0.79733333333333334</v>
      </c>
      <c r="C278" s="25" t="s">
        <v>667</v>
      </c>
      <c r="E278" s="15" t="s">
        <v>3390</v>
      </c>
      <c r="F278" s="15" t="s">
        <v>3389</v>
      </c>
    </row>
    <row r="279" spans="1:6">
      <c r="A279" s="56">
        <v>0.23680981595092021</v>
      </c>
      <c r="B279" s="56">
        <v>0.45644171779141102</v>
      </c>
      <c r="C279" s="25" t="s">
        <v>1173</v>
      </c>
      <c r="E279" s="15" t="s">
        <v>2800</v>
      </c>
      <c r="F279" s="15" t="s">
        <v>2799</v>
      </c>
    </row>
    <row r="280" spans="1:6">
      <c r="A280" s="56">
        <v>0.2389502762430939</v>
      </c>
      <c r="B280" s="56">
        <v>0.52071823204419887</v>
      </c>
      <c r="C280" s="25" t="s">
        <v>1186</v>
      </c>
      <c r="F280" s="15" t="s">
        <v>2253</v>
      </c>
    </row>
    <row r="281" spans="1:6">
      <c r="A281" s="56">
        <v>0.23931623931623933</v>
      </c>
      <c r="B281" s="56">
        <v>0.68376068376068377</v>
      </c>
      <c r="C281" s="25" t="s">
        <v>723</v>
      </c>
      <c r="F281" s="15" t="s">
        <v>2291</v>
      </c>
    </row>
    <row r="282" spans="1:6">
      <c r="A282" s="56">
        <v>0.24096385542168675</v>
      </c>
      <c r="B282" s="56">
        <v>0.80722891566265054</v>
      </c>
      <c r="C282" s="25" t="s">
        <v>1088</v>
      </c>
      <c r="D282" s="17" t="s">
        <v>1781</v>
      </c>
      <c r="E282" s="15" t="s">
        <v>3249</v>
      </c>
      <c r="F282" s="15" t="s">
        <v>2249</v>
      </c>
    </row>
    <row r="283" spans="1:6">
      <c r="A283" s="56">
        <v>0.24146845915201653</v>
      </c>
      <c r="B283" s="56">
        <v>0.58376421923474664</v>
      </c>
      <c r="C283" s="25" t="s">
        <v>815</v>
      </c>
      <c r="F283" s="15" t="s">
        <v>2650</v>
      </c>
    </row>
    <row r="284" spans="1:6">
      <c r="A284" s="56">
        <v>0.24210526315789474</v>
      </c>
      <c r="B284" s="56">
        <v>0.31578947368421051</v>
      </c>
      <c r="C284" s="25" t="s">
        <v>365</v>
      </c>
      <c r="D284" s="25"/>
      <c r="E284" s="15" t="s">
        <v>3694</v>
      </c>
      <c r="F284" s="15" t="s">
        <v>2668</v>
      </c>
    </row>
    <row r="285" spans="1:6">
      <c r="A285" s="56">
        <v>0.2423469387755102</v>
      </c>
      <c r="B285" s="56">
        <v>0.19302721088435376</v>
      </c>
      <c r="C285" s="25" t="s">
        <v>515</v>
      </c>
      <c r="D285" s="25"/>
      <c r="E285" s="15" t="s">
        <v>2416</v>
      </c>
      <c r="F285" s="15" t="s">
        <v>2415</v>
      </c>
    </row>
    <row r="286" spans="1:6">
      <c r="A286" s="56">
        <v>0.2424242424242424</v>
      </c>
      <c r="B286" s="56">
        <v>0.54545454545454541</v>
      </c>
      <c r="C286" s="25" t="s">
        <v>1586</v>
      </c>
      <c r="F286" s="15" t="s">
        <v>1962</v>
      </c>
    </row>
    <row r="287" spans="1:6">
      <c r="A287" s="56">
        <v>0.24292101341281672</v>
      </c>
      <c r="B287" s="56">
        <v>0.53204172876304023</v>
      </c>
      <c r="C287" s="25" t="s">
        <v>230</v>
      </c>
      <c r="D287" s="17" t="s">
        <v>1784</v>
      </c>
      <c r="E287" s="15" t="s">
        <v>2181</v>
      </c>
      <c r="F287" s="15" t="s">
        <v>2180</v>
      </c>
    </row>
    <row r="288" spans="1:6">
      <c r="A288" s="56">
        <v>0.24324324324324323</v>
      </c>
      <c r="B288" s="56">
        <v>0.2162162162162162</v>
      </c>
      <c r="C288" s="25" t="s">
        <v>834</v>
      </c>
      <c r="D288" s="25"/>
      <c r="F288" s="15" t="s">
        <v>2188</v>
      </c>
    </row>
    <row r="289" spans="1:6">
      <c r="A289" s="56">
        <v>0.24561403508771928</v>
      </c>
      <c r="B289" s="56">
        <v>0.46140350877192987</v>
      </c>
      <c r="C289" s="25" t="s">
        <v>347</v>
      </c>
      <c r="F289" s="15" t="s">
        <v>2086</v>
      </c>
    </row>
    <row r="290" spans="1:6">
      <c r="A290" s="56">
        <v>0.24570024570024573</v>
      </c>
      <c r="B290" s="56">
        <v>0.69287469287469294</v>
      </c>
      <c r="C290" s="25" t="s">
        <v>361</v>
      </c>
      <c r="E290" s="15" t="s">
        <v>2807</v>
      </c>
      <c r="F290" s="15" t="s">
        <v>2806</v>
      </c>
    </row>
    <row r="291" spans="1:6">
      <c r="A291" s="56">
        <v>0.24691358024691359</v>
      </c>
      <c r="B291" s="56">
        <v>0.51851851851851849</v>
      </c>
      <c r="C291" s="25" t="s">
        <v>48</v>
      </c>
      <c r="F291" s="15" t="s">
        <v>2048</v>
      </c>
    </row>
    <row r="292" spans="1:6">
      <c r="A292" s="56">
        <v>0.24801985618863379</v>
      </c>
      <c r="B292" s="56">
        <v>0.52228346169288609</v>
      </c>
      <c r="C292" s="25" t="s">
        <v>1003</v>
      </c>
      <c r="E292" s="15" t="s">
        <v>2785</v>
      </c>
      <c r="F292" s="15" t="s">
        <v>2784</v>
      </c>
    </row>
    <row r="293" spans="1:6">
      <c r="A293" s="56">
        <v>0.24822695035460993</v>
      </c>
      <c r="B293" s="56">
        <v>0.20803782505910165</v>
      </c>
      <c r="C293" s="25" t="s">
        <v>675</v>
      </c>
      <c r="D293" s="25"/>
      <c r="E293" s="15" t="s">
        <v>2921</v>
      </c>
      <c r="F293" s="15" t="s">
        <v>2536</v>
      </c>
    </row>
    <row r="294" spans="1:6">
      <c r="A294" s="56">
        <v>0.25</v>
      </c>
      <c r="B294" s="56">
        <v>0.5625</v>
      </c>
      <c r="C294" s="25" t="s">
        <v>970</v>
      </c>
      <c r="D294" s="17" t="s">
        <v>1799</v>
      </c>
      <c r="E294" s="15" t="s">
        <v>3377</v>
      </c>
      <c r="F294" s="15" t="s">
        <v>3376</v>
      </c>
    </row>
    <row r="295" spans="1:6">
      <c r="A295" s="56">
        <v>0.25</v>
      </c>
      <c r="B295" s="56">
        <v>1.0526315789473686</v>
      </c>
      <c r="C295" s="25" t="s">
        <v>329</v>
      </c>
      <c r="F295" s="15" t="s">
        <v>2113</v>
      </c>
    </row>
    <row r="296" spans="1:6">
      <c r="A296" s="56">
        <v>0.25</v>
      </c>
      <c r="B296" s="56">
        <v>0.64285714285714279</v>
      </c>
      <c r="C296" s="25" t="s">
        <v>1405</v>
      </c>
      <c r="F296" s="15" t="s">
        <v>2107</v>
      </c>
    </row>
    <row r="297" spans="1:6">
      <c r="A297" s="56">
        <v>0.25114155251141551</v>
      </c>
      <c r="B297" s="56">
        <v>0.64383561643835618</v>
      </c>
      <c r="C297" s="25" t="s">
        <v>1311</v>
      </c>
      <c r="E297" s="15" t="s">
        <v>3796</v>
      </c>
      <c r="F297" s="15" t="s">
        <v>3795</v>
      </c>
    </row>
    <row r="298" spans="1:6">
      <c r="A298" s="56">
        <v>0.25134926754047804</v>
      </c>
      <c r="B298" s="56">
        <v>0.54741711642251345</v>
      </c>
      <c r="C298" s="25" t="s">
        <v>920</v>
      </c>
      <c r="E298" s="15" t="s">
        <v>3224</v>
      </c>
      <c r="F298" s="15" t="s">
        <v>3223</v>
      </c>
    </row>
    <row r="299" spans="1:6">
      <c r="A299" s="56">
        <v>0.25164113785557984</v>
      </c>
      <c r="B299" s="56">
        <v>0.44420131291028447</v>
      </c>
      <c r="C299" s="25" t="s">
        <v>386</v>
      </c>
      <c r="E299" s="15" t="s">
        <v>1972</v>
      </c>
      <c r="F299" s="15" t="s">
        <v>1971</v>
      </c>
    </row>
    <row r="300" spans="1:6">
      <c r="A300" s="56">
        <v>0.25270758122743681</v>
      </c>
      <c r="B300" s="56">
        <v>0.68592057761732861</v>
      </c>
      <c r="C300" s="25" t="s">
        <v>193</v>
      </c>
      <c r="D300" s="17" t="s">
        <v>3997</v>
      </c>
      <c r="E300" s="15" t="s">
        <v>3226</v>
      </c>
      <c r="F300" s="15" t="s">
        <v>1960</v>
      </c>
    </row>
    <row r="301" spans="1:6">
      <c r="A301" s="56">
        <v>0.25386779184247538</v>
      </c>
      <c r="B301" s="56">
        <v>0.45991561181434598</v>
      </c>
      <c r="C301" s="25" t="s">
        <v>602</v>
      </c>
      <c r="E301" s="15" t="s">
        <v>2476</v>
      </c>
      <c r="F301" s="15" t="s">
        <v>2475</v>
      </c>
    </row>
    <row r="302" spans="1:6">
      <c r="A302" s="56">
        <v>0.25430210325047803</v>
      </c>
      <c r="B302" s="56">
        <v>0.54875717017208414</v>
      </c>
      <c r="C302" s="25" t="s">
        <v>844</v>
      </c>
      <c r="F302" s="15" t="s">
        <v>3331</v>
      </c>
    </row>
    <row r="303" spans="1:6">
      <c r="A303" s="56">
        <v>0.25465838509316768</v>
      </c>
      <c r="B303" s="56">
        <v>0.72049689440993792</v>
      </c>
      <c r="C303" s="25" t="s">
        <v>312</v>
      </c>
      <c r="E303" s="15" t="s">
        <v>3973</v>
      </c>
      <c r="F303" s="15" t="s">
        <v>1996</v>
      </c>
    </row>
    <row r="304" spans="1:6">
      <c r="A304" s="56">
        <v>0.25490196078431371</v>
      </c>
      <c r="B304" s="56">
        <v>0.43137254901960781</v>
      </c>
      <c r="C304" s="25" t="s">
        <v>1349</v>
      </c>
      <c r="F304" s="15" t="s">
        <v>2214</v>
      </c>
    </row>
    <row r="305" spans="1:6">
      <c r="A305" s="56">
        <v>0.25550660792951541</v>
      </c>
      <c r="B305" s="56">
        <v>0.4933920704845815</v>
      </c>
      <c r="C305" s="25" t="s">
        <v>1632</v>
      </c>
      <c r="D305" s="17" t="s">
        <v>1812</v>
      </c>
      <c r="E305" s="15" t="s">
        <v>3351</v>
      </c>
      <c r="F305" s="15" t="s">
        <v>3350</v>
      </c>
    </row>
    <row r="306" spans="1:6">
      <c r="A306" s="56">
        <v>0.2567337680748511</v>
      </c>
      <c r="B306" s="56">
        <v>0.35653529912106607</v>
      </c>
      <c r="C306" s="25" t="s">
        <v>1018</v>
      </c>
      <c r="D306" s="25" t="s">
        <v>1903</v>
      </c>
      <c r="E306" s="15" t="s">
        <v>3175</v>
      </c>
      <c r="F306" s="15" t="s">
        <v>3174</v>
      </c>
    </row>
    <row r="307" spans="1:6">
      <c r="A307" s="56">
        <v>0.25714285714285717</v>
      </c>
      <c r="B307" s="56">
        <v>1.142857142857143</v>
      </c>
      <c r="C307" s="25" t="s">
        <v>484</v>
      </c>
      <c r="F307" s="15" t="s">
        <v>2107</v>
      </c>
    </row>
    <row r="308" spans="1:6">
      <c r="A308" s="56">
        <v>0.25757575757575757</v>
      </c>
      <c r="B308" s="56">
        <v>0.54545454545454541</v>
      </c>
      <c r="C308" s="25" t="s">
        <v>1640</v>
      </c>
      <c r="F308" s="15" t="s">
        <v>1977</v>
      </c>
    </row>
    <row r="309" spans="1:6">
      <c r="A309" s="56">
        <v>0.2578125</v>
      </c>
      <c r="B309" s="56">
        <v>0.5234375</v>
      </c>
      <c r="C309" s="25" t="s">
        <v>44</v>
      </c>
      <c r="D309" s="17" t="s">
        <v>1837</v>
      </c>
      <c r="E309" s="15" t="s">
        <v>3644</v>
      </c>
      <c r="F309" s="15" t="s">
        <v>3643</v>
      </c>
    </row>
    <row r="310" spans="1:6">
      <c r="A310" s="56">
        <v>0.25910931174089069</v>
      </c>
      <c r="B310" s="56">
        <v>0.91497975708502022</v>
      </c>
      <c r="C310" s="25" t="s">
        <v>1413</v>
      </c>
      <c r="F310" s="15" t="s">
        <v>1966</v>
      </c>
    </row>
    <row r="311" spans="1:6">
      <c r="A311" s="56">
        <v>0.25949367088607594</v>
      </c>
      <c r="B311" s="56">
        <v>0.51265822784810133</v>
      </c>
      <c r="C311" s="25" t="s">
        <v>95</v>
      </c>
      <c r="F311" s="15" t="s">
        <v>2434</v>
      </c>
    </row>
    <row r="312" spans="1:6">
      <c r="A312" s="56">
        <v>0.2608695652173913</v>
      </c>
      <c r="B312" s="56">
        <v>1.6086956521739131</v>
      </c>
      <c r="C312" s="25" t="s">
        <v>448</v>
      </c>
      <c r="E312" s="15" t="s">
        <v>2373</v>
      </c>
      <c r="F312" s="15" t="s">
        <v>2372</v>
      </c>
    </row>
    <row r="313" spans="1:6">
      <c r="A313" s="56">
        <v>0.26271186440677968</v>
      </c>
      <c r="B313" s="56">
        <v>0.8728813559322034</v>
      </c>
      <c r="C313" s="25" t="s">
        <v>1585</v>
      </c>
      <c r="F313" s="15" t="s">
        <v>2155</v>
      </c>
    </row>
    <row r="314" spans="1:6">
      <c r="A314" s="56">
        <v>0.26334922045399473</v>
      </c>
      <c r="B314" s="56">
        <v>0.62274820260117947</v>
      </c>
      <c r="C314" s="25" t="s">
        <v>1091</v>
      </c>
      <c r="E314" s="15" t="s">
        <v>2991</v>
      </c>
      <c r="F314" s="15" t="s">
        <v>1983</v>
      </c>
    </row>
    <row r="315" spans="1:6">
      <c r="A315" s="56">
        <v>0.26373626373626374</v>
      </c>
      <c r="B315" s="56">
        <v>0.34065934065934067</v>
      </c>
      <c r="C315" s="25" t="s">
        <v>122</v>
      </c>
      <c r="D315" s="25"/>
      <c r="E315" s="15" t="s">
        <v>3635</v>
      </c>
      <c r="F315" s="15" t="s">
        <v>3634</v>
      </c>
    </row>
    <row r="316" spans="1:6">
      <c r="A316" s="56">
        <v>0.26436781609195403</v>
      </c>
      <c r="B316" s="56">
        <v>0.18103448275862069</v>
      </c>
      <c r="C316" s="25" t="s">
        <v>1552</v>
      </c>
      <c r="D316" s="25"/>
      <c r="E316" s="15" t="s">
        <v>2839</v>
      </c>
      <c r="F316" s="15" t="s">
        <v>2838</v>
      </c>
    </row>
    <row r="317" spans="1:6">
      <c r="A317" s="56">
        <v>0.26470588235294118</v>
      </c>
      <c r="B317" s="56">
        <v>0.38235294117647056</v>
      </c>
      <c r="C317" s="25" t="s">
        <v>1498</v>
      </c>
      <c r="D317" s="25"/>
      <c r="F317" s="15" t="s">
        <v>2674</v>
      </c>
    </row>
    <row r="318" spans="1:6">
      <c r="A318" s="56">
        <v>0.26620867325032199</v>
      </c>
      <c r="B318" s="56">
        <v>0.6414770287677114</v>
      </c>
      <c r="C318" s="25" t="s">
        <v>992</v>
      </c>
      <c r="F318" s="15" t="s">
        <v>2792</v>
      </c>
    </row>
    <row r="319" spans="1:6">
      <c r="A319" s="56">
        <v>0.26640419947506566</v>
      </c>
      <c r="B319" s="56">
        <v>0.76771653543307083</v>
      </c>
      <c r="C319" s="25" t="s">
        <v>1455</v>
      </c>
      <c r="F319" s="15" t="s">
        <v>1962</v>
      </c>
    </row>
    <row r="320" spans="1:6">
      <c r="A320" s="56">
        <v>0.26664658029526966</v>
      </c>
      <c r="B320" s="56">
        <v>0.83006929798131979</v>
      </c>
      <c r="C320" s="25" t="s">
        <v>311</v>
      </c>
      <c r="F320" s="15" t="s">
        <v>2034</v>
      </c>
    </row>
    <row r="321" spans="1:6">
      <c r="A321" s="56">
        <v>0.26720647773279355</v>
      </c>
      <c r="B321" s="56">
        <v>0.77732793522267207</v>
      </c>
      <c r="C321" s="25" t="s">
        <v>81</v>
      </c>
      <c r="E321" s="15" t="s">
        <v>3442</v>
      </c>
      <c r="F321" s="15" t="s">
        <v>2112</v>
      </c>
    </row>
    <row r="322" spans="1:6">
      <c r="A322" s="56">
        <v>0.26724137931034486</v>
      </c>
      <c r="B322" s="56">
        <v>0.63793103448275867</v>
      </c>
      <c r="C322" s="25" t="s">
        <v>1154</v>
      </c>
      <c r="E322" s="15" t="s">
        <v>2615</v>
      </c>
      <c r="F322" s="15" t="s">
        <v>2614</v>
      </c>
    </row>
    <row r="323" spans="1:6">
      <c r="A323" s="56">
        <v>0.26802507836990597</v>
      </c>
      <c r="B323" s="56">
        <v>0.55224660397074188</v>
      </c>
      <c r="C323" s="25" t="s">
        <v>720</v>
      </c>
      <c r="E323" s="15" t="s">
        <v>2331</v>
      </c>
      <c r="F323" s="15" t="s">
        <v>2330</v>
      </c>
    </row>
    <row r="324" spans="1:6">
      <c r="A324" s="56">
        <v>0.268041237113402</v>
      </c>
      <c r="B324" s="56">
        <v>0.19587628865979378</v>
      </c>
      <c r="C324" s="25" t="s">
        <v>410</v>
      </c>
      <c r="D324" s="17" t="s">
        <v>1922</v>
      </c>
      <c r="E324" s="15" t="s">
        <v>3057</v>
      </c>
      <c r="F324" s="15" t="s">
        <v>2490</v>
      </c>
    </row>
    <row r="325" spans="1:6">
      <c r="A325" s="56">
        <v>0.26829268292682928</v>
      </c>
      <c r="B325" s="56">
        <v>1.0731707317073171</v>
      </c>
      <c r="C325" s="25" t="s">
        <v>787</v>
      </c>
      <c r="D325" s="17" t="s">
        <v>1814</v>
      </c>
      <c r="E325" s="15" t="s">
        <v>3256</v>
      </c>
      <c r="F325" s="15" t="s">
        <v>3255</v>
      </c>
    </row>
    <row r="326" spans="1:6">
      <c r="A326" s="56">
        <v>0.26954397394136809</v>
      </c>
      <c r="B326" s="56">
        <v>0.28664495114006516</v>
      </c>
      <c r="C326" s="25" t="s">
        <v>744</v>
      </c>
      <c r="D326" s="25"/>
      <c r="F326" s="15" t="s">
        <v>2023</v>
      </c>
    </row>
    <row r="327" spans="1:6">
      <c r="A327" s="56">
        <v>0.26984126984126988</v>
      </c>
      <c r="B327" s="56">
        <v>0.26984126984126988</v>
      </c>
      <c r="C327" s="25" t="s">
        <v>1486</v>
      </c>
      <c r="D327" s="25"/>
      <c r="F327" s="15" t="s">
        <v>2842</v>
      </c>
    </row>
    <row r="328" spans="1:6">
      <c r="A328" s="56">
        <v>0.2704995287464656</v>
      </c>
      <c r="B328" s="56">
        <v>0.28086710650329877</v>
      </c>
      <c r="C328" s="25" t="s">
        <v>332</v>
      </c>
      <c r="D328" s="25"/>
      <c r="F328" s="15" t="s">
        <v>3067</v>
      </c>
    </row>
    <row r="329" spans="1:6">
      <c r="A329" s="56">
        <v>0.27124681933842237</v>
      </c>
      <c r="B329" s="56">
        <v>0.58727735368956746</v>
      </c>
      <c r="C329" s="25" t="s">
        <v>1010</v>
      </c>
      <c r="D329" s="17" t="s">
        <v>4062</v>
      </c>
      <c r="E329" s="15" t="s">
        <v>3530</v>
      </c>
      <c r="F329" s="15" t="s">
        <v>2409</v>
      </c>
    </row>
    <row r="330" spans="1:6">
      <c r="A330" s="56">
        <v>0.27272727272727271</v>
      </c>
      <c r="B330" s="56">
        <v>1.2121212121212122</v>
      </c>
      <c r="C330" s="25" t="s">
        <v>1063</v>
      </c>
      <c r="D330" s="25" t="s">
        <v>1849</v>
      </c>
      <c r="E330" s="15" t="s">
        <v>2813</v>
      </c>
      <c r="F330" s="15" t="s">
        <v>2812</v>
      </c>
    </row>
    <row r="331" spans="1:6">
      <c r="A331" s="56">
        <v>0.27272727272727271</v>
      </c>
      <c r="B331" s="56">
        <v>0.72727272727272729</v>
      </c>
      <c r="C331" s="25" t="s">
        <v>490</v>
      </c>
      <c r="F331" s="15" t="s">
        <v>2141</v>
      </c>
    </row>
    <row r="332" spans="1:6">
      <c r="A332" s="56">
        <v>0.27272727272727276</v>
      </c>
      <c r="B332" s="56">
        <v>1.1363636363636365</v>
      </c>
      <c r="C332" s="25" t="s">
        <v>1325</v>
      </c>
      <c r="F332" s="15" t="s">
        <v>2491</v>
      </c>
    </row>
    <row r="333" spans="1:6">
      <c r="A333" s="56">
        <v>0.27272727272727276</v>
      </c>
      <c r="B333" s="56">
        <v>0.70454545454545459</v>
      </c>
      <c r="C333" s="25" t="s">
        <v>1073</v>
      </c>
      <c r="E333" s="15" t="s">
        <v>2223</v>
      </c>
      <c r="F333" s="15" t="s">
        <v>2151</v>
      </c>
    </row>
    <row r="334" spans="1:6">
      <c r="A334" s="56">
        <v>0.27388535031847133</v>
      </c>
      <c r="B334" s="56">
        <v>0.71974522292993626</v>
      </c>
      <c r="C334" s="25" t="s">
        <v>1366</v>
      </c>
      <c r="F334" s="15" t="s">
        <v>3152</v>
      </c>
    </row>
    <row r="335" spans="1:6">
      <c r="A335" s="56">
        <v>0.27407886231415646</v>
      </c>
      <c r="B335" s="56">
        <v>0.66903684550743381</v>
      </c>
      <c r="C335" s="25" t="s">
        <v>722</v>
      </c>
      <c r="F335" s="15" t="s">
        <v>2145</v>
      </c>
    </row>
    <row r="336" spans="1:6">
      <c r="A336" s="56">
        <v>0.27450980392156865</v>
      </c>
      <c r="B336" s="56">
        <v>7.8431372549019607E-2</v>
      </c>
      <c r="C336" s="25" t="s">
        <v>1608</v>
      </c>
      <c r="D336" s="17" t="s">
        <v>3983</v>
      </c>
      <c r="E336" s="15" t="s">
        <v>3107</v>
      </c>
      <c r="F336" s="15" t="s">
        <v>3106</v>
      </c>
    </row>
    <row r="337" spans="1:6">
      <c r="A337" s="56">
        <v>0.27450980392156865</v>
      </c>
      <c r="B337" s="56">
        <v>0.56862745098039214</v>
      </c>
      <c r="C337" s="25" t="s">
        <v>979</v>
      </c>
      <c r="E337" s="15" t="s">
        <v>2809</v>
      </c>
      <c r="F337" s="15" t="s">
        <v>2808</v>
      </c>
    </row>
    <row r="338" spans="1:6">
      <c r="A338" s="56">
        <v>0.27586206896551724</v>
      </c>
      <c r="B338" s="56">
        <v>0.93103448275862077</v>
      </c>
      <c r="C338" s="25" t="s">
        <v>411</v>
      </c>
      <c r="F338" s="15" t="s">
        <v>2431</v>
      </c>
    </row>
    <row r="339" spans="1:6">
      <c r="A339" s="56">
        <v>0.27586206896551724</v>
      </c>
      <c r="B339" s="56">
        <v>0.82758620689655182</v>
      </c>
      <c r="C339" s="25" t="s">
        <v>524</v>
      </c>
      <c r="F339" s="15" t="s">
        <v>1952</v>
      </c>
    </row>
    <row r="340" spans="1:6">
      <c r="A340" s="56">
        <v>0.27660972404730622</v>
      </c>
      <c r="B340" s="56">
        <v>1.4875164257555848</v>
      </c>
      <c r="C340" s="25" t="s">
        <v>727</v>
      </c>
      <c r="D340" s="17" t="s">
        <v>4063</v>
      </c>
      <c r="E340" s="15" t="s">
        <v>3683</v>
      </c>
      <c r="F340" s="15" t="s">
        <v>3682</v>
      </c>
    </row>
    <row r="341" spans="1:6">
      <c r="A341" s="56">
        <v>0.27684784652999817</v>
      </c>
      <c r="B341" s="56">
        <v>0.41978559337972543</v>
      </c>
      <c r="C341" s="25" t="s">
        <v>703</v>
      </c>
      <c r="F341" s="15" t="s">
        <v>1962</v>
      </c>
    </row>
    <row r="342" spans="1:6">
      <c r="A342" s="56">
        <v>0.27731092436974791</v>
      </c>
      <c r="B342" s="56">
        <v>0.37815126050420172</v>
      </c>
      <c r="C342" s="25" t="s">
        <v>1627</v>
      </c>
      <c r="D342" s="25"/>
      <c r="F342" s="15" t="s">
        <v>2084</v>
      </c>
    </row>
    <row r="343" spans="1:6">
      <c r="A343" s="56">
        <v>0.27758007117437722</v>
      </c>
      <c r="B343" s="56">
        <v>0.39679715302491098</v>
      </c>
      <c r="C343" s="25" t="s">
        <v>268</v>
      </c>
      <c r="D343" s="25"/>
      <c r="F343" s="15" t="s">
        <v>2591</v>
      </c>
    </row>
    <row r="344" spans="1:6">
      <c r="A344" s="56">
        <v>0.27906976744186046</v>
      </c>
      <c r="B344" s="56">
        <v>0.29457364341085268</v>
      </c>
      <c r="C344" s="25" t="s">
        <v>9</v>
      </c>
      <c r="D344" s="25"/>
      <c r="F344" s="15" t="s">
        <v>2441</v>
      </c>
    </row>
    <row r="345" spans="1:6">
      <c r="A345" s="56">
        <v>0.2792207792207792</v>
      </c>
      <c r="B345" s="56">
        <v>1.2142857142857142</v>
      </c>
      <c r="C345" s="25" t="s">
        <v>155</v>
      </c>
      <c r="D345" s="17" t="s">
        <v>3991</v>
      </c>
      <c r="E345" s="15" t="s">
        <v>3078</v>
      </c>
      <c r="F345" s="15" t="s">
        <v>3077</v>
      </c>
    </row>
    <row r="346" spans="1:6">
      <c r="A346" s="56">
        <v>0.27996618765849535</v>
      </c>
      <c r="B346" s="56">
        <v>0.29416737109044799</v>
      </c>
      <c r="C346" s="25" t="s">
        <v>1215</v>
      </c>
      <c r="D346" s="25"/>
      <c r="E346" s="15" t="s">
        <v>2853</v>
      </c>
      <c r="F346" s="15" t="s">
        <v>2852</v>
      </c>
    </row>
    <row r="347" spans="1:6">
      <c r="A347" s="56">
        <v>0.28020565552699228</v>
      </c>
      <c r="B347" s="56">
        <v>0.54498714652956293</v>
      </c>
      <c r="C347" s="25" t="s">
        <v>1472</v>
      </c>
      <c r="D347" s="17" t="s">
        <v>1659</v>
      </c>
      <c r="E347" s="15" t="s">
        <v>3023</v>
      </c>
      <c r="F347" s="15" t="s">
        <v>3022</v>
      </c>
    </row>
    <row r="348" spans="1:6">
      <c r="A348" s="56">
        <v>0.28081740276862227</v>
      </c>
      <c r="B348" s="56">
        <v>0.43375082399472642</v>
      </c>
      <c r="C348" s="25" t="s">
        <v>181</v>
      </c>
      <c r="D348" s="17" t="s">
        <v>4064</v>
      </c>
      <c r="E348" s="15" t="s">
        <v>3429</v>
      </c>
      <c r="F348" s="15" t="s">
        <v>3428</v>
      </c>
    </row>
    <row r="349" spans="1:6">
      <c r="A349" s="56">
        <v>0.28151721113790834</v>
      </c>
      <c r="B349" s="56">
        <v>0.35463714097785576</v>
      </c>
      <c r="C349" s="25" t="s">
        <v>1396</v>
      </c>
      <c r="D349" s="17" t="s">
        <v>1811</v>
      </c>
      <c r="E349" s="15" t="s">
        <v>2319</v>
      </c>
      <c r="F349" s="15" t="s">
        <v>2318</v>
      </c>
    </row>
    <row r="350" spans="1:6">
      <c r="A350" s="56">
        <v>0.28171110260662502</v>
      </c>
      <c r="B350" s="56">
        <v>0.49738487051919889</v>
      </c>
      <c r="C350" s="25" t="s">
        <v>624</v>
      </c>
      <c r="D350" s="17" t="s">
        <v>3995</v>
      </c>
      <c r="E350" s="15" t="s">
        <v>3834</v>
      </c>
      <c r="F350" s="15" t="s">
        <v>2187</v>
      </c>
    </row>
    <row r="351" spans="1:6">
      <c r="A351" s="56">
        <v>0.2821316614420063</v>
      </c>
      <c r="B351" s="56">
        <v>0.4890282131661442</v>
      </c>
      <c r="C351" s="25" t="s">
        <v>695</v>
      </c>
      <c r="F351" s="15" t="s">
        <v>2137</v>
      </c>
    </row>
    <row r="352" spans="1:6">
      <c r="A352" s="56">
        <v>0.28260869565217389</v>
      </c>
      <c r="B352" s="56">
        <v>0.78804347826086962</v>
      </c>
      <c r="C352" s="25" t="s">
        <v>115</v>
      </c>
      <c r="D352" s="17" t="s">
        <v>4040</v>
      </c>
      <c r="E352" s="15" t="s">
        <v>2709</v>
      </c>
      <c r="F352" s="15" t="s">
        <v>1962</v>
      </c>
    </row>
    <row r="353" spans="1:6">
      <c r="A353" s="56">
        <v>0.28260869565217389</v>
      </c>
      <c r="B353" s="56">
        <v>0.97826086956521741</v>
      </c>
      <c r="C353" s="25" t="s">
        <v>1127</v>
      </c>
      <c r="F353" s="15" t="s">
        <v>2222</v>
      </c>
    </row>
    <row r="354" spans="1:6">
      <c r="A354" s="56">
        <v>0.28301886792452829</v>
      </c>
      <c r="B354" s="56">
        <v>0.83647798742138368</v>
      </c>
      <c r="C354" s="25" t="s">
        <v>876</v>
      </c>
      <c r="D354" s="17" t="s">
        <v>1932</v>
      </c>
      <c r="E354" s="15" t="s">
        <v>2424</v>
      </c>
      <c r="F354" s="15" t="s">
        <v>2423</v>
      </c>
    </row>
    <row r="355" spans="1:6">
      <c r="A355" s="56">
        <v>0.28314917127071826</v>
      </c>
      <c r="B355" s="56">
        <v>0.79457559015570078</v>
      </c>
      <c r="C355" s="25" t="s">
        <v>943</v>
      </c>
      <c r="E355" s="15" t="s">
        <v>3116</v>
      </c>
      <c r="F355" s="15" t="s">
        <v>3115</v>
      </c>
    </row>
    <row r="356" spans="1:6">
      <c r="A356" s="56">
        <v>0.2831858407079646</v>
      </c>
      <c r="B356" s="56">
        <v>0.58407079646017701</v>
      </c>
      <c r="C356" s="25" t="s">
        <v>1635</v>
      </c>
      <c r="F356" s="15" t="s">
        <v>1943</v>
      </c>
    </row>
    <row r="357" spans="1:6">
      <c r="A357" s="56">
        <v>0.2834890965732087</v>
      </c>
      <c r="B357" s="56">
        <v>0.24610591900311526</v>
      </c>
      <c r="C357" s="25" t="s">
        <v>1482</v>
      </c>
      <c r="D357" s="25"/>
      <c r="F357" s="15" t="s">
        <v>2023</v>
      </c>
    </row>
    <row r="358" spans="1:6">
      <c r="A358" s="56">
        <v>0.28355957767722473</v>
      </c>
      <c r="B358" s="56">
        <v>0.42634489693313227</v>
      </c>
      <c r="C358" s="25" t="s">
        <v>1409</v>
      </c>
      <c r="D358" s="17" t="s">
        <v>1796</v>
      </c>
      <c r="E358" s="15" t="s">
        <v>3129</v>
      </c>
      <c r="F358" s="15" t="s">
        <v>3128</v>
      </c>
    </row>
    <row r="359" spans="1:6">
      <c r="A359" s="56">
        <v>0.2846153846153846</v>
      </c>
      <c r="B359" s="56">
        <v>0.63846153846153841</v>
      </c>
      <c r="C359" s="25" t="s">
        <v>967</v>
      </c>
      <c r="E359" s="15" t="s">
        <v>2511</v>
      </c>
      <c r="F359" s="15" t="s">
        <v>2510</v>
      </c>
    </row>
    <row r="360" spans="1:6">
      <c r="A360" s="56">
        <v>0.28467357803306248</v>
      </c>
      <c r="B360" s="56">
        <v>0.45138694312132249</v>
      </c>
      <c r="C360" s="25" t="s">
        <v>1384</v>
      </c>
      <c r="E360" s="15" t="s">
        <v>2487</v>
      </c>
      <c r="F360" s="15" t="s">
        <v>2485</v>
      </c>
    </row>
    <row r="361" spans="1:6">
      <c r="A361" s="56">
        <v>0.28541448058761804</v>
      </c>
      <c r="B361" s="56">
        <v>0.97271773347324231</v>
      </c>
      <c r="C361" s="25" t="s">
        <v>232</v>
      </c>
      <c r="D361" s="17" t="s">
        <v>3941</v>
      </c>
      <c r="E361" s="15" t="s">
        <v>2953</v>
      </c>
      <c r="F361" s="15" t="s">
        <v>2952</v>
      </c>
    </row>
    <row r="362" spans="1:6">
      <c r="A362" s="56">
        <v>0.28571428571428575</v>
      </c>
      <c r="B362" s="56">
        <v>0.84285714285714297</v>
      </c>
      <c r="C362" s="25" t="s">
        <v>985</v>
      </c>
      <c r="F362" s="15" t="s">
        <v>2034</v>
      </c>
    </row>
    <row r="363" spans="1:6">
      <c r="A363" s="56">
        <v>0.28594164456233417</v>
      </c>
      <c r="B363" s="56">
        <v>0.29973474801061006</v>
      </c>
      <c r="C363" s="25" t="s">
        <v>1506</v>
      </c>
      <c r="D363" s="17" t="s">
        <v>3894</v>
      </c>
      <c r="E363" s="15" t="s">
        <v>2882</v>
      </c>
      <c r="F363" s="15" t="s">
        <v>2881</v>
      </c>
    </row>
    <row r="364" spans="1:6">
      <c r="A364" s="56">
        <v>0.28697042366107117</v>
      </c>
      <c r="B364" s="56">
        <v>0.60471622701838523</v>
      </c>
      <c r="C364" s="25" t="s">
        <v>113</v>
      </c>
      <c r="D364" s="17" t="s">
        <v>1808</v>
      </c>
      <c r="E364" s="15" t="s">
        <v>2996</v>
      </c>
      <c r="F364" s="15" t="s">
        <v>2003</v>
      </c>
    </row>
    <row r="365" spans="1:6">
      <c r="A365" s="56">
        <v>0.28725314183123879</v>
      </c>
      <c r="B365" s="56">
        <v>0.60053859964093359</v>
      </c>
      <c r="C365" s="25" t="s">
        <v>789</v>
      </c>
      <c r="E365" s="15" t="s">
        <v>3588</v>
      </c>
      <c r="F365" s="15" t="s">
        <v>3587</v>
      </c>
    </row>
    <row r="366" spans="1:6">
      <c r="A366" s="56">
        <v>0.28735632183908044</v>
      </c>
      <c r="B366" s="56">
        <v>0.17471264367816092</v>
      </c>
      <c r="C366" s="25" t="s">
        <v>123</v>
      </c>
      <c r="D366" s="25"/>
      <c r="E366" s="15" t="s">
        <v>3343</v>
      </c>
      <c r="F366" s="15" t="s">
        <v>3342</v>
      </c>
    </row>
    <row r="367" spans="1:6">
      <c r="A367" s="56">
        <v>0.28767123287671237</v>
      </c>
      <c r="B367" s="56">
        <v>0.61643835616438358</v>
      </c>
      <c r="C367" s="25" t="s">
        <v>1013</v>
      </c>
      <c r="E367" s="15" t="s">
        <v>3214</v>
      </c>
      <c r="F367" s="15" t="s">
        <v>3213</v>
      </c>
    </row>
    <row r="368" spans="1:6">
      <c r="A368" s="56">
        <v>0.28787878787878785</v>
      </c>
      <c r="B368" s="56">
        <v>1.0757575757575759</v>
      </c>
      <c r="C368" s="25" t="s">
        <v>931</v>
      </c>
      <c r="F368" s="15" t="s">
        <v>3131</v>
      </c>
    </row>
    <row r="369" spans="1:6">
      <c r="A369" s="56">
        <v>0.28825136612021857</v>
      </c>
      <c r="B369" s="56">
        <v>0.33469945355191261</v>
      </c>
      <c r="C369" s="25" t="s">
        <v>1464</v>
      </c>
      <c r="D369" s="25" t="s">
        <v>1920</v>
      </c>
      <c r="E369" s="15" t="s">
        <v>3695</v>
      </c>
      <c r="F369" s="15" t="s">
        <v>2169</v>
      </c>
    </row>
    <row r="370" spans="1:6">
      <c r="A370" s="56">
        <v>0.28835227272727276</v>
      </c>
      <c r="B370" s="56">
        <v>0.63068181818181823</v>
      </c>
      <c r="C370" s="25" t="s">
        <v>187</v>
      </c>
      <c r="E370" s="15" t="s">
        <v>2334</v>
      </c>
      <c r="F370" s="15" t="s">
        <v>2333</v>
      </c>
    </row>
    <row r="371" spans="1:6">
      <c r="A371" s="56">
        <v>0.28888888888888886</v>
      </c>
      <c r="B371" s="56">
        <v>0.28888888888888886</v>
      </c>
      <c r="C371" s="25" t="s">
        <v>84</v>
      </c>
      <c r="D371" s="25"/>
      <c r="F371" s="15" t="s">
        <v>2009</v>
      </c>
    </row>
    <row r="372" spans="1:6">
      <c r="A372" s="56">
        <v>0.2892525431225122</v>
      </c>
      <c r="B372" s="56">
        <v>0.31623175586023888</v>
      </c>
      <c r="C372" s="25" t="s">
        <v>784</v>
      </c>
      <c r="D372" s="25" t="s">
        <v>1655</v>
      </c>
      <c r="E372" s="15" t="s">
        <v>3573</v>
      </c>
      <c r="F372" s="15" t="s">
        <v>3572</v>
      </c>
    </row>
    <row r="373" spans="1:6">
      <c r="A373" s="56">
        <v>0.28985507246376813</v>
      </c>
      <c r="B373" s="56">
        <v>0.50724637681159412</v>
      </c>
      <c r="C373" s="25" t="s">
        <v>287</v>
      </c>
      <c r="F373" s="15" t="s">
        <v>2028</v>
      </c>
    </row>
    <row r="374" spans="1:6">
      <c r="A374" s="56">
        <v>0.28985507246376813</v>
      </c>
      <c r="B374" s="56">
        <v>0.34782608695652173</v>
      </c>
      <c r="C374" s="25" t="s">
        <v>949</v>
      </c>
      <c r="D374" s="25"/>
      <c r="E374" s="15" t="s">
        <v>3335</v>
      </c>
      <c r="F374" s="15" t="s">
        <v>3334</v>
      </c>
    </row>
    <row r="375" spans="1:6">
      <c r="A375" s="56">
        <v>0.28999999999999998</v>
      </c>
      <c r="B375" s="56">
        <v>0.32999999999999996</v>
      </c>
      <c r="C375" s="25" t="s">
        <v>112</v>
      </c>
      <c r="D375" s="25"/>
      <c r="E375" s="15" t="s">
        <v>1975</v>
      </c>
      <c r="F375" s="15" t="s">
        <v>1974</v>
      </c>
    </row>
    <row r="376" spans="1:6">
      <c r="A376" s="56">
        <v>0.2903510222075274</v>
      </c>
      <c r="B376" s="56">
        <v>0.33686008706673282</v>
      </c>
      <c r="C376" s="25" t="s">
        <v>1469</v>
      </c>
      <c r="D376" s="17" t="s">
        <v>3987</v>
      </c>
      <c r="E376" s="15" t="s">
        <v>3373</v>
      </c>
      <c r="F376" s="15" t="s">
        <v>3372</v>
      </c>
    </row>
    <row r="377" spans="1:6">
      <c r="A377" s="56">
        <v>0.290994623655914</v>
      </c>
      <c r="B377" s="56">
        <v>0.50806451612903225</v>
      </c>
      <c r="C377" s="25" t="s">
        <v>92</v>
      </c>
      <c r="E377" s="15" t="s">
        <v>2160</v>
      </c>
      <c r="F377" s="15" t="s">
        <v>2159</v>
      </c>
    </row>
    <row r="378" spans="1:6">
      <c r="A378" s="56">
        <v>0.29130434782608694</v>
      </c>
      <c r="B378" s="56">
        <v>1.0826086956521739</v>
      </c>
      <c r="C378" s="25" t="s">
        <v>790</v>
      </c>
      <c r="F378" s="15" t="s">
        <v>2016</v>
      </c>
    </row>
    <row r="379" spans="1:6">
      <c r="A379" s="56">
        <v>0.29197080291970806</v>
      </c>
      <c r="B379" s="56">
        <v>0.24087591240875914</v>
      </c>
      <c r="C379" s="25" t="s">
        <v>1479</v>
      </c>
      <c r="D379" s="25"/>
      <c r="F379" s="15" t="s">
        <v>2001</v>
      </c>
    </row>
    <row r="380" spans="1:6">
      <c r="A380" s="56">
        <v>0.29268292682926828</v>
      </c>
      <c r="B380" s="56">
        <v>0.64547038327526129</v>
      </c>
      <c r="C380" s="25" t="s">
        <v>203</v>
      </c>
      <c r="F380" s="15" t="s">
        <v>2575</v>
      </c>
    </row>
    <row r="381" spans="1:6">
      <c r="A381" s="56">
        <v>0.2940824865511058</v>
      </c>
      <c r="B381" s="56">
        <v>0.40526001195457267</v>
      </c>
      <c r="C381" s="25" t="s">
        <v>1061</v>
      </c>
      <c r="E381" s="15" t="s">
        <v>3444</v>
      </c>
      <c r="F381" s="15" t="s">
        <v>3443</v>
      </c>
    </row>
    <row r="382" spans="1:6">
      <c r="A382" s="56">
        <v>0.29695110950748688</v>
      </c>
      <c r="B382" s="56">
        <v>0.64243189608515239</v>
      </c>
      <c r="C382" s="25" t="s">
        <v>686</v>
      </c>
      <c r="D382" s="17" t="s">
        <v>3994</v>
      </c>
      <c r="E382" s="15" t="s">
        <v>3684</v>
      </c>
      <c r="F382" s="15" t="s">
        <v>2187</v>
      </c>
    </row>
    <row r="383" spans="1:6">
      <c r="A383" s="56">
        <v>0.29729729729729726</v>
      </c>
      <c r="B383" s="56">
        <v>0.81081081081081074</v>
      </c>
      <c r="C383" s="25" t="s">
        <v>1600</v>
      </c>
      <c r="F383" s="15" t="s">
        <v>2988</v>
      </c>
    </row>
    <row r="384" spans="1:6">
      <c r="A384" s="56">
        <v>0.29751086527064402</v>
      </c>
      <c r="B384" s="56">
        <v>0.56064796523113392</v>
      </c>
      <c r="C384" s="25" t="s">
        <v>1539</v>
      </c>
      <c r="E384" s="15" t="s">
        <v>2841</v>
      </c>
      <c r="F384" s="15" t="s">
        <v>2840</v>
      </c>
    </row>
    <row r="385" spans="1:6">
      <c r="A385" s="56">
        <v>0.29754491446567893</v>
      </c>
      <c r="B385" s="56">
        <v>0.56402548135423369</v>
      </c>
      <c r="C385" s="25" t="s">
        <v>1085</v>
      </c>
      <c r="D385" s="17" t="s">
        <v>1852</v>
      </c>
      <c r="E385" s="15" t="s">
        <v>3752</v>
      </c>
      <c r="F385" s="15" t="s">
        <v>3751</v>
      </c>
    </row>
    <row r="386" spans="1:6">
      <c r="A386" s="56">
        <v>0.29824561403508776</v>
      </c>
      <c r="B386" s="56">
        <v>0.29824561403508776</v>
      </c>
      <c r="C386" s="25" t="s">
        <v>1484</v>
      </c>
      <c r="D386" s="25"/>
      <c r="F386" s="15" t="s">
        <v>2605</v>
      </c>
    </row>
    <row r="387" spans="1:6">
      <c r="A387" s="56">
        <v>0.29870129870129869</v>
      </c>
      <c r="B387" s="56">
        <v>0.68831168831168832</v>
      </c>
      <c r="C387" s="25" t="s">
        <v>1532</v>
      </c>
      <c r="E387" s="15" t="s">
        <v>2906</v>
      </c>
      <c r="F387" s="15" t="s">
        <v>2126</v>
      </c>
    </row>
    <row r="388" spans="1:6">
      <c r="A388" s="56">
        <v>0.29944104338568006</v>
      </c>
      <c r="B388" s="56">
        <v>0.41868512110726647</v>
      </c>
      <c r="C388" s="25" t="s">
        <v>225</v>
      </c>
      <c r="D388" s="17" t="s">
        <v>1829</v>
      </c>
      <c r="E388" s="15" t="s">
        <v>3598</v>
      </c>
      <c r="F388" s="15" t="s">
        <v>3597</v>
      </c>
    </row>
    <row r="389" spans="1:6">
      <c r="A389" s="56">
        <v>0.2996188055908513</v>
      </c>
      <c r="B389" s="56">
        <v>0.77662007623888174</v>
      </c>
      <c r="C389" s="25" t="s">
        <v>908</v>
      </c>
      <c r="D389" s="17" t="s">
        <v>1838</v>
      </c>
      <c r="E389" s="15" t="s">
        <v>3041</v>
      </c>
      <c r="F389" s="15" t="s">
        <v>3040</v>
      </c>
    </row>
    <row r="390" spans="1:6">
      <c r="A390" s="56">
        <v>0.3</v>
      </c>
      <c r="B390" s="56">
        <v>0.73333333333333328</v>
      </c>
      <c r="C390" s="25" t="s">
        <v>89</v>
      </c>
      <c r="E390" s="15" t="s">
        <v>2899</v>
      </c>
      <c r="F390" s="15" t="s">
        <v>2265</v>
      </c>
    </row>
    <row r="391" spans="1:6">
      <c r="A391" s="56">
        <v>0.3</v>
      </c>
      <c r="B391" s="56">
        <v>1.0764705882352941</v>
      </c>
      <c r="C391" s="25" t="s">
        <v>319</v>
      </c>
      <c r="E391" s="15" t="s">
        <v>2746</v>
      </c>
      <c r="F391" s="15" t="s">
        <v>2745</v>
      </c>
    </row>
    <row r="392" spans="1:6">
      <c r="A392" s="56">
        <v>0.3</v>
      </c>
      <c r="B392" s="56">
        <v>0.76666666666666672</v>
      </c>
      <c r="C392" s="25" t="s">
        <v>423</v>
      </c>
      <c r="F392" s="15" t="s">
        <v>2640</v>
      </c>
    </row>
    <row r="393" spans="1:6">
      <c r="A393" s="56">
        <v>0.30069930069930073</v>
      </c>
      <c r="B393" s="56">
        <v>0.29020979020979026</v>
      </c>
      <c r="C393" s="25" t="s">
        <v>1184</v>
      </c>
      <c r="D393" s="25"/>
      <c r="F393" s="15" t="s">
        <v>2173</v>
      </c>
    </row>
    <row r="394" spans="1:6">
      <c r="A394" s="56">
        <v>0.30100111234705229</v>
      </c>
      <c r="B394" s="56">
        <v>0.57107897664071194</v>
      </c>
      <c r="C394" s="25" t="s">
        <v>24</v>
      </c>
      <c r="E394" s="15" t="s">
        <v>2509</v>
      </c>
      <c r="F394" s="15" t="s">
        <v>2508</v>
      </c>
    </row>
    <row r="395" spans="1:6">
      <c r="A395" s="56">
        <v>0.30232558139534882</v>
      </c>
      <c r="B395" s="56">
        <v>1.0232558139534882</v>
      </c>
      <c r="C395" s="25" t="s">
        <v>1229</v>
      </c>
      <c r="D395" s="17" t="s">
        <v>1791</v>
      </c>
      <c r="E395" s="15" t="s">
        <v>2285</v>
      </c>
      <c r="F395" s="15" t="s">
        <v>2284</v>
      </c>
    </row>
    <row r="396" spans="1:6">
      <c r="A396" s="56">
        <v>0.3025641025641026</v>
      </c>
      <c r="B396" s="56">
        <v>0.92307692307692313</v>
      </c>
      <c r="C396" s="25" t="s">
        <v>1335</v>
      </c>
      <c r="F396" s="15" t="s">
        <v>1943</v>
      </c>
    </row>
    <row r="397" spans="1:6">
      <c r="A397" s="56">
        <v>0.30286738351254483</v>
      </c>
      <c r="B397" s="56">
        <v>0.88351254480286745</v>
      </c>
      <c r="C397" s="25" t="s">
        <v>1356</v>
      </c>
      <c r="F397" s="15" t="s">
        <v>2831</v>
      </c>
    </row>
    <row r="398" spans="1:6">
      <c r="A398" s="56">
        <v>0.30303030303030304</v>
      </c>
      <c r="B398" s="56">
        <v>0.43434343434343436</v>
      </c>
      <c r="C398" s="25" t="s">
        <v>137</v>
      </c>
      <c r="F398" s="15" t="s">
        <v>2009</v>
      </c>
    </row>
    <row r="399" spans="1:6">
      <c r="A399" s="56">
        <v>0.30508474576271183</v>
      </c>
      <c r="B399" s="56">
        <v>0.59322033898305082</v>
      </c>
      <c r="C399" s="25" t="s">
        <v>206</v>
      </c>
      <c r="F399" s="15" t="s">
        <v>2253</v>
      </c>
    </row>
    <row r="400" spans="1:6">
      <c r="A400" s="56">
        <v>0.30526565464895639</v>
      </c>
      <c r="B400" s="56">
        <v>0.62120493358633777</v>
      </c>
      <c r="C400" s="25" t="s">
        <v>530</v>
      </c>
      <c r="D400" s="17" t="s">
        <v>4065</v>
      </c>
      <c r="E400" s="15" t="s">
        <v>2477</v>
      </c>
      <c r="F400" s="15" t="s">
        <v>1952</v>
      </c>
    </row>
    <row r="401" spans="1:6">
      <c r="A401" s="56">
        <v>0.30620325560932687</v>
      </c>
      <c r="B401" s="56">
        <v>1.0444346678398593</v>
      </c>
      <c r="C401" s="25" t="s">
        <v>701</v>
      </c>
      <c r="E401" s="15" t="s">
        <v>2109</v>
      </c>
      <c r="F401" s="15" t="s">
        <v>2108</v>
      </c>
    </row>
    <row r="402" spans="1:6">
      <c r="A402" s="56">
        <v>0.306583850931677</v>
      </c>
      <c r="B402" s="56">
        <v>0.4684472049689441</v>
      </c>
      <c r="C402" s="25" t="s">
        <v>813</v>
      </c>
      <c r="F402" s="15" t="s">
        <v>2088</v>
      </c>
    </row>
    <row r="403" spans="1:6">
      <c r="A403" s="56">
        <v>0.30769230769230771</v>
      </c>
      <c r="B403" s="56">
        <v>0.63247863247863245</v>
      </c>
      <c r="C403" s="25" t="s">
        <v>1222</v>
      </c>
      <c r="D403" s="17" t="s">
        <v>1834</v>
      </c>
      <c r="E403" s="15" t="s">
        <v>3124</v>
      </c>
      <c r="F403" s="15" t="s">
        <v>2398</v>
      </c>
    </row>
    <row r="404" spans="1:6">
      <c r="A404" s="56">
        <v>0.30769230769230771</v>
      </c>
      <c r="B404" s="56">
        <v>0.35897435897435898</v>
      </c>
      <c r="C404" s="25" t="s">
        <v>971</v>
      </c>
      <c r="D404" s="25"/>
      <c r="E404" s="15" t="s">
        <v>2903</v>
      </c>
      <c r="F404" s="15" t="s">
        <v>2902</v>
      </c>
    </row>
    <row r="405" spans="1:6">
      <c r="A405" s="56">
        <v>0.30827067669172931</v>
      </c>
      <c r="B405" s="56">
        <v>0.37781954887218044</v>
      </c>
      <c r="C405" s="25" t="s">
        <v>1164</v>
      </c>
      <c r="D405" s="25"/>
      <c r="E405" s="15" t="s">
        <v>3396</v>
      </c>
      <c r="F405" s="15" t="s">
        <v>2573</v>
      </c>
    </row>
    <row r="406" spans="1:6">
      <c r="A406" s="56">
        <v>0.30872056015276894</v>
      </c>
      <c r="B406" s="56">
        <v>0.64481222151495876</v>
      </c>
      <c r="C406" s="25" t="s">
        <v>1015</v>
      </c>
      <c r="E406" s="15" t="s">
        <v>3232</v>
      </c>
      <c r="F406" s="15" t="s">
        <v>3231</v>
      </c>
    </row>
    <row r="407" spans="1:6">
      <c r="A407" s="56">
        <v>0.3089983022071307</v>
      </c>
      <c r="B407" s="56">
        <v>0.43803056027164683</v>
      </c>
      <c r="C407" s="25" t="s">
        <v>152</v>
      </c>
      <c r="F407" s="15" t="s">
        <v>2863</v>
      </c>
    </row>
    <row r="408" spans="1:6">
      <c r="A408" s="56">
        <v>0.30909090909090914</v>
      </c>
      <c r="B408" s="56">
        <v>1.2181818181818183</v>
      </c>
      <c r="C408" s="25" t="s">
        <v>896</v>
      </c>
      <c r="F408" s="15" t="s">
        <v>2480</v>
      </c>
    </row>
    <row r="409" spans="1:6">
      <c r="A409" s="56">
        <v>0.30985245121370775</v>
      </c>
      <c r="B409" s="56">
        <v>0.40028557829604944</v>
      </c>
      <c r="C409" s="25" t="s">
        <v>947</v>
      </c>
      <c r="D409" s="17" t="s">
        <v>4012</v>
      </c>
      <c r="E409" s="15" t="s">
        <v>2248</v>
      </c>
      <c r="F409" s="15" t="s">
        <v>2247</v>
      </c>
    </row>
    <row r="410" spans="1:6">
      <c r="A410" s="56">
        <v>0.31081081081081086</v>
      </c>
      <c r="B410" s="56">
        <v>0.70270270270270274</v>
      </c>
      <c r="C410" s="25" t="s">
        <v>761</v>
      </c>
      <c r="F410" s="15" t="s">
        <v>2047</v>
      </c>
    </row>
    <row r="411" spans="1:6">
      <c r="A411" s="56">
        <v>0.31147540983606559</v>
      </c>
      <c r="B411" s="56">
        <v>0.37704918032786888</v>
      </c>
      <c r="C411" s="25" t="s">
        <v>64</v>
      </c>
      <c r="D411" s="17" t="s">
        <v>3895</v>
      </c>
      <c r="E411" s="15" t="s">
        <v>2005</v>
      </c>
      <c r="F411" s="15" t="s">
        <v>2004</v>
      </c>
    </row>
    <row r="412" spans="1:6">
      <c r="A412" s="56">
        <v>0.3125</v>
      </c>
      <c r="B412" s="56">
        <v>0.6875</v>
      </c>
      <c r="C412" s="25" t="s">
        <v>957</v>
      </c>
      <c r="E412" s="15" t="s">
        <v>3218</v>
      </c>
      <c r="F412" s="15" t="s">
        <v>2198</v>
      </c>
    </row>
    <row r="413" spans="1:6">
      <c r="A413" s="56">
        <v>0.31250000000000006</v>
      </c>
      <c r="B413" s="56">
        <v>0.5</v>
      </c>
      <c r="C413" s="25" t="s">
        <v>417</v>
      </c>
      <c r="F413" s="15" t="s">
        <v>3551</v>
      </c>
    </row>
    <row r="414" spans="1:6">
      <c r="A414" s="56">
        <v>0.31379310344827582</v>
      </c>
      <c r="B414" s="56">
        <v>1.4517241379310346</v>
      </c>
      <c r="C414" s="25" t="s">
        <v>1330</v>
      </c>
      <c r="D414" s="17" t="s">
        <v>1805</v>
      </c>
      <c r="E414" s="15" t="s">
        <v>3665</v>
      </c>
      <c r="F414" s="15" t="s">
        <v>3664</v>
      </c>
    </row>
    <row r="415" spans="1:6">
      <c r="A415" s="56">
        <v>0.31428571428571428</v>
      </c>
      <c r="B415" s="56">
        <v>0.52597402597402598</v>
      </c>
      <c r="C415" s="25" t="s">
        <v>1615</v>
      </c>
      <c r="E415" s="15" t="s">
        <v>3242</v>
      </c>
      <c r="F415" s="15" t="s">
        <v>2138</v>
      </c>
    </row>
    <row r="416" spans="1:6">
      <c r="A416" s="56">
        <v>0.31438415159345395</v>
      </c>
      <c r="B416" s="56">
        <v>0.7459086993970715</v>
      </c>
      <c r="C416" s="25" t="s">
        <v>242</v>
      </c>
      <c r="D416" s="17" t="s">
        <v>3896</v>
      </c>
      <c r="E416" s="15" t="s">
        <v>2533</v>
      </c>
      <c r="F416" s="15" t="s">
        <v>2532</v>
      </c>
    </row>
    <row r="417" spans="1:6">
      <c r="A417" s="56">
        <v>0.31445556946182729</v>
      </c>
      <c r="B417" s="56">
        <v>0.31727158948685857</v>
      </c>
      <c r="C417" s="25" t="s">
        <v>605</v>
      </c>
      <c r="D417" s="25" t="s">
        <v>4028</v>
      </c>
      <c r="E417" s="15" t="s">
        <v>2560</v>
      </c>
      <c r="F417" s="15" t="s">
        <v>2559</v>
      </c>
    </row>
    <row r="418" spans="1:6">
      <c r="A418" s="56">
        <v>0.31465517241379309</v>
      </c>
      <c r="B418" s="56">
        <v>0.40086206896551729</v>
      </c>
      <c r="C418" s="25" t="s">
        <v>209</v>
      </c>
      <c r="F418" s="15" t="s">
        <v>1944</v>
      </c>
    </row>
    <row r="419" spans="1:6">
      <c r="A419" s="56">
        <v>0.31547619047619052</v>
      </c>
      <c r="B419" s="56">
        <v>1.0803571428571428</v>
      </c>
      <c r="C419" s="25" t="s">
        <v>1545</v>
      </c>
      <c r="E419" s="15" t="s">
        <v>3147</v>
      </c>
      <c r="F419" s="15" t="s">
        <v>3146</v>
      </c>
    </row>
    <row r="420" spans="1:6">
      <c r="A420" s="56">
        <v>0.31551634665282818</v>
      </c>
      <c r="B420" s="56">
        <v>0.57394914374675665</v>
      </c>
      <c r="C420" s="25" t="s">
        <v>528</v>
      </c>
      <c r="E420" s="15" t="s">
        <v>3517</v>
      </c>
      <c r="F420" s="15" t="s">
        <v>3516</v>
      </c>
    </row>
    <row r="421" spans="1:6">
      <c r="A421" s="56">
        <v>0.31553398058252424</v>
      </c>
      <c r="B421" s="56">
        <v>0.53883495145631066</v>
      </c>
      <c r="C421" s="25" t="s">
        <v>39</v>
      </c>
      <c r="E421" s="15" t="s">
        <v>2688</v>
      </c>
      <c r="F421" s="15" t="s">
        <v>2215</v>
      </c>
    </row>
    <row r="422" spans="1:6">
      <c r="A422" s="56">
        <v>0.31564245810055863</v>
      </c>
      <c r="B422" s="56">
        <v>0.63128491620111726</v>
      </c>
      <c r="C422" s="25" t="s">
        <v>1590</v>
      </c>
      <c r="F422" s="15" t="s">
        <v>2367</v>
      </c>
    </row>
    <row r="423" spans="1:6">
      <c r="A423" s="56">
        <v>0.31578947368421056</v>
      </c>
      <c r="B423" s="56">
        <v>7.8947368421052641E-2</v>
      </c>
      <c r="C423" s="25" t="s">
        <v>565</v>
      </c>
      <c r="D423" s="25" t="s">
        <v>3939</v>
      </c>
      <c r="E423" s="15" t="s">
        <v>3011</v>
      </c>
      <c r="F423" s="15" t="s">
        <v>3010</v>
      </c>
    </row>
    <row r="424" spans="1:6">
      <c r="A424" s="56">
        <v>0.31707317073170732</v>
      </c>
      <c r="B424" s="56">
        <v>0.14634146341463417</v>
      </c>
      <c r="C424" s="25" t="s">
        <v>873</v>
      </c>
      <c r="D424" s="25"/>
      <c r="F424" s="15" t="s">
        <v>2289</v>
      </c>
    </row>
    <row r="425" spans="1:6">
      <c r="A425" s="56">
        <v>0.31734038534189646</v>
      </c>
      <c r="B425" s="56">
        <v>0.54122591613146953</v>
      </c>
      <c r="C425" s="25" t="s">
        <v>1326</v>
      </c>
      <c r="E425" s="15" t="s">
        <v>3539</v>
      </c>
      <c r="F425" s="15" t="s">
        <v>3538</v>
      </c>
    </row>
    <row r="426" spans="1:6">
      <c r="A426" s="56">
        <v>0.31739023792003923</v>
      </c>
      <c r="B426" s="56">
        <v>0.44334069168506257</v>
      </c>
      <c r="C426" s="25" t="s">
        <v>708</v>
      </c>
      <c r="D426" s="17" t="s">
        <v>4023</v>
      </c>
      <c r="E426" s="15" t="s">
        <v>3736</v>
      </c>
      <c r="F426" s="15" t="s">
        <v>3735</v>
      </c>
    </row>
    <row r="427" spans="1:6">
      <c r="A427" s="56">
        <v>0.3174603174603175</v>
      </c>
      <c r="B427" s="56">
        <v>0.8571428571428571</v>
      </c>
      <c r="C427" s="25" t="s">
        <v>1507</v>
      </c>
      <c r="F427" s="15" t="s">
        <v>2116</v>
      </c>
    </row>
    <row r="428" spans="1:6">
      <c r="A428" s="56">
        <v>0.3176648976497346</v>
      </c>
      <c r="B428" s="56">
        <v>0.42835481425322214</v>
      </c>
      <c r="C428" s="25" t="s">
        <v>151</v>
      </c>
      <c r="F428" s="15" t="s">
        <v>2512</v>
      </c>
    </row>
    <row r="429" spans="1:6">
      <c r="A429" s="56">
        <v>0.31818181818181818</v>
      </c>
      <c r="B429" s="56">
        <v>0.68181818181818177</v>
      </c>
      <c r="C429" s="25" t="s">
        <v>1020</v>
      </c>
      <c r="F429" s="15" t="s">
        <v>1968</v>
      </c>
    </row>
    <row r="430" spans="1:6">
      <c r="A430" s="56">
        <v>0.31818181818181818</v>
      </c>
      <c r="B430" s="56">
        <v>0.72222222222222221</v>
      </c>
      <c r="C430" s="25" t="s">
        <v>102</v>
      </c>
      <c r="F430" s="15" t="s">
        <v>2433</v>
      </c>
    </row>
    <row r="431" spans="1:6">
      <c r="A431" s="56">
        <v>0.31914893617021278</v>
      </c>
      <c r="B431" s="56">
        <v>1.0851063829787235</v>
      </c>
      <c r="C431" s="25" t="s">
        <v>732</v>
      </c>
      <c r="D431" s="17" t="s">
        <v>4037</v>
      </c>
      <c r="E431" s="15" t="s">
        <v>2556</v>
      </c>
      <c r="F431" s="15" t="s">
        <v>2555</v>
      </c>
    </row>
    <row r="432" spans="1:6">
      <c r="A432" s="56">
        <v>0.31984334203655351</v>
      </c>
      <c r="B432" s="56">
        <v>0.42036553524804177</v>
      </c>
      <c r="C432" s="25" t="s">
        <v>1352</v>
      </c>
      <c r="D432" s="17" t="s">
        <v>4033</v>
      </c>
      <c r="E432" s="15" t="s">
        <v>3554</v>
      </c>
      <c r="F432" s="15" t="s">
        <v>2032</v>
      </c>
    </row>
    <row r="433" spans="1:6">
      <c r="A433" s="56">
        <v>0.31999999999999995</v>
      </c>
      <c r="B433" s="56">
        <v>0.43999999999999995</v>
      </c>
      <c r="C433" s="25" t="s">
        <v>1241</v>
      </c>
      <c r="F433" s="15" t="s">
        <v>2091</v>
      </c>
    </row>
    <row r="434" spans="1:6">
      <c r="A434" s="56">
        <v>0.32</v>
      </c>
      <c r="B434" s="56">
        <v>0.82666666666666666</v>
      </c>
      <c r="C434" s="25" t="s">
        <v>19</v>
      </c>
      <c r="D434" s="17" t="s">
        <v>4001</v>
      </c>
      <c r="E434" s="15" t="s">
        <v>3637</v>
      </c>
      <c r="F434" s="15" t="s">
        <v>3636</v>
      </c>
    </row>
    <row r="435" spans="1:6">
      <c r="A435" s="56">
        <v>0.32110091743119262</v>
      </c>
      <c r="B435" s="56">
        <v>0.53211009174311918</v>
      </c>
      <c r="C435" s="25" t="s">
        <v>255</v>
      </c>
      <c r="F435" s="15" t="s">
        <v>2122</v>
      </c>
    </row>
    <row r="436" spans="1:6">
      <c r="A436" s="56">
        <v>0.32110091743119268</v>
      </c>
      <c r="B436" s="56">
        <v>0.91131498470948002</v>
      </c>
      <c r="C436" s="25" t="s">
        <v>1062</v>
      </c>
      <c r="E436" s="15" t="s">
        <v>3586</v>
      </c>
      <c r="F436" s="15" t="s">
        <v>3585</v>
      </c>
    </row>
    <row r="437" spans="1:6">
      <c r="A437" s="56">
        <v>0.32118758434547906</v>
      </c>
      <c r="B437" s="56">
        <v>0.86774628879892046</v>
      </c>
      <c r="C437" s="25" t="s">
        <v>830</v>
      </c>
      <c r="F437" s="15" t="s">
        <v>2076</v>
      </c>
    </row>
    <row r="438" spans="1:6">
      <c r="A438" s="56">
        <v>0.3214285714285714</v>
      </c>
      <c r="B438" s="56">
        <v>1</v>
      </c>
      <c r="C438" s="25" t="s">
        <v>1389</v>
      </c>
      <c r="F438" s="15" t="s">
        <v>1962</v>
      </c>
    </row>
    <row r="439" spans="1:6">
      <c r="A439" s="56">
        <v>0.32236842105263158</v>
      </c>
      <c r="B439" s="56">
        <v>0.59868421052631582</v>
      </c>
      <c r="C439" s="25" t="s">
        <v>1047</v>
      </c>
      <c r="F439" s="15" t="s">
        <v>2290</v>
      </c>
    </row>
    <row r="440" spans="1:6">
      <c r="A440" s="56">
        <v>0.32278481012658228</v>
      </c>
      <c r="B440" s="56">
        <v>0.50632911392405067</v>
      </c>
      <c r="C440" s="25" t="s">
        <v>1252</v>
      </c>
      <c r="F440" s="15" t="s">
        <v>2028</v>
      </c>
    </row>
    <row r="441" spans="1:6">
      <c r="A441" s="56">
        <v>0.32383214568487728</v>
      </c>
      <c r="B441" s="56">
        <v>0.53523357086302459</v>
      </c>
      <c r="C441" s="25" t="s">
        <v>420</v>
      </c>
      <c r="E441" s="15" t="s">
        <v>3314</v>
      </c>
      <c r="F441" s="15" t="s">
        <v>3313</v>
      </c>
    </row>
    <row r="442" spans="1:6">
      <c r="A442" s="56">
        <v>0.3247863247863248</v>
      </c>
      <c r="B442" s="56">
        <v>0.52350427350427353</v>
      </c>
      <c r="C442" s="25" t="s">
        <v>1559</v>
      </c>
      <c r="F442" s="15" t="s">
        <v>1943</v>
      </c>
    </row>
    <row r="443" spans="1:6">
      <c r="A443" s="56">
        <v>0.32489586670938803</v>
      </c>
      <c r="B443" s="56">
        <v>0.63729573854533805</v>
      </c>
      <c r="C443" s="25" t="s">
        <v>1120</v>
      </c>
      <c r="D443" s="17" t="s">
        <v>1828</v>
      </c>
      <c r="F443" s="15" t="s">
        <v>2039</v>
      </c>
    </row>
    <row r="444" spans="1:6">
      <c r="A444" s="56">
        <v>0.32496697490092469</v>
      </c>
      <c r="B444" s="56">
        <v>0.29854689564068687</v>
      </c>
      <c r="C444" s="25" t="s">
        <v>866</v>
      </c>
      <c r="D444" s="25"/>
      <c r="E444" s="15" t="s">
        <v>2856</v>
      </c>
      <c r="F444" s="15" t="s">
        <v>2068</v>
      </c>
    </row>
    <row r="445" spans="1:6">
      <c r="A445" s="56">
        <v>0.3253012048192771</v>
      </c>
      <c r="B445" s="56">
        <v>0.77710843373493965</v>
      </c>
      <c r="C445" s="25" t="s">
        <v>362</v>
      </c>
      <c r="E445" s="15" t="s">
        <v>3069</v>
      </c>
      <c r="F445" s="15" t="s">
        <v>3068</v>
      </c>
    </row>
    <row r="446" spans="1:6">
      <c r="A446" s="56">
        <v>0.32582916435056514</v>
      </c>
      <c r="B446" s="56">
        <v>0.63850287196590694</v>
      </c>
      <c r="C446" s="25" t="s">
        <v>1123</v>
      </c>
      <c r="E446" s="15" t="s">
        <v>2586</v>
      </c>
      <c r="F446" s="15" t="s">
        <v>2585</v>
      </c>
    </row>
    <row r="447" spans="1:6">
      <c r="A447" s="56">
        <v>0.32631578947368423</v>
      </c>
      <c r="B447" s="56">
        <v>0.6</v>
      </c>
      <c r="C447" s="25" t="s">
        <v>1302</v>
      </c>
      <c r="F447" s="15" t="s">
        <v>2342</v>
      </c>
    </row>
    <row r="448" spans="1:6">
      <c r="A448" s="56">
        <v>0.32684283727399166</v>
      </c>
      <c r="B448" s="56">
        <v>0.28326379230412607</v>
      </c>
      <c r="C448" s="25" t="s">
        <v>235</v>
      </c>
      <c r="D448" s="17" t="s">
        <v>1658</v>
      </c>
      <c r="E448" s="15" t="s">
        <v>3852</v>
      </c>
      <c r="F448" s="15" t="s">
        <v>3851</v>
      </c>
    </row>
    <row r="449" spans="1:6">
      <c r="A449" s="56">
        <v>0.32768361581920902</v>
      </c>
      <c r="B449" s="56">
        <v>0.4463276836158192</v>
      </c>
      <c r="C449" s="25" t="s">
        <v>1360</v>
      </c>
      <c r="D449" s="17" t="s">
        <v>3897</v>
      </c>
      <c r="E449" s="15" t="s">
        <v>2848</v>
      </c>
      <c r="F449" s="15" t="s">
        <v>2847</v>
      </c>
    </row>
    <row r="450" spans="1:6">
      <c r="A450" s="56">
        <v>0.32820997871837315</v>
      </c>
      <c r="B450" s="56">
        <v>0.5523764483329392</v>
      </c>
      <c r="C450" s="25" t="s">
        <v>127</v>
      </c>
      <c r="D450" s="17" t="s">
        <v>1830</v>
      </c>
      <c r="E450" s="15" t="s">
        <v>3692</v>
      </c>
      <c r="F450" s="15" t="s">
        <v>3304</v>
      </c>
    </row>
    <row r="451" spans="1:6">
      <c r="A451" s="56">
        <v>0.32824427480916035</v>
      </c>
      <c r="B451" s="56">
        <v>0.6564885496183207</v>
      </c>
      <c r="C451" s="25" t="s">
        <v>463</v>
      </c>
      <c r="F451" s="15" t="s">
        <v>2018</v>
      </c>
    </row>
    <row r="452" spans="1:6">
      <c r="A452" s="56">
        <v>0.32863849765258213</v>
      </c>
      <c r="B452" s="56">
        <v>1.023474178403756</v>
      </c>
      <c r="C452" s="25" t="s">
        <v>1399</v>
      </c>
      <c r="F452" s="15" t="s">
        <v>2378</v>
      </c>
    </row>
    <row r="453" spans="1:6">
      <c r="A453" s="56">
        <v>0.32870370370370372</v>
      </c>
      <c r="B453" s="56">
        <v>0.55092592592592593</v>
      </c>
      <c r="C453" s="25" t="s">
        <v>282</v>
      </c>
      <c r="F453" s="15" t="s">
        <v>2088</v>
      </c>
    </row>
    <row r="454" spans="1:6">
      <c r="A454" s="56">
        <v>0.32985452245414298</v>
      </c>
      <c r="B454" s="56">
        <v>0.55502846299810249</v>
      </c>
      <c r="C454" s="25" t="s">
        <v>606</v>
      </c>
      <c r="F454" s="15" t="s">
        <v>2088</v>
      </c>
    </row>
    <row r="455" spans="1:6">
      <c r="A455" s="56">
        <v>0.33088235294117646</v>
      </c>
      <c r="B455" s="56">
        <v>0.63970588235294112</v>
      </c>
      <c r="C455" s="25" t="s">
        <v>1146</v>
      </c>
      <c r="E455" s="15" t="s">
        <v>3647</v>
      </c>
      <c r="F455" s="15" t="s">
        <v>3646</v>
      </c>
    </row>
    <row r="456" spans="1:6">
      <c r="A456" s="56">
        <v>0.33163265306122452</v>
      </c>
      <c r="B456" s="56">
        <v>0.75510204081632659</v>
      </c>
      <c r="C456" s="25" t="s">
        <v>175</v>
      </c>
      <c r="F456" s="15" t="s">
        <v>1954</v>
      </c>
    </row>
    <row r="457" spans="1:6">
      <c r="A457" s="56">
        <v>0.3329259909875506</v>
      </c>
      <c r="B457" s="56">
        <v>0.64274803330023678</v>
      </c>
      <c r="C457" s="25" t="s">
        <v>391</v>
      </c>
      <c r="E457" s="15" t="s">
        <v>2577</v>
      </c>
      <c r="F457" s="15" t="s">
        <v>2576</v>
      </c>
    </row>
    <row r="458" spans="1:6">
      <c r="A458" s="56">
        <v>0.33333333333333331</v>
      </c>
      <c r="B458" s="56">
        <v>1.1733333333333333</v>
      </c>
      <c r="C458" s="25" t="s">
        <v>1072</v>
      </c>
      <c r="F458" s="15" t="s">
        <v>2091</v>
      </c>
    </row>
    <row r="459" spans="1:6">
      <c r="A459" s="56">
        <v>0.33333333333333331</v>
      </c>
      <c r="B459" s="56">
        <v>0.98412698412698418</v>
      </c>
      <c r="C459" s="25" t="s">
        <v>963</v>
      </c>
      <c r="F459" s="15" t="s">
        <v>3774</v>
      </c>
    </row>
    <row r="460" spans="1:6">
      <c r="A460" s="56">
        <v>0.33333333333333331</v>
      </c>
      <c r="B460" s="56">
        <v>2.2916666666666665</v>
      </c>
      <c r="C460" s="25" t="s">
        <v>599</v>
      </c>
      <c r="F460" s="15" t="s">
        <v>2429</v>
      </c>
    </row>
    <row r="461" spans="1:6">
      <c r="A461" s="56">
        <v>0.33333333333333331</v>
      </c>
      <c r="B461" s="56">
        <v>0.2424242424242424</v>
      </c>
      <c r="C461" s="25" t="s">
        <v>1304</v>
      </c>
      <c r="D461" s="25"/>
      <c r="F461" s="15" t="s">
        <v>1962</v>
      </c>
    </row>
    <row r="462" spans="1:6">
      <c r="A462" s="56">
        <v>0.33333333333333331</v>
      </c>
      <c r="B462" s="56">
        <v>1.1666666666666667</v>
      </c>
      <c r="C462" s="25" t="s">
        <v>177</v>
      </c>
      <c r="F462" s="15" t="s">
        <v>2301</v>
      </c>
    </row>
    <row r="463" spans="1:6">
      <c r="A463" s="56">
        <v>0.33333333333333337</v>
      </c>
      <c r="B463" s="56">
        <v>0.61261261261261268</v>
      </c>
      <c r="C463" s="25" t="s">
        <v>716</v>
      </c>
      <c r="E463" s="15" t="s">
        <v>3497</v>
      </c>
      <c r="F463" s="15" t="s">
        <v>1954</v>
      </c>
    </row>
    <row r="464" spans="1:6">
      <c r="A464" s="56">
        <v>0.33333333333333337</v>
      </c>
      <c r="B464" s="56">
        <v>0.26666666666666666</v>
      </c>
      <c r="C464" s="25" t="s">
        <v>46</v>
      </c>
      <c r="D464" s="17" t="s">
        <v>3898</v>
      </c>
      <c r="E464" s="15" t="s">
        <v>3427</v>
      </c>
      <c r="F464" s="15" t="s">
        <v>3426</v>
      </c>
    </row>
    <row r="465" spans="1:6">
      <c r="A465" s="56">
        <v>0.33333333333333337</v>
      </c>
      <c r="B465" s="56">
        <v>0.59335920655454943</v>
      </c>
      <c r="C465" s="25" t="s">
        <v>836</v>
      </c>
      <c r="E465" s="15" t="s">
        <v>3076</v>
      </c>
      <c r="F465" s="15" t="s">
        <v>2151</v>
      </c>
    </row>
    <row r="466" spans="1:6">
      <c r="A466" s="56">
        <v>0.33379089453214367</v>
      </c>
      <c r="B466" s="56">
        <v>0.70601692976435604</v>
      </c>
      <c r="C466" s="25" t="s">
        <v>116</v>
      </c>
      <c r="E466" s="15" t="s">
        <v>3088</v>
      </c>
      <c r="F466" s="15" t="s">
        <v>3087</v>
      </c>
    </row>
    <row r="467" spans="1:6">
      <c r="A467" s="56">
        <v>0.33480176211453738</v>
      </c>
      <c r="B467" s="56">
        <v>0.70044052863436124</v>
      </c>
      <c r="C467" s="25" t="s">
        <v>679</v>
      </c>
      <c r="F467" s="15" t="s">
        <v>2253</v>
      </c>
    </row>
    <row r="468" spans="1:6">
      <c r="A468" s="56">
        <v>0.33579335793357934</v>
      </c>
      <c r="B468" s="56">
        <v>0.63960639606396064</v>
      </c>
      <c r="C468" s="25" t="s">
        <v>711</v>
      </c>
      <c r="F468" s="15" t="s">
        <v>2088</v>
      </c>
    </row>
    <row r="469" spans="1:6">
      <c r="A469" s="56">
        <v>0.33620863692256869</v>
      </c>
      <c r="B469" s="56">
        <v>0.32337988878081009</v>
      </c>
      <c r="C469" s="25" t="s">
        <v>718</v>
      </c>
      <c r="D469" s="25"/>
      <c r="E469" s="15" t="s">
        <v>3421</v>
      </c>
      <c r="F469" s="15" t="s">
        <v>2153</v>
      </c>
    </row>
    <row r="470" spans="1:6">
      <c r="A470" s="56">
        <v>0.33632286995515698</v>
      </c>
      <c r="B470" s="56">
        <v>0.84304932735426008</v>
      </c>
      <c r="C470" s="25" t="s">
        <v>1081</v>
      </c>
      <c r="D470" s="17" t="s">
        <v>3942</v>
      </c>
      <c r="E470" s="15" t="s">
        <v>3243</v>
      </c>
      <c r="F470" s="15" t="s">
        <v>1961</v>
      </c>
    </row>
    <row r="471" spans="1:6">
      <c r="A471" s="56">
        <v>0.33650793650793653</v>
      </c>
      <c r="B471" s="56">
        <v>0.42698412698412702</v>
      </c>
      <c r="C471" s="25" t="s">
        <v>471</v>
      </c>
      <c r="F471" s="15" t="s">
        <v>2433</v>
      </c>
    </row>
    <row r="472" spans="1:6">
      <c r="A472" s="56">
        <v>0.33676092544987146</v>
      </c>
      <c r="B472" s="56">
        <v>0.634961439588689</v>
      </c>
      <c r="C472" s="25" t="s">
        <v>927</v>
      </c>
      <c r="E472" s="15" t="s">
        <v>3794</v>
      </c>
      <c r="F472" s="15" t="s">
        <v>3793</v>
      </c>
    </row>
    <row r="473" spans="1:6">
      <c r="A473" s="56">
        <v>0.33719726764645003</v>
      </c>
      <c r="B473" s="56">
        <v>0.82508797350445051</v>
      </c>
      <c r="C473" s="25" t="s">
        <v>1159</v>
      </c>
      <c r="F473" s="15" t="s">
        <v>1962</v>
      </c>
    </row>
    <row r="474" spans="1:6">
      <c r="A474" s="56">
        <v>0.33824206166589965</v>
      </c>
      <c r="B474" s="56">
        <v>0.81684307409111823</v>
      </c>
      <c r="C474" s="25" t="s">
        <v>379</v>
      </c>
      <c r="D474" s="17" t="s">
        <v>1843</v>
      </c>
      <c r="E474" s="15" t="s">
        <v>2765</v>
      </c>
      <c r="F474" s="15" t="s">
        <v>2764</v>
      </c>
    </row>
    <row r="475" spans="1:6">
      <c r="A475" s="56">
        <v>0.33846153846153842</v>
      </c>
      <c r="B475" s="56">
        <v>0.53076923076923077</v>
      </c>
      <c r="C475" s="25" t="s">
        <v>1447</v>
      </c>
      <c r="D475" s="17" t="s">
        <v>4031</v>
      </c>
      <c r="E475" s="15" t="s">
        <v>3488</v>
      </c>
      <c r="F475" s="15" t="s">
        <v>3487</v>
      </c>
    </row>
    <row r="476" spans="1:6">
      <c r="A476" s="56">
        <v>0.33900928792569657</v>
      </c>
      <c r="B476" s="56">
        <v>0.31888544891640869</v>
      </c>
      <c r="C476" s="25" t="s">
        <v>729</v>
      </c>
      <c r="D476" s="25"/>
      <c r="E476" s="15" t="s">
        <v>2104</v>
      </c>
      <c r="F476" s="15" t="s">
        <v>2103</v>
      </c>
    </row>
    <row r="477" spans="1:6">
      <c r="A477" s="56">
        <v>0.33928571428571425</v>
      </c>
      <c r="B477" s="56">
        <v>0.33928571428571425</v>
      </c>
      <c r="C477" s="25" t="s">
        <v>189</v>
      </c>
      <c r="D477" s="25"/>
      <c r="E477" s="15" t="s">
        <v>3850</v>
      </c>
      <c r="F477" s="15" t="s">
        <v>2578</v>
      </c>
    </row>
    <row r="478" spans="1:6">
      <c r="A478" s="56">
        <v>0.33951332560834296</v>
      </c>
      <c r="B478" s="56">
        <v>0.9768250289687137</v>
      </c>
      <c r="C478" s="25" t="s">
        <v>118</v>
      </c>
      <c r="E478" s="15" t="s">
        <v>2794</v>
      </c>
      <c r="F478" s="15" t="s">
        <v>2793</v>
      </c>
    </row>
    <row r="479" spans="1:6">
      <c r="A479" s="56">
        <v>0.33956969130028064</v>
      </c>
      <c r="B479" s="56">
        <v>0.32366697848456499</v>
      </c>
      <c r="C479" s="25" t="s">
        <v>974</v>
      </c>
      <c r="D479" s="25" t="s">
        <v>1900</v>
      </c>
      <c r="F479" s="15" t="s">
        <v>2058</v>
      </c>
    </row>
    <row r="480" spans="1:6">
      <c r="A480" s="56">
        <v>0.3401360544217687</v>
      </c>
      <c r="B480" s="56">
        <v>0.29356357927786497</v>
      </c>
      <c r="C480" s="25" t="s">
        <v>194</v>
      </c>
      <c r="D480" s="25"/>
      <c r="F480" s="15" t="s">
        <v>1999</v>
      </c>
    </row>
    <row r="481" spans="1:6">
      <c r="A481" s="56">
        <v>0.34016393442622955</v>
      </c>
      <c r="B481" s="56">
        <v>0.39344262295081972</v>
      </c>
      <c r="C481" s="25" t="s">
        <v>639</v>
      </c>
      <c r="D481" s="25"/>
      <c r="F481" s="15" t="s">
        <v>2343</v>
      </c>
    </row>
    <row r="482" spans="1:6">
      <c r="A482" s="56">
        <v>0.34065934065934067</v>
      </c>
      <c r="B482" s="56">
        <v>0.61263736263736257</v>
      </c>
      <c r="C482" s="25" t="s">
        <v>1556</v>
      </c>
      <c r="D482" s="17" t="s">
        <v>1817</v>
      </c>
      <c r="E482" s="15" t="s">
        <v>2428</v>
      </c>
      <c r="F482" s="15" t="s">
        <v>2427</v>
      </c>
    </row>
    <row r="483" spans="1:6">
      <c r="A483" s="56">
        <v>0.34084507042253526</v>
      </c>
      <c r="B483" s="56">
        <v>0.86478873239436616</v>
      </c>
      <c r="C483" s="25" t="s">
        <v>393</v>
      </c>
      <c r="D483" s="17" t="s">
        <v>3938</v>
      </c>
      <c r="E483" s="15" t="s">
        <v>3767</v>
      </c>
      <c r="F483" s="15" t="s">
        <v>3766</v>
      </c>
    </row>
    <row r="484" spans="1:6">
      <c r="A484" s="56">
        <v>0.34135717560751949</v>
      </c>
      <c r="B484" s="56">
        <v>0.41082072443833106</v>
      </c>
      <c r="C484" s="25" t="s">
        <v>74</v>
      </c>
      <c r="F484" s="15" t="s">
        <v>1990</v>
      </c>
    </row>
    <row r="485" spans="1:6">
      <c r="A485" s="56">
        <v>0.34255319148936164</v>
      </c>
      <c r="B485" s="56">
        <v>0.64744680851063829</v>
      </c>
      <c r="C485" s="25" t="s">
        <v>759</v>
      </c>
      <c r="F485" s="15" t="s">
        <v>1942</v>
      </c>
    </row>
    <row r="486" spans="1:6">
      <c r="A486" s="56">
        <v>0.34285714285714286</v>
      </c>
      <c r="B486" s="56">
        <v>0.4285714285714286</v>
      </c>
      <c r="C486" s="25" t="s">
        <v>1502</v>
      </c>
    </row>
    <row r="487" spans="1:6">
      <c r="A487" s="56">
        <v>0.34289813486370158</v>
      </c>
      <c r="B487" s="56">
        <v>0.68579626972740315</v>
      </c>
      <c r="C487" s="25" t="s">
        <v>50</v>
      </c>
      <c r="F487" s="15" t="s">
        <v>2499</v>
      </c>
    </row>
    <row r="488" spans="1:6">
      <c r="A488" s="56">
        <v>0.34299262974908107</v>
      </c>
      <c r="B488" s="56">
        <v>0.41680777649704709</v>
      </c>
      <c r="C488" s="25" t="s">
        <v>959</v>
      </c>
      <c r="D488" s="17" t="s">
        <v>1788</v>
      </c>
      <c r="E488" s="15" t="s">
        <v>3338</v>
      </c>
      <c r="F488" s="15" t="s">
        <v>3337</v>
      </c>
    </row>
    <row r="489" spans="1:6">
      <c r="A489" s="56">
        <v>0.34304932735426014</v>
      </c>
      <c r="B489" s="56">
        <v>0.82735426008968616</v>
      </c>
      <c r="C489" s="25" t="s">
        <v>1031</v>
      </c>
      <c r="F489" s="15" t="s">
        <v>1962</v>
      </c>
    </row>
    <row r="490" spans="1:6">
      <c r="A490" s="56">
        <v>0.34325123152709358</v>
      </c>
      <c r="B490" s="56">
        <v>0.34201970443349755</v>
      </c>
      <c r="C490" s="25" t="s">
        <v>1468</v>
      </c>
      <c r="D490" s="17" t="s">
        <v>4002</v>
      </c>
      <c r="E490" s="15" t="s">
        <v>3259</v>
      </c>
      <c r="F490" s="15" t="s">
        <v>3258</v>
      </c>
    </row>
    <row r="491" spans="1:6">
      <c r="A491" s="56">
        <v>0.34375</v>
      </c>
      <c r="B491" s="56">
        <v>0.84375</v>
      </c>
      <c r="C491" s="25" t="s">
        <v>569</v>
      </c>
      <c r="F491" s="15" t="s">
        <v>1943</v>
      </c>
    </row>
    <row r="492" spans="1:6">
      <c r="A492" s="56">
        <v>0.34383954154727797</v>
      </c>
      <c r="B492" s="56">
        <v>0.30659025787965616</v>
      </c>
      <c r="C492" s="25" t="s">
        <v>166</v>
      </c>
      <c r="D492" s="25"/>
      <c r="E492" s="15" t="s">
        <v>3529</v>
      </c>
      <c r="F492" s="15" t="s">
        <v>1974</v>
      </c>
    </row>
    <row r="493" spans="1:6">
      <c r="A493" s="56">
        <v>0.34413580246913578</v>
      </c>
      <c r="B493" s="56">
        <v>0.58179012345679015</v>
      </c>
      <c r="C493" s="25" t="s">
        <v>1041</v>
      </c>
      <c r="D493" s="17" t="s">
        <v>4003</v>
      </c>
      <c r="E493" s="15" t="s">
        <v>3657</v>
      </c>
      <c r="F493" s="15" t="s">
        <v>3656</v>
      </c>
    </row>
    <row r="494" spans="1:6">
      <c r="A494" s="56">
        <v>0.34529147982062786</v>
      </c>
      <c r="B494" s="56">
        <v>1.242152466367713</v>
      </c>
      <c r="C494" s="25" t="s">
        <v>960</v>
      </c>
      <c r="F494" s="15" t="s">
        <v>1990</v>
      </c>
    </row>
    <row r="495" spans="1:6">
      <c r="A495" s="56">
        <v>0.34531113058720425</v>
      </c>
      <c r="B495" s="56">
        <v>0.56178790534618761</v>
      </c>
      <c r="C495" s="25" t="s">
        <v>330</v>
      </c>
      <c r="E495" s="15" t="s">
        <v>2750</v>
      </c>
      <c r="F495" s="15" t="s">
        <v>2749</v>
      </c>
    </row>
    <row r="496" spans="1:6">
      <c r="A496" s="56">
        <v>0.34532374100719421</v>
      </c>
      <c r="B496" s="56">
        <v>0.54676258992805749</v>
      </c>
      <c r="C496" s="25" t="s">
        <v>1211</v>
      </c>
      <c r="D496" s="17" t="s">
        <v>3986</v>
      </c>
      <c r="E496" s="15" t="s">
        <v>2672</v>
      </c>
      <c r="F496" s="15" t="s">
        <v>2671</v>
      </c>
    </row>
    <row r="497" spans="1:6">
      <c r="A497" s="56">
        <v>0.34571062740076824</v>
      </c>
      <c r="B497" s="56">
        <v>0.53393085787451988</v>
      </c>
      <c r="C497" s="25" t="s">
        <v>221</v>
      </c>
      <c r="F497" s="15" t="s">
        <v>2113</v>
      </c>
    </row>
    <row r="498" spans="1:6">
      <c r="A498" s="56">
        <v>0.34579439252336452</v>
      </c>
      <c r="B498" s="56">
        <v>0.72897196261682251</v>
      </c>
      <c r="C498" s="25" t="s">
        <v>290</v>
      </c>
      <c r="E498" s="15" t="s">
        <v>3294</v>
      </c>
      <c r="F498" s="15" t="s">
        <v>3155</v>
      </c>
    </row>
    <row r="499" spans="1:6">
      <c r="A499" s="56">
        <v>0.3461538461538462</v>
      </c>
      <c r="B499" s="56">
        <v>1.4230769230769234</v>
      </c>
      <c r="C499" s="25" t="s">
        <v>968</v>
      </c>
      <c r="F499" s="15" t="s">
        <v>2009</v>
      </c>
    </row>
    <row r="500" spans="1:6">
      <c r="A500" s="56">
        <v>0.34634146341463412</v>
      </c>
      <c r="B500" s="56">
        <v>0.69463414634146337</v>
      </c>
      <c r="C500" s="25" t="s">
        <v>865</v>
      </c>
      <c r="F500" s="15" t="s">
        <v>1942</v>
      </c>
    </row>
    <row r="501" spans="1:6">
      <c r="A501" s="56">
        <v>0.34677419354838707</v>
      </c>
      <c r="B501" s="56">
        <v>0.30241935483870969</v>
      </c>
      <c r="C501" s="25" t="s">
        <v>1087</v>
      </c>
      <c r="D501" s="17" t="s">
        <v>4011</v>
      </c>
      <c r="E501" s="15" t="s">
        <v>2414</v>
      </c>
      <c r="F501" s="15" t="s">
        <v>2413</v>
      </c>
    </row>
    <row r="502" spans="1:6">
      <c r="A502" s="56">
        <v>0.34734917733089576</v>
      </c>
      <c r="B502" s="56">
        <v>0.57952468007312619</v>
      </c>
      <c r="C502" s="25" t="s">
        <v>774</v>
      </c>
      <c r="F502" s="15" t="s">
        <v>2086</v>
      </c>
    </row>
    <row r="503" spans="1:6">
      <c r="A503" s="56">
        <v>0.34745762711864409</v>
      </c>
      <c r="B503" s="56">
        <v>0.24237288135593221</v>
      </c>
      <c r="C503" s="25" t="s">
        <v>1034</v>
      </c>
      <c r="D503" s="25"/>
      <c r="E503" s="15" t="s">
        <v>2843</v>
      </c>
      <c r="F503" s="15" t="s">
        <v>2215</v>
      </c>
    </row>
    <row r="504" spans="1:6">
      <c r="A504" s="56">
        <v>0.34771784232365144</v>
      </c>
      <c r="B504" s="56">
        <v>0.52282157676348551</v>
      </c>
      <c r="C504" s="25" t="s">
        <v>925</v>
      </c>
      <c r="D504" s="17" t="s">
        <v>1782</v>
      </c>
      <c r="E504" s="15" t="s">
        <v>2678</v>
      </c>
      <c r="F504" s="15" t="s">
        <v>2180</v>
      </c>
    </row>
    <row r="505" spans="1:6">
      <c r="A505" s="56">
        <v>0.34806629834254144</v>
      </c>
      <c r="B505" s="56">
        <v>0.62246777163904243</v>
      </c>
      <c r="C505" s="25" t="s">
        <v>1000</v>
      </c>
      <c r="F505" s="15" t="s">
        <v>2067</v>
      </c>
    </row>
    <row r="506" spans="1:6">
      <c r="A506" s="56">
        <v>0.34825581395348831</v>
      </c>
      <c r="B506" s="56">
        <v>0.8395348837209301</v>
      </c>
      <c r="C506" s="25" t="s">
        <v>537</v>
      </c>
      <c r="E506" s="15" t="s">
        <v>3701</v>
      </c>
      <c r="F506" s="15" t="s">
        <v>3700</v>
      </c>
    </row>
    <row r="507" spans="1:6">
      <c r="A507" s="56">
        <v>0.34837587006960558</v>
      </c>
      <c r="B507" s="56">
        <v>0.77018561484918791</v>
      </c>
      <c r="C507" s="25" t="s">
        <v>1403</v>
      </c>
      <c r="D507" s="17" t="s">
        <v>3990</v>
      </c>
      <c r="E507" s="15" t="s">
        <v>3659</v>
      </c>
      <c r="F507" s="15" t="s">
        <v>3658</v>
      </c>
    </row>
    <row r="508" spans="1:6">
      <c r="A508" s="56">
        <v>0.34848484848484851</v>
      </c>
      <c r="B508" s="56">
        <v>0.94696969696969691</v>
      </c>
      <c r="C508" s="25" t="s">
        <v>850</v>
      </c>
      <c r="E508" s="15" t="s">
        <v>2748</v>
      </c>
      <c r="F508" s="15" t="s">
        <v>2747</v>
      </c>
    </row>
    <row r="509" spans="1:6">
      <c r="A509" s="56">
        <v>0.34877384196185285</v>
      </c>
      <c r="B509" s="56">
        <v>0.43505903723887374</v>
      </c>
      <c r="C509" s="25" t="s">
        <v>1282</v>
      </c>
      <c r="F509" s="15" t="s">
        <v>1951</v>
      </c>
    </row>
    <row r="510" spans="1:6">
      <c r="A510" s="56">
        <v>0.34922861150070128</v>
      </c>
      <c r="B510" s="56">
        <v>0.48667601683029454</v>
      </c>
      <c r="C510" s="25" t="s">
        <v>1295</v>
      </c>
      <c r="E510" s="15" t="s">
        <v>2566</v>
      </c>
      <c r="F510" s="15" t="s">
        <v>2565</v>
      </c>
    </row>
    <row r="511" spans="1:6">
      <c r="A511" s="56">
        <v>0.34984678243105211</v>
      </c>
      <c r="B511" s="56">
        <v>0.4491828396322779</v>
      </c>
      <c r="C511" s="25" t="s">
        <v>217</v>
      </c>
      <c r="F511" s="15" t="s">
        <v>1965</v>
      </c>
    </row>
    <row r="512" spans="1:6">
      <c r="A512" s="56">
        <v>0.35135135135135137</v>
      </c>
      <c r="B512" s="56">
        <v>0.44864864864864867</v>
      </c>
      <c r="C512" s="25" t="s">
        <v>160</v>
      </c>
      <c r="E512" s="15" t="s">
        <v>2450</v>
      </c>
      <c r="F512" s="15" t="s">
        <v>2253</v>
      </c>
    </row>
    <row r="513" spans="1:6">
      <c r="A513" s="56">
        <v>0.35148148148148145</v>
      </c>
      <c r="B513" s="56">
        <v>1.142962962962963</v>
      </c>
      <c r="C513" s="25" t="s">
        <v>1115</v>
      </c>
      <c r="E513" s="15" t="s">
        <v>2955</v>
      </c>
      <c r="F513" s="15" t="s">
        <v>2954</v>
      </c>
    </row>
    <row r="514" spans="1:6">
      <c r="A514" s="56">
        <v>0.35158501440922185</v>
      </c>
      <c r="B514" s="56">
        <v>1.4092219020172909</v>
      </c>
      <c r="C514" s="25" t="s">
        <v>1165</v>
      </c>
      <c r="E514" s="15" t="s">
        <v>3379</v>
      </c>
      <c r="F514" s="15" t="s">
        <v>3378</v>
      </c>
    </row>
    <row r="515" spans="1:6">
      <c r="A515" s="56">
        <v>0.35185185185185186</v>
      </c>
      <c r="B515" s="56">
        <v>0.33333333333333331</v>
      </c>
      <c r="C515" s="25" t="s">
        <v>900</v>
      </c>
      <c r="D515" s="25"/>
      <c r="E515" s="15" t="s">
        <v>3741</v>
      </c>
      <c r="F515" s="15" t="s">
        <v>3740</v>
      </c>
    </row>
    <row r="516" spans="1:6">
      <c r="A516" s="56">
        <v>0.3529411764705882</v>
      </c>
      <c r="B516" s="56">
        <v>0.55882352941176461</v>
      </c>
      <c r="C516" s="25" t="s">
        <v>973</v>
      </c>
      <c r="E516" s="15" t="s">
        <v>2600</v>
      </c>
      <c r="F516" s="15" t="s">
        <v>2599</v>
      </c>
    </row>
    <row r="517" spans="1:6">
      <c r="A517" s="56">
        <v>0.35324675324675325</v>
      </c>
      <c r="B517" s="56">
        <v>0.12727272727272726</v>
      </c>
      <c r="C517" s="25" t="s">
        <v>652</v>
      </c>
      <c r="D517" s="25"/>
      <c r="E517" s="15" t="s">
        <v>3072</v>
      </c>
      <c r="F517" s="15" t="s">
        <v>3071</v>
      </c>
    </row>
    <row r="518" spans="1:6">
      <c r="A518" s="56">
        <v>0.35353535353535354</v>
      </c>
      <c r="B518" s="56">
        <v>0.5757575757575758</v>
      </c>
      <c r="C518" s="25" t="s">
        <v>1372</v>
      </c>
      <c r="D518" s="17" t="s">
        <v>1800</v>
      </c>
      <c r="E518" s="15" t="s">
        <v>3688</v>
      </c>
      <c r="F518" s="15" t="s">
        <v>3687</v>
      </c>
    </row>
    <row r="519" spans="1:6">
      <c r="A519" s="56">
        <v>0.35423197492163011</v>
      </c>
      <c r="B519" s="56">
        <v>0.85893416927899691</v>
      </c>
      <c r="C519" s="25" t="s">
        <v>514</v>
      </c>
      <c r="F519" s="15" t="s">
        <v>2105</v>
      </c>
    </row>
    <row r="520" spans="1:6">
      <c r="A520" s="56">
        <v>0.35458646616541356</v>
      </c>
      <c r="B520" s="56">
        <v>0.64300751879699247</v>
      </c>
      <c r="C520" s="25" t="s">
        <v>898</v>
      </c>
      <c r="D520" s="17" t="s">
        <v>3984</v>
      </c>
      <c r="E520" s="15" t="s">
        <v>3479</v>
      </c>
      <c r="F520" s="15" t="s">
        <v>3478</v>
      </c>
    </row>
    <row r="521" spans="1:6">
      <c r="A521" s="56">
        <v>0.35499930853270639</v>
      </c>
      <c r="B521" s="56">
        <v>0.37145623012031531</v>
      </c>
      <c r="C521" s="25" t="s">
        <v>1442</v>
      </c>
      <c r="D521" s="17" t="s">
        <v>4005</v>
      </c>
      <c r="E521" s="15" t="s">
        <v>3424</v>
      </c>
      <c r="F521" s="15" t="s">
        <v>3423</v>
      </c>
    </row>
    <row r="522" spans="1:6">
      <c r="A522" s="56">
        <v>0.35500260552371032</v>
      </c>
      <c r="B522" s="56">
        <v>0.5775794684731631</v>
      </c>
      <c r="C522" s="25" t="s">
        <v>1495</v>
      </c>
      <c r="F522" s="15" t="s">
        <v>3825</v>
      </c>
    </row>
    <row r="523" spans="1:6">
      <c r="A523" s="56">
        <v>0.35515941035310244</v>
      </c>
      <c r="B523" s="56">
        <v>0.85455947891669515</v>
      </c>
      <c r="C523" s="25" t="s">
        <v>1355</v>
      </c>
      <c r="E523" s="15" t="s">
        <v>3101</v>
      </c>
      <c r="F523" s="15" t="s">
        <v>2169</v>
      </c>
    </row>
    <row r="524" spans="1:6">
      <c r="A524" s="56">
        <v>0.35516372795969769</v>
      </c>
      <c r="B524" s="56">
        <v>0.43198992443324929</v>
      </c>
      <c r="C524" s="25" t="s">
        <v>1570</v>
      </c>
      <c r="E524" s="15" t="s">
        <v>2421</v>
      </c>
      <c r="F524" s="15" t="s">
        <v>2422</v>
      </c>
    </row>
    <row r="525" spans="1:6">
      <c r="A525" s="56">
        <v>0.35546218487394954</v>
      </c>
      <c r="B525" s="56">
        <v>0.44579831932773112</v>
      </c>
      <c r="C525" s="25" t="s">
        <v>482</v>
      </c>
      <c r="E525" s="15" t="s">
        <v>2914</v>
      </c>
      <c r="F525" s="15" t="s">
        <v>2913</v>
      </c>
    </row>
    <row r="526" spans="1:6">
      <c r="A526" s="56">
        <v>0.35549250101337654</v>
      </c>
      <c r="B526" s="56">
        <v>0.4434535873530604</v>
      </c>
      <c r="C526" s="25" t="s">
        <v>1555</v>
      </c>
      <c r="F526" s="15" t="s">
        <v>2032</v>
      </c>
    </row>
    <row r="527" spans="1:6">
      <c r="A527" s="56">
        <v>0.35714285714285715</v>
      </c>
      <c r="B527" s="56">
        <v>0.6607142857142857</v>
      </c>
      <c r="C527" s="25" t="s">
        <v>1239</v>
      </c>
      <c r="F527" s="15" t="s">
        <v>2048</v>
      </c>
    </row>
    <row r="528" spans="1:6">
      <c r="A528" s="56">
        <v>0.35789473684210527</v>
      </c>
      <c r="B528" s="56">
        <v>0.50526315789473686</v>
      </c>
      <c r="C528" s="25" t="s">
        <v>476</v>
      </c>
      <c r="F528" s="15" t="s">
        <v>2058</v>
      </c>
    </row>
    <row r="529" spans="1:6">
      <c r="A529" s="56">
        <v>0.35815602836879429</v>
      </c>
      <c r="B529" s="56">
        <v>0.34650455927051671</v>
      </c>
      <c r="C529" s="25" t="s">
        <v>1201</v>
      </c>
      <c r="D529" s="25"/>
      <c r="F529" s="15" t="s">
        <v>2512</v>
      </c>
    </row>
    <row r="530" spans="1:6">
      <c r="A530" s="56">
        <v>0.35841189267585205</v>
      </c>
      <c r="B530" s="56">
        <v>0.48839738941261784</v>
      </c>
      <c r="C530" s="25" t="s">
        <v>1058</v>
      </c>
      <c r="F530" s="15" t="s">
        <v>3699</v>
      </c>
    </row>
    <row r="531" spans="1:6">
      <c r="A531" s="56">
        <v>0.35897435897435898</v>
      </c>
      <c r="B531" s="56">
        <v>0.77777777777777779</v>
      </c>
      <c r="C531" s="25" t="s">
        <v>1569</v>
      </c>
      <c r="D531" s="17" t="s">
        <v>1806</v>
      </c>
      <c r="E531" s="15" t="s">
        <v>3112</v>
      </c>
      <c r="F531" s="15" t="s">
        <v>3111</v>
      </c>
    </row>
    <row r="532" spans="1:6">
      <c r="A532" s="56">
        <v>0.35970482237858248</v>
      </c>
      <c r="B532" s="56">
        <v>0.95314913334477436</v>
      </c>
      <c r="C532" s="25" t="s">
        <v>1225</v>
      </c>
      <c r="E532" s="15" t="s">
        <v>3098</v>
      </c>
      <c r="F532" s="15" t="s">
        <v>2169</v>
      </c>
    </row>
    <row r="533" spans="1:6">
      <c r="A533" s="56">
        <v>0.36016198430777019</v>
      </c>
      <c r="B533" s="56">
        <v>0.80055682105796</v>
      </c>
      <c r="C533" s="25" t="s">
        <v>924</v>
      </c>
      <c r="E533" s="15" t="s">
        <v>3075</v>
      </c>
      <c r="F533" s="15" t="s">
        <v>3074</v>
      </c>
    </row>
    <row r="534" spans="1:6">
      <c r="A534" s="56">
        <v>0.36017897091722595</v>
      </c>
      <c r="B534" s="56">
        <v>0.89485458612975399</v>
      </c>
      <c r="C534" s="25" t="s">
        <v>1052</v>
      </c>
      <c r="F534" s="15" t="s">
        <v>1942</v>
      </c>
    </row>
    <row r="535" spans="1:6">
      <c r="A535" s="56">
        <v>0.36047224777675557</v>
      </c>
      <c r="B535" s="56">
        <v>0.37074517019319225</v>
      </c>
      <c r="C535" s="25" t="s">
        <v>670</v>
      </c>
      <c r="D535" s="17" t="s">
        <v>1656</v>
      </c>
      <c r="E535" s="15" t="s">
        <v>3849</v>
      </c>
      <c r="F535" s="15" t="s">
        <v>3848</v>
      </c>
    </row>
    <row r="536" spans="1:6">
      <c r="A536" s="56">
        <v>0.36053333333333337</v>
      </c>
      <c r="B536" s="56">
        <v>0.47799999999999998</v>
      </c>
      <c r="C536" s="25" t="s">
        <v>447</v>
      </c>
      <c r="F536" s="15" t="s">
        <v>2032</v>
      </c>
    </row>
    <row r="537" spans="1:6">
      <c r="A537" s="56">
        <v>0.3611111111111111</v>
      </c>
      <c r="B537" s="56">
        <v>0</v>
      </c>
      <c r="C537" s="25" t="s">
        <v>1206</v>
      </c>
      <c r="D537" s="25"/>
      <c r="F537" s="15" t="s">
        <v>1997</v>
      </c>
    </row>
    <row r="538" spans="1:6">
      <c r="A538" s="56">
        <v>0.3615221987315011</v>
      </c>
      <c r="B538" s="56">
        <v>0.59446473188545068</v>
      </c>
      <c r="C538" s="25" t="s">
        <v>810</v>
      </c>
      <c r="F538" s="15" t="s">
        <v>3510</v>
      </c>
    </row>
    <row r="539" spans="1:6">
      <c r="A539" s="56">
        <v>0.36263736263736263</v>
      </c>
      <c r="B539" s="56">
        <v>0.14285714285714285</v>
      </c>
      <c r="C539" s="25" t="s">
        <v>976</v>
      </c>
      <c r="D539" s="25"/>
      <c r="E539" s="15" t="s">
        <v>3349</v>
      </c>
      <c r="F539" s="15" t="s">
        <v>3348</v>
      </c>
    </row>
    <row r="540" spans="1:6">
      <c r="A540" s="56">
        <v>0.36275369159193577</v>
      </c>
      <c r="B540" s="56">
        <v>0.54918751264243815</v>
      </c>
      <c r="C540" s="25" t="s">
        <v>1451</v>
      </c>
      <c r="D540" s="17" t="s">
        <v>4030</v>
      </c>
      <c r="E540" s="15" t="s">
        <v>3381</v>
      </c>
      <c r="F540" s="15" t="s">
        <v>3380</v>
      </c>
    </row>
    <row r="541" spans="1:6">
      <c r="A541" s="56">
        <v>0.36358479863868409</v>
      </c>
      <c r="B541" s="56">
        <v>0.56948383437322747</v>
      </c>
      <c r="C541" s="25" t="s">
        <v>982</v>
      </c>
      <c r="E541" s="15" t="s">
        <v>3619</v>
      </c>
      <c r="F541" s="15" t="s">
        <v>3618</v>
      </c>
    </row>
    <row r="542" spans="1:6">
      <c r="A542" s="56">
        <v>0.36375460654671582</v>
      </c>
      <c r="B542" s="56">
        <v>0.67190548450032517</v>
      </c>
      <c r="C542" s="25" t="s">
        <v>628</v>
      </c>
      <c r="D542" s="17" t="s">
        <v>3901</v>
      </c>
      <c r="E542" s="15" t="s">
        <v>3366</v>
      </c>
      <c r="F542" s="15" t="s">
        <v>3365</v>
      </c>
    </row>
    <row r="543" spans="1:6">
      <c r="A543" s="56">
        <v>0.3638443935926774</v>
      </c>
      <c r="B543" s="56">
        <v>0.28832951945080093</v>
      </c>
      <c r="C543" s="25" t="s">
        <v>988</v>
      </c>
      <c r="D543" s="25"/>
      <c r="F543" s="15" t="s">
        <v>3052</v>
      </c>
    </row>
    <row r="544" spans="1:6">
      <c r="A544" s="56">
        <v>0.36439966414777497</v>
      </c>
      <c r="B544" s="56">
        <v>0.88581024349286319</v>
      </c>
      <c r="C544" s="25" t="s">
        <v>508</v>
      </c>
      <c r="F544" s="15" t="s">
        <v>2129</v>
      </c>
    </row>
    <row r="545" spans="1:6">
      <c r="A545" s="56">
        <v>0.36492890995260668</v>
      </c>
      <c r="B545" s="56">
        <v>0.7109004739336493</v>
      </c>
      <c r="C545" s="25" t="s">
        <v>1533</v>
      </c>
      <c r="D545" s="17" t="s">
        <v>3899</v>
      </c>
      <c r="E545" s="15" t="s">
        <v>2531</v>
      </c>
      <c r="F545" s="15" t="s">
        <v>2530</v>
      </c>
    </row>
    <row r="546" spans="1:6">
      <c r="A546" s="56">
        <v>0.36583184257602863</v>
      </c>
      <c r="B546" s="56">
        <v>0.83979328165374667</v>
      </c>
      <c r="C546" s="25" t="s">
        <v>380</v>
      </c>
      <c r="D546" s="17" t="s">
        <v>1801</v>
      </c>
      <c r="E546" s="15" t="s">
        <v>2489</v>
      </c>
      <c r="F546" s="15" t="s">
        <v>2488</v>
      </c>
    </row>
    <row r="547" spans="1:6">
      <c r="A547" s="56">
        <v>0.3664858348402652</v>
      </c>
      <c r="B547" s="56">
        <v>0.72573839662447259</v>
      </c>
      <c r="C547" s="25" t="s">
        <v>360</v>
      </c>
      <c r="E547" s="15" t="s">
        <v>2686</v>
      </c>
      <c r="F547" s="15" t="s">
        <v>2685</v>
      </c>
    </row>
    <row r="548" spans="1:6">
      <c r="A548" s="56">
        <v>0.36676557863501486</v>
      </c>
      <c r="B548" s="56">
        <v>0.7074183976261128</v>
      </c>
      <c r="C548" s="25" t="s">
        <v>138</v>
      </c>
      <c r="E548" s="15" t="s">
        <v>3105</v>
      </c>
      <c r="F548" s="15" t="s">
        <v>3104</v>
      </c>
    </row>
    <row r="549" spans="1:6">
      <c r="A549" s="56">
        <v>0.36694754009241642</v>
      </c>
      <c r="B549" s="56">
        <v>0.66539820603424848</v>
      </c>
      <c r="C549" s="25" t="s">
        <v>863</v>
      </c>
      <c r="E549" s="15" t="s">
        <v>3600</v>
      </c>
      <c r="F549" s="15" t="s">
        <v>3599</v>
      </c>
    </row>
    <row r="550" spans="1:6">
      <c r="A550" s="56">
        <v>0.36695018226002435</v>
      </c>
      <c r="B550" s="56">
        <v>0.57229647630619684</v>
      </c>
      <c r="C550" s="25" t="s">
        <v>1276</v>
      </c>
      <c r="F550" s="15" t="s">
        <v>1978</v>
      </c>
    </row>
    <row r="551" spans="1:6">
      <c r="A551" s="56">
        <v>0.36738600765750085</v>
      </c>
      <c r="B551" s="56">
        <v>0.51783849634528367</v>
      </c>
      <c r="C551" s="25" t="s">
        <v>132</v>
      </c>
      <c r="D551" s="17" t="s">
        <v>3900</v>
      </c>
      <c r="E551" s="15" t="s">
        <v>3114</v>
      </c>
      <c r="F551" s="15" t="s">
        <v>2271</v>
      </c>
    </row>
    <row r="552" spans="1:6">
      <c r="A552" s="56">
        <v>0.36825714603492382</v>
      </c>
      <c r="B552" s="56">
        <v>0.6592030627118346</v>
      </c>
      <c r="C552" s="25" t="s">
        <v>245</v>
      </c>
      <c r="D552" s="17" t="s">
        <v>1810</v>
      </c>
      <c r="E552" s="15" t="s">
        <v>2652</v>
      </c>
      <c r="F552" s="15" t="s">
        <v>2651</v>
      </c>
    </row>
    <row r="553" spans="1:6">
      <c r="A553" s="56">
        <v>0.36842105263157898</v>
      </c>
      <c r="B553" s="56">
        <v>1</v>
      </c>
      <c r="C553" s="25" t="s">
        <v>872</v>
      </c>
      <c r="F553" s="15" t="s">
        <v>1996</v>
      </c>
    </row>
    <row r="554" spans="1:6">
      <c r="A554" s="56">
        <v>0.36842105263157898</v>
      </c>
      <c r="B554" s="56">
        <v>1.236842105263158</v>
      </c>
      <c r="C554" s="25" t="s">
        <v>1621</v>
      </c>
      <c r="F554" s="15" t="s">
        <v>3070</v>
      </c>
    </row>
    <row r="555" spans="1:6">
      <c r="A555" s="56">
        <v>0.36935105551211889</v>
      </c>
      <c r="B555" s="56">
        <v>0.23721657544957001</v>
      </c>
      <c r="C555" s="25" t="s">
        <v>331</v>
      </c>
      <c r="D555" s="25"/>
      <c r="F555" s="15" t="s">
        <v>2529</v>
      </c>
    </row>
    <row r="556" spans="1:6">
      <c r="A556" s="56">
        <v>0.37069383794274624</v>
      </c>
      <c r="B556" s="56">
        <v>0.96652110625909748</v>
      </c>
      <c r="C556" s="25" t="s">
        <v>1538</v>
      </c>
      <c r="F556" s="15" t="s">
        <v>2767</v>
      </c>
    </row>
    <row r="557" spans="1:6">
      <c r="A557" s="56">
        <v>0.37121212121212116</v>
      </c>
      <c r="B557" s="56">
        <v>0.80303030303030309</v>
      </c>
      <c r="C557" s="25" t="s">
        <v>768</v>
      </c>
      <c r="F557" s="15" t="s">
        <v>2034</v>
      </c>
    </row>
    <row r="558" spans="1:6">
      <c r="A558" s="56">
        <v>0.37124549459351219</v>
      </c>
      <c r="B558" s="56">
        <v>0.46696035242290751</v>
      </c>
      <c r="C558" s="25" t="s">
        <v>1392</v>
      </c>
      <c r="D558" s="17" t="s">
        <v>4066</v>
      </c>
      <c r="E558" s="15" t="s">
        <v>2780</v>
      </c>
      <c r="F558" s="15" t="s">
        <v>2779</v>
      </c>
    </row>
    <row r="559" spans="1:6">
      <c r="A559" s="56">
        <v>0.37209302325581395</v>
      </c>
      <c r="B559" s="56">
        <v>0.26356589147286824</v>
      </c>
      <c r="C559" s="25" t="s">
        <v>310</v>
      </c>
      <c r="D559" s="17" t="s">
        <v>1853</v>
      </c>
      <c r="E559" s="15" t="s">
        <v>3750</v>
      </c>
      <c r="F559" s="15" t="s">
        <v>3749</v>
      </c>
    </row>
    <row r="560" spans="1:6">
      <c r="A560" s="56">
        <v>0.37241379310344824</v>
      </c>
      <c r="B560" s="56">
        <v>0.31034482758620691</v>
      </c>
      <c r="C560" s="25" t="s">
        <v>93</v>
      </c>
      <c r="D560" s="25"/>
      <c r="E560" s="15" t="s">
        <v>3759</v>
      </c>
      <c r="F560" s="15" t="s">
        <v>3758</v>
      </c>
    </row>
    <row r="561" spans="1:6">
      <c r="A561" s="56">
        <v>0.37267904509283822</v>
      </c>
      <c r="B561" s="56">
        <v>0.73673740053050396</v>
      </c>
      <c r="C561" s="25" t="s">
        <v>999</v>
      </c>
      <c r="E561" s="15" t="s">
        <v>3100</v>
      </c>
      <c r="F561" s="15" t="s">
        <v>2167</v>
      </c>
    </row>
    <row r="562" spans="1:6">
      <c r="A562" s="56">
        <v>0.37552742616033757</v>
      </c>
      <c r="B562" s="56">
        <v>1.0337552742616034</v>
      </c>
      <c r="C562" s="25" t="s">
        <v>1638</v>
      </c>
      <c r="F562" s="15" t="s">
        <v>3498</v>
      </c>
    </row>
    <row r="563" spans="1:6">
      <c r="A563" s="56">
        <v>0.37590361445783133</v>
      </c>
      <c r="B563" s="56">
        <v>0.84130808950086056</v>
      </c>
      <c r="C563" s="25" t="s">
        <v>581</v>
      </c>
      <c r="F563" s="15" t="s">
        <v>2151</v>
      </c>
    </row>
    <row r="564" spans="1:6">
      <c r="A564" s="56">
        <v>0.37601824698598896</v>
      </c>
      <c r="B564" s="56">
        <v>0.61746497230368191</v>
      </c>
      <c r="C564" s="25" t="s">
        <v>592</v>
      </c>
      <c r="D564" s="17" t="s">
        <v>4024</v>
      </c>
      <c r="E564" s="15" t="s">
        <v>3738</v>
      </c>
      <c r="F564" s="15" t="s">
        <v>3737</v>
      </c>
    </row>
    <row r="565" spans="1:6">
      <c r="A565" s="56">
        <v>0.37610619469026552</v>
      </c>
      <c r="B565" s="56">
        <v>0.46017699115044247</v>
      </c>
      <c r="C565" s="25" t="s">
        <v>409</v>
      </c>
      <c r="E565" s="15" t="s">
        <v>2829</v>
      </c>
      <c r="F565" s="15" t="s">
        <v>2828</v>
      </c>
    </row>
    <row r="566" spans="1:6">
      <c r="A566" s="56">
        <v>0.37681159420289856</v>
      </c>
      <c r="B566" s="56">
        <v>1.0386473429951693</v>
      </c>
      <c r="C566" s="25" t="s">
        <v>1202</v>
      </c>
      <c r="E566" s="15" t="s">
        <v>2939</v>
      </c>
      <c r="F566" s="15" t="s">
        <v>2938</v>
      </c>
    </row>
    <row r="567" spans="1:6">
      <c r="A567" s="56">
        <v>0.3773006134969325</v>
      </c>
      <c r="B567" s="56">
        <v>0.37423312883435578</v>
      </c>
      <c r="C567" s="25" t="s">
        <v>1568</v>
      </c>
      <c r="D567" s="25"/>
      <c r="F567" s="15" t="s">
        <v>2058</v>
      </c>
    </row>
    <row r="568" spans="1:6">
      <c r="A568" s="56">
        <v>0.37739130434782608</v>
      </c>
      <c r="B568" s="56">
        <v>0.93130434782608695</v>
      </c>
      <c r="C568" s="25" t="s">
        <v>1138</v>
      </c>
      <c r="E568" s="15" t="s">
        <v>3601</v>
      </c>
      <c r="F568" s="15" t="s">
        <v>2215</v>
      </c>
    </row>
    <row r="569" spans="1:6">
      <c r="A569" s="56">
        <v>0.37744916820702401</v>
      </c>
      <c r="B569" s="56">
        <v>0.70794824399260636</v>
      </c>
      <c r="C569" s="25" t="s">
        <v>807</v>
      </c>
      <c r="D569" s="17" t="s">
        <v>3902</v>
      </c>
      <c r="E569" s="15" t="s">
        <v>2877</v>
      </c>
      <c r="F569" s="15" t="s">
        <v>2286</v>
      </c>
    </row>
    <row r="570" spans="1:6">
      <c r="A570" s="56">
        <v>0.3784865112025606</v>
      </c>
      <c r="B570" s="56">
        <v>0.73079561042524011</v>
      </c>
      <c r="C570" s="25" t="s">
        <v>1489</v>
      </c>
      <c r="D570" s="17" t="s">
        <v>4004</v>
      </c>
      <c r="E570" s="15" t="s">
        <v>3358</v>
      </c>
      <c r="F570" s="15" t="s">
        <v>3357</v>
      </c>
    </row>
    <row r="571" spans="1:6">
      <c r="A571" s="56">
        <v>0.37940379403794033</v>
      </c>
      <c r="B571" s="56">
        <v>0.78861788617886175</v>
      </c>
      <c r="C571" s="25" t="s">
        <v>1412</v>
      </c>
      <c r="D571" s="25" t="s">
        <v>1841</v>
      </c>
      <c r="E571" s="15" t="s">
        <v>3130</v>
      </c>
      <c r="F571" s="15" t="s">
        <v>3027</v>
      </c>
    </row>
    <row r="572" spans="1:6">
      <c r="A572" s="56">
        <v>0.38012958963282933</v>
      </c>
      <c r="B572" s="56">
        <v>0.61339092872570189</v>
      </c>
      <c r="C572" s="25" t="s">
        <v>1526</v>
      </c>
      <c r="E572" s="15" t="s">
        <v>2826</v>
      </c>
      <c r="F572" s="15" t="s">
        <v>2330</v>
      </c>
    </row>
    <row r="573" spans="1:6">
      <c r="A573" s="56">
        <v>0.38074957410562182</v>
      </c>
      <c r="B573" s="56">
        <v>0.41822827938671209</v>
      </c>
      <c r="C573" s="25" t="s">
        <v>1272</v>
      </c>
      <c r="D573" s="17" t="s">
        <v>1823</v>
      </c>
      <c r="F573" s="15" t="s">
        <v>2039</v>
      </c>
    </row>
    <row r="574" spans="1:6">
      <c r="A574" s="56">
        <v>0.38118279569892477</v>
      </c>
      <c r="B574" s="56">
        <v>0.6919354838709677</v>
      </c>
      <c r="C574" s="25" t="s">
        <v>1204</v>
      </c>
      <c r="F574" s="15" t="s">
        <v>2174</v>
      </c>
    </row>
    <row r="575" spans="1:6">
      <c r="A575" s="56">
        <v>0.3815384615384616</v>
      </c>
      <c r="B575" s="56">
        <v>0.83384615384615379</v>
      </c>
      <c r="C575" s="25" t="s">
        <v>1040</v>
      </c>
      <c r="F575" s="15" t="s">
        <v>2115</v>
      </c>
    </row>
    <row r="576" spans="1:6">
      <c r="A576" s="56">
        <v>0.38172043010752688</v>
      </c>
      <c r="B576" s="56">
        <v>0.40860215053763438</v>
      </c>
      <c r="C576" s="25" t="s">
        <v>223</v>
      </c>
      <c r="F576" s="15" t="s">
        <v>2253</v>
      </c>
    </row>
    <row r="577" spans="1:6">
      <c r="A577" s="56">
        <v>0.38172426077662991</v>
      </c>
      <c r="B577" s="56">
        <v>0.78731742073387956</v>
      </c>
      <c r="C577" s="25" t="s">
        <v>344</v>
      </c>
      <c r="E577" s="15" t="s">
        <v>3455</v>
      </c>
      <c r="F577" s="15" t="s">
        <v>3454</v>
      </c>
    </row>
    <row r="578" spans="1:6">
      <c r="A578" s="56">
        <v>0.38179148311306904</v>
      </c>
      <c r="B578" s="56">
        <v>0.49143416544297602</v>
      </c>
      <c r="C578" s="25" t="s">
        <v>738</v>
      </c>
      <c r="E578" s="15" t="s">
        <v>3316</v>
      </c>
      <c r="F578" s="15" t="s">
        <v>3315</v>
      </c>
    </row>
    <row r="579" spans="1:6">
      <c r="A579" s="56">
        <v>0.38188494492044067</v>
      </c>
      <c r="B579" s="56">
        <v>0.71358629130966966</v>
      </c>
      <c r="C579" s="25" t="s">
        <v>110</v>
      </c>
      <c r="E579" s="15" t="s">
        <v>3975</v>
      </c>
      <c r="F579" s="15" t="s">
        <v>1996</v>
      </c>
    </row>
    <row r="580" spans="1:6">
      <c r="A580" s="56">
        <v>0.38188494492044067</v>
      </c>
      <c r="B580" s="56">
        <v>0.69186046511627908</v>
      </c>
      <c r="C580" s="25" t="s">
        <v>677</v>
      </c>
      <c r="F580" s="15" t="s">
        <v>2088</v>
      </c>
    </row>
    <row r="581" spans="1:6">
      <c r="A581" s="56">
        <v>0.38207096093960718</v>
      </c>
      <c r="B581" s="56">
        <v>0.74582546649339188</v>
      </c>
      <c r="C581" s="25" t="s">
        <v>870</v>
      </c>
      <c r="D581" s="17" t="s">
        <v>1803</v>
      </c>
      <c r="E581" s="15" t="s">
        <v>2845</v>
      </c>
      <c r="F581" s="15" t="s">
        <v>2844</v>
      </c>
    </row>
    <row r="582" spans="1:6">
      <c r="A582" s="56">
        <v>0.38223314606741571</v>
      </c>
      <c r="B582" s="56">
        <v>0.49978932584269664</v>
      </c>
      <c r="C582" s="25" t="s">
        <v>1117</v>
      </c>
      <c r="E582" s="15" t="s">
        <v>3571</v>
      </c>
      <c r="F582" s="15" t="s">
        <v>3457</v>
      </c>
    </row>
    <row r="583" spans="1:6">
      <c r="A583" s="56">
        <v>0.38223495702005733</v>
      </c>
      <c r="B583" s="56">
        <v>0.44871060171919774</v>
      </c>
      <c r="C583" s="25" t="s">
        <v>258</v>
      </c>
      <c r="D583" s="17" t="s">
        <v>1822</v>
      </c>
      <c r="F583" s="15" t="s">
        <v>1986</v>
      </c>
    </row>
    <row r="584" spans="1:6">
      <c r="A584" s="56">
        <v>0.38235294117647062</v>
      </c>
      <c r="B584" s="56">
        <v>0.87352941176470589</v>
      </c>
      <c r="C584" s="25" t="s">
        <v>897</v>
      </c>
      <c r="D584" s="17" t="s">
        <v>3940</v>
      </c>
      <c r="E584" s="15" t="s">
        <v>3165</v>
      </c>
      <c r="F584" s="15" t="s">
        <v>2459</v>
      </c>
    </row>
    <row r="585" spans="1:6">
      <c r="A585" s="56">
        <v>0.38271604938271608</v>
      </c>
      <c r="B585" s="56">
        <v>1.4814814814814814</v>
      </c>
      <c r="C585" s="25" t="s">
        <v>214</v>
      </c>
      <c r="E585" s="15" t="s">
        <v>2716</v>
      </c>
      <c r="F585" s="15" t="s">
        <v>2715</v>
      </c>
    </row>
    <row r="586" spans="1:6">
      <c r="A586" s="56">
        <v>0.38297872340425532</v>
      </c>
      <c r="B586" s="56">
        <v>0.60992907801418439</v>
      </c>
      <c r="C586" s="25" t="s">
        <v>835</v>
      </c>
      <c r="F586" s="15" t="s">
        <v>2478</v>
      </c>
    </row>
    <row r="587" spans="1:6">
      <c r="A587" s="56">
        <v>0.38316400580551524</v>
      </c>
      <c r="B587" s="56">
        <v>0.57184325108853418</v>
      </c>
      <c r="C587" s="25" t="s">
        <v>1243</v>
      </c>
      <c r="D587" s="17" t="s">
        <v>4067</v>
      </c>
      <c r="E587" s="15" t="s">
        <v>2744</v>
      </c>
      <c r="F587" s="15" t="s">
        <v>2743</v>
      </c>
    </row>
    <row r="588" spans="1:6">
      <c r="A588" s="56">
        <v>0.38326585695006748</v>
      </c>
      <c r="B588" s="56">
        <v>0.37381916329284748</v>
      </c>
      <c r="C588" s="25" t="s">
        <v>816</v>
      </c>
      <c r="D588" s="25"/>
      <c r="E588" s="15" t="s">
        <v>3038</v>
      </c>
      <c r="F588" s="15" t="s">
        <v>3037</v>
      </c>
    </row>
    <row r="589" spans="1:6">
      <c r="A589" s="56">
        <v>0.38328912466843496</v>
      </c>
      <c r="B589" s="56">
        <v>0.97612732095490717</v>
      </c>
      <c r="C589" s="25" t="s">
        <v>880</v>
      </c>
      <c r="E589" s="15" t="s">
        <v>3046</v>
      </c>
      <c r="F589" s="15" t="s">
        <v>2112</v>
      </c>
    </row>
    <row r="590" spans="1:6">
      <c r="A590" s="56">
        <v>0.38363033248476436</v>
      </c>
      <c r="B590" s="56">
        <v>0.5696212296536296</v>
      </c>
      <c r="C590" s="25" t="s">
        <v>523</v>
      </c>
      <c r="F590" s="15" t="s">
        <v>1967</v>
      </c>
    </row>
    <row r="591" spans="1:6">
      <c r="A591" s="56">
        <v>0.38372093023255816</v>
      </c>
      <c r="B591" s="56">
        <v>0.59457364341085273</v>
      </c>
      <c r="C591" s="25" t="s">
        <v>150</v>
      </c>
      <c r="F591" s="15" t="s">
        <v>2465</v>
      </c>
    </row>
    <row r="592" spans="1:6">
      <c r="A592" s="56">
        <v>0.3839285714285714</v>
      </c>
      <c r="B592" s="56">
        <v>0.7410714285714286</v>
      </c>
      <c r="C592" s="25" t="s">
        <v>404</v>
      </c>
      <c r="F592" s="15" t="s">
        <v>2752</v>
      </c>
    </row>
    <row r="593" spans="1:6">
      <c r="A593" s="56">
        <v>0.38410596026490068</v>
      </c>
      <c r="B593" s="56">
        <v>0.79911699779249457</v>
      </c>
      <c r="C593" s="25" t="s">
        <v>1517</v>
      </c>
      <c r="E593" s="15" t="s">
        <v>2886</v>
      </c>
      <c r="F593" s="15" t="s">
        <v>2885</v>
      </c>
    </row>
    <row r="594" spans="1:6">
      <c r="A594" s="56">
        <v>0.38430311231393777</v>
      </c>
      <c r="B594" s="56">
        <v>0.63193504736129902</v>
      </c>
      <c r="C594" s="25" t="s">
        <v>582</v>
      </c>
      <c r="F594" s="15" t="s">
        <v>1962</v>
      </c>
    </row>
    <row r="595" spans="1:6">
      <c r="A595" s="56">
        <v>0.38432835820895528</v>
      </c>
      <c r="B595" s="56">
        <v>0.87313432835820903</v>
      </c>
      <c r="C595" s="25" t="s">
        <v>125</v>
      </c>
      <c r="F595" s="15" t="s">
        <v>2142</v>
      </c>
    </row>
    <row r="596" spans="1:6">
      <c r="A596" s="56">
        <v>0.3844924060751399</v>
      </c>
      <c r="B596" s="56">
        <v>0.61231015187849724</v>
      </c>
      <c r="C596" s="25" t="s">
        <v>1534</v>
      </c>
      <c r="E596" s="15" t="s">
        <v>2340</v>
      </c>
      <c r="F596" s="15" t="s">
        <v>2339</v>
      </c>
    </row>
    <row r="597" spans="1:6">
      <c r="A597" s="56">
        <v>0.38505590400872652</v>
      </c>
      <c r="B597" s="56">
        <v>0.66321243523316065</v>
      </c>
      <c r="C597" s="25" t="s">
        <v>1174</v>
      </c>
      <c r="F597" s="15" t="s">
        <v>1989</v>
      </c>
    </row>
    <row r="598" spans="1:6">
      <c r="A598" s="56">
        <v>0.38636363636363641</v>
      </c>
      <c r="B598" s="56">
        <v>0.90909090909090917</v>
      </c>
      <c r="C598" s="25" t="s">
        <v>1622</v>
      </c>
      <c r="F598" s="15" t="s">
        <v>3853</v>
      </c>
    </row>
    <row r="599" spans="1:6">
      <c r="A599" s="56">
        <v>0.38692756036636133</v>
      </c>
      <c r="B599" s="56">
        <v>0.57618651124063269</v>
      </c>
      <c r="C599" s="25" t="s">
        <v>1291</v>
      </c>
      <c r="E599" s="15" t="s">
        <v>3189</v>
      </c>
      <c r="F599" s="15" t="s">
        <v>3188</v>
      </c>
    </row>
    <row r="600" spans="1:6">
      <c r="A600" s="56">
        <v>0.38728323699421963</v>
      </c>
      <c r="B600" s="56">
        <v>1.0520231213872833</v>
      </c>
      <c r="C600" s="25" t="s">
        <v>805</v>
      </c>
      <c r="F600" s="15" t="s">
        <v>1943</v>
      </c>
    </row>
    <row r="601" spans="1:6">
      <c r="A601" s="56">
        <v>0.38743455497382201</v>
      </c>
      <c r="B601" s="56">
        <v>0.78534031413612571</v>
      </c>
      <c r="C601" s="25" t="s">
        <v>1307</v>
      </c>
      <c r="D601" s="17" t="s">
        <v>1935</v>
      </c>
      <c r="E601" s="15" t="s">
        <v>3197</v>
      </c>
      <c r="F601" s="15" t="s">
        <v>3196</v>
      </c>
    </row>
    <row r="602" spans="1:6">
      <c r="A602" s="56">
        <v>0.38766006984866125</v>
      </c>
      <c r="B602" s="56">
        <v>0.75436554132712463</v>
      </c>
      <c r="C602" s="25" t="s">
        <v>1263</v>
      </c>
      <c r="F602" s="15" t="s">
        <v>1993</v>
      </c>
    </row>
    <row r="603" spans="1:6">
      <c r="A603" s="56">
        <v>0.3884816753926702</v>
      </c>
      <c r="B603" s="56">
        <v>0.59267015706806281</v>
      </c>
      <c r="C603" s="25" t="s">
        <v>1421</v>
      </c>
      <c r="D603" s="17" t="s">
        <v>1836</v>
      </c>
      <c r="E603" s="15" t="s">
        <v>2455</v>
      </c>
      <c r="F603" s="15" t="s">
        <v>2454</v>
      </c>
    </row>
    <row r="604" spans="1:6">
      <c r="A604" s="56">
        <v>0.38873994638069709</v>
      </c>
      <c r="B604" s="56">
        <v>0.26541554959785524</v>
      </c>
      <c r="C604" s="25" t="s">
        <v>955</v>
      </c>
      <c r="D604" s="25" t="s">
        <v>1892</v>
      </c>
      <c r="E604" s="15" t="s">
        <v>2438</v>
      </c>
      <c r="F604" s="15" t="s">
        <v>2437</v>
      </c>
    </row>
    <row r="605" spans="1:6">
      <c r="A605" s="56">
        <v>0.38875305623471879</v>
      </c>
      <c r="B605" s="56">
        <v>0.3129584352078239</v>
      </c>
      <c r="C605" s="25" t="s">
        <v>742</v>
      </c>
      <c r="D605" s="25"/>
      <c r="F605" s="15" t="s">
        <v>2144</v>
      </c>
    </row>
    <row r="606" spans="1:6">
      <c r="A606" s="56">
        <v>0.38940204180845894</v>
      </c>
      <c r="B606" s="56">
        <v>0.8099173553719009</v>
      </c>
      <c r="C606" s="25" t="s">
        <v>1286</v>
      </c>
      <c r="E606" s="15" t="s">
        <v>3972</v>
      </c>
      <c r="F606" s="15" t="s">
        <v>1996</v>
      </c>
    </row>
    <row r="607" spans="1:6">
      <c r="A607" s="56">
        <v>0.38963210702341139</v>
      </c>
      <c r="B607" s="56">
        <v>0.27257525083612039</v>
      </c>
      <c r="C607" s="25" t="s">
        <v>520</v>
      </c>
      <c r="D607" s="25"/>
      <c r="F607" s="15" t="s">
        <v>2329</v>
      </c>
    </row>
    <row r="608" spans="1:6">
      <c r="A608" s="56">
        <v>0.39015361836017026</v>
      </c>
      <c r="B608" s="56">
        <v>0.74181010549694615</v>
      </c>
      <c r="C608" s="25" t="s">
        <v>5</v>
      </c>
      <c r="E608" s="15" t="s">
        <v>3755</v>
      </c>
      <c r="F608" s="15" t="s">
        <v>2501</v>
      </c>
    </row>
    <row r="609" spans="1:6">
      <c r="A609" s="56">
        <v>0.39057026080186841</v>
      </c>
      <c r="B609" s="56">
        <v>0.42920397041650449</v>
      </c>
      <c r="C609" s="25" t="s">
        <v>87</v>
      </c>
      <c r="E609" s="15" t="s">
        <v>2053</v>
      </c>
      <c r="F609" s="15" t="s">
        <v>2052</v>
      </c>
    </row>
    <row r="610" spans="1:6">
      <c r="A610" s="56">
        <v>0.39107180682058884</v>
      </c>
      <c r="B610" s="56">
        <v>0.42035585680999787</v>
      </c>
      <c r="C610" s="25" t="s">
        <v>276</v>
      </c>
      <c r="E610" s="15" t="s">
        <v>3553</v>
      </c>
      <c r="F610" s="15" t="s">
        <v>3552</v>
      </c>
    </row>
    <row r="611" spans="1:6">
      <c r="A611" s="56">
        <v>0.39130434782608692</v>
      </c>
      <c r="B611" s="56">
        <v>1</v>
      </c>
      <c r="C611" s="25" t="s">
        <v>1176</v>
      </c>
      <c r="F611" s="15" t="s">
        <v>1999</v>
      </c>
    </row>
    <row r="612" spans="1:6">
      <c r="A612" s="56">
        <v>0.39130434782608692</v>
      </c>
      <c r="B612" s="56">
        <v>0.76086956521739124</v>
      </c>
      <c r="C612" s="25" t="s">
        <v>1550</v>
      </c>
      <c r="F612" s="15" t="s">
        <v>2512</v>
      </c>
    </row>
    <row r="613" spans="1:6">
      <c r="A613" s="56">
        <v>0.39139633286318759</v>
      </c>
      <c r="B613" s="56">
        <v>0.89280677009873055</v>
      </c>
      <c r="C613" s="25" t="s">
        <v>966</v>
      </c>
      <c r="E613" s="15" t="s">
        <v>3602</v>
      </c>
      <c r="F613" s="15" t="s">
        <v>2215</v>
      </c>
    </row>
    <row r="614" spans="1:6">
      <c r="A614" s="56">
        <v>0.3921971252566735</v>
      </c>
      <c r="B614" s="56">
        <v>0.77207392197125246</v>
      </c>
      <c r="C614" s="25" t="s">
        <v>934</v>
      </c>
      <c r="E614" s="15" t="s">
        <v>3561</v>
      </c>
      <c r="F614" s="15" t="s">
        <v>3560</v>
      </c>
    </row>
    <row r="615" spans="1:6">
      <c r="A615" s="56">
        <v>0.3925642427556042</v>
      </c>
      <c r="B615" s="56">
        <v>0.23400765445598687</v>
      </c>
      <c r="C615" s="25" t="s">
        <v>1595</v>
      </c>
      <c r="D615" s="25"/>
      <c r="F615" s="15" t="s">
        <v>1967</v>
      </c>
    </row>
    <row r="616" spans="1:6">
      <c r="A616" s="56">
        <v>0.39304347826086955</v>
      </c>
      <c r="B616" s="56">
        <v>0.60434782608695647</v>
      </c>
      <c r="C616" s="25" t="s">
        <v>879</v>
      </c>
      <c r="D616" s="17" t="s">
        <v>4068</v>
      </c>
      <c r="E616" s="15" t="s">
        <v>2862</v>
      </c>
      <c r="F616" s="15" t="s">
        <v>2861</v>
      </c>
    </row>
    <row r="617" spans="1:6">
      <c r="A617" s="56">
        <v>0.39344262295081966</v>
      </c>
      <c r="B617" s="56">
        <v>0.63466042154566737</v>
      </c>
      <c r="C617" s="25" t="s">
        <v>260</v>
      </c>
      <c r="F617" s="15" t="s">
        <v>2017</v>
      </c>
    </row>
    <row r="618" spans="1:6">
      <c r="A618" s="56">
        <v>0.39361702127659576</v>
      </c>
      <c r="B618" s="56">
        <v>0.69148936170212771</v>
      </c>
      <c r="C618" s="25" t="s">
        <v>231</v>
      </c>
      <c r="D618" s="17" t="s">
        <v>1819</v>
      </c>
      <c r="F618" s="15" t="s">
        <v>1986</v>
      </c>
    </row>
    <row r="619" spans="1:6">
      <c r="A619" s="56">
        <v>0.39381443298969071</v>
      </c>
      <c r="B619" s="56">
        <v>0.68092783505154642</v>
      </c>
      <c r="C619" s="25" t="s">
        <v>1596</v>
      </c>
      <c r="F619" s="15" t="s">
        <v>2638</v>
      </c>
    </row>
    <row r="620" spans="1:6">
      <c r="A620" s="56">
        <v>0.39436619718309862</v>
      </c>
      <c r="B620" s="56">
        <v>0.62935507783543365</v>
      </c>
      <c r="C620" s="25" t="s">
        <v>1611</v>
      </c>
      <c r="E620" s="15" t="s">
        <v>3347</v>
      </c>
      <c r="F620" s="15" t="s">
        <v>3346</v>
      </c>
    </row>
    <row r="621" spans="1:6">
      <c r="A621" s="56">
        <v>0.39437200239808157</v>
      </c>
      <c r="B621" s="56">
        <v>0.46923711031175058</v>
      </c>
      <c r="C621" s="25" t="s">
        <v>1074</v>
      </c>
      <c r="E621" s="15" t="s">
        <v>3486</v>
      </c>
      <c r="F621" s="15" t="s">
        <v>3485</v>
      </c>
    </row>
    <row r="622" spans="1:6">
      <c r="A622" s="56">
        <v>0.39473684210526316</v>
      </c>
      <c r="B622" s="56">
        <v>1.6578947368421053</v>
      </c>
      <c r="C622" s="25" t="s">
        <v>218</v>
      </c>
      <c r="D622" s="17" t="s">
        <v>3903</v>
      </c>
      <c r="E622" s="15" t="s">
        <v>3745</v>
      </c>
      <c r="F622" s="15" t="s">
        <v>3744</v>
      </c>
    </row>
    <row r="623" spans="1:6">
      <c r="A623" s="56">
        <v>0.3949771689497717</v>
      </c>
      <c r="B623" s="56">
        <v>0.86529680365296802</v>
      </c>
      <c r="C623" s="25" t="s">
        <v>921</v>
      </c>
      <c r="F623" s="15" t="s">
        <v>2552</v>
      </c>
    </row>
    <row r="624" spans="1:6">
      <c r="A624" s="56">
        <v>0.39520958083832336</v>
      </c>
      <c r="B624" s="56">
        <v>1.2275449101796407</v>
      </c>
      <c r="C624" s="25" t="s">
        <v>1364</v>
      </c>
      <c r="E624" s="15" t="s">
        <v>2192</v>
      </c>
      <c r="F624" s="15" t="s">
        <v>1978</v>
      </c>
    </row>
    <row r="625" spans="1:6">
      <c r="A625" s="56">
        <v>0.39528023598820056</v>
      </c>
      <c r="B625" s="56">
        <v>0.60471976401179939</v>
      </c>
      <c r="C625" s="25" t="s">
        <v>758</v>
      </c>
      <c r="E625" s="15" t="s">
        <v>2593</v>
      </c>
      <c r="F625" s="15" t="s">
        <v>2592</v>
      </c>
    </row>
    <row r="626" spans="1:6">
      <c r="A626" s="56">
        <v>0.39548022598870058</v>
      </c>
      <c r="B626" s="56">
        <v>0.79661016949152541</v>
      </c>
      <c r="C626" s="25" t="s">
        <v>309</v>
      </c>
      <c r="F626" s="15" t="s">
        <v>2781</v>
      </c>
    </row>
    <row r="627" spans="1:6">
      <c r="A627" s="56">
        <v>0.39558232931726911</v>
      </c>
      <c r="B627" s="56">
        <v>0.37751004016064255</v>
      </c>
      <c r="C627" s="25" t="s">
        <v>366</v>
      </c>
      <c r="D627" s="25"/>
      <c r="F627" s="15" t="s">
        <v>3739</v>
      </c>
    </row>
    <row r="628" spans="1:6">
      <c r="A628" s="56">
        <v>0.39592969472710454</v>
      </c>
      <c r="B628" s="56">
        <v>0.53006475485661431</v>
      </c>
      <c r="C628" s="25" t="s">
        <v>946</v>
      </c>
      <c r="E628" s="15" t="s">
        <v>3976</v>
      </c>
      <c r="F628" s="15" t="s">
        <v>1996</v>
      </c>
    </row>
    <row r="629" spans="1:6">
      <c r="A629" s="56">
        <v>0.39603960396039606</v>
      </c>
      <c r="B629" s="56">
        <v>0.69306930693069313</v>
      </c>
      <c r="C629" s="25" t="s">
        <v>279</v>
      </c>
      <c r="F629" s="15" t="s">
        <v>3713</v>
      </c>
    </row>
    <row r="630" spans="1:6">
      <c r="A630" s="56">
        <v>0.39614994934143871</v>
      </c>
      <c r="B630" s="56">
        <v>0.1828774062816616</v>
      </c>
      <c r="C630" s="25" t="s">
        <v>1491</v>
      </c>
      <c r="D630" s="25"/>
      <c r="F630" s="15" t="s">
        <v>2048</v>
      </c>
    </row>
    <row r="631" spans="1:6">
      <c r="A631" s="56">
        <v>0.39616613418530355</v>
      </c>
      <c r="B631" s="56">
        <v>0.61661341853035145</v>
      </c>
      <c r="C631" s="25" t="s">
        <v>533</v>
      </c>
      <c r="F631" s="15" t="s">
        <v>2528</v>
      </c>
    </row>
    <row r="632" spans="1:6">
      <c r="A632" s="56">
        <v>0.39622641509433959</v>
      </c>
      <c r="B632" s="56">
        <v>0.490566037735849</v>
      </c>
      <c r="C632" s="25" t="s">
        <v>507</v>
      </c>
      <c r="F632" s="15" t="s">
        <v>3026</v>
      </c>
    </row>
    <row r="633" spans="1:6">
      <c r="A633" s="56">
        <v>0.3967902600996126</v>
      </c>
      <c r="B633" s="56">
        <v>0.61206419479800778</v>
      </c>
      <c r="C633" s="25" t="s">
        <v>956</v>
      </c>
      <c r="E633" s="15" t="s">
        <v>3230</v>
      </c>
      <c r="F633" s="15" t="s">
        <v>2917</v>
      </c>
    </row>
    <row r="634" spans="1:6">
      <c r="A634" s="56">
        <v>0.3968253968253968</v>
      </c>
      <c r="B634" s="56">
        <v>0.54401154401154406</v>
      </c>
      <c r="C634" s="25" t="s">
        <v>570</v>
      </c>
      <c r="E634" s="15" t="s">
        <v>3633</v>
      </c>
      <c r="F634" s="15" t="s">
        <v>3632</v>
      </c>
    </row>
    <row r="635" spans="1:6">
      <c r="A635" s="56">
        <v>0.39752733173898191</v>
      </c>
      <c r="B635" s="56">
        <v>0.5646246156474205</v>
      </c>
      <c r="C635" s="25" t="s">
        <v>871</v>
      </c>
      <c r="E635" s="15" t="s">
        <v>3836</v>
      </c>
      <c r="F635" s="15" t="s">
        <v>3835</v>
      </c>
    </row>
    <row r="636" spans="1:6">
      <c r="A636" s="56">
        <v>0.39772727272727271</v>
      </c>
      <c r="B636" s="56">
        <v>0.68181818181818188</v>
      </c>
      <c r="C636" s="25" t="s">
        <v>1209</v>
      </c>
      <c r="F636" s="15" t="s">
        <v>2138</v>
      </c>
    </row>
    <row r="637" spans="1:6">
      <c r="A637" s="56">
        <v>0.397923875432526</v>
      </c>
      <c r="B637" s="56">
        <v>0.51557093425605538</v>
      </c>
      <c r="C637" s="25" t="s">
        <v>390</v>
      </c>
      <c r="F637" s="15" t="s">
        <v>2433</v>
      </c>
    </row>
    <row r="638" spans="1:6">
      <c r="A638" s="56">
        <v>0.39846062759029011</v>
      </c>
      <c r="B638" s="56">
        <v>0.38661930136175249</v>
      </c>
      <c r="C638" s="25" t="s">
        <v>1012</v>
      </c>
      <c r="D638" s="25"/>
      <c r="E638" s="15" t="s">
        <v>2720</v>
      </c>
      <c r="F638" s="15" t="s">
        <v>2387</v>
      </c>
    </row>
    <row r="639" spans="1:6">
      <c r="A639" s="56">
        <v>0.39880952380952378</v>
      </c>
      <c r="B639" s="56">
        <v>0.61309523809523814</v>
      </c>
      <c r="C639" s="25" t="s">
        <v>603</v>
      </c>
      <c r="F639" s="15" t="s">
        <v>3252</v>
      </c>
    </row>
    <row r="640" spans="1:6">
      <c r="A640" s="56">
        <v>0.39954853273137697</v>
      </c>
      <c r="B640" s="56">
        <v>0.87233508903937795</v>
      </c>
      <c r="C640" s="25" t="s">
        <v>43</v>
      </c>
      <c r="E640" s="15" t="s">
        <v>3099</v>
      </c>
      <c r="F640" s="15" t="s">
        <v>2167</v>
      </c>
    </row>
    <row r="641" spans="1:6">
      <c r="A641" s="56">
        <v>0.39999999999999997</v>
      </c>
      <c r="B641" s="56">
        <v>1.7</v>
      </c>
      <c r="C641" s="25" t="s">
        <v>935</v>
      </c>
      <c r="F641" s="15" t="s">
        <v>2705</v>
      </c>
    </row>
    <row r="642" spans="1:6">
      <c r="A642" s="56">
        <v>0.39999999999999997</v>
      </c>
      <c r="B642" s="56">
        <v>0.79999999999999993</v>
      </c>
      <c r="C642" s="25" t="s">
        <v>1435</v>
      </c>
      <c r="F642" s="15" t="s">
        <v>2660</v>
      </c>
    </row>
    <row r="643" spans="1:6">
      <c r="A643" s="56">
        <v>0.4</v>
      </c>
      <c r="B643" s="56">
        <v>1.5142857142857145</v>
      </c>
      <c r="C643" s="25" t="s">
        <v>185</v>
      </c>
      <c r="F643" s="15" t="s">
        <v>2397</v>
      </c>
    </row>
  </sheetData>
  <sortState ref="A2:H642">
    <sortCondition ref="A2:A642"/>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10"/>
  <sheetViews>
    <sheetView workbookViewId="0">
      <selection activeCell="E40" sqref="E40"/>
    </sheetView>
  </sheetViews>
  <sheetFormatPr baseColWidth="10" defaultColWidth="13.1640625" defaultRowHeight="16"/>
  <cols>
    <col min="1" max="2" width="15.83203125" style="56" customWidth="1"/>
    <col min="3" max="4" width="15.83203125" style="17" customWidth="1"/>
    <col min="5" max="6" width="32.5" style="15" customWidth="1"/>
    <col min="7" max="7" width="13.1640625" style="44"/>
    <col min="8" max="16384" width="13.1640625" style="15"/>
  </cols>
  <sheetData>
    <row r="1" spans="1:8">
      <c r="A1" s="88" t="s">
        <v>4956</v>
      </c>
      <c r="B1" s="89"/>
      <c r="C1" s="89"/>
      <c r="D1" s="89"/>
      <c r="E1" s="90"/>
      <c r="F1" s="91"/>
      <c r="H1" s="44"/>
    </row>
    <row r="2" spans="1:8">
      <c r="A2" s="59" t="s">
        <v>4782</v>
      </c>
      <c r="B2" s="59" t="s">
        <v>4783</v>
      </c>
      <c r="C2" s="55" t="s">
        <v>1643</v>
      </c>
      <c r="D2" s="55" t="s">
        <v>1857</v>
      </c>
      <c r="E2" s="14" t="s">
        <v>4784</v>
      </c>
      <c r="F2" s="14" t="s">
        <v>1937</v>
      </c>
    </row>
    <row r="3" spans="1:8">
      <c r="A3" s="56">
        <v>1.6133333333333335</v>
      </c>
      <c r="B3" s="56">
        <v>0</v>
      </c>
      <c r="C3" s="25" t="s">
        <v>591</v>
      </c>
      <c r="F3" s="15" t="s">
        <v>3167</v>
      </c>
    </row>
    <row r="4" spans="1:8">
      <c r="A4" s="56">
        <v>2.0499999999999998</v>
      </c>
      <c r="B4" s="56">
        <v>0</v>
      </c>
      <c r="C4" s="25" t="s">
        <v>168</v>
      </c>
      <c r="F4" s="15" t="s">
        <v>2526</v>
      </c>
    </row>
    <row r="5" spans="1:8">
      <c r="A5" s="56">
        <v>0</v>
      </c>
      <c r="B5" s="56">
        <v>0</v>
      </c>
      <c r="C5" s="25" t="s">
        <v>370</v>
      </c>
      <c r="D5" s="17" t="s">
        <v>1844</v>
      </c>
      <c r="E5" s="15" t="s">
        <v>2644</v>
      </c>
      <c r="F5" s="15" t="s">
        <v>2643</v>
      </c>
    </row>
    <row r="6" spans="1:8">
      <c r="A6" s="56">
        <v>0.96428571428571419</v>
      </c>
      <c r="B6" s="56">
        <v>0</v>
      </c>
      <c r="C6" s="25" t="s">
        <v>822</v>
      </c>
      <c r="F6" s="15" t="s">
        <v>1943</v>
      </c>
    </row>
    <row r="7" spans="1:8">
      <c r="A7" s="56">
        <v>0.86842105263157898</v>
      </c>
      <c r="B7" s="56">
        <v>0</v>
      </c>
      <c r="C7" s="25" t="s">
        <v>888</v>
      </c>
      <c r="F7" s="15" t="s">
        <v>1938</v>
      </c>
    </row>
    <row r="8" spans="1:8">
      <c r="A8" s="56">
        <v>0.57692307692307698</v>
      </c>
      <c r="B8" s="56">
        <v>0</v>
      </c>
      <c r="C8" s="25" t="s">
        <v>712</v>
      </c>
      <c r="D8" s="25" t="s">
        <v>1894</v>
      </c>
      <c r="E8" s="15" t="s">
        <v>2778</v>
      </c>
      <c r="F8" s="15" t="s">
        <v>2128</v>
      </c>
    </row>
    <row r="9" spans="1:8">
      <c r="A9" s="56">
        <v>0.3611111111111111</v>
      </c>
      <c r="B9" s="56">
        <v>0</v>
      </c>
      <c r="C9" s="25" t="s">
        <v>1206</v>
      </c>
      <c r="D9" s="25"/>
      <c r="F9" s="15" t="s">
        <v>1997</v>
      </c>
    </row>
    <row r="10" spans="1:8">
      <c r="A10" s="56">
        <v>0.67241379310344829</v>
      </c>
      <c r="B10" s="56">
        <v>0</v>
      </c>
      <c r="C10" s="25" t="s">
        <v>991</v>
      </c>
      <c r="F10" s="15" t="s">
        <v>1946</v>
      </c>
    </row>
    <row r="11" spans="1:8">
      <c r="A11" s="56">
        <v>1.0952380952380953</v>
      </c>
      <c r="B11" s="56">
        <v>0</v>
      </c>
      <c r="C11" s="25" t="s">
        <v>877</v>
      </c>
      <c r="F11" s="15" t="s">
        <v>2872</v>
      </c>
    </row>
    <row r="12" spans="1:8">
      <c r="A12" s="56">
        <v>0</v>
      </c>
      <c r="B12" s="56">
        <v>0</v>
      </c>
      <c r="C12" s="25" t="s">
        <v>461</v>
      </c>
      <c r="D12" s="17" t="s">
        <v>1765</v>
      </c>
      <c r="F12" s="15" t="s">
        <v>2024</v>
      </c>
    </row>
    <row r="13" spans="1:8">
      <c r="A13" s="56">
        <v>0.65517241379310343</v>
      </c>
      <c r="B13" s="56">
        <v>0</v>
      </c>
      <c r="C13" s="25" t="s">
        <v>371</v>
      </c>
      <c r="E13" s="15" t="s">
        <v>3204</v>
      </c>
      <c r="F13" s="15" t="s">
        <v>1954</v>
      </c>
    </row>
    <row r="14" spans="1:8">
      <c r="A14" s="56">
        <v>6.833333333333333</v>
      </c>
      <c r="B14" s="56">
        <v>0</v>
      </c>
      <c r="C14" s="25" t="s">
        <v>765</v>
      </c>
      <c r="D14" s="25"/>
      <c r="F14" s="15" t="s">
        <v>2107</v>
      </c>
    </row>
    <row r="15" spans="1:8">
      <c r="A15" s="56">
        <v>0.97014925373134342</v>
      </c>
      <c r="B15" s="56">
        <v>2.9850746268656716E-2</v>
      </c>
      <c r="C15" s="25" t="s">
        <v>120</v>
      </c>
      <c r="E15" s="15" t="s">
        <v>2876</v>
      </c>
      <c r="F15" s="15" t="s">
        <v>2875</v>
      </c>
    </row>
    <row r="16" spans="1:8">
      <c r="A16" s="56">
        <v>0</v>
      </c>
      <c r="B16" s="56">
        <v>4.1666666666666664E-2</v>
      </c>
      <c r="C16" s="25" t="s">
        <v>36</v>
      </c>
      <c r="D16" s="17" t="s">
        <v>1763</v>
      </c>
      <c r="F16" s="15" t="s">
        <v>1977</v>
      </c>
    </row>
    <row r="17" spans="1:6">
      <c r="A17" s="56">
        <v>0.22222222222222224</v>
      </c>
      <c r="B17" s="56">
        <v>4.4444444444444439E-2</v>
      </c>
      <c r="C17" s="25" t="s">
        <v>693</v>
      </c>
      <c r="D17" s="25"/>
      <c r="E17" s="15" t="s">
        <v>2851</v>
      </c>
      <c r="F17" s="15" t="s">
        <v>1996</v>
      </c>
    </row>
    <row r="18" spans="1:6">
      <c r="A18" s="56">
        <v>0.97435897435897434</v>
      </c>
      <c r="B18" s="56">
        <v>5.128205128205128E-2</v>
      </c>
      <c r="C18" s="25" t="s">
        <v>1155</v>
      </c>
      <c r="F18" s="15" t="s">
        <v>1943</v>
      </c>
    </row>
    <row r="19" spans="1:6">
      <c r="A19" s="56">
        <v>0.16216216216216214</v>
      </c>
      <c r="B19" s="56">
        <v>5.405405405405405E-2</v>
      </c>
      <c r="C19" s="25" t="s">
        <v>373</v>
      </c>
      <c r="D19" s="25"/>
      <c r="F19" s="15" t="s">
        <v>2581</v>
      </c>
    </row>
    <row r="20" spans="1:6">
      <c r="A20" s="56">
        <v>0.10077519379844961</v>
      </c>
      <c r="B20" s="56">
        <v>5.4263565891472874E-2</v>
      </c>
      <c r="C20" s="25" t="s">
        <v>574</v>
      </c>
      <c r="D20" s="17" t="s">
        <v>1761</v>
      </c>
      <c r="F20" s="15" t="s">
        <v>1962</v>
      </c>
    </row>
    <row r="21" spans="1:6">
      <c r="A21" s="56">
        <v>0.41666666666666669</v>
      </c>
      <c r="B21" s="56">
        <v>5.5555555555555552E-2</v>
      </c>
      <c r="C21" s="25" t="s">
        <v>12</v>
      </c>
      <c r="E21" s="15" t="s">
        <v>2458</v>
      </c>
      <c r="F21" s="15" t="s">
        <v>1977</v>
      </c>
    </row>
    <row r="22" spans="1:6">
      <c r="A22" s="56">
        <v>0.49090909090909096</v>
      </c>
      <c r="B22" s="56">
        <v>7.2727272727272724E-2</v>
      </c>
      <c r="C22" s="25" t="s">
        <v>627</v>
      </c>
      <c r="E22" s="15" t="s">
        <v>3198</v>
      </c>
      <c r="F22" s="15" t="s">
        <v>2198</v>
      </c>
    </row>
    <row r="23" spans="1:6">
      <c r="A23" s="56">
        <v>1.0192307692307694</v>
      </c>
      <c r="B23" s="56">
        <v>7.6923076923076927E-2</v>
      </c>
      <c r="C23" s="25" t="s">
        <v>459</v>
      </c>
      <c r="D23" s="17" t="s">
        <v>4034</v>
      </c>
      <c r="E23" s="15" t="s">
        <v>2239</v>
      </c>
      <c r="F23" s="15" t="s">
        <v>2238</v>
      </c>
    </row>
    <row r="24" spans="1:6">
      <c r="A24" s="56">
        <v>0.5</v>
      </c>
      <c r="B24" s="56">
        <v>7.6923076923076927E-2</v>
      </c>
      <c r="C24" s="25" t="s">
        <v>1151</v>
      </c>
      <c r="F24" s="15" t="s">
        <v>3283</v>
      </c>
    </row>
    <row r="25" spans="1:6">
      <c r="A25" s="56">
        <v>0.27450980392156865</v>
      </c>
      <c r="B25" s="56">
        <v>7.8431372549019607E-2</v>
      </c>
      <c r="C25" s="25" t="s">
        <v>1608</v>
      </c>
      <c r="D25" s="17" t="s">
        <v>3983</v>
      </c>
      <c r="E25" s="15" t="s">
        <v>3107</v>
      </c>
      <c r="F25" s="15" t="s">
        <v>3106</v>
      </c>
    </row>
    <row r="26" spans="1:6">
      <c r="A26" s="56">
        <v>0.31578947368421056</v>
      </c>
      <c r="B26" s="56">
        <v>7.8947368421052641E-2</v>
      </c>
      <c r="C26" s="25" t="s">
        <v>565</v>
      </c>
      <c r="D26" s="25" t="s">
        <v>3939</v>
      </c>
      <c r="E26" s="15" t="s">
        <v>3011</v>
      </c>
      <c r="F26" s="15" t="s">
        <v>3010</v>
      </c>
    </row>
    <row r="27" spans="1:6">
      <c r="A27" s="56">
        <v>5.5762081784386616E-2</v>
      </c>
      <c r="B27" s="56">
        <v>8.1784386617100358E-2</v>
      </c>
      <c r="C27" s="25" t="s">
        <v>224</v>
      </c>
      <c r="D27" s="17" t="s">
        <v>1767</v>
      </c>
      <c r="E27" s="15" t="s">
        <v>3328</v>
      </c>
      <c r="F27" s="15" t="s">
        <v>3327</v>
      </c>
    </row>
    <row r="28" spans="1:6">
      <c r="A28" s="56">
        <v>9.8187311178247749E-2</v>
      </c>
      <c r="B28" s="56">
        <v>8.3081570996978854E-2</v>
      </c>
      <c r="C28" s="25" t="s">
        <v>1124</v>
      </c>
      <c r="D28" s="17" t="s">
        <v>4053</v>
      </c>
      <c r="F28" s="15" t="s">
        <v>3677</v>
      </c>
    </row>
    <row r="29" spans="1:6">
      <c r="A29" s="56">
        <v>0.53191489361702138</v>
      </c>
      <c r="B29" s="56">
        <v>8.5106382978723402E-2</v>
      </c>
      <c r="C29" s="25" t="s">
        <v>1515</v>
      </c>
      <c r="F29" s="15" t="s">
        <v>1962</v>
      </c>
    </row>
    <row r="30" spans="1:6">
      <c r="A30" s="56">
        <v>0.54838709677419351</v>
      </c>
      <c r="B30" s="56">
        <v>9.6774193548387094E-2</v>
      </c>
      <c r="C30" s="25" t="s">
        <v>783</v>
      </c>
      <c r="E30" s="15" t="s">
        <v>2734</v>
      </c>
      <c r="F30" s="15" t="s">
        <v>2733</v>
      </c>
    </row>
    <row r="31" spans="1:6">
      <c r="A31" s="56">
        <v>0.22916666666666666</v>
      </c>
      <c r="B31" s="56">
        <v>0.10416666666666667</v>
      </c>
      <c r="C31" s="25" t="s">
        <v>300</v>
      </c>
      <c r="D31" s="25"/>
      <c r="F31" s="15" t="s">
        <v>1962</v>
      </c>
    </row>
    <row r="32" spans="1:6">
      <c r="A32" s="56">
        <v>1.8421052631578947</v>
      </c>
      <c r="B32" s="56">
        <v>0.10526315789473684</v>
      </c>
      <c r="C32" s="25" t="s">
        <v>283</v>
      </c>
      <c r="F32" s="15" t="s">
        <v>3227</v>
      </c>
    </row>
    <row r="33" spans="1:6">
      <c r="A33" s="56">
        <v>0.19594594594594592</v>
      </c>
      <c r="B33" s="56">
        <v>0.12162162162162161</v>
      </c>
      <c r="C33" s="25" t="s">
        <v>169</v>
      </c>
      <c r="D33" s="25" t="s">
        <v>1885</v>
      </c>
      <c r="E33" s="15" t="s">
        <v>2666</v>
      </c>
      <c r="F33" s="15" t="s">
        <v>2665</v>
      </c>
    </row>
    <row r="34" spans="1:6">
      <c r="A34" s="56">
        <v>0.35324675324675325</v>
      </c>
      <c r="B34" s="56">
        <v>0.12727272727272726</v>
      </c>
      <c r="C34" s="25" t="s">
        <v>652</v>
      </c>
      <c r="D34" s="25"/>
      <c r="E34" s="15" t="s">
        <v>3072</v>
      </c>
      <c r="F34" s="15" t="s">
        <v>3071</v>
      </c>
    </row>
    <row r="35" spans="1:6">
      <c r="A35" s="56">
        <v>0</v>
      </c>
      <c r="B35" s="56">
        <v>0.13636363636363638</v>
      </c>
      <c r="C35" s="25" t="s">
        <v>1284</v>
      </c>
      <c r="D35" s="17" t="s">
        <v>1753</v>
      </c>
      <c r="E35" s="15" t="s">
        <v>2805</v>
      </c>
      <c r="F35" s="15" t="s">
        <v>2270</v>
      </c>
    </row>
    <row r="36" spans="1:6">
      <c r="A36" s="56">
        <v>0.86988847583643114</v>
      </c>
      <c r="B36" s="56">
        <v>0.13661710037174721</v>
      </c>
      <c r="C36" s="25" t="s">
        <v>1242</v>
      </c>
      <c r="F36" s="15" t="s">
        <v>2230</v>
      </c>
    </row>
    <row r="37" spans="1:6">
      <c r="A37" s="56">
        <v>6.2762711864406775</v>
      </c>
      <c r="B37" s="56">
        <v>0.138135593220339</v>
      </c>
      <c r="C37" s="25" t="s">
        <v>1636</v>
      </c>
      <c r="D37" s="25"/>
      <c r="F37" s="15" t="s">
        <v>2151</v>
      </c>
    </row>
    <row r="38" spans="1:6">
      <c r="A38" s="56">
        <v>0.36263736263736263</v>
      </c>
      <c r="B38" s="56">
        <v>0.14285714285714285</v>
      </c>
      <c r="C38" s="25" t="s">
        <v>976</v>
      </c>
      <c r="D38" s="25"/>
      <c r="E38" s="15" t="s">
        <v>3349</v>
      </c>
      <c r="F38" s="15" t="s">
        <v>3348</v>
      </c>
    </row>
    <row r="39" spans="1:6">
      <c r="A39" s="56">
        <v>0.2113821138211382</v>
      </c>
      <c r="B39" s="56">
        <v>0.14634146341463414</v>
      </c>
      <c r="C39" s="25" t="s">
        <v>438</v>
      </c>
      <c r="D39" s="17" t="s">
        <v>1831</v>
      </c>
      <c r="F39" s="15" t="s">
        <v>2039</v>
      </c>
    </row>
    <row r="40" spans="1:6">
      <c r="A40" s="56">
        <v>0</v>
      </c>
      <c r="B40" s="56">
        <v>0.14634146341463417</v>
      </c>
      <c r="C40" s="25" t="s">
        <v>621</v>
      </c>
      <c r="D40" s="17" t="s">
        <v>1764</v>
      </c>
      <c r="F40" s="15" t="s">
        <v>2253</v>
      </c>
    </row>
    <row r="41" spans="1:6">
      <c r="A41" s="56">
        <v>1.2999999999999998</v>
      </c>
      <c r="B41" s="56">
        <v>0.15</v>
      </c>
      <c r="C41" s="25" t="s">
        <v>950</v>
      </c>
      <c r="F41" s="15" t="s">
        <v>1962</v>
      </c>
    </row>
    <row r="42" spans="1:6">
      <c r="A42" s="56">
        <v>0.42424242424242425</v>
      </c>
      <c r="B42" s="56">
        <v>0.15151515151515152</v>
      </c>
      <c r="C42" s="25" t="s">
        <v>13</v>
      </c>
      <c r="F42" s="15" t="s">
        <v>3760</v>
      </c>
    </row>
    <row r="43" spans="1:6">
      <c r="A43" s="56">
        <v>4.7619047619047616E-2</v>
      </c>
      <c r="B43" s="56">
        <v>0.15476190476190474</v>
      </c>
      <c r="C43" s="25" t="s">
        <v>1171</v>
      </c>
      <c r="D43" s="17" t="s">
        <v>1761</v>
      </c>
      <c r="F43" s="15" t="s">
        <v>1962</v>
      </c>
    </row>
    <row r="44" spans="1:6">
      <c r="A44" s="56">
        <v>1.1559633027522935</v>
      </c>
      <c r="B44" s="56">
        <v>0.15596330275229359</v>
      </c>
      <c r="C44" s="25" t="s">
        <v>359</v>
      </c>
      <c r="F44" s="15" t="s">
        <v>2039</v>
      </c>
    </row>
    <row r="45" spans="1:6">
      <c r="A45" s="56">
        <v>0.53869705732267392</v>
      </c>
      <c r="B45" s="56">
        <v>0.15733968361966319</v>
      </c>
      <c r="C45" s="25" t="s">
        <v>1267</v>
      </c>
      <c r="F45" s="15" t="s">
        <v>1962</v>
      </c>
    </row>
    <row r="46" spans="1:6">
      <c r="A46" s="56">
        <v>0.20450606585788561</v>
      </c>
      <c r="B46" s="56">
        <v>0.16897746967071056</v>
      </c>
      <c r="C46" s="25" t="s">
        <v>1180</v>
      </c>
      <c r="D46" s="25"/>
      <c r="E46" s="15" t="s">
        <v>2783</v>
      </c>
      <c r="F46" s="15" t="s">
        <v>2782</v>
      </c>
    </row>
    <row r="47" spans="1:6">
      <c r="A47" s="56">
        <v>0.59047619047619049</v>
      </c>
      <c r="B47" s="56">
        <v>0.17142857142857143</v>
      </c>
      <c r="C47" s="25" t="s">
        <v>1077</v>
      </c>
      <c r="F47" s="15" t="s">
        <v>2107</v>
      </c>
    </row>
    <row r="48" spans="1:6">
      <c r="A48" s="56">
        <v>0.28735632183908044</v>
      </c>
      <c r="B48" s="56">
        <v>0.17471264367816092</v>
      </c>
      <c r="C48" s="25" t="s">
        <v>123</v>
      </c>
      <c r="D48" s="25"/>
      <c r="E48" s="15" t="s">
        <v>3343</v>
      </c>
      <c r="F48" s="15" t="s">
        <v>3342</v>
      </c>
    </row>
    <row r="49" spans="1:6">
      <c r="A49" s="56">
        <v>0.36075036075036071</v>
      </c>
      <c r="B49" s="56">
        <v>0.17604617604617603</v>
      </c>
      <c r="C49" s="25" t="s">
        <v>997</v>
      </c>
      <c r="D49" s="25"/>
      <c r="E49" s="15" t="s">
        <v>2834</v>
      </c>
      <c r="F49" s="15" t="s">
        <v>2833</v>
      </c>
    </row>
    <row r="50" spans="1:6">
      <c r="A50" s="56">
        <v>0.26436781609195403</v>
      </c>
      <c r="B50" s="56">
        <v>0.18103448275862069</v>
      </c>
      <c r="C50" s="25" t="s">
        <v>1552</v>
      </c>
      <c r="D50" s="25"/>
      <c r="E50" s="15" t="s">
        <v>2839</v>
      </c>
      <c r="F50" s="15" t="s">
        <v>2838</v>
      </c>
    </row>
    <row r="51" spans="1:6">
      <c r="A51" s="56">
        <v>0.18261633011413519</v>
      </c>
      <c r="B51" s="56">
        <v>0.18173836698858647</v>
      </c>
      <c r="C51" s="25" t="s">
        <v>469</v>
      </c>
      <c r="D51" s="25"/>
      <c r="E51" s="15" t="s">
        <v>3341</v>
      </c>
      <c r="F51" s="15" t="s">
        <v>3340</v>
      </c>
    </row>
    <row r="52" spans="1:6">
      <c r="A52" s="56">
        <v>0.63603925066904543</v>
      </c>
      <c r="B52" s="56">
        <v>0.18198037466547726</v>
      </c>
      <c r="C52" s="25" t="s">
        <v>351</v>
      </c>
      <c r="F52" s="15" t="s">
        <v>1943</v>
      </c>
    </row>
    <row r="53" spans="1:6">
      <c r="A53" s="56">
        <v>0.39614994934143871</v>
      </c>
      <c r="B53" s="56">
        <v>0.1828774062816616</v>
      </c>
      <c r="C53" s="25" t="s">
        <v>1491</v>
      </c>
      <c r="D53" s="25"/>
      <c r="F53" s="15" t="s">
        <v>2048</v>
      </c>
    </row>
    <row r="54" spans="1:6">
      <c r="A54" s="56">
        <v>0.2423469387755102</v>
      </c>
      <c r="B54" s="56">
        <v>0.19302721088435376</v>
      </c>
      <c r="C54" s="25" t="s">
        <v>515</v>
      </c>
      <c r="D54" s="25"/>
      <c r="E54" s="15" t="s">
        <v>2416</v>
      </c>
      <c r="F54" s="15" t="s">
        <v>2415</v>
      </c>
    </row>
    <row r="55" spans="1:6">
      <c r="A55" s="56">
        <v>0.22222222222222221</v>
      </c>
      <c r="B55" s="56">
        <v>0.19444444444444445</v>
      </c>
      <c r="C55" s="25" t="s">
        <v>424</v>
      </c>
      <c r="D55" s="25" t="s">
        <v>4013</v>
      </c>
      <c r="E55" s="15" t="s">
        <v>2738</v>
      </c>
      <c r="F55" s="15" t="s">
        <v>2366</v>
      </c>
    </row>
    <row r="56" spans="1:6">
      <c r="A56" s="56">
        <v>0.268041237113402</v>
      </c>
      <c r="B56" s="56">
        <v>0.19587628865979378</v>
      </c>
      <c r="C56" s="25" t="s">
        <v>410</v>
      </c>
      <c r="D56" s="17" t="s">
        <v>1922</v>
      </c>
      <c r="E56" s="15" t="s">
        <v>3057</v>
      </c>
      <c r="F56" s="15" t="s">
        <v>2490</v>
      </c>
    </row>
    <row r="57" spans="1:6">
      <c r="A57" s="56">
        <v>0.14150943396226415</v>
      </c>
      <c r="B57" s="56">
        <v>0.19946091644204852</v>
      </c>
      <c r="C57" s="25" t="s">
        <v>264</v>
      </c>
      <c r="D57" s="17" t="s">
        <v>1926</v>
      </c>
      <c r="E57" s="15" t="s">
        <v>3702</v>
      </c>
      <c r="F57" s="15" t="s">
        <v>2299</v>
      </c>
    </row>
    <row r="58" spans="1:6">
      <c r="A58" s="56">
        <v>0.5</v>
      </c>
      <c r="B58" s="56">
        <v>0.2</v>
      </c>
      <c r="C58" s="25" t="s">
        <v>451</v>
      </c>
      <c r="F58" s="15" t="s">
        <v>3167</v>
      </c>
    </row>
    <row r="59" spans="1:6">
      <c r="A59" s="56">
        <v>0.54237288135593209</v>
      </c>
      <c r="B59" s="56">
        <v>0.20338983050847456</v>
      </c>
      <c r="C59" s="25" t="s">
        <v>1369</v>
      </c>
    </row>
    <row r="60" spans="1:6">
      <c r="A60" s="56">
        <v>0.64102564102564108</v>
      </c>
      <c r="B60" s="56">
        <v>0.20512820512820512</v>
      </c>
      <c r="C60" s="25" t="s">
        <v>368</v>
      </c>
      <c r="D60" s="17" t="s">
        <v>4018</v>
      </c>
      <c r="E60" s="15" t="s">
        <v>3363</v>
      </c>
      <c r="F60" s="15" t="s">
        <v>3362</v>
      </c>
    </row>
    <row r="61" spans="1:6">
      <c r="A61" s="56">
        <v>7.1544028950542824</v>
      </c>
      <c r="B61" s="56">
        <v>0.20747889022919183</v>
      </c>
      <c r="C61" s="25" t="s">
        <v>1520</v>
      </c>
      <c r="D61" s="25" t="s">
        <v>4082</v>
      </c>
      <c r="E61" s="15" t="s">
        <v>3814</v>
      </c>
      <c r="F61" s="15" t="s">
        <v>3813</v>
      </c>
    </row>
    <row r="62" spans="1:6">
      <c r="A62" s="56">
        <v>0.24822695035460993</v>
      </c>
      <c r="B62" s="56">
        <v>0.20803782505910165</v>
      </c>
      <c r="C62" s="25" t="s">
        <v>675</v>
      </c>
      <c r="D62" s="25"/>
      <c r="E62" s="15" t="s">
        <v>2921</v>
      </c>
      <c r="F62" s="15" t="s">
        <v>2536</v>
      </c>
    </row>
    <row r="63" spans="1:6">
      <c r="A63" s="56">
        <v>0.50871610403984502</v>
      </c>
      <c r="B63" s="56">
        <v>0.20973990038738238</v>
      </c>
      <c r="C63" s="25" t="s">
        <v>464</v>
      </c>
      <c r="E63" s="15" t="s">
        <v>3330</v>
      </c>
      <c r="F63" s="15" t="s">
        <v>3329</v>
      </c>
    </row>
    <row r="64" spans="1:6">
      <c r="A64" s="56">
        <v>0.44615384615384612</v>
      </c>
      <c r="B64" s="56">
        <v>0.2153846153846154</v>
      </c>
      <c r="C64" s="25" t="s">
        <v>126</v>
      </c>
      <c r="D64" s="25" t="s">
        <v>1884</v>
      </c>
      <c r="E64" s="15" t="s">
        <v>2635</v>
      </c>
      <c r="F64" s="15" t="s">
        <v>2634</v>
      </c>
    </row>
    <row r="65" spans="1:6">
      <c r="A65" s="56">
        <v>0.40909090909090912</v>
      </c>
      <c r="B65" s="56">
        <v>0.21590909090909091</v>
      </c>
      <c r="C65" s="25" t="s">
        <v>109</v>
      </c>
      <c r="D65" s="25" t="s">
        <v>1668</v>
      </c>
      <c r="E65" s="15" t="s">
        <v>3522</v>
      </c>
      <c r="F65" s="15" t="s">
        <v>3521</v>
      </c>
    </row>
    <row r="66" spans="1:6">
      <c r="A66" s="56">
        <v>0.24324324324324323</v>
      </c>
      <c r="B66" s="56">
        <v>0.2162162162162162</v>
      </c>
      <c r="C66" s="25" t="s">
        <v>834</v>
      </c>
      <c r="D66" s="25"/>
      <c r="F66" s="15" t="s">
        <v>2188</v>
      </c>
    </row>
    <row r="67" spans="1:6">
      <c r="A67" s="56">
        <v>2.1507052709725314</v>
      </c>
      <c r="B67" s="56">
        <v>0.21752041573867856</v>
      </c>
      <c r="C67" s="25" t="s">
        <v>15</v>
      </c>
      <c r="E67" s="15" t="s">
        <v>3418</v>
      </c>
      <c r="F67" s="15" t="s">
        <v>3417</v>
      </c>
    </row>
    <row r="68" spans="1:6">
      <c r="A68" s="56">
        <v>0.63736263736263732</v>
      </c>
      <c r="B68" s="56">
        <v>0.2197802197802198</v>
      </c>
      <c r="C68" s="25" t="s">
        <v>1053</v>
      </c>
      <c r="E68" s="15" t="s">
        <v>3274</v>
      </c>
      <c r="F68" s="15" t="s">
        <v>2483</v>
      </c>
    </row>
    <row r="69" spans="1:6">
      <c r="A69" s="56">
        <v>0.5</v>
      </c>
      <c r="B69" s="56">
        <v>0.22222222222222221</v>
      </c>
      <c r="C69" s="25" t="s">
        <v>662</v>
      </c>
      <c r="E69" s="15" t="s">
        <v>3352</v>
      </c>
      <c r="F69" s="15" t="s">
        <v>2408</v>
      </c>
    </row>
    <row r="70" spans="1:6">
      <c r="A70" s="56">
        <v>0.63989802421924802</v>
      </c>
      <c r="B70" s="56">
        <v>0.22625876354365837</v>
      </c>
      <c r="C70" s="25" t="s">
        <v>1425</v>
      </c>
      <c r="F70" s="15" t="s">
        <v>1945</v>
      </c>
    </row>
    <row r="71" spans="1:6">
      <c r="A71" s="56">
        <v>0.43953488372093019</v>
      </c>
      <c r="B71" s="56">
        <v>0.22674418604651161</v>
      </c>
      <c r="C71" s="25" t="s">
        <v>1334</v>
      </c>
      <c r="D71" s="17" t="s">
        <v>4025</v>
      </c>
      <c r="E71" s="15" t="s">
        <v>2232</v>
      </c>
      <c r="F71" s="15" t="s">
        <v>2231</v>
      </c>
    </row>
    <row r="72" spans="1:6">
      <c r="A72" s="56">
        <v>0.88181818181818195</v>
      </c>
      <c r="B72" s="56">
        <v>0.22727272727272729</v>
      </c>
      <c r="C72" s="25" t="s">
        <v>673</v>
      </c>
      <c r="F72" s="15" t="s">
        <v>2316</v>
      </c>
    </row>
    <row r="73" spans="1:6">
      <c r="A73" s="56">
        <v>0.81967213114754112</v>
      </c>
      <c r="B73" s="56">
        <v>0.22950819672131151</v>
      </c>
      <c r="C73" s="25" t="s">
        <v>1402</v>
      </c>
      <c r="F73" s="15" t="s">
        <v>2305</v>
      </c>
    </row>
    <row r="74" spans="1:6">
      <c r="A74" s="56">
        <v>0.94871794871794879</v>
      </c>
      <c r="B74" s="56">
        <v>0.23076923076923078</v>
      </c>
      <c r="C74" s="25" t="s">
        <v>1022</v>
      </c>
      <c r="F74" s="15" t="s">
        <v>1962</v>
      </c>
    </row>
    <row r="75" spans="1:6">
      <c r="A75" s="56">
        <v>0.19407407407407407</v>
      </c>
      <c r="B75" s="56">
        <v>0.2325925925925926</v>
      </c>
      <c r="C75" s="25" t="s">
        <v>1535</v>
      </c>
      <c r="D75" s="25"/>
      <c r="E75" s="15" t="s">
        <v>3797</v>
      </c>
      <c r="F75" s="15" t="s">
        <v>2198</v>
      </c>
    </row>
    <row r="76" spans="1:6">
      <c r="A76" s="56">
        <v>0.3925642427556042</v>
      </c>
      <c r="B76" s="56">
        <v>0.23400765445598687</v>
      </c>
      <c r="C76" s="25" t="s">
        <v>1595</v>
      </c>
      <c r="D76" s="25"/>
      <c r="F76" s="15" t="s">
        <v>1967</v>
      </c>
    </row>
    <row r="77" spans="1:6">
      <c r="A77" s="56">
        <v>0.21621621621621623</v>
      </c>
      <c r="B77" s="56">
        <v>0.23423423423423423</v>
      </c>
      <c r="C77" s="25" t="s">
        <v>1188</v>
      </c>
      <c r="D77" s="25"/>
      <c r="F77" s="15" t="s">
        <v>2085</v>
      </c>
    </row>
    <row r="78" spans="1:6">
      <c r="A78" s="56">
        <v>0.71875000000000011</v>
      </c>
      <c r="B78" s="56">
        <v>0.234375</v>
      </c>
      <c r="C78" s="25" t="s">
        <v>751</v>
      </c>
      <c r="E78" s="15" t="s">
        <v>2580</v>
      </c>
      <c r="F78" s="15" t="s">
        <v>2579</v>
      </c>
    </row>
    <row r="79" spans="1:6">
      <c r="A79" s="56">
        <v>0.36935105551211889</v>
      </c>
      <c r="B79" s="56">
        <v>0.23721657544957001</v>
      </c>
      <c r="C79" s="25" t="s">
        <v>331</v>
      </c>
      <c r="D79" s="25"/>
      <c r="F79" s="15" t="s">
        <v>2529</v>
      </c>
    </row>
    <row r="80" spans="1:6">
      <c r="A80" s="56">
        <v>0.14960629921259841</v>
      </c>
      <c r="B80" s="56">
        <v>0.24015748031496059</v>
      </c>
      <c r="C80" s="25" t="s">
        <v>851</v>
      </c>
      <c r="D80" s="25" t="s">
        <v>1804</v>
      </c>
      <c r="E80" s="15" t="s">
        <v>3697</v>
      </c>
      <c r="F80" s="15" t="s">
        <v>3696</v>
      </c>
    </row>
    <row r="81" spans="1:6">
      <c r="A81" s="56">
        <v>0.29197080291970806</v>
      </c>
      <c r="B81" s="56">
        <v>0.24087591240875914</v>
      </c>
      <c r="C81" s="25" t="s">
        <v>1479</v>
      </c>
      <c r="D81" s="25"/>
      <c r="F81" s="15" t="s">
        <v>2001</v>
      </c>
    </row>
    <row r="82" spans="1:6">
      <c r="A82" s="56">
        <v>0.4</v>
      </c>
      <c r="B82" s="56">
        <v>0.24166666666666664</v>
      </c>
      <c r="C82" s="25" t="s">
        <v>1561</v>
      </c>
      <c r="D82" s="25" t="s">
        <v>1890</v>
      </c>
      <c r="E82" s="15" t="s">
        <v>2351</v>
      </c>
      <c r="F82" s="15" t="s">
        <v>2350</v>
      </c>
    </row>
    <row r="83" spans="1:6">
      <c r="A83" s="56">
        <v>0.34745762711864409</v>
      </c>
      <c r="B83" s="56">
        <v>0.24237288135593221</v>
      </c>
      <c r="C83" s="25" t="s">
        <v>1034</v>
      </c>
      <c r="D83" s="25"/>
      <c r="E83" s="15" t="s">
        <v>2843</v>
      </c>
      <c r="F83" s="15" t="s">
        <v>2215</v>
      </c>
    </row>
    <row r="84" spans="1:6">
      <c r="A84" s="56">
        <v>0.33333333333333331</v>
      </c>
      <c r="B84" s="56">
        <v>0.2424242424242424</v>
      </c>
      <c r="C84" s="25" t="s">
        <v>1304</v>
      </c>
      <c r="D84" s="25"/>
      <c r="F84" s="15" t="s">
        <v>1962</v>
      </c>
    </row>
    <row r="85" spans="1:6">
      <c r="A85" s="56">
        <v>0.2834890965732087</v>
      </c>
      <c r="B85" s="56">
        <v>0.24610591900311526</v>
      </c>
      <c r="C85" s="25" t="s">
        <v>1482</v>
      </c>
      <c r="D85" s="25"/>
      <c r="F85" s="15" t="s">
        <v>2023</v>
      </c>
    </row>
    <row r="86" spans="1:6">
      <c r="A86" s="56">
        <v>1.0999999999999999</v>
      </c>
      <c r="B86" s="56">
        <v>0.25</v>
      </c>
      <c r="C86" s="25" t="s">
        <v>1386</v>
      </c>
      <c r="D86" s="25"/>
      <c r="F86" s="15" t="s">
        <v>2107</v>
      </c>
    </row>
    <row r="87" spans="1:6">
      <c r="A87" s="56">
        <v>0.32951289398280803</v>
      </c>
      <c r="B87" s="56">
        <v>0.25358166189111747</v>
      </c>
      <c r="C87" s="25" t="s">
        <v>1099</v>
      </c>
      <c r="D87" s="25"/>
      <c r="F87" s="15" t="s">
        <v>1962</v>
      </c>
    </row>
    <row r="88" spans="1:6">
      <c r="A88" s="56">
        <v>0.5074626865671642</v>
      </c>
      <c r="B88" s="56">
        <v>0.2537313432835821</v>
      </c>
      <c r="C88" s="25" t="s">
        <v>406</v>
      </c>
      <c r="D88" s="25"/>
      <c r="F88" s="15" t="s">
        <v>3672</v>
      </c>
    </row>
    <row r="89" spans="1:6">
      <c r="A89" s="56">
        <v>0.55293276108726752</v>
      </c>
      <c r="B89" s="56">
        <v>0.25393419170243203</v>
      </c>
      <c r="C89" s="25" t="s">
        <v>263</v>
      </c>
      <c r="D89" s="25" t="s">
        <v>1666</v>
      </c>
      <c r="E89" s="15" t="s">
        <v>3201</v>
      </c>
      <c r="F89" s="15" t="s">
        <v>3200</v>
      </c>
    </row>
    <row r="90" spans="1:6">
      <c r="A90" s="56">
        <v>0.74603174603174605</v>
      </c>
      <c r="B90" s="56">
        <v>0.25396825396825395</v>
      </c>
      <c r="C90" s="25" t="s">
        <v>1301</v>
      </c>
      <c r="D90" s="25"/>
      <c r="F90" s="15" t="s">
        <v>1943</v>
      </c>
    </row>
    <row r="91" spans="1:6">
      <c r="A91" s="56">
        <v>0.45454545454545459</v>
      </c>
      <c r="B91" s="56">
        <v>0.25454545454545457</v>
      </c>
      <c r="C91" s="25" t="s">
        <v>1493</v>
      </c>
      <c r="F91" s="15" t="s">
        <v>2107</v>
      </c>
    </row>
    <row r="92" spans="1:6">
      <c r="A92" s="56">
        <v>1.4</v>
      </c>
      <c r="B92" s="56">
        <v>0.25714285714285717</v>
      </c>
      <c r="C92" s="25" t="s">
        <v>496</v>
      </c>
      <c r="E92" s="15" t="s">
        <v>3689</v>
      </c>
      <c r="F92" s="15" t="s">
        <v>2112</v>
      </c>
    </row>
    <row r="93" spans="1:6">
      <c r="A93" s="56">
        <v>0.41201353637901861</v>
      </c>
      <c r="B93" s="56">
        <v>0.2586012408347434</v>
      </c>
      <c r="C93" s="25" t="s">
        <v>1148</v>
      </c>
      <c r="E93" s="15" t="s">
        <v>2125</v>
      </c>
      <c r="F93" s="15" t="s">
        <v>2124</v>
      </c>
    </row>
    <row r="94" spans="1:6">
      <c r="A94" s="56">
        <v>0.65217391304347827</v>
      </c>
      <c r="B94" s="56">
        <v>0.2608695652173913</v>
      </c>
      <c r="C94" s="25" t="s">
        <v>1343</v>
      </c>
      <c r="F94" s="15" t="s">
        <v>1962</v>
      </c>
    </row>
    <row r="95" spans="1:6">
      <c r="A95" s="56">
        <v>0.43689320388349512</v>
      </c>
      <c r="B95" s="56">
        <v>0.26213592233009708</v>
      </c>
      <c r="C95" s="25" t="s">
        <v>634</v>
      </c>
      <c r="E95" s="15" t="s">
        <v>3297</v>
      </c>
      <c r="F95" s="15" t="s">
        <v>2347</v>
      </c>
    </row>
    <row r="96" spans="1:6">
      <c r="A96" s="56">
        <v>0.16249999999999998</v>
      </c>
      <c r="B96" s="56">
        <v>0.26250000000000001</v>
      </c>
      <c r="C96" s="25" t="s">
        <v>135</v>
      </c>
      <c r="D96" s="25" t="s">
        <v>3904</v>
      </c>
      <c r="E96" s="15" t="s">
        <v>3333</v>
      </c>
      <c r="F96" s="15" t="s">
        <v>2348</v>
      </c>
    </row>
    <row r="97" spans="1:6">
      <c r="A97" s="56">
        <v>0.37209302325581395</v>
      </c>
      <c r="B97" s="56">
        <v>0.26356589147286824</v>
      </c>
      <c r="C97" s="25" t="s">
        <v>310</v>
      </c>
      <c r="D97" s="17" t="s">
        <v>1853</v>
      </c>
      <c r="E97" s="15" t="s">
        <v>3750</v>
      </c>
      <c r="F97" s="15" t="s">
        <v>3749</v>
      </c>
    </row>
    <row r="98" spans="1:6">
      <c r="A98" s="56">
        <v>0.19613899613899613</v>
      </c>
      <c r="B98" s="56">
        <v>0.26409266409266408</v>
      </c>
      <c r="C98" s="25" t="s">
        <v>1518</v>
      </c>
      <c r="D98" s="17" t="s">
        <v>1657</v>
      </c>
      <c r="E98" s="15" t="s">
        <v>3789</v>
      </c>
      <c r="F98" s="15" t="s">
        <v>3788</v>
      </c>
    </row>
    <row r="99" spans="1:6">
      <c r="A99" s="56">
        <v>0.51886792452830177</v>
      </c>
      <c r="B99" s="56">
        <v>0.26415094339622641</v>
      </c>
      <c r="C99" s="25" t="s">
        <v>772</v>
      </c>
      <c r="E99" s="15" t="s">
        <v>3307</v>
      </c>
      <c r="F99" s="15" t="s">
        <v>2003</v>
      </c>
    </row>
    <row r="100" spans="1:6">
      <c r="A100" s="56">
        <v>1.2499999999999998</v>
      </c>
      <c r="B100" s="56">
        <v>0.26470588235294118</v>
      </c>
      <c r="C100" s="25" t="s">
        <v>1449</v>
      </c>
      <c r="F100" s="15" t="s">
        <v>3108</v>
      </c>
    </row>
    <row r="101" spans="1:6">
      <c r="A101" s="56">
        <v>1.7346938775510206</v>
      </c>
      <c r="B101" s="56">
        <v>0.26530612244897961</v>
      </c>
      <c r="C101" s="25" t="s">
        <v>239</v>
      </c>
      <c r="E101" s="15" t="s">
        <v>2713</v>
      </c>
      <c r="F101" s="15" t="s">
        <v>2712</v>
      </c>
    </row>
    <row r="102" spans="1:6">
      <c r="A102" s="56">
        <v>0.44075829383886261</v>
      </c>
      <c r="B102" s="56">
        <v>0.26540284360189575</v>
      </c>
      <c r="C102" s="25" t="s">
        <v>153</v>
      </c>
      <c r="D102" s="17" t="s">
        <v>4009</v>
      </c>
      <c r="E102" s="15" t="s">
        <v>2557</v>
      </c>
      <c r="F102" s="15" t="s">
        <v>1960</v>
      </c>
    </row>
    <row r="103" spans="1:6">
      <c r="A103" s="56">
        <v>0.38873994638069709</v>
      </c>
      <c r="B103" s="56">
        <v>0.26541554959785524</v>
      </c>
      <c r="C103" s="25" t="s">
        <v>955</v>
      </c>
      <c r="D103" s="25" t="s">
        <v>1892</v>
      </c>
      <c r="E103" s="15" t="s">
        <v>2438</v>
      </c>
      <c r="F103" s="15" t="s">
        <v>2437</v>
      </c>
    </row>
    <row r="104" spans="1:6">
      <c r="A104" s="56">
        <v>0.7763713080168777</v>
      </c>
      <c r="B104" s="56">
        <v>0.26582278481012656</v>
      </c>
      <c r="C104" s="25" t="s">
        <v>588</v>
      </c>
      <c r="D104" s="25" t="s">
        <v>1886</v>
      </c>
      <c r="E104" s="15" t="s">
        <v>2925</v>
      </c>
      <c r="F104" s="15" t="s">
        <v>2924</v>
      </c>
    </row>
    <row r="105" spans="1:6">
      <c r="A105" s="56">
        <v>0.33333333333333337</v>
      </c>
      <c r="B105" s="56">
        <v>0.26666666666666666</v>
      </c>
      <c r="C105" s="25" t="s">
        <v>46</v>
      </c>
      <c r="D105" s="17" t="s">
        <v>3898</v>
      </c>
      <c r="E105" s="15" t="s">
        <v>3427</v>
      </c>
      <c r="F105" s="15" t="s">
        <v>3426</v>
      </c>
    </row>
    <row r="106" spans="1:6">
      <c r="A106" s="56">
        <v>1.7333333333333332</v>
      </c>
      <c r="B106" s="56">
        <v>0.26666666666666666</v>
      </c>
      <c r="C106" s="25" t="s">
        <v>618</v>
      </c>
      <c r="F106" s="15" t="s">
        <v>3139</v>
      </c>
    </row>
    <row r="107" spans="1:6">
      <c r="A107" s="56">
        <v>0.8292682926829269</v>
      </c>
      <c r="B107" s="56">
        <v>0.26829268292682928</v>
      </c>
      <c r="C107" s="25" t="s">
        <v>289</v>
      </c>
      <c r="F107" s="15" t="s">
        <v>1938</v>
      </c>
    </row>
    <row r="108" spans="1:6">
      <c r="A108" s="56">
        <v>0.26984126984126988</v>
      </c>
      <c r="B108" s="56">
        <v>0.26984126984126988</v>
      </c>
      <c r="C108" s="25" t="s">
        <v>1486</v>
      </c>
      <c r="D108" s="25"/>
      <c r="F108" s="15" t="s">
        <v>2842</v>
      </c>
    </row>
    <row r="109" spans="1:6">
      <c r="A109" s="56">
        <v>0.38963210702341139</v>
      </c>
      <c r="B109" s="56">
        <v>0.27257525083612039</v>
      </c>
      <c r="C109" s="25" t="s">
        <v>520</v>
      </c>
      <c r="D109" s="25"/>
      <c r="F109" s="15" t="s">
        <v>2329</v>
      </c>
    </row>
    <row r="110" spans="1:6">
      <c r="A110" s="56">
        <v>1.4393939393939394</v>
      </c>
      <c r="B110" s="56">
        <v>0.27272727272727271</v>
      </c>
      <c r="C110" s="25" t="s">
        <v>923</v>
      </c>
      <c r="F110" s="15" t="s">
        <v>2253</v>
      </c>
    </row>
    <row r="111" spans="1:6">
      <c r="A111" s="56">
        <v>0.46864111498257838</v>
      </c>
      <c r="B111" s="56">
        <v>0.27395470383275261</v>
      </c>
      <c r="C111" s="25" t="s">
        <v>604</v>
      </c>
      <c r="F111" s="15" t="s">
        <v>2048</v>
      </c>
    </row>
    <row r="112" spans="1:6">
      <c r="A112" s="56">
        <v>0.21276595744680854</v>
      </c>
      <c r="B112" s="56">
        <v>0.27659574468085107</v>
      </c>
      <c r="C112" s="25" t="s">
        <v>71</v>
      </c>
      <c r="D112" s="25"/>
      <c r="F112" s="15" t="s">
        <v>2791</v>
      </c>
    </row>
    <row r="113" spans="1:6">
      <c r="A113" s="56">
        <v>0.51008645533141206</v>
      </c>
      <c r="B113" s="56">
        <v>0.27665706051873196</v>
      </c>
      <c r="C113" s="25" t="s">
        <v>801</v>
      </c>
      <c r="E113" s="15" t="s">
        <v>3184</v>
      </c>
      <c r="F113" s="15" t="s">
        <v>3183</v>
      </c>
    </row>
    <row r="114" spans="1:6">
      <c r="A114" s="56">
        <v>1.935483870967742E-2</v>
      </c>
      <c r="B114" s="56">
        <v>0.27741935483870972</v>
      </c>
      <c r="C114" s="25" t="s">
        <v>1341</v>
      </c>
      <c r="D114" s="17" t="s">
        <v>1760</v>
      </c>
      <c r="E114" s="15" t="s">
        <v>2443</v>
      </c>
      <c r="F114" s="15" t="s">
        <v>2442</v>
      </c>
    </row>
    <row r="115" spans="1:6">
      <c r="A115" s="56">
        <v>0.41772151898734178</v>
      </c>
      <c r="B115" s="56">
        <v>0.27848101265822783</v>
      </c>
      <c r="C115" s="25" t="s">
        <v>1504</v>
      </c>
      <c r="D115" s="17" t="s">
        <v>4006</v>
      </c>
      <c r="E115" s="15" t="s">
        <v>3332</v>
      </c>
      <c r="F115" s="15" t="s">
        <v>3085</v>
      </c>
    </row>
    <row r="116" spans="1:6">
      <c r="A116" s="56">
        <v>2.4859813084112155</v>
      </c>
      <c r="B116" s="56">
        <v>0.28037383177570097</v>
      </c>
      <c r="C116" s="25" t="s">
        <v>1290</v>
      </c>
      <c r="F116" s="15" t="s">
        <v>3321</v>
      </c>
    </row>
    <row r="117" spans="1:6">
      <c r="A117" s="56">
        <v>0.2704995287464656</v>
      </c>
      <c r="B117" s="56">
        <v>0.28086710650329877</v>
      </c>
      <c r="C117" s="25" t="s">
        <v>332</v>
      </c>
      <c r="D117" s="25"/>
      <c r="F117" s="15" t="s">
        <v>3067</v>
      </c>
    </row>
    <row r="118" spans="1:6">
      <c r="A118" s="56">
        <v>0</v>
      </c>
      <c r="B118" s="56">
        <v>0.28260869565217389</v>
      </c>
      <c r="C118" s="25" t="s">
        <v>505</v>
      </c>
      <c r="D118" s="17" t="s">
        <v>1754</v>
      </c>
      <c r="E118" s="15" t="s">
        <v>3569</v>
      </c>
      <c r="F118" s="15" t="s">
        <v>2366</v>
      </c>
    </row>
    <row r="119" spans="1:6">
      <c r="A119" s="56">
        <v>0.32684283727399166</v>
      </c>
      <c r="B119" s="56">
        <v>0.28326379230412607</v>
      </c>
      <c r="C119" s="25" t="s">
        <v>235</v>
      </c>
      <c r="D119" s="17" t="s">
        <v>1658</v>
      </c>
      <c r="E119" s="15" t="s">
        <v>3852</v>
      </c>
      <c r="F119" s="15" t="s">
        <v>3851</v>
      </c>
    </row>
    <row r="120" spans="1:6">
      <c r="A120" s="56">
        <v>1.2166666666666666</v>
      </c>
      <c r="B120" s="56">
        <v>0.28333333333333333</v>
      </c>
      <c r="C120" s="25" t="s">
        <v>1388</v>
      </c>
      <c r="E120" s="15" t="s">
        <v>2607</v>
      </c>
      <c r="F120" s="15" t="s">
        <v>2128</v>
      </c>
    </row>
    <row r="121" spans="1:6">
      <c r="A121" s="56">
        <v>0.44593301435406701</v>
      </c>
      <c r="B121" s="56">
        <v>0.28516746411483251</v>
      </c>
      <c r="C121" s="25" t="s">
        <v>1297</v>
      </c>
      <c r="F121" s="15" t="s">
        <v>3806</v>
      </c>
    </row>
    <row r="122" spans="1:6">
      <c r="A122" s="56">
        <v>0.66666666666666663</v>
      </c>
      <c r="B122" s="56">
        <v>0.2857142857142857</v>
      </c>
      <c r="C122" s="25" t="s">
        <v>525</v>
      </c>
      <c r="F122" s="15" t="s">
        <v>1962</v>
      </c>
    </row>
    <row r="123" spans="1:6">
      <c r="A123" s="56">
        <v>1.0952380952380953</v>
      </c>
      <c r="B123" s="56">
        <v>0.2857142857142857</v>
      </c>
      <c r="C123" s="25" t="s">
        <v>1050</v>
      </c>
      <c r="F123" s="15" t="s">
        <v>2661</v>
      </c>
    </row>
    <row r="124" spans="1:6">
      <c r="A124" s="56">
        <v>0.26954397394136809</v>
      </c>
      <c r="B124" s="56">
        <v>0.28664495114006516</v>
      </c>
      <c r="C124" s="25" t="s">
        <v>744</v>
      </c>
      <c r="D124" s="25"/>
      <c r="F124" s="15" t="s">
        <v>2023</v>
      </c>
    </row>
    <row r="125" spans="1:6">
      <c r="A125" s="56">
        <v>0.453125</v>
      </c>
      <c r="B125" s="56">
        <v>0.28794642857142855</v>
      </c>
      <c r="C125" s="25" t="s">
        <v>8</v>
      </c>
      <c r="D125" s="25" t="s">
        <v>1907</v>
      </c>
      <c r="E125" s="15" t="s">
        <v>3805</v>
      </c>
      <c r="F125" s="15" t="s">
        <v>3804</v>
      </c>
    </row>
    <row r="126" spans="1:6">
      <c r="A126" s="56">
        <v>0.3638443935926774</v>
      </c>
      <c r="B126" s="56">
        <v>0.28832951945080093</v>
      </c>
      <c r="C126" s="25" t="s">
        <v>988</v>
      </c>
      <c r="D126" s="25"/>
      <c r="F126" s="15" t="s">
        <v>3052</v>
      </c>
    </row>
    <row r="127" spans="1:6">
      <c r="A127" s="56">
        <v>0.28888888888888886</v>
      </c>
      <c r="B127" s="56">
        <v>0.28888888888888886</v>
      </c>
      <c r="C127" s="25" t="s">
        <v>84</v>
      </c>
      <c r="D127" s="25"/>
      <c r="F127" s="15" t="s">
        <v>2009</v>
      </c>
    </row>
    <row r="128" spans="1:6">
      <c r="A128" s="56">
        <v>1</v>
      </c>
      <c r="B128" s="56">
        <v>0.28947368421052633</v>
      </c>
      <c r="C128" s="25" t="s">
        <v>568</v>
      </c>
      <c r="E128" s="15" t="s">
        <v>3712</v>
      </c>
      <c r="F128" s="15" t="s">
        <v>3711</v>
      </c>
    </row>
    <row r="129" spans="1:6">
      <c r="A129" s="56">
        <v>0.30069930069930073</v>
      </c>
      <c r="B129" s="56">
        <v>0.29020979020979026</v>
      </c>
      <c r="C129" s="25" t="s">
        <v>1184</v>
      </c>
      <c r="D129" s="25"/>
      <c r="F129" s="15" t="s">
        <v>2173</v>
      </c>
    </row>
    <row r="130" spans="1:6">
      <c r="A130" s="56">
        <v>0.41860465116279066</v>
      </c>
      <c r="B130" s="56">
        <v>0.29069767441860467</v>
      </c>
      <c r="C130" s="25" t="s">
        <v>1439</v>
      </c>
      <c r="E130" s="15" t="s">
        <v>1992</v>
      </c>
      <c r="F130" s="15" t="s">
        <v>1991</v>
      </c>
    </row>
    <row r="131" spans="1:6">
      <c r="A131" s="56">
        <v>0.3401360544217687</v>
      </c>
      <c r="B131" s="56">
        <v>0.29356357927786497</v>
      </c>
      <c r="C131" s="25" t="s">
        <v>194</v>
      </c>
      <c r="D131" s="25"/>
      <c r="F131" s="15" t="s">
        <v>1999</v>
      </c>
    </row>
    <row r="132" spans="1:6">
      <c r="A132" s="56">
        <v>0.54834905660377353</v>
      </c>
      <c r="B132" s="56">
        <v>0.29363207547169812</v>
      </c>
      <c r="C132" s="25" t="s">
        <v>589</v>
      </c>
      <c r="F132" s="15" t="s">
        <v>3275</v>
      </c>
    </row>
    <row r="133" spans="1:6">
      <c r="A133" s="56">
        <v>0.14705882352941177</v>
      </c>
      <c r="B133" s="56">
        <v>0.29411764705882354</v>
      </c>
      <c r="C133" s="25" t="s">
        <v>1597</v>
      </c>
      <c r="D133" s="25" t="s">
        <v>1927</v>
      </c>
      <c r="F133" s="15" t="s">
        <v>2512</v>
      </c>
    </row>
    <row r="134" spans="1:6">
      <c r="A134" s="56">
        <v>0.38235294117647056</v>
      </c>
      <c r="B134" s="56">
        <v>0.29411764705882354</v>
      </c>
      <c r="C134" s="25" t="s">
        <v>1118</v>
      </c>
      <c r="D134" s="25"/>
      <c r="E134" s="15" t="s">
        <v>3974</v>
      </c>
      <c r="F134" s="15" t="s">
        <v>1996</v>
      </c>
    </row>
    <row r="135" spans="1:6">
      <c r="A135" s="56">
        <v>0.27996618765849535</v>
      </c>
      <c r="B135" s="56">
        <v>0.29416737109044799</v>
      </c>
      <c r="C135" s="25" t="s">
        <v>1215</v>
      </c>
      <c r="D135" s="25"/>
      <c r="E135" s="15" t="s">
        <v>2853</v>
      </c>
      <c r="F135" s="15" t="s">
        <v>2852</v>
      </c>
    </row>
    <row r="136" spans="1:6">
      <c r="A136" s="56">
        <v>0.27906976744186046</v>
      </c>
      <c r="B136" s="56">
        <v>0.29457364341085268</v>
      </c>
      <c r="C136" s="25" t="s">
        <v>9</v>
      </c>
      <c r="D136" s="25"/>
      <c r="F136" s="15" t="s">
        <v>2441</v>
      </c>
    </row>
    <row r="137" spans="1:6">
      <c r="A137" s="56">
        <v>0.22727272727272729</v>
      </c>
      <c r="B137" s="56">
        <v>0.29545454545454547</v>
      </c>
      <c r="C137" s="25" t="s">
        <v>86</v>
      </c>
      <c r="D137" s="25"/>
      <c r="F137" s="15" t="s">
        <v>2874</v>
      </c>
    </row>
    <row r="138" spans="1:6">
      <c r="A138" s="56">
        <v>1.0768535262206147</v>
      </c>
      <c r="B138" s="56">
        <v>0.29746835443037972</v>
      </c>
      <c r="C138" s="25" t="s">
        <v>1060</v>
      </c>
      <c r="E138" s="15" t="s">
        <v>2702</v>
      </c>
      <c r="F138" s="15" t="s">
        <v>2701</v>
      </c>
    </row>
    <row r="139" spans="1:6">
      <c r="A139" s="56">
        <v>0.52631578947368418</v>
      </c>
      <c r="B139" s="56">
        <v>0.29824561403508776</v>
      </c>
      <c r="C139" s="25" t="s">
        <v>1305</v>
      </c>
      <c r="F139" s="15" t="s">
        <v>2604</v>
      </c>
    </row>
    <row r="140" spans="1:6">
      <c r="A140" s="56">
        <v>0.29824561403508776</v>
      </c>
      <c r="B140" s="56">
        <v>0.29824561403508776</v>
      </c>
      <c r="C140" s="25" t="s">
        <v>1484</v>
      </c>
      <c r="D140" s="25"/>
      <c r="F140" s="15" t="s">
        <v>2605</v>
      </c>
    </row>
    <row r="141" spans="1:6">
      <c r="A141" s="56">
        <v>0.32496697490092469</v>
      </c>
      <c r="B141" s="56">
        <v>0.29854689564068687</v>
      </c>
      <c r="C141" s="25" t="s">
        <v>866</v>
      </c>
      <c r="D141" s="25"/>
      <c r="E141" s="15" t="s">
        <v>2856</v>
      </c>
      <c r="F141" s="15" t="s">
        <v>2068</v>
      </c>
    </row>
    <row r="142" spans="1:6">
      <c r="A142" s="56">
        <v>0.28594164456233417</v>
      </c>
      <c r="B142" s="56">
        <v>0.29973474801061006</v>
      </c>
      <c r="C142" s="25" t="s">
        <v>1506</v>
      </c>
      <c r="D142" s="17" t="s">
        <v>3894</v>
      </c>
      <c r="E142" s="15" t="s">
        <v>2882</v>
      </c>
      <c r="F142" s="15" t="s">
        <v>2881</v>
      </c>
    </row>
    <row r="143" spans="1:6">
      <c r="A143" s="56">
        <v>2.9762684124386252</v>
      </c>
      <c r="B143" s="56">
        <v>0.29991816693944356</v>
      </c>
      <c r="C143" s="25" t="s">
        <v>1004</v>
      </c>
      <c r="D143" s="17" t="s">
        <v>3946</v>
      </c>
      <c r="E143" s="15" t="s">
        <v>3320</v>
      </c>
      <c r="F143" s="15" t="s">
        <v>3319</v>
      </c>
    </row>
    <row r="144" spans="1:6">
      <c r="A144" s="56">
        <v>11.5</v>
      </c>
      <c r="B144" s="56">
        <v>0.3</v>
      </c>
      <c r="C144" s="25" t="s">
        <v>678</v>
      </c>
      <c r="D144" s="25"/>
      <c r="F144" s="15" t="s">
        <v>2009</v>
      </c>
    </row>
    <row r="145" spans="1:6">
      <c r="A145" s="56">
        <v>0.50943396226415094</v>
      </c>
      <c r="B145" s="56">
        <v>0.30188679245283018</v>
      </c>
      <c r="C145" s="25" t="s">
        <v>241</v>
      </c>
    </row>
    <row r="146" spans="1:6">
      <c r="A146" s="56">
        <v>0.34677419354838707</v>
      </c>
      <c r="B146" s="56">
        <v>0.30241935483870969</v>
      </c>
      <c r="C146" s="25" t="s">
        <v>1087</v>
      </c>
      <c r="D146" s="17" t="s">
        <v>4011</v>
      </c>
      <c r="E146" s="15" t="s">
        <v>2414</v>
      </c>
      <c r="F146" s="15" t="s">
        <v>2413</v>
      </c>
    </row>
    <row r="147" spans="1:6">
      <c r="A147" s="56">
        <v>1.2173913043478262</v>
      </c>
      <c r="B147" s="56">
        <v>0.30434782608695654</v>
      </c>
      <c r="C147" s="25" t="s">
        <v>986</v>
      </c>
      <c r="E147" s="15" t="s">
        <v>2365</v>
      </c>
      <c r="F147" s="15" t="s">
        <v>2364</v>
      </c>
    </row>
    <row r="148" spans="1:6">
      <c r="A148" s="56">
        <v>0.82608695652173902</v>
      </c>
      <c r="B148" s="56">
        <v>0.30434782608695654</v>
      </c>
      <c r="C148" s="25" t="s">
        <v>500</v>
      </c>
      <c r="F148" s="15" t="s">
        <v>2129</v>
      </c>
    </row>
    <row r="149" spans="1:6">
      <c r="A149" s="56">
        <v>0.62395818618448939</v>
      </c>
      <c r="B149" s="56">
        <v>0.30498658002542733</v>
      </c>
      <c r="C149" s="25" t="s">
        <v>66</v>
      </c>
      <c r="D149" s="25" t="s">
        <v>1899</v>
      </c>
      <c r="E149" s="15" t="s">
        <v>2363</v>
      </c>
      <c r="F149" s="15" t="s">
        <v>2362</v>
      </c>
    </row>
    <row r="150" spans="1:6">
      <c r="A150" s="56">
        <v>0.34383954154727797</v>
      </c>
      <c r="B150" s="56">
        <v>0.30659025787965616</v>
      </c>
      <c r="C150" s="25" t="s">
        <v>166</v>
      </c>
      <c r="D150" s="25"/>
      <c r="E150" s="15" t="s">
        <v>3529</v>
      </c>
      <c r="F150" s="15" t="s">
        <v>1974</v>
      </c>
    </row>
    <row r="151" spans="1:6">
      <c r="A151" s="56">
        <v>0.2196969696969697</v>
      </c>
      <c r="B151" s="56">
        <v>0.30681818181818182</v>
      </c>
      <c r="C151" s="25" t="s">
        <v>1406</v>
      </c>
      <c r="D151" s="25"/>
      <c r="E151" s="15" t="s">
        <v>2731</v>
      </c>
      <c r="F151" s="15" t="s">
        <v>2730</v>
      </c>
    </row>
    <row r="152" spans="1:6">
      <c r="A152" s="56">
        <v>0.62296416938110755</v>
      </c>
      <c r="B152" s="56">
        <v>0.30700325732899025</v>
      </c>
      <c r="C152" s="25" t="s">
        <v>994</v>
      </c>
      <c r="F152" s="15" t="s">
        <v>2441</v>
      </c>
    </row>
    <row r="153" spans="1:6">
      <c r="A153" s="56">
        <v>7.6923076923076927E-2</v>
      </c>
      <c r="B153" s="56">
        <v>0.30769230769230771</v>
      </c>
      <c r="C153" s="25" t="s">
        <v>1453</v>
      </c>
      <c r="D153" s="58" t="s">
        <v>1770</v>
      </c>
      <c r="E153" s="15" t="s">
        <v>3709</v>
      </c>
      <c r="F153" s="15" t="s">
        <v>3708</v>
      </c>
    </row>
    <row r="154" spans="1:6">
      <c r="A154" s="56">
        <v>0.54054054054054057</v>
      </c>
      <c r="B154" s="56">
        <v>0.30810810810810813</v>
      </c>
      <c r="C154" s="25" t="s">
        <v>1032</v>
      </c>
      <c r="F154" s="15" t="s">
        <v>1983</v>
      </c>
    </row>
    <row r="155" spans="1:6">
      <c r="A155" s="56">
        <v>0.37241379310344824</v>
      </c>
      <c r="B155" s="56">
        <v>0.31034482758620691</v>
      </c>
      <c r="C155" s="25" t="s">
        <v>93</v>
      </c>
      <c r="D155" s="25"/>
      <c r="E155" s="15" t="s">
        <v>3759</v>
      </c>
      <c r="F155" s="15" t="s">
        <v>3758</v>
      </c>
    </row>
    <row r="156" spans="1:6">
      <c r="A156" s="56">
        <v>1.6896551724137931</v>
      </c>
      <c r="B156" s="56">
        <v>0.31034482758620691</v>
      </c>
      <c r="C156" s="25" t="s">
        <v>1404</v>
      </c>
      <c r="D156" s="25" t="s">
        <v>1896</v>
      </c>
      <c r="E156" s="15" t="s">
        <v>2999</v>
      </c>
      <c r="F156" s="15" t="s">
        <v>2998</v>
      </c>
    </row>
    <row r="157" spans="1:6">
      <c r="A157" s="56">
        <v>5.8252427184466014E-2</v>
      </c>
      <c r="B157" s="56">
        <v>0.31067961165048541</v>
      </c>
      <c r="C157" s="25" t="s">
        <v>535</v>
      </c>
      <c r="D157" s="17" t="s">
        <v>1768</v>
      </c>
      <c r="E157" s="15" t="s">
        <v>3402</v>
      </c>
      <c r="F157" s="15" t="s">
        <v>2714</v>
      </c>
    </row>
    <row r="158" spans="1:6">
      <c r="A158" s="56">
        <v>0.19265143992055611</v>
      </c>
      <c r="B158" s="56">
        <v>0.31181727904667328</v>
      </c>
      <c r="C158" s="25" t="s">
        <v>773</v>
      </c>
      <c r="D158" s="17" t="s">
        <v>3890</v>
      </c>
      <c r="E158" s="15" t="s">
        <v>2884</v>
      </c>
      <c r="F158" s="15" t="s">
        <v>2883</v>
      </c>
    </row>
    <row r="159" spans="1:6">
      <c r="A159" s="56">
        <v>0.6875</v>
      </c>
      <c r="B159" s="56">
        <v>0.3125</v>
      </c>
      <c r="C159" s="25" t="s">
        <v>1104</v>
      </c>
      <c r="E159" s="15" t="s">
        <v>3084</v>
      </c>
      <c r="F159" s="15" t="s">
        <v>3083</v>
      </c>
    </row>
    <row r="160" spans="1:6">
      <c r="A160" s="56">
        <v>2.25</v>
      </c>
      <c r="B160" s="56">
        <v>0.31250000000000006</v>
      </c>
      <c r="C160" s="25" t="s">
        <v>305</v>
      </c>
      <c r="F160" s="15" t="s">
        <v>2058</v>
      </c>
    </row>
    <row r="161" spans="1:6">
      <c r="A161" s="56">
        <v>0.38875305623471879</v>
      </c>
      <c r="B161" s="56">
        <v>0.3129584352078239</v>
      </c>
      <c r="C161" s="25" t="s">
        <v>742</v>
      </c>
      <c r="D161" s="25"/>
      <c r="F161" s="15" t="s">
        <v>2144</v>
      </c>
    </row>
    <row r="162" spans="1:6">
      <c r="A162" s="56">
        <v>1.0500308832612725E-2</v>
      </c>
      <c r="B162" s="56">
        <v>0.31377393452748614</v>
      </c>
      <c r="C162" s="25" t="s">
        <v>998</v>
      </c>
      <c r="D162" s="17" t="s">
        <v>1758</v>
      </c>
      <c r="E162" s="15" t="s">
        <v>3583</v>
      </c>
      <c r="F162" s="15" t="s">
        <v>2039</v>
      </c>
    </row>
    <row r="163" spans="1:6">
      <c r="A163" s="56">
        <v>0.7</v>
      </c>
      <c r="B163" s="56">
        <v>0.31428571428571428</v>
      </c>
      <c r="C163" s="25" t="s">
        <v>78</v>
      </c>
      <c r="F163" s="15" t="s">
        <v>3235</v>
      </c>
    </row>
    <row r="164" spans="1:6">
      <c r="A164" s="56">
        <v>0.24210526315789474</v>
      </c>
      <c r="B164" s="56">
        <v>0.31578947368421051</v>
      </c>
      <c r="C164" s="25" t="s">
        <v>365</v>
      </c>
      <c r="D164" s="25"/>
      <c r="E164" s="15" t="s">
        <v>3694</v>
      </c>
      <c r="F164" s="15" t="s">
        <v>2668</v>
      </c>
    </row>
    <row r="165" spans="1:6">
      <c r="A165" s="56">
        <v>0.2892525431225122</v>
      </c>
      <c r="B165" s="56">
        <v>0.31623175586023888</v>
      </c>
      <c r="C165" s="25" t="s">
        <v>784</v>
      </c>
      <c r="D165" s="25" t="s">
        <v>1655</v>
      </c>
      <c r="E165" s="15" t="s">
        <v>3573</v>
      </c>
      <c r="F165" s="15" t="s">
        <v>3572</v>
      </c>
    </row>
    <row r="166" spans="1:6">
      <c r="A166" s="56">
        <v>0.31445556946182729</v>
      </c>
      <c r="B166" s="56">
        <v>0.31727158948685857</v>
      </c>
      <c r="C166" s="25" t="s">
        <v>605</v>
      </c>
      <c r="D166" s="25" t="s">
        <v>4028</v>
      </c>
      <c r="E166" s="15" t="s">
        <v>2560</v>
      </c>
      <c r="F166" s="15" t="s">
        <v>2559</v>
      </c>
    </row>
    <row r="167" spans="1:6">
      <c r="A167" s="56">
        <v>0.52231449598271551</v>
      </c>
      <c r="B167" s="56">
        <v>0.31733171291607593</v>
      </c>
      <c r="C167" s="25" t="s">
        <v>271</v>
      </c>
      <c r="D167" s="17" t="s">
        <v>1667</v>
      </c>
      <c r="E167" s="15" t="s">
        <v>3384</v>
      </c>
      <c r="F167" s="15" t="s">
        <v>3383</v>
      </c>
    </row>
    <row r="168" spans="1:6">
      <c r="A168" s="56">
        <v>0.52272727272727282</v>
      </c>
      <c r="B168" s="56">
        <v>0.31818181818181823</v>
      </c>
      <c r="C168" s="25" t="s">
        <v>140</v>
      </c>
      <c r="F168" s="15" t="s">
        <v>2463</v>
      </c>
    </row>
    <row r="169" spans="1:6">
      <c r="A169" s="56">
        <v>0.33900928792569657</v>
      </c>
      <c r="B169" s="56">
        <v>0.31888544891640869</v>
      </c>
      <c r="C169" s="25" t="s">
        <v>729</v>
      </c>
      <c r="D169" s="25"/>
      <c r="E169" s="15" t="s">
        <v>2104</v>
      </c>
      <c r="F169" s="15" t="s">
        <v>2103</v>
      </c>
    </row>
    <row r="170" spans="1:6">
      <c r="A170" s="56">
        <v>0.2</v>
      </c>
      <c r="B170" s="56">
        <v>0.32</v>
      </c>
      <c r="C170" s="25" t="s">
        <v>1219</v>
      </c>
      <c r="D170" s="25"/>
      <c r="E170" s="15" t="s">
        <v>2520</v>
      </c>
      <c r="F170" s="15" t="s">
        <v>2519</v>
      </c>
    </row>
    <row r="171" spans="1:6">
      <c r="A171" s="56">
        <v>0.4475138121546961</v>
      </c>
      <c r="B171" s="56">
        <v>0.3204419889502762</v>
      </c>
      <c r="C171" s="25" t="s">
        <v>996</v>
      </c>
      <c r="F171" s="15" t="s">
        <v>2528</v>
      </c>
    </row>
    <row r="172" spans="1:6">
      <c r="A172" s="56">
        <v>0.59010989010989012</v>
      </c>
      <c r="B172" s="56">
        <v>0.3208791208791209</v>
      </c>
      <c r="C172" s="25" t="s">
        <v>184</v>
      </c>
      <c r="E172" s="15" t="s">
        <v>2420</v>
      </c>
      <c r="F172" s="15" t="s">
        <v>2086</v>
      </c>
    </row>
    <row r="173" spans="1:6">
      <c r="A173" s="56">
        <v>2.149895615866388</v>
      </c>
      <c r="B173" s="56">
        <v>0.32275574112734867</v>
      </c>
      <c r="C173" s="25" t="s">
        <v>1</v>
      </c>
      <c r="F173" s="15" t="s">
        <v>1973</v>
      </c>
    </row>
    <row r="174" spans="1:6">
      <c r="A174" s="56">
        <v>0.33620863692256869</v>
      </c>
      <c r="B174" s="56">
        <v>0.32337988878081009</v>
      </c>
      <c r="C174" s="25" t="s">
        <v>718</v>
      </c>
      <c r="D174" s="25"/>
      <c r="E174" s="15" t="s">
        <v>3421</v>
      </c>
      <c r="F174" s="15" t="s">
        <v>2153</v>
      </c>
    </row>
    <row r="175" spans="1:6">
      <c r="A175" s="56">
        <v>0.33956969130028064</v>
      </c>
      <c r="B175" s="56">
        <v>0.32366697848456499</v>
      </c>
      <c r="C175" s="25" t="s">
        <v>974</v>
      </c>
      <c r="D175" s="25" t="s">
        <v>1900</v>
      </c>
      <c r="F175" s="15" t="s">
        <v>2058</v>
      </c>
    </row>
    <row r="176" spans="1:6">
      <c r="A176" s="56">
        <v>0.62962962962962965</v>
      </c>
      <c r="B176" s="56">
        <v>0.32407407407407407</v>
      </c>
      <c r="C176" s="25" t="s">
        <v>1298</v>
      </c>
      <c r="F176" s="15" t="s">
        <v>2086</v>
      </c>
    </row>
    <row r="177" spans="1:6">
      <c r="A177" s="56">
        <v>0.8392857142857143</v>
      </c>
      <c r="B177" s="56">
        <v>0.32440476190476192</v>
      </c>
      <c r="C177" s="25" t="s">
        <v>913</v>
      </c>
      <c r="E177" s="15" t="s">
        <v>2504</v>
      </c>
      <c r="F177" s="15" t="s">
        <v>2503</v>
      </c>
    </row>
    <row r="178" spans="1:6">
      <c r="A178" s="56">
        <v>0.634920634920635</v>
      </c>
      <c r="B178" s="56">
        <v>0.32539682539682541</v>
      </c>
      <c r="C178" s="25" t="s">
        <v>1207</v>
      </c>
      <c r="F178" s="15" t="s">
        <v>3456</v>
      </c>
    </row>
    <row r="179" spans="1:6">
      <c r="A179" s="56">
        <v>0.74220963172804522</v>
      </c>
      <c r="B179" s="56">
        <v>0.3257790368271955</v>
      </c>
      <c r="C179" s="25" t="s">
        <v>1210</v>
      </c>
      <c r="F179" s="15" t="s">
        <v>2151</v>
      </c>
    </row>
    <row r="180" spans="1:6">
      <c r="A180" s="56">
        <v>1.0927152317880795</v>
      </c>
      <c r="B180" s="56">
        <v>0.32781456953642385</v>
      </c>
      <c r="C180" s="25" t="s">
        <v>1266</v>
      </c>
      <c r="D180" s="25" t="s">
        <v>1893</v>
      </c>
      <c r="E180" s="15" t="s">
        <v>2777</v>
      </c>
      <c r="F180" s="15" t="s">
        <v>2776</v>
      </c>
    </row>
    <row r="181" spans="1:6">
      <c r="A181" s="56">
        <v>0.1</v>
      </c>
      <c r="B181" s="56">
        <v>0.32857142857142863</v>
      </c>
      <c r="C181" s="25" t="s">
        <v>1331</v>
      </c>
      <c r="D181" s="17" t="s">
        <v>1772</v>
      </c>
      <c r="E181" s="15" t="s">
        <v>2484</v>
      </c>
      <c r="F181" s="15" t="s">
        <v>2483</v>
      </c>
    </row>
    <row r="182" spans="1:6">
      <c r="A182" s="56">
        <v>0.28999999999999998</v>
      </c>
      <c r="B182" s="56">
        <v>0.32999999999999996</v>
      </c>
      <c r="C182" s="25" t="s">
        <v>112</v>
      </c>
      <c r="D182" s="25"/>
      <c r="E182" s="15" t="s">
        <v>1975</v>
      </c>
      <c r="F182" s="15" t="s">
        <v>1974</v>
      </c>
    </row>
    <row r="183" spans="1:6">
      <c r="A183" s="56">
        <v>0</v>
      </c>
      <c r="B183" s="56">
        <v>0.33108108108108103</v>
      </c>
      <c r="C183" s="25" t="s">
        <v>1247</v>
      </c>
      <c r="D183" s="17" t="s">
        <v>1755</v>
      </c>
      <c r="E183" s="15" t="s">
        <v>3622</v>
      </c>
      <c r="F183" s="15" t="s">
        <v>2498</v>
      </c>
    </row>
    <row r="184" spans="1:6">
      <c r="A184" s="56">
        <v>1.3982908847184987</v>
      </c>
      <c r="B184" s="56">
        <v>0.33176943699731903</v>
      </c>
      <c r="C184" s="25" t="s">
        <v>495</v>
      </c>
      <c r="E184" s="15" t="s">
        <v>3001</v>
      </c>
      <c r="F184" s="15" t="s">
        <v>3000</v>
      </c>
    </row>
    <row r="185" spans="1:6">
      <c r="A185" s="56">
        <v>0.7273954116059379</v>
      </c>
      <c r="B185" s="56">
        <v>0.33252361673414305</v>
      </c>
      <c r="C185" s="25" t="s">
        <v>503</v>
      </c>
      <c r="F185" s="15" t="s">
        <v>1942</v>
      </c>
    </row>
    <row r="186" spans="1:6">
      <c r="A186" s="56">
        <v>1.9133097002900421</v>
      </c>
      <c r="B186" s="56">
        <v>0.3332259104092814</v>
      </c>
      <c r="C186" s="25" t="s">
        <v>1277</v>
      </c>
      <c r="D186" s="17" t="s">
        <v>4019</v>
      </c>
      <c r="E186" s="15" t="s">
        <v>2294</v>
      </c>
      <c r="F186" s="15" t="s">
        <v>2271</v>
      </c>
    </row>
    <row r="187" spans="1:6">
      <c r="A187" s="56">
        <v>0.66666666666666663</v>
      </c>
      <c r="B187" s="56">
        <v>0.33333333333333331</v>
      </c>
      <c r="C187" s="25" t="s">
        <v>345</v>
      </c>
      <c r="F187" s="15" t="s">
        <v>2119</v>
      </c>
    </row>
    <row r="188" spans="1:6">
      <c r="A188" s="56">
        <v>0.20940170940170938</v>
      </c>
      <c r="B188" s="56">
        <v>0.33333333333333331</v>
      </c>
      <c r="C188" s="25" t="s">
        <v>1344</v>
      </c>
      <c r="D188" s="17" t="s">
        <v>1821</v>
      </c>
      <c r="F188" s="15" t="s">
        <v>1986</v>
      </c>
    </row>
    <row r="189" spans="1:6">
      <c r="A189" s="56">
        <v>0.46153846153846156</v>
      </c>
      <c r="B189" s="56">
        <v>0.33333333333333331</v>
      </c>
      <c r="C189" s="25" t="s">
        <v>648</v>
      </c>
      <c r="F189" s="15" t="s">
        <v>2957</v>
      </c>
    </row>
    <row r="190" spans="1:6">
      <c r="A190" s="56">
        <v>0.35185185185185186</v>
      </c>
      <c r="B190" s="56">
        <v>0.33333333333333331</v>
      </c>
      <c r="C190" s="25" t="s">
        <v>900</v>
      </c>
      <c r="D190" s="25"/>
      <c r="E190" s="15" t="s">
        <v>3741</v>
      </c>
      <c r="F190" s="15" t="s">
        <v>3740</v>
      </c>
    </row>
    <row r="191" spans="1:6">
      <c r="A191" s="56">
        <v>0.41030195381882772</v>
      </c>
      <c r="B191" s="56">
        <v>0.3339253996447602</v>
      </c>
      <c r="C191" s="25" t="s">
        <v>791</v>
      </c>
      <c r="E191" s="15" t="s">
        <v>2523</v>
      </c>
      <c r="F191" s="15" t="s">
        <v>2395</v>
      </c>
    </row>
    <row r="192" spans="1:6">
      <c r="A192" s="56">
        <v>0.60556563823351484</v>
      </c>
      <c r="B192" s="56">
        <v>0.33393829401088931</v>
      </c>
      <c r="C192" s="25" t="s">
        <v>358</v>
      </c>
      <c r="E192" s="15" t="s">
        <v>2075</v>
      </c>
      <c r="F192" s="15" t="s">
        <v>2074</v>
      </c>
    </row>
    <row r="193" spans="1:6">
      <c r="A193" s="56">
        <v>0.28825136612021857</v>
      </c>
      <c r="B193" s="56">
        <v>0.33469945355191261</v>
      </c>
      <c r="C193" s="25" t="s">
        <v>1464</v>
      </c>
      <c r="D193" s="25" t="s">
        <v>1920</v>
      </c>
      <c r="E193" s="15" t="s">
        <v>3695</v>
      </c>
      <c r="F193" s="15" t="s">
        <v>2169</v>
      </c>
    </row>
    <row r="194" spans="1:6">
      <c r="A194" s="56">
        <v>0.57759056444818879</v>
      </c>
      <c r="B194" s="56">
        <v>0.33479359730412811</v>
      </c>
      <c r="C194" s="25" t="s">
        <v>995</v>
      </c>
      <c r="E194" s="15" t="s">
        <v>3392</v>
      </c>
      <c r="F194" s="15" t="s">
        <v>3391</v>
      </c>
    </row>
    <row r="195" spans="1:6">
      <c r="A195" s="56">
        <v>1.3192612137203167E-2</v>
      </c>
      <c r="B195" s="56">
        <v>0.33509234828496043</v>
      </c>
      <c r="C195" s="25" t="s">
        <v>1244</v>
      </c>
      <c r="D195" s="17" t="s">
        <v>1759</v>
      </c>
      <c r="E195" s="15" t="s">
        <v>3584</v>
      </c>
      <c r="F195" s="15" t="s">
        <v>2003</v>
      </c>
    </row>
    <row r="196" spans="1:6">
      <c r="A196" s="56">
        <v>0.2903510222075274</v>
      </c>
      <c r="B196" s="56">
        <v>0.33686008706673282</v>
      </c>
      <c r="C196" s="25" t="s">
        <v>1469</v>
      </c>
      <c r="D196" s="17" t="s">
        <v>3987</v>
      </c>
      <c r="E196" s="15" t="s">
        <v>3373</v>
      </c>
      <c r="F196" s="15" t="s">
        <v>3372</v>
      </c>
    </row>
    <row r="197" spans="1:6">
      <c r="A197" s="56">
        <v>0.55633121552017151</v>
      </c>
      <c r="B197" s="56">
        <v>0.33785656391350954</v>
      </c>
      <c r="C197" s="25" t="s">
        <v>466</v>
      </c>
      <c r="D197" s="25" t="s">
        <v>1906</v>
      </c>
      <c r="E197" s="15" t="s">
        <v>3791</v>
      </c>
      <c r="F197" s="15" t="s">
        <v>3790</v>
      </c>
    </row>
    <row r="198" spans="1:6">
      <c r="A198" s="56">
        <v>0.54314720812182737</v>
      </c>
      <c r="B198" s="56">
        <v>0.34010152284263956</v>
      </c>
      <c r="C198" s="25" t="s">
        <v>457</v>
      </c>
      <c r="F198" s="15" t="s">
        <v>2173</v>
      </c>
    </row>
    <row r="199" spans="1:6">
      <c r="A199" s="56">
        <v>1.3617021276595744</v>
      </c>
      <c r="B199" s="56">
        <v>0.34042553191489361</v>
      </c>
      <c r="C199" s="25" t="s">
        <v>1285</v>
      </c>
      <c r="F199" s="15" t="s">
        <v>1962</v>
      </c>
    </row>
    <row r="200" spans="1:6">
      <c r="A200" s="56">
        <v>0.34325123152709358</v>
      </c>
      <c r="B200" s="56">
        <v>0.34201970443349755</v>
      </c>
      <c r="C200" s="25" t="s">
        <v>1468</v>
      </c>
      <c r="D200" s="17" t="s">
        <v>4002</v>
      </c>
      <c r="E200" s="15" t="s">
        <v>3259</v>
      </c>
      <c r="F200" s="15" t="s">
        <v>3258</v>
      </c>
    </row>
    <row r="201" spans="1:6">
      <c r="A201" s="56">
        <v>0</v>
      </c>
      <c r="B201" s="56">
        <v>0.34246575342465757</v>
      </c>
      <c r="C201" s="25" t="s">
        <v>917</v>
      </c>
      <c r="F201" s="15" t="s">
        <v>2006</v>
      </c>
    </row>
    <row r="202" spans="1:6">
      <c r="A202" s="56">
        <v>1.71875</v>
      </c>
      <c r="B202" s="56">
        <v>0.34375</v>
      </c>
      <c r="C202" s="25" t="s">
        <v>121</v>
      </c>
      <c r="F202" s="15" t="s">
        <v>3385</v>
      </c>
    </row>
    <row r="203" spans="1:6">
      <c r="A203" s="56">
        <v>0.52893219327898189</v>
      </c>
      <c r="B203" s="56">
        <v>0.34519785245575663</v>
      </c>
      <c r="C203" s="25" t="s">
        <v>518</v>
      </c>
      <c r="E203" s="15" t="s">
        <v>3483</v>
      </c>
      <c r="F203" s="15" t="s">
        <v>3482</v>
      </c>
    </row>
    <row r="204" spans="1:6">
      <c r="A204" s="56">
        <v>0.65476190476190477</v>
      </c>
      <c r="B204" s="56">
        <v>0.34523809523809523</v>
      </c>
      <c r="C204" s="25" t="s">
        <v>1516</v>
      </c>
      <c r="D204" s="25" t="s">
        <v>1902</v>
      </c>
      <c r="E204" s="15" t="s">
        <v>3151</v>
      </c>
      <c r="F204" s="15" t="s">
        <v>3150</v>
      </c>
    </row>
    <row r="205" spans="1:6">
      <c r="A205" s="56">
        <v>0.23076923076923078</v>
      </c>
      <c r="B205" s="56">
        <v>0.3461538461538462</v>
      </c>
      <c r="C205" s="25" t="s">
        <v>554</v>
      </c>
      <c r="D205" s="25"/>
      <c r="F205" s="15" t="s">
        <v>2526</v>
      </c>
    </row>
    <row r="206" spans="1:6">
      <c r="A206" s="56">
        <v>0.80354452177656588</v>
      </c>
      <c r="B206" s="56">
        <v>0.34641601492430218</v>
      </c>
      <c r="C206" s="25" t="s">
        <v>1612</v>
      </c>
      <c r="E206" s="15" t="s">
        <v>3007</v>
      </c>
      <c r="F206" s="15" t="s">
        <v>2213</v>
      </c>
    </row>
    <row r="207" spans="1:6">
      <c r="A207" s="56">
        <v>0.35815602836879429</v>
      </c>
      <c r="B207" s="56">
        <v>0.34650455927051671</v>
      </c>
      <c r="C207" s="25" t="s">
        <v>1201</v>
      </c>
      <c r="D207" s="25"/>
      <c r="F207" s="15" t="s">
        <v>2512</v>
      </c>
    </row>
    <row r="208" spans="1:6">
      <c r="A208" s="56">
        <v>0.63043478260869557</v>
      </c>
      <c r="B208" s="56">
        <v>0.34782608695652173</v>
      </c>
      <c r="C208" s="25" t="s">
        <v>1098</v>
      </c>
      <c r="E208" s="15" t="s">
        <v>3460</v>
      </c>
      <c r="F208" s="15" t="s">
        <v>2469</v>
      </c>
    </row>
    <row r="209" spans="1:6">
      <c r="A209" s="56">
        <v>8.6956521739130432E-2</v>
      </c>
      <c r="B209" s="56">
        <v>0.34782608695652173</v>
      </c>
      <c r="C209" s="25" t="s">
        <v>1557</v>
      </c>
      <c r="D209" s="25" t="s">
        <v>1930</v>
      </c>
      <c r="F209" s="15" t="s">
        <v>2687</v>
      </c>
    </row>
    <row r="210" spans="1:6">
      <c r="A210" s="56">
        <v>0.28985507246376813</v>
      </c>
      <c r="B210" s="56">
        <v>0.34782608695652173</v>
      </c>
      <c r="C210" s="25" t="s">
        <v>949</v>
      </c>
      <c r="D210" s="25"/>
      <c r="E210" s="15" t="s">
        <v>3335</v>
      </c>
      <c r="F210" s="15" t="s">
        <v>3334</v>
      </c>
    </row>
    <row r="211" spans="1:6">
      <c r="A211" s="56">
        <v>0.22727272727272727</v>
      </c>
      <c r="B211" s="56">
        <v>0.34848484848484851</v>
      </c>
      <c r="C211" s="25" t="s">
        <v>69</v>
      </c>
      <c r="D211" s="17" t="s">
        <v>4000</v>
      </c>
      <c r="E211" s="15" t="s">
        <v>3605</v>
      </c>
      <c r="F211" s="15" t="s">
        <v>3604</v>
      </c>
    </row>
    <row r="212" spans="1:6">
      <c r="A212" s="56">
        <v>1.0930232558139534</v>
      </c>
      <c r="B212" s="56">
        <v>0.34883720930232559</v>
      </c>
      <c r="C212" s="25" t="s">
        <v>1440</v>
      </c>
      <c r="F212" s="15" t="s">
        <v>2137</v>
      </c>
    </row>
    <row r="213" spans="1:6">
      <c r="A213" s="56">
        <v>0.53462032085561495</v>
      </c>
      <c r="B213" s="56">
        <v>0.34946524064171119</v>
      </c>
      <c r="C213" s="25" t="s">
        <v>159</v>
      </c>
      <c r="D213" s="25" t="s">
        <v>1888</v>
      </c>
      <c r="E213" s="15" t="s">
        <v>3154</v>
      </c>
      <c r="F213" s="15" t="s">
        <v>3153</v>
      </c>
    </row>
    <row r="214" spans="1:6">
      <c r="A214" s="56">
        <v>0.20816326530612245</v>
      </c>
      <c r="B214" s="56">
        <v>0.3510204081632653</v>
      </c>
      <c r="C214" s="25" t="s">
        <v>1008</v>
      </c>
      <c r="D214" s="25"/>
      <c r="F214" s="15" t="s">
        <v>2253</v>
      </c>
    </row>
    <row r="215" spans="1:6">
      <c r="A215" s="56">
        <v>0.1081081081081081</v>
      </c>
      <c r="B215" s="56">
        <v>0.35135135135135132</v>
      </c>
      <c r="C215" s="25" t="s">
        <v>1438</v>
      </c>
      <c r="D215" s="25" t="s">
        <v>1923</v>
      </c>
      <c r="F215" s="15" t="s">
        <v>2574</v>
      </c>
    </row>
    <row r="216" spans="1:6">
      <c r="A216" s="56">
        <v>0.77777777777777779</v>
      </c>
      <c r="B216" s="56">
        <v>0.35185185185185186</v>
      </c>
      <c r="C216" s="25" t="s">
        <v>704</v>
      </c>
      <c r="F216" s="15" t="s">
        <v>2703</v>
      </c>
    </row>
    <row r="217" spans="1:6">
      <c r="A217" s="56">
        <v>0.77980535279805352</v>
      </c>
      <c r="B217" s="56">
        <v>0.3521897810218978</v>
      </c>
      <c r="C217" s="25" t="s">
        <v>855</v>
      </c>
      <c r="E217" s="15" t="s">
        <v>2589</v>
      </c>
      <c r="F217" s="15" t="s">
        <v>2588</v>
      </c>
    </row>
    <row r="218" spans="1:6">
      <c r="A218" s="56">
        <v>0.47345767575322811</v>
      </c>
      <c r="B218" s="56">
        <v>0.3529411764705882</v>
      </c>
      <c r="C218" s="25" t="s">
        <v>1602</v>
      </c>
      <c r="E218" s="15" t="s">
        <v>3126</v>
      </c>
      <c r="F218" s="15" t="s">
        <v>3125</v>
      </c>
    </row>
    <row r="219" spans="1:6">
      <c r="A219" s="56">
        <v>0.54411764705882348</v>
      </c>
      <c r="B219" s="56">
        <v>0.3529411764705882</v>
      </c>
      <c r="C219" s="25" t="s">
        <v>1619</v>
      </c>
      <c r="F219" s="15" t="s">
        <v>3545</v>
      </c>
    </row>
    <row r="220" spans="1:6">
      <c r="A220" s="56">
        <v>0.59153645833333335</v>
      </c>
      <c r="B220" s="56">
        <v>0.35364583333333333</v>
      </c>
      <c r="C220" s="25" t="s">
        <v>236</v>
      </c>
      <c r="F220" s="15" t="s">
        <v>1973</v>
      </c>
    </row>
    <row r="221" spans="1:6">
      <c r="A221" s="56">
        <v>0.28151721113790834</v>
      </c>
      <c r="B221" s="56">
        <v>0.35463714097785576</v>
      </c>
      <c r="C221" s="25" t="s">
        <v>1396</v>
      </c>
      <c r="D221" s="17" t="s">
        <v>1811</v>
      </c>
      <c r="E221" s="15" t="s">
        <v>2319</v>
      </c>
      <c r="F221" s="15" t="s">
        <v>2318</v>
      </c>
    </row>
    <row r="222" spans="1:6">
      <c r="A222" s="56">
        <v>0.49407114624505927</v>
      </c>
      <c r="B222" s="56">
        <v>0.35573122529644269</v>
      </c>
      <c r="C222" s="25" t="s">
        <v>671</v>
      </c>
      <c r="F222" s="15" t="s">
        <v>2479</v>
      </c>
    </row>
    <row r="223" spans="1:6">
      <c r="A223" s="56">
        <v>0.2567337680748511</v>
      </c>
      <c r="B223" s="56">
        <v>0.35653529912106607</v>
      </c>
      <c r="C223" s="25" t="s">
        <v>1018</v>
      </c>
      <c r="D223" s="25" t="s">
        <v>1903</v>
      </c>
      <c r="E223" s="15" t="s">
        <v>3175</v>
      </c>
      <c r="F223" s="15" t="s">
        <v>3174</v>
      </c>
    </row>
    <row r="224" spans="1:6">
      <c r="A224" s="56">
        <v>2.9464285714285712</v>
      </c>
      <c r="B224" s="56">
        <v>0.35714285714285715</v>
      </c>
      <c r="C224" s="25" t="s">
        <v>16</v>
      </c>
      <c r="D224" s="25"/>
      <c r="E224" s="15" t="s">
        <v>3770</v>
      </c>
      <c r="F224" s="15" t="s">
        <v>2681</v>
      </c>
    </row>
    <row r="225" spans="1:6">
      <c r="A225" s="56">
        <v>0.35714285714285715</v>
      </c>
      <c r="B225" s="56">
        <v>0.35714285714285715</v>
      </c>
      <c r="C225" s="25" t="s">
        <v>462</v>
      </c>
      <c r="D225" s="25"/>
      <c r="F225" s="15" t="s">
        <v>2086</v>
      </c>
    </row>
    <row r="226" spans="1:6">
      <c r="A226" s="56">
        <v>0.62162162162162171</v>
      </c>
      <c r="B226" s="56">
        <v>0.35810810810810811</v>
      </c>
      <c r="C226" s="25" t="s">
        <v>521</v>
      </c>
      <c r="D226" s="25"/>
      <c r="E226" s="15" t="s">
        <v>3563</v>
      </c>
      <c r="F226" s="15" t="s">
        <v>3562</v>
      </c>
    </row>
    <row r="227" spans="1:6">
      <c r="A227" s="56">
        <v>0.61019005256773151</v>
      </c>
      <c r="B227" s="56">
        <v>0.35867367569753339</v>
      </c>
      <c r="C227" s="25" t="s">
        <v>1134</v>
      </c>
      <c r="D227" s="25"/>
      <c r="F227" s="15" t="s">
        <v>1943</v>
      </c>
    </row>
    <row r="228" spans="1:6">
      <c r="A228" s="56">
        <v>1.0277777777777779</v>
      </c>
      <c r="B228" s="56">
        <v>0.3611111111111111</v>
      </c>
      <c r="C228" s="25" t="s">
        <v>1572</v>
      </c>
      <c r="D228" s="25"/>
      <c r="F228" s="15" t="s">
        <v>1943</v>
      </c>
    </row>
    <row r="229" spans="1:6">
      <c r="A229" s="56">
        <v>0.19181884587289993</v>
      </c>
      <c r="B229" s="56">
        <v>0.36113951789627469</v>
      </c>
      <c r="C229" s="25" t="s">
        <v>1232</v>
      </c>
      <c r="D229" s="25" t="s">
        <v>4057</v>
      </c>
      <c r="E229" s="15" t="s">
        <v>2983</v>
      </c>
      <c r="F229" s="15" t="s">
        <v>2982</v>
      </c>
    </row>
    <row r="230" spans="1:6">
      <c r="A230" s="56">
        <v>0.76595744680851063</v>
      </c>
      <c r="B230" s="56">
        <v>0.36170212765957449</v>
      </c>
      <c r="C230" s="25" t="s">
        <v>247</v>
      </c>
      <c r="D230" s="25"/>
    </row>
    <row r="231" spans="1:6">
      <c r="A231" s="56">
        <v>0.87436239980568375</v>
      </c>
      <c r="B231" s="56">
        <v>0.36191401505950938</v>
      </c>
      <c r="C231" s="25" t="s">
        <v>615</v>
      </c>
      <c r="D231" s="25"/>
      <c r="E231" s="15" t="s">
        <v>3209</v>
      </c>
      <c r="F231" s="15" t="s">
        <v>3208</v>
      </c>
    </row>
    <row r="232" spans="1:6">
      <c r="A232" s="56">
        <v>0.53731343283582089</v>
      </c>
      <c r="B232" s="56">
        <v>0.36287313432835822</v>
      </c>
      <c r="C232" s="25" t="s">
        <v>337</v>
      </c>
      <c r="D232" s="25" t="s">
        <v>1891</v>
      </c>
      <c r="E232" s="15" t="s">
        <v>2407</v>
      </c>
      <c r="F232" s="15" t="s">
        <v>2406</v>
      </c>
    </row>
    <row r="233" spans="1:6">
      <c r="A233" s="56">
        <v>0.46058732612055642</v>
      </c>
      <c r="B233" s="56">
        <v>0.36321483771251933</v>
      </c>
      <c r="C233" s="25" t="s">
        <v>259</v>
      </c>
      <c r="E233" s="15" t="s">
        <v>3707</v>
      </c>
      <c r="F233" s="15" t="s">
        <v>3706</v>
      </c>
    </row>
    <row r="234" spans="1:6">
      <c r="A234" s="56">
        <v>0.45454545454545459</v>
      </c>
      <c r="B234" s="56">
        <v>0.36363636363636365</v>
      </c>
      <c r="C234" s="25" t="s">
        <v>354</v>
      </c>
      <c r="E234" s="15" t="s">
        <v>2269</v>
      </c>
      <c r="F234" s="15" t="s">
        <v>2268</v>
      </c>
    </row>
    <row r="235" spans="1:6">
      <c r="A235" s="56">
        <v>1.8289473684210527</v>
      </c>
      <c r="B235" s="56">
        <v>0.36403508771929827</v>
      </c>
      <c r="C235" s="25" t="s">
        <v>1217</v>
      </c>
      <c r="E235" s="15" t="s">
        <v>3841</v>
      </c>
      <c r="F235" s="15" t="s">
        <v>3840</v>
      </c>
    </row>
    <row r="236" spans="1:6">
      <c r="A236" s="56">
        <v>0.96470588235294119</v>
      </c>
      <c r="B236" s="56">
        <v>0.36470588235294121</v>
      </c>
      <c r="C236" s="25" t="s">
        <v>1400</v>
      </c>
      <c r="E236" s="15" t="s">
        <v>2928</v>
      </c>
      <c r="F236" s="15" t="s">
        <v>2927</v>
      </c>
    </row>
    <row r="237" spans="1:6">
      <c r="A237" s="56">
        <v>1.6570644718792868</v>
      </c>
      <c r="B237" s="56">
        <v>0.364883401920439</v>
      </c>
      <c r="C237" s="25" t="s">
        <v>222</v>
      </c>
      <c r="D237" s="25" t="s">
        <v>1904</v>
      </c>
      <c r="E237" s="15" t="s">
        <v>3653</v>
      </c>
      <c r="F237" s="15" t="s">
        <v>3652</v>
      </c>
    </row>
    <row r="238" spans="1:6">
      <c r="A238" s="56">
        <v>1.0576923076923077</v>
      </c>
      <c r="B238" s="56">
        <v>0.36538461538461542</v>
      </c>
      <c r="C238" s="25" t="s">
        <v>536</v>
      </c>
      <c r="E238" s="15" t="s">
        <v>2418</v>
      </c>
      <c r="F238" s="15" t="s">
        <v>2417</v>
      </c>
    </row>
    <row r="239" spans="1:6">
      <c r="A239" s="56">
        <v>1.6097560975609757</v>
      </c>
      <c r="B239" s="56">
        <v>0.36585365853658536</v>
      </c>
      <c r="C239" s="25" t="s">
        <v>226</v>
      </c>
      <c r="E239" s="15" t="s">
        <v>3776</v>
      </c>
      <c r="F239" s="15" t="s">
        <v>3775</v>
      </c>
    </row>
    <row r="240" spans="1:6">
      <c r="A240" s="56">
        <v>7.3394495412844027E-2</v>
      </c>
      <c r="B240" s="56">
        <v>0.36697247706422015</v>
      </c>
      <c r="C240" s="25" t="s">
        <v>272</v>
      </c>
      <c r="D240" s="17" t="s">
        <v>1769</v>
      </c>
      <c r="E240" s="15" t="s">
        <v>3507</v>
      </c>
      <c r="F240" s="15" t="s">
        <v>2698</v>
      </c>
    </row>
    <row r="241" spans="1:6">
      <c r="A241" s="56">
        <v>0.54658981748318924</v>
      </c>
      <c r="B241" s="56">
        <v>0.36791546589817486</v>
      </c>
      <c r="C241" s="25" t="s">
        <v>1240</v>
      </c>
      <c r="E241" s="15" t="s">
        <v>2082</v>
      </c>
      <c r="F241" s="15" t="s">
        <v>2081</v>
      </c>
    </row>
    <row r="242" spans="1:6">
      <c r="A242" s="56">
        <v>3.0520646319569123E-2</v>
      </c>
      <c r="B242" s="56">
        <v>0.36983842010771995</v>
      </c>
      <c r="C242" s="25" t="s">
        <v>467</v>
      </c>
      <c r="D242" s="17" t="s">
        <v>1664</v>
      </c>
      <c r="E242" s="15" t="s">
        <v>2993</v>
      </c>
      <c r="F242" s="15" t="s">
        <v>2992</v>
      </c>
    </row>
    <row r="243" spans="1:6">
      <c r="A243" s="56">
        <v>0.36047224777675557</v>
      </c>
      <c r="B243" s="56">
        <v>0.37074517019319225</v>
      </c>
      <c r="C243" s="25" t="s">
        <v>670</v>
      </c>
      <c r="D243" s="17" t="s">
        <v>1656</v>
      </c>
      <c r="E243" s="15" t="s">
        <v>3849</v>
      </c>
      <c r="F243" s="15" t="s">
        <v>3848</v>
      </c>
    </row>
    <row r="244" spans="1:6">
      <c r="A244" s="56">
        <v>1.3161764705882353</v>
      </c>
      <c r="B244" s="56">
        <v>0.37132352941176466</v>
      </c>
      <c r="C244" s="25" t="s">
        <v>188</v>
      </c>
      <c r="E244" s="15" t="s">
        <v>3411</v>
      </c>
      <c r="F244" s="15" t="s">
        <v>3410</v>
      </c>
    </row>
    <row r="245" spans="1:6">
      <c r="A245" s="56">
        <v>1.1142857142857143</v>
      </c>
      <c r="B245" s="56">
        <v>0.37142857142857144</v>
      </c>
      <c r="C245" s="25" t="s">
        <v>1152</v>
      </c>
      <c r="F245" s="15" t="s">
        <v>1962</v>
      </c>
    </row>
    <row r="246" spans="1:6">
      <c r="A246" s="56">
        <v>0.35499930853270639</v>
      </c>
      <c r="B246" s="56">
        <v>0.37145623012031531</v>
      </c>
      <c r="C246" s="25" t="s">
        <v>1442</v>
      </c>
      <c r="D246" s="17" t="s">
        <v>4005</v>
      </c>
      <c r="E246" s="15" t="s">
        <v>3424</v>
      </c>
      <c r="F246" s="15" t="s">
        <v>3423</v>
      </c>
    </row>
    <row r="247" spans="1:6">
      <c r="A247" s="56">
        <v>0.56839186691312382</v>
      </c>
      <c r="B247" s="56">
        <v>0.37153419593345655</v>
      </c>
      <c r="C247" s="25" t="s">
        <v>1181</v>
      </c>
      <c r="D247" s="25"/>
      <c r="E247" s="15" t="s">
        <v>3537</v>
      </c>
      <c r="F247" s="15" t="s">
        <v>2198</v>
      </c>
    </row>
    <row r="248" spans="1:6">
      <c r="A248" s="56">
        <v>0.41432488005483209</v>
      </c>
      <c r="B248" s="56">
        <v>0.37251542152159012</v>
      </c>
      <c r="C248" s="25" t="s">
        <v>632</v>
      </c>
      <c r="D248" s="25" t="s">
        <v>1905</v>
      </c>
      <c r="E248" s="15" t="s">
        <v>3661</v>
      </c>
      <c r="F248" s="15" t="s">
        <v>3660</v>
      </c>
    </row>
    <row r="249" spans="1:6">
      <c r="A249" s="56">
        <v>0.59446102200671391</v>
      </c>
      <c r="B249" s="56">
        <v>0.37294852666915335</v>
      </c>
      <c r="C249" s="25" t="s">
        <v>250</v>
      </c>
      <c r="E249" s="15" t="s">
        <v>3292</v>
      </c>
      <c r="F249" s="15" t="s">
        <v>3291</v>
      </c>
    </row>
    <row r="250" spans="1:6">
      <c r="A250" s="56">
        <v>0.38326585695006748</v>
      </c>
      <c r="B250" s="56">
        <v>0.37381916329284748</v>
      </c>
      <c r="C250" s="25" t="s">
        <v>816</v>
      </c>
      <c r="D250" s="25"/>
      <c r="E250" s="15" t="s">
        <v>3038</v>
      </c>
      <c r="F250" s="15" t="s">
        <v>3037</v>
      </c>
    </row>
    <row r="251" spans="1:6">
      <c r="A251" s="56">
        <v>0.63798219584569738</v>
      </c>
      <c r="B251" s="56">
        <v>0.37388724035608312</v>
      </c>
      <c r="C251" s="25" t="s">
        <v>134</v>
      </c>
      <c r="F251" s="15" t="s">
        <v>2659</v>
      </c>
    </row>
    <row r="252" spans="1:6">
      <c r="A252" s="56">
        <v>0.67346938775510201</v>
      </c>
      <c r="B252" s="56">
        <v>0.37414965986394555</v>
      </c>
      <c r="C252" s="25" t="s">
        <v>546</v>
      </c>
      <c r="E252" s="15" t="s">
        <v>2204</v>
      </c>
      <c r="F252" s="15" t="s">
        <v>2203</v>
      </c>
    </row>
    <row r="253" spans="1:6">
      <c r="A253" s="56">
        <v>0.3773006134969325</v>
      </c>
      <c r="B253" s="56">
        <v>0.37423312883435578</v>
      </c>
      <c r="C253" s="25" t="s">
        <v>1568</v>
      </c>
      <c r="D253" s="25"/>
      <c r="F253" s="15" t="s">
        <v>2058</v>
      </c>
    </row>
    <row r="254" spans="1:6">
      <c r="A254" s="56">
        <v>1.2646641438032167</v>
      </c>
      <c r="B254" s="56">
        <v>0.37630085146641445</v>
      </c>
      <c r="C254" s="25" t="s">
        <v>1080</v>
      </c>
      <c r="F254" s="15" t="s">
        <v>2422</v>
      </c>
    </row>
    <row r="255" spans="1:6">
      <c r="A255" s="56">
        <v>0.31147540983606559</v>
      </c>
      <c r="B255" s="56">
        <v>0.37704918032786888</v>
      </c>
      <c r="C255" s="25" t="s">
        <v>64</v>
      </c>
      <c r="D255" s="17" t="s">
        <v>3895</v>
      </c>
      <c r="E255" s="15" t="s">
        <v>2005</v>
      </c>
      <c r="F255" s="15" t="s">
        <v>2004</v>
      </c>
    </row>
    <row r="256" spans="1:6">
      <c r="A256" s="56">
        <v>0.39558232931726911</v>
      </c>
      <c r="B256" s="56">
        <v>0.37751004016064255</v>
      </c>
      <c r="C256" s="25" t="s">
        <v>366</v>
      </c>
      <c r="D256" s="25"/>
      <c r="F256" s="15" t="s">
        <v>3739</v>
      </c>
    </row>
    <row r="257" spans="1:6">
      <c r="A257" s="56">
        <v>0.59002022926500342</v>
      </c>
      <c r="B257" s="56">
        <v>0.37761294672960216</v>
      </c>
      <c r="C257" s="25" t="s">
        <v>29</v>
      </c>
      <c r="D257" s="25" t="s">
        <v>1901</v>
      </c>
      <c r="E257" s="15" t="s">
        <v>2759</v>
      </c>
      <c r="F257" s="15" t="s">
        <v>2758</v>
      </c>
    </row>
    <row r="258" spans="1:6">
      <c r="A258" s="56">
        <v>0.12869198312236285</v>
      </c>
      <c r="B258" s="56">
        <v>0.37763713080168776</v>
      </c>
      <c r="C258" s="25" t="s">
        <v>1510</v>
      </c>
      <c r="D258" s="25" t="s">
        <v>1914</v>
      </c>
      <c r="E258" s="15" t="s">
        <v>2166</v>
      </c>
      <c r="F258" s="15" t="s">
        <v>2165</v>
      </c>
    </row>
    <row r="259" spans="1:6">
      <c r="A259" s="56">
        <v>0.30827067669172931</v>
      </c>
      <c r="B259" s="56">
        <v>0.37781954887218044</v>
      </c>
      <c r="C259" s="25" t="s">
        <v>1164</v>
      </c>
      <c r="D259" s="25"/>
      <c r="E259" s="15" t="s">
        <v>3396</v>
      </c>
      <c r="F259" s="15" t="s">
        <v>2573</v>
      </c>
    </row>
    <row r="260" spans="1:6">
      <c r="A260" s="56">
        <v>0.27731092436974791</v>
      </c>
      <c r="B260" s="56">
        <v>0.37815126050420172</v>
      </c>
      <c r="C260" s="25" t="s">
        <v>1627</v>
      </c>
      <c r="D260" s="25"/>
      <c r="F260" s="15" t="s">
        <v>2084</v>
      </c>
    </row>
    <row r="261" spans="1:6">
      <c r="A261" s="56">
        <v>0.59459459459459452</v>
      </c>
      <c r="B261" s="56">
        <v>0.3783783783783784</v>
      </c>
      <c r="C261" s="25" t="s">
        <v>157</v>
      </c>
      <c r="F261" s="15" t="s">
        <v>3673</v>
      </c>
    </row>
    <row r="262" spans="1:6">
      <c r="A262" s="56">
        <v>0.45945945945945948</v>
      </c>
      <c r="B262" s="56">
        <v>0.3783783783783784</v>
      </c>
      <c r="C262" s="25" t="s">
        <v>252</v>
      </c>
      <c r="F262" s="15" t="s">
        <v>2009</v>
      </c>
    </row>
    <row r="263" spans="1:6">
      <c r="A263" s="56">
        <v>0.67088607594936711</v>
      </c>
      <c r="B263" s="56">
        <v>0.379746835443038</v>
      </c>
      <c r="C263" s="25" t="s">
        <v>580</v>
      </c>
      <c r="F263" s="15" t="s">
        <v>1996</v>
      </c>
    </row>
    <row r="264" spans="1:6">
      <c r="A264" s="56">
        <v>0.4686346863468635</v>
      </c>
      <c r="B264" s="56">
        <v>0.38007380073800745</v>
      </c>
      <c r="C264" s="25" t="s">
        <v>284</v>
      </c>
      <c r="E264" s="15" t="s">
        <v>3509</v>
      </c>
      <c r="F264" s="15" t="s">
        <v>3508</v>
      </c>
    </row>
    <row r="265" spans="1:6">
      <c r="A265" s="56">
        <v>0.76518172496297143</v>
      </c>
      <c r="B265" s="56">
        <v>0.38019824541415059</v>
      </c>
      <c r="C265" s="25" t="s">
        <v>183</v>
      </c>
      <c r="F265" s="15" t="s">
        <v>3191</v>
      </c>
    </row>
    <row r="266" spans="1:6">
      <c r="A266" s="56">
        <v>0.48597014925373128</v>
      </c>
      <c r="B266" s="56">
        <v>0.38029850746268656</v>
      </c>
      <c r="C266" s="25" t="s">
        <v>296</v>
      </c>
      <c r="E266" s="15" t="s">
        <v>2655</v>
      </c>
      <c r="F266" s="15" t="s">
        <v>2654</v>
      </c>
    </row>
    <row r="267" spans="1:6">
      <c r="A267" s="56">
        <v>0.63043478260869557</v>
      </c>
      <c r="B267" s="56">
        <v>0.38043478260869562</v>
      </c>
      <c r="C267" s="25" t="s">
        <v>162</v>
      </c>
      <c r="F267" s="15" t="s">
        <v>2587</v>
      </c>
    </row>
    <row r="268" spans="1:6">
      <c r="A268" s="56">
        <v>0.76190476190476186</v>
      </c>
      <c r="B268" s="56">
        <v>0.38095238095238093</v>
      </c>
      <c r="C268" s="25" t="s">
        <v>532</v>
      </c>
    </row>
    <row r="269" spans="1:6">
      <c r="A269" s="56">
        <v>1.3809523809523809</v>
      </c>
      <c r="B269" s="56">
        <v>0.38095238095238093</v>
      </c>
      <c r="C269" s="25" t="s">
        <v>1128</v>
      </c>
      <c r="D269" s="17" t="s">
        <v>4007</v>
      </c>
      <c r="E269" s="15" t="s">
        <v>2312</v>
      </c>
      <c r="F269" s="15" t="s">
        <v>2311</v>
      </c>
    </row>
    <row r="270" spans="1:6">
      <c r="A270" s="56">
        <v>0.26470588235294118</v>
      </c>
      <c r="B270" s="56">
        <v>0.38235294117647056</v>
      </c>
      <c r="C270" s="25" t="s">
        <v>1498</v>
      </c>
      <c r="D270" s="25"/>
      <c r="F270" s="15" t="s">
        <v>2674</v>
      </c>
    </row>
    <row r="271" spans="1:6">
      <c r="A271" s="56">
        <v>1.012665001783803</v>
      </c>
      <c r="B271" s="56">
        <v>0.38262575811630395</v>
      </c>
      <c r="C271" s="25" t="s">
        <v>1235</v>
      </c>
      <c r="F271" s="15" t="s">
        <v>2624</v>
      </c>
    </row>
    <row r="272" spans="1:6">
      <c r="A272" s="56">
        <v>0.22727272727272724</v>
      </c>
      <c r="B272" s="56">
        <v>0.38311688311688313</v>
      </c>
      <c r="C272" s="25" t="s">
        <v>763</v>
      </c>
      <c r="D272" s="25"/>
      <c r="E272" s="15" t="s">
        <v>2975</v>
      </c>
      <c r="F272" s="15" t="s">
        <v>2974</v>
      </c>
    </row>
    <row r="273" spans="1:6">
      <c r="A273" s="56">
        <v>2.5166666666666666</v>
      </c>
      <c r="B273" s="56">
        <v>0.38333333333333336</v>
      </c>
      <c r="C273" s="25" t="s">
        <v>416</v>
      </c>
      <c r="D273" s="25"/>
      <c r="E273" s="15" t="s">
        <v>3679</v>
      </c>
      <c r="F273" s="15" t="s">
        <v>1962</v>
      </c>
    </row>
    <row r="274" spans="1:6">
      <c r="A274" s="56">
        <v>0.97355752459359512</v>
      </c>
      <c r="B274" s="56">
        <v>0.38338100886067117</v>
      </c>
      <c r="C274" s="25" t="s">
        <v>1084</v>
      </c>
      <c r="D274" s="25" t="s">
        <v>1889</v>
      </c>
      <c r="E274" s="15" t="s">
        <v>1988</v>
      </c>
      <c r="F274" s="15" t="s">
        <v>1987</v>
      </c>
    </row>
    <row r="275" spans="1:6">
      <c r="A275" s="56">
        <v>0.64661654135338342</v>
      </c>
      <c r="B275" s="56">
        <v>0.38345864661654133</v>
      </c>
      <c r="C275" s="25" t="s">
        <v>449</v>
      </c>
    </row>
    <row r="276" spans="1:6">
      <c r="A276" s="56">
        <v>1.1160365058670143</v>
      </c>
      <c r="B276" s="56">
        <v>0.38461538461538464</v>
      </c>
      <c r="C276" s="25" t="s">
        <v>676</v>
      </c>
      <c r="F276" s="15" t="s">
        <v>2648</v>
      </c>
    </row>
    <row r="277" spans="1:6">
      <c r="A277" s="56">
        <v>1.9849955869373344</v>
      </c>
      <c r="B277" s="56">
        <v>0.3848190644307149</v>
      </c>
      <c r="C277" s="25" t="s">
        <v>25</v>
      </c>
      <c r="D277" s="17" t="s">
        <v>4008</v>
      </c>
      <c r="E277" s="15" t="s">
        <v>3747</v>
      </c>
      <c r="F277" s="15" t="s">
        <v>2083</v>
      </c>
    </row>
    <row r="278" spans="1:6">
      <c r="A278" s="56">
        <v>0.48115299334811523</v>
      </c>
      <c r="B278" s="56">
        <v>0.38580931263858093</v>
      </c>
      <c r="C278" s="25" t="s">
        <v>367</v>
      </c>
      <c r="E278" s="15" t="s">
        <v>3607</v>
      </c>
      <c r="F278" s="15" t="s">
        <v>2432</v>
      </c>
    </row>
    <row r="279" spans="1:6">
      <c r="A279" s="56">
        <v>0.39846062759029011</v>
      </c>
      <c r="B279" s="56">
        <v>0.38661930136175249</v>
      </c>
      <c r="C279" s="25" t="s">
        <v>1012</v>
      </c>
      <c r="D279" s="25"/>
      <c r="E279" s="15" t="s">
        <v>2720</v>
      </c>
      <c r="F279" s="15" t="s">
        <v>2387</v>
      </c>
    </row>
    <row r="280" spans="1:6">
      <c r="A280" s="56">
        <v>0.49806201550387602</v>
      </c>
      <c r="B280" s="56">
        <v>0.38662790697674421</v>
      </c>
      <c r="C280" s="25" t="s">
        <v>1542</v>
      </c>
      <c r="D280" s="25" t="s">
        <v>1898</v>
      </c>
      <c r="E280" s="15" t="s">
        <v>3624</v>
      </c>
      <c r="F280" s="15" t="s">
        <v>3623</v>
      </c>
    </row>
    <row r="281" spans="1:6">
      <c r="A281" s="56">
        <v>0.7157622739018088</v>
      </c>
      <c r="B281" s="56">
        <v>0.38759689922480622</v>
      </c>
      <c r="C281" s="25" t="s">
        <v>1433</v>
      </c>
      <c r="E281" s="15" t="s">
        <v>3229</v>
      </c>
      <c r="F281" s="15" t="s">
        <v>1938</v>
      </c>
    </row>
    <row r="282" spans="1:6">
      <c r="A282" s="56">
        <v>0.47263681592039802</v>
      </c>
      <c r="B282" s="56">
        <v>0.38805970149253732</v>
      </c>
      <c r="C282" s="25" t="s">
        <v>1149</v>
      </c>
      <c r="F282" s="15" t="s">
        <v>3710</v>
      </c>
    </row>
    <row r="283" spans="1:6">
      <c r="A283" s="56">
        <v>0.4241192411924119</v>
      </c>
      <c r="B283" s="56">
        <v>0.3888888888888889</v>
      </c>
      <c r="C283" s="25" t="s">
        <v>657</v>
      </c>
      <c r="D283" s="25" t="s">
        <v>1887</v>
      </c>
      <c r="E283" s="15" t="s">
        <v>2968</v>
      </c>
      <c r="F283" s="15" t="s">
        <v>2967</v>
      </c>
    </row>
    <row r="284" spans="1:6">
      <c r="A284" s="56">
        <v>0.75</v>
      </c>
      <c r="B284" s="56">
        <v>0.3888888888888889</v>
      </c>
      <c r="C284" s="25" t="s">
        <v>1271</v>
      </c>
      <c r="D284" s="25"/>
      <c r="F284" s="15" t="s">
        <v>3453</v>
      </c>
    </row>
    <row r="285" spans="1:6">
      <c r="A285" s="56">
        <v>0.63888888888888895</v>
      </c>
      <c r="B285" s="56">
        <v>0.3888888888888889</v>
      </c>
      <c r="C285" s="25" t="s">
        <v>692</v>
      </c>
      <c r="D285" s="25"/>
    </row>
    <row r="286" spans="1:6">
      <c r="A286" s="56">
        <v>0.48850574712643674</v>
      </c>
      <c r="B286" s="56">
        <v>0.39080459770114945</v>
      </c>
      <c r="C286" s="25" t="s">
        <v>887</v>
      </c>
      <c r="D286" s="25"/>
      <c r="F286" s="15" t="s">
        <v>2039</v>
      </c>
    </row>
    <row r="287" spans="1:6">
      <c r="A287" s="56">
        <v>0.71243042671614099</v>
      </c>
      <c r="B287" s="56">
        <v>0.39146567717996289</v>
      </c>
      <c r="C287" s="25" t="s">
        <v>890</v>
      </c>
      <c r="D287" s="25"/>
      <c r="E287" s="15" t="s">
        <v>3698</v>
      </c>
      <c r="F287" s="15" t="s">
        <v>2323</v>
      </c>
    </row>
    <row r="288" spans="1:6">
      <c r="A288" s="56">
        <v>0.42904199835300577</v>
      </c>
      <c r="B288" s="56">
        <v>0.39253362613230858</v>
      </c>
      <c r="C288" s="25" t="s">
        <v>1051</v>
      </c>
      <c r="D288" s="25"/>
      <c r="E288" s="15" t="s">
        <v>2623</v>
      </c>
      <c r="F288" s="15" t="s">
        <v>2622</v>
      </c>
    </row>
    <row r="289" spans="1:6">
      <c r="A289" s="56">
        <v>0.80740740740740746</v>
      </c>
      <c r="B289" s="56">
        <v>0.3925925925925926</v>
      </c>
      <c r="C289" s="25" t="s">
        <v>892</v>
      </c>
      <c r="D289" s="25"/>
      <c r="F289" s="15" t="s">
        <v>2173</v>
      </c>
    </row>
    <row r="290" spans="1:6">
      <c r="A290" s="56">
        <v>0.47935398368068183</v>
      </c>
      <c r="B290" s="56">
        <v>0.39321630892365261</v>
      </c>
      <c r="C290" s="25" t="s">
        <v>1259</v>
      </c>
      <c r="D290" s="25"/>
      <c r="E290" s="15" t="s">
        <v>2136</v>
      </c>
      <c r="F290" s="15" t="s">
        <v>2135</v>
      </c>
    </row>
    <row r="291" spans="1:6">
      <c r="A291" s="56">
        <v>0.34016393442622955</v>
      </c>
      <c r="B291" s="56">
        <v>0.39344262295081972</v>
      </c>
      <c r="C291" s="25" t="s">
        <v>639</v>
      </c>
      <c r="D291" s="25"/>
      <c r="F291" s="15" t="s">
        <v>2343</v>
      </c>
    </row>
    <row r="292" spans="1:6">
      <c r="A292" s="56">
        <v>0.44659206510681587</v>
      </c>
      <c r="B292" s="56">
        <v>0.39369277721261442</v>
      </c>
      <c r="C292" s="25" t="s">
        <v>1114</v>
      </c>
      <c r="D292" s="25" t="s">
        <v>1895</v>
      </c>
      <c r="E292" s="15" t="s">
        <v>2995</v>
      </c>
      <c r="F292" s="15" t="s">
        <v>2994</v>
      </c>
    </row>
    <row r="293" spans="1:6">
      <c r="A293" s="56">
        <v>0.57839721254355403</v>
      </c>
      <c r="B293" s="56">
        <v>0.39372822299651561</v>
      </c>
      <c r="C293" s="25" t="s">
        <v>154</v>
      </c>
      <c r="D293" s="25"/>
      <c r="E293" s="15" t="s">
        <v>2022</v>
      </c>
      <c r="F293" s="15" t="s">
        <v>2021</v>
      </c>
    </row>
    <row r="294" spans="1:6">
      <c r="A294" s="56">
        <v>7.1212121212121211</v>
      </c>
      <c r="B294" s="56">
        <v>0.39393939393939392</v>
      </c>
      <c r="C294" s="25" t="s">
        <v>428</v>
      </c>
      <c r="D294" s="25"/>
      <c r="F294" s="15" t="s">
        <v>2002</v>
      </c>
    </row>
    <row r="295" spans="1:6">
      <c r="A295" s="56">
        <v>0.44063383759033981</v>
      </c>
      <c r="B295" s="56">
        <v>0.39455492211698162</v>
      </c>
      <c r="C295" s="25" t="s">
        <v>1383</v>
      </c>
      <c r="D295" s="25" t="s">
        <v>1897</v>
      </c>
      <c r="E295" s="15" t="s">
        <v>3617</v>
      </c>
      <c r="F295" s="15" t="s">
        <v>3616</v>
      </c>
    </row>
    <row r="296" spans="1:6">
      <c r="A296" s="56">
        <v>0.46491228070175444</v>
      </c>
      <c r="B296" s="56">
        <v>0.39473684210526316</v>
      </c>
      <c r="C296" s="25" t="s">
        <v>28</v>
      </c>
      <c r="D296" s="17" t="s">
        <v>4069</v>
      </c>
      <c r="E296" s="15" t="s">
        <v>3028</v>
      </c>
      <c r="F296" s="15" t="s">
        <v>3027</v>
      </c>
    </row>
    <row r="297" spans="1:6">
      <c r="A297" s="56">
        <v>0.88815789473684215</v>
      </c>
      <c r="B297" s="56">
        <v>0.39473684210526316</v>
      </c>
      <c r="C297" s="25" t="s">
        <v>922</v>
      </c>
      <c r="F297" s="15" t="s">
        <v>2253</v>
      </c>
    </row>
    <row r="298" spans="1:6">
      <c r="A298" s="56">
        <v>1.0482758620689656</v>
      </c>
      <c r="B298" s="56">
        <v>0.39482758620689656</v>
      </c>
      <c r="C298" s="25" t="s">
        <v>1634</v>
      </c>
      <c r="E298" s="15" t="s">
        <v>2235</v>
      </c>
      <c r="F298" s="15" t="s">
        <v>2234</v>
      </c>
    </row>
    <row r="299" spans="1:6">
      <c r="A299" s="56">
        <v>5.1771117166212535E-2</v>
      </c>
      <c r="B299" s="56">
        <v>0.3950953678474115</v>
      </c>
      <c r="C299" s="25" t="s">
        <v>23</v>
      </c>
      <c r="D299" s="17" t="s">
        <v>1766</v>
      </c>
      <c r="E299" s="15" t="s">
        <v>3066</v>
      </c>
      <c r="F299" s="15" t="s">
        <v>3065</v>
      </c>
    </row>
    <row r="300" spans="1:6">
      <c r="A300" s="56">
        <v>0.15590863952333664</v>
      </c>
      <c r="B300" s="56">
        <v>0.39523336643495527</v>
      </c>
      <c r="C300" s="25" t="s">
        <v>753</v>
      </c>
      <c r="D300" s="25" t="s">
        <v>1928</v>
      </c>
      <c r="F300" s="15" t="s">
        <v>1995</v>
      </c>
    </row>
    <row r="301" spans="1:6">
      <c r="A301" s="56">
        <v>0.49984294016020098</v>
      </c>
      <c r="B301" s="56">
        <v>0.39586932621328724</v>
      </c>
      <c r="C301" s="25" t="s">
        <v>1523</v>
      </c>
      <c r="D301" s="25" t="s">
        <v>1883</v>
      </c>
      <c r="E301" s="15" t="s">
        <v>2507</v>
      </c>
      <c r="F301" s="15" t="s">
        <v>2506</v>
      </c>
    </row>
    <row r="302" spans="1:6">
      <c r="A302" s="56">
        <v>1.3547169811320756</v>
      </c>
      <c r="B302" s="56">
        <v>0.39622641509433965</v>
      </c>
      <c r="C302" s="25" t="s">
        <v>1317</v>
      </c>
      <c r="D302" s="25"/>
      <c r="F302" s="15" t="s">
        <v>2591</v>
      </c>
    </row>
    <row r="303" spans="1:6">
      <c r="A303" s="56">
        <v>0.89329685362517097</v>
      </c>
      <c r="B303" s="56">
        <v>0.3967168262653899</v>
      </c>
      <c r="C303" s="25" t="s">
        <v>1303</v>
      </c>
      <c r="E303" s="15" t="s">
        <v>3282</v>
      </c>
      <c r="F303" s="15" t="s">
        <v>3281</v>
      </c>
    </row>
    <row r="304" spans="1:6">
      <c r="A304" s="56">
        <v>0.27758007117437722</v>
      </c>
      <c r="B304" s="56">
        <v>0.39679715302491098</v>
      </c>
      <c r="C304" s="25" t="s">
        <v>268</v>
      </c>
      <c r="D304" s="25"/>
      <c r="F304" s="15" t="s">
        <v>2591</v>
      </c>
    </row>
    <row r="305" spans="1:6">
      <c r="A305" s="56">
        <v>0.57723577235772361</v>
      </c>
      <c r="B305" s="56">
        <v>0.3983739837398374</v>
      </c>
      <c r="C305" s="25" t="s">
        <v>1578</v>
      </c>
      <c r="F305" s="15" t="s">
        <v>2143</v>
      </c>
    </row>
    <row r="306" spans="1:6">
      <c r="A306" s="56">
        <v>0.57099236641221374</v>
      </c>
      <c r="B306" s="56">
        <v>0.39969465648854957</v>
      </c>
      <c r="C306" s="25" t="s">
        <v>49</v>
      </c>
      <c r="D306" s="17" t="s">
        <v>4010</v>
      </c>
      <c r="E306" s="15" t="s">
        <v>2332</v>
      </c>
      <c r="F306" s="15" t="s">
        <v>2299</v>
      </c>
    </row>
    <row r="307" spans="1:6">
      <c r="A307" s="56">
        <v>0.39999999999999997</v>
      </c>
      <c r="B307" s="56">
        <v>0.39999999999999997</v>
      </c>
      <c r="C307" s="25" t="s">
        <v>919</v>
      </c>
      <c r="D307" s="25"/>
      <c r="F307" s="15" t="s">
        <v>2470</v>
      </c>
    </row>
    <row r="308" spans="1:6">
      <c r="A308" s="56">
        <v>0.47246376811594204</v>
      </c>
      <c r="B308" s="56">
        <v>0.4</v>
      </c>
      <c r="C308" s="25" t="s">
        <v>1407</v>
      </c>
      <c r="F308" s="15" t="s">
        <v>2439</v>
      </c>
    </row>
    <row r="309" spans="1:6">
      <c r="A309" s="56">
        <v>0.43333333333333329</v>
      </c>
      <c r="B309" s="56">
        <v>0.4</v>
      </c>
      <c r="C309" s="25" t="s">
        <v>637</v>
      </c>
      <c r="F309" s="15" t="s">
        <v>3564</v>
      </c>
    </row>
    <row r="310" spans="1:6">
      <c r="A310" s="56">
        <v>0.30985245121370775</v>
      </c>
      <c r="B310" s="56">
        <v>0.40028557829604944</v>
      </c>
      <c r="C310" s="25" t="s">
        <v>947</v>
      </c>
      <c r="D310" s="17" t="s">
        <v>4012</v>
      </c>
      <c r="E310" s="15" t="s">
        <v>2248</v>
      </c>
      <c r="F310" s="15" t="s">
        <v>2247</v>
      </c>
    </row>
  </sheetData>
  <sortState ref="A2:H309">
    <sortCondition ref="B2:B309"/>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72"/>
  <sheetViews>
    <sheetView workbookViewId="0">
      <selection sqref="A1:XFD1"/>
    </sheetView>
  </sheetViews>
  <sheetFormatPr baseColWidth="10" defaultRowHeight="16"/>
  <cols>
    <col min="1" max="2" width="15.83203125" style="56" customWidth="1"/>
    <col min="3" max="4" width="15.83203125" style="17" customWidth="1"/>
    <col min="5" max="6" width="29.6640625" style="15" customWidth="1"/>
    <col min="7" max="7" width="20.5" customWidth="1"/>
    <col min="8" max="16384" width="10.83203125" style="15"/>
  </cols>
  <sheetData>
    <row r="1" spans="1:8">
      <c r="A1" s="88" t="s">
        <v>4957</v>
      </c>
      <c r="B1" s="89"/>
      <c r="C1" s="89"/>
      <c r="D1" s="89"/>
      <c r="E1" s="90"/>
      <c r="F1" s="91"/>
      <c r="G1" s="44"/>
      <c r="H1" s="44"/>
    </row>
    <row r="2" spans="1:8" s="14" customFormat="1">
      <c r="A2" s="59" t="s">
        <v>4782</v>
      </c>
      <c r="B2" s="59" t="s">
        <v>4783</v>
      </c>
      <c r="C2" s="55" t="s">
        <v>1643</v>
      </c>
      <c r="D2" s="55" t="s">
        <v>1857</v>
      </c>
      <c r="E2" s="14" t="s">
        <v>4784</v>
      </c>
      <c r="F2" s="14" t="s">
        <v>1937</v>
      </c>
      <c r="G2"/>
    </row>
    <row r="3" spans="1:8">
      <c r="A3" s="56">
        <v>857.73092369477922</v>
      </c>
      <c r="B3" s="56">
        <v>141.70281124497993</v>
      </c>
      <c r="C3" s="25" t="s">
        <v>174</v>
      </c>
      <c r="D3" s="25" t="s">
        <v>3905</v>
      </c>
      <c r="E3" s="15" t="s">
        <v>3651</v>
      </c>
      <c r="F3" s="15" t="s">
        <v>2286</v>
      </c>
    </row>
    <row r="4" spans="1:8">
      <c r="A4" s="56">
        <v>96.047619047619051</v>
      </c>
      <c r="B4" s="56">
        <v>126.47619047619048</v>
      </c>
      <c r="C4" s="25" t="s">
        <v>1161</v>
      </c>
      <c r="D4" s="25" t="s">
        <v>1765</v>
      </c>
      <c r="F4" s="15" t="s">
        <v>1962</v>
      </c>
    </row>
    <row r="5" spans="1:8">
      <c r="A5" s="56">
        <v>18.545454545454547</v>
      </c>
      <c r="B5" s="56">
        <v>4.2727272727272725</v>
      </c>
      <c r="C5" s="25" t="s">
        <v>656</v>
      </c>
      <c r="D5" s="25" t="s">
        <v>3930</v>
      </c>
      <c r="E5" s="15" t="s">
        <v>2098</v>
      </c>
      <c r="F5" s="15" t="s">
        <v>2097</v>
      </c>
    </row>
    <row r="6" spans="1:8">
      <c r="A6" s="56">
        <v>16</v>
      </c>
      <c r="B6" s="56">
        <v>8.1666666666666661</v>
      </c>
      <c r="C6" s="25" t="s">
        <v>1313</v>
      </c>
      <c r="D6" s="25" t="s">
        <v>1915</v>
      </c>
      <c r="E6" s="15" t="s">
        <v>2562</v>
      </c>
      <c r="F6" s="15" t="s">
        <v>2561</v>
      </c>
    </row>
    <row r="7" spans="1:8">
      <c r="A7" s="56">
        <v>13.75</v>
      </c>
      <c r="B7" s="56">
        <v>0.5</v>
      </c>
      <c r="C7" s="25" t="s">
        <v>852</v>
      </c>
      <c r="D7" s="25" t="s">
        <v>4079</v>
      </c>
      <c r="E7" s="15" t="s">
        <v>3354</v>
      </c>
      <c r="F7" s="15" t="s">
        <v>3353</v>
      </c>
    </row>
    <row r="8" spans="1:8">
      <c r="A8" s="56">
        <v>13.5</v>
      </c>
      <c r="B8" s="56">
        <v>7.5</v>
      </c>
      <c r="C8" s="25" t="s">
        <v>766</v>
      </c>
      <c r="D8" s="25"/>
      <c r="F8" s="15" t="s">
        <v>2009</v>
      </c>
    </row>
    <row r="9" spans="1:8">
      <c r="A9" s="56">
        <v>13</v>
      </c>
      <c r="B9" s="56">
        <v>4.8888888888888884</v>
      </c>
      <c r="C9" s="25" t="s">
        <v>1103</v>
      </c>
      <c r="D9" s="25"/>
      <c r="F9" s="15" t="s">
        <v>2019</v>
      </c>
    </row>
    <row r="10" spans="1:8">
      <c r="A10" s="56">
        <v>12.2</v>
      </c>
      <c r="B10" s="56">
        <v>1.2999999999999998</v>
      </c>
      <c r="C10" s="25" t="s">
        <v>1426</v>
      </c>
      <c r="D10" s="25" t="s">
        <v>1654</v>
      </c>
      <c r="E10" s="15" t="s">
        <v>3631</v>
      </c>
      <c r="F10" s="15" t="s">
        <v>2866</v>
      </c>
    </row>
    <row r="11" spans="1:8">
      <c r="A11" s="56">
        <v>11.625</v>
      </c>
      <c r="B11" s="56">
        <v>7.7500000000000009</v>
      </c>
      <c r="C11" s="25" t="s">
        <v>52</v>
      </c>
      <c r="D11" s="25"/>
      <c r="F11" s="15" t="s">
        <v>2107</v>
      </c>
    </row>
    <row r="12" spans="1:8">
      <c r="A12" s="56">
        <v>11.5</v>
      </c>
      <c r="B12" s="56">
        <v>0.3</v>
      </c>
      <c r="C12" s="25" t="s">
        <v>678</v>
      </c>
      <c r="D12" s="25"/>
      <c r="F12" s="15" t="s">
        <v>2009</v>
      </c>
    </row>
    <row r="13" spans="1:8">
      <c r="A13" s="56">
        <v>10.857142857142858</v>
      </c>
      <c r="B13" s="56">
        <v>4.6190476190476195</v>
      </c>
      <c r="C13" s="25" t="s">
        <v>489</v>
      </c>
      <c r="D13" s="25"/>
      <c r="F13" s="15" t="s">
        <v>1990</v>
      </c>
    </row>
    <row r="14" spans="1:8">
      <c r="A14" s="56">
        <v>10.454545454545455</v>
      </c>
      <c r="B14" s="56">
        <v>3.0909090909090913</v>
      </c>
      <c r="C14" s="25" t="s">
        <v>414</v>
      </c>
      <c r="D14" s="25"/>
      <c r="E14" s="15" t="s">
        <v>2986</v>
      </c>
      <c r="F14" s="15" t="s">
        <v>2068</v>
      </c>
    </row>
    <row r="15" spans="1:8">
      <c r="A15" s="56">
        <v>10.000000000000002</v>
      </c>
      <c r="B15" s="56">
        <v>6.875</v>
      </c>
      <c r="C15" s="25" t="s">
        <v>1499</v>
      </c>
      <c r="D15" s="25"/>
      <c r="F15" s="15" t="s">
        <v>2253</v>
      </c>
    </row>
    <row r="16" spans="1:8">
      <c r="A16" s="56">
        <v>10.000000000000002</v>
      </c>
      <c r="B16" s="56">
        <v>5.25</v>
      </c>
      <c r="C16" s="25" t="s">
        <v>1525</v>
      </c>
      <c r="D16" s="25"/>
      <c r="F16" s="15" t="s">
        <v>1962</v>
      </c>
    </row>
    <row r="17" spans="1:6">
      <c r="A17" s="56">
        <v>9.5238095238095237</v>
      </c>
      <c r="B17" s="56">
        <v>4.2857142857142856</v>
      </c>
      <c r="C17" s="25" t="s">
        <v>248</v>
      </c>
      <c r="D17" s="25"/>
      <c r="E17" s="15" t="s">
        <v>3434</v>
      </c>
      <c r="F17" s="15" t="s">
        <v>1941</v>
      </c>
    </row>
    <row r="18" spans="1:6">
      <c r="A18" s="56">
        <v>9.4210526315789469</v>
      </c>
      <c r="B18" s="56">
        <v>1.8771929824561402</v>
      </c>
      <c r="C18" s="25" t="s">
        <v>649</v>
      </c>
      <c r="D18" s="25" t="s">
        <v>3906</v>
      </c>
      <c r="E18" s="15" t="s">
        <v>3169</v>
      </c>
      <c r="F18" s="15" t="s">
        <v>3168</v>
      </c>
    </row>
    <row r="19" spans="1:6">
      <c r="A19" s="56">
        <v>9.3333333333333339</v>
      </c>
      <c r="B19" s="56">
        <v>1.5</v>
      </c>
      <c r="C19" s="25" t="s">
        <v>741</v>
      </c>
      <c r="D19" s="25"/>
      <c r="F19" s="15" t="s">
        <v>2518</v>
      </c>
    </row>
    <row r="20" spans="1:6">
      <c r="A20" s="56">
        <v>9.324675324675324</v>
      </c>
      <c r="B20" s="56">
        <v>5.6883116883116882</v>
      </c>
      <c r="C20" s="25" t="s">
        <v>1581</v>
      </c>
      <c r="D20" s="17" t="s">
        <v>3944</v>
      </c>
      <c r="E20" s="15" t="s">
        <v>3461</v>
      </c>
      <c r="F20" s="15" t="s">
        <v>1946</v>
      </c>
    </row>
    <row r="21" spans="1:6">
      <c r="A21" s="56">
        <v>9.0526315789473699</v>
      </c>
      <c r="B21" s="56">
        <v>10.631578947368421</v>
      </c>
      <c r="C21" s="25" t="s">
        <v>96</v>
      </c>
      <c r="D21" s="25" t="s">
        <v>4080</v>
      </c>
      <c r="E21" s="15" t="s">
        <v>2392</v>
      </c>
      <c r="F21" s="15" t="s">
        <v>1977</v>
      </c>
    </row>
    <row r="22" spans="1:6">
      <c r="A22" s="56">
        <v>8.7999999999999989</v>
      </c>
      <c r="B22" s="56">
        <v>8</v>
      </c>
      <c r="C22" s="25" t="s">
        <v>867</v>
      </c>
      <c r="D22" s="25"/>
      <c r="F22" s="15" t="s">
        <v>2009</v>
      </c>
    </row>
    <row r="23" spans="1:6">
      <c r="A23" s="56">
        <v>8.0425531914893629</v>
      </c>
      <c r="B23" s="56">
        <v>1.021276595744681</v>
      </c>
      <c r="C23" s="25" t="s">
        <v>381</v>
      </c>
      <c r="D23" s="25"/>
      <c r="F23" s="15" t="s">
        <v>2047</v>
      </c>
    </row>
    <row r="24" spans="1:6">
      <c r="A24" s="56">
        <v>8</v>
      </c>
      <c r="B24" s="56">
        <v>5</v>
      </c>
      <c r="C24" s="25" t="s">
        <v>901</v>
      </c>
      <c r="D24" s="25"/>
      <c r="F24" s="15" t="s">
        <v>2009</v>
      </c>
    </row>
    <row r="25" spans="1:6">
      <c r="A25" s="56">
        <v>8</v>
      </c>
      <c r="B25" s="56">
        <v>7.2857142857142856</v>
      </c>
      <c r="C25" s="25" t="s">
        <v>1125</v>
      </c>
      <c r="D25" s="25"/>
      <c r="F25" s="15" t="s">
        <v>1959</v>
      </c>
    </row>
    <row r="26" spans="1:6">
      <c r="A26" s="56">
        <v>7.7058823529411757</v>
      </c>
      <c r="B26" s="56">
        <v>8.117647058823529</v>
      </c>
      <c r="C26" s="25" t="s">
        <v>257</v>
      </c>
      <c r="D26" s="25" t="s">
        <v>4095</v>
      </c>
      <c r="E26" s="15" t="s">
        <v>3425</v>
      </c>
      <c r="F26" s="15" t="s">
        <v>1954</v>
      </c>
    </row>
    <row r="27" spans="1:6">
      <c r="A27" s="56">
        <v>7.666666666666667</v>
      </c>
      <c r="B27" s="56">
        <v>4.5333333333333332</v>
      </c>
      <c r="C27" s="25" t="s">
        <v>978</v>
      </c>
      <c r="D27" s="25"/>
      <c r="F27" s="15" t="s">
        <v>3606</v>
      </c>
    </row>
    <row r="28" spans="1:6">
      <c r="A28" s="56">
        <v>7.5012787723785159</v>
      </c>
      <c r="B28" s="56">
        <v>0.89002557544757022</v>
      </c>
      <c r="C28" s="25" t="s">
        <v>698</v>
      </c>
      <c r="D28" s="25" t="s">
        <v>4081</v>
      </c>
      <c r="E28" s="15" t="s">
        <v>2057</v>
      </c>
      <c r="F28" s="15" t="s">
        <v>2056</v>
      </c>
    </row>
    <row r="29" spans="1:6">
      <c r="A29" s="56">
        <v>7.5</v>
      </c>
      <c r="B29" s="56">
        <v>1.1666666666666667</v>
      </c>
      <c r="C29" s="25" t="s">
        <v>1410</v>
      </c>
      <c r="D29" s="25"/>
      <c r="F29" s="15" t="s">
        <v>2926</v>
      </c>
    </row>
    <row r="30" spans="1:6">
      <c r="A30" s="56">
        <v>7.3043478260869561</v>
      </c>
      <c r="B30" s="56">
        <v>0.86956521739130432</v>
      </c>
      <c r="C30" s="25" t="s">
        <v>99</v>
      </c>
      <c r="D30" s="25"/>
      <c r="F30" s="15" t="s">
        <v>1943</v>
      </c>
    </row>
    <row r="31" spans="1:6">
      <c r="A31" s="56">
        <v>7.2777777777777777</v>
      </c>
      <c r="B31" s="56">
        <v>4.6111111111111116</v>
      </c>
      <c r="C31" s="25" t="s">
        <v>1203</v>
      </c>
      <c r="D31" s="25" t="s">
        <v>4083</v>
      </c>
      <c r="E31" s="15" t="s">
        <v>3270</v>
      </c>
      <c r="F31" s="15" t="s">
        <v>3269</v>
      </c>
    </row>
    <row r="32" spans="1:6">
      <c r="A32" s="56">
        <v>7.1544028950542824</v>
      </c>
      <c r="B32" s="56">
        <v>0.20747889022919183</v>
      </c>
      <c r="C32" s="25" t="s">
        <v>1520</v>
      </c>
      <c r="D32" s="25" t="s">
        <v>4082</v>
      </c>
      <c r="E32" s="15" t="s">
        <v>3814</v>
      </c>
      <c r="F32" s="15" t="s">
        <v>3813</v>
      </c>
    </row>
    <row r="33" spans="1:6">
      <c r="A33" s="56">
        <v>7.1212121212121211</v>
      </c>
      <c r="B33" s="56">
        <v>0.39393939393939392</v>
      </c>
      <c r="C33" s="25" t="s">
        <v>428</v>
      </c>
      <c r="D33" s="25"/>
      <c r="F33" s="15" t="s">
        <v>2002</v>
      </c>
    </row>
    <row r="34" spans="1:6">
      <c r="A34" s="56">
        <v>6.9333333333333327</v>
      </c>
      <c r="B34" s="56">
        <v>1.4666666666666666</v>
      </c>
      <c r="C34" s="25" t="s">
        <v>771</v>
      </c>
      <c r="D34" s="25"/>
      <c r="F34" s="15" t="s">
        <v>3777</v>
      </c>
    </row>
    <row r="35" spans="1:6">
      <c r="A35" s="56">
        <v>6.8888888888888893</v>
      </c>
      <c r="B35" s="56">
        <v>3.8888888888888888</v>
      </c>
      <c r="C35" s="25" t="s">
        <v>1199</v>
      </c>
      <c r="D35" s="25"/>
      <c r="E35" s="15" t="s">
        <v>3714</v>
      </c>
      <c r="F35" s="15" t="s">
        <v>2046</v>
      </c>
    </row>
    <row r="36" spans="1:6">
      <c r="A36" s="56">
        <v>6.8571428571428568</v>
      </c>
      <c r="B36" s="56">
        <v>0.5714285714285714</v>
      </c>
      <c r="C36" s="25" t="s">
        <v>1485</v>
      </c>
      <c r="D36" s="25"/>
      <c r="F36" s="15" t="s">
        <v>2107</v>
      </c>
    </row>
    <row r="37" spans="1:6">
      <c r="A37" s="56">
        <v>6.7272727272727275</v>
      </c>
      <c r="B37" s="56">
        <v>5</v>
      </c>
      <c r="C37" s="25" t="s">
        <v>663</v>
      </c>
      <c r="D37" s="25" t="s">
        <v>4084</v>
      </c>
      <c r="E37" s="15" t="s">
        <v>2684</v>
      </c>
      <c r="F37" s="15" t="s">
        <v>2683</v>
      </c>
    </row>
    <row r="38" spans="1:6">
      <c r="A38" s="56">
        <v>6.5</v>
      </c>
      <c r="B38" s="56">
        <v>5.25</v>
      </c>
      <c r="C38" s="25" t="s">
        <v>468</v>
      </c>
      <c r="D38" s="25"/>
      <c r="F38" s="15" t="s">
        <v>2107</v>
      </c>
    </row>
    <row r="39" spans="1:6">
      <c r="A39" s="56">
        <v>6.4938271604938276</v>
      </c>
      <c r="B39" s="56">
        <v>2.7283950617283952</v>
      </c>
      <c r="C39" s="25" t="s">
        <v>902</v>
      </c>
      <c r="D39" s="17" t="s">
        <v>3951</v>
      </c>
      <c r="E39" s="15" t="s">
        <v>2403</v>
      </c>
      <c r="F39" s="15" t="s">
        <v>2402</v>
      </c>
    </row>
    <row r="40" spans="1:6">
      <c r="A40" s="56">
        <v>6.3076923076923075</v>
      </c>
      <c r="B40" s="56">
        <v>3.7692307692307692</v>
      </c>
      <c r="C40" s="25" t="s">
        <v>502</v>
      </c>
      <c r="D40" s="25"/>
      <c r="F40" s="15" t="s">
        <v>2147</v>
      </c>
    </row>
    <row r="41" spans="1:6">
      <c r="A41" s="56">
        <v>6.28125</v>
      </c>
      <c r="B41" s="56">
        <v>2.125</v>
      </c>
      <c r="C41" s="25" t="s">
        <v>186</v>
      </c>
      <c r="D41" s="25"/>
      <c r="F41" s="15" t="s">
        <v>2201</v>
      </c>
    </row>
    <row r="42" spans="1:6">
      <c r="A42" s="56">
        <v>6.2762711864406775</v>
      </c>
      <c r="B42" s="56">
        <v>0.138135593220339</v>
      </c>
      <c r="C42" s="25" t="s">
        <v>1636</v>
      </c>
      <c r="D42" s="25"/>
      <c r="F42" s="15" t="s">
        <v>2151</v>
      </c>
    </row>
    <row r="43" spans="1:6">
      <c r="A43" s="56">
        <v>6.2105263157894735</v>
      </c>
      <c r="B43" s="56">
        <v>0.96491228070175428</v>
      </c>
      <c r="C43" s="25" t="s">
        <v>542</v>
      </c>
      <c r="D43" s="25" t="s">
        <v>4085</v>
      </c>
      <c r="E43" s="15" t="s">
        <v>3856</v>
      </c>
      <c r="F43" s="15" t="s">
        <v>2444</v>
      </c>
    </row>
    <row r="44" spans="1:6">
      <c r="A44" s="56">
        <v>6.177777777777778</v>
      </c>
      <c r="B44" s="56">
        <v>0.93333333333333335</v>
      </c>
      <c r="C44" s="25" t="s">
        <v>1387</v>
      </c>
      <c r="D44" s="25"/>
      <c r="E44" s="15" t="s">
        <v>2008</v>
      </c>
      <c r="F44" s="15" t="s">
        <v>2007</v>
      </c>
    </row>
    <row r="45" spans="1:6">
      <c r="A45" s="56">
        <v>6.1764705882352935</v>
      </c>
      <c r="B45" s="56">
        <v>2.5294117647058822</v>
      </c>
      <c r="C45" s="25" t="s">
        <v>130</v>
      </c>
      <c r="D45" s="25"/>
      <c r="F45" s="15" t="s">
        <v>3058</v>
      </c>
    </row>
    <row r="46" spans="1:6">
      <c r="A46" s="56">
        <v>6.048780487804879</v>
      </c>
      <c r="B46" s="56">
        <v>2.1219512195121952</v>
      </c>
      <c r="C46" s="25" t="s">
        <v>334</v>
      </c>
      <c r="D46" s="25"/>
      <c r="F46" s="15" t="s">
        <v>1962</v>
      </c>
    </row>
    <row r="47" spans="1:6">
      <c r="A47" s="56">
        <v>6</v>
      </c>
      <c r="B47" s="56">
        <v>3.714285714285714</v>
      </c>
      <c r="C47" s="25" t="s">
        <v>1116</v>
      </c>
      <c r="D47" s="25"/>
      <c r="F47" s="15" t="s">
        <v>2426</v>
      </c>
    </row>
    <row r="48" spans="1:6">
      <c r="A48" s="56">
        <v>6</v>
      </c>
      <c r="B48" s="56">
        <v>3.5000000000000004</v>
      </c>
      <c r="C48" s="25" t="s">
        <v>1275</v>
      </c>
      <c r="D48" s="25"/>
      <c r="F48" s="15" t="s">
        <v>2349</v>
      </c>
    </row>
    <row r="49" spans="1:6">
      <c r="A49" s="56">
        <v>6</v>
      </c>
      <c r="B49" s="56">
        <v>6</v>
      </c>
      <c r="C49" s="25" t="s">
        <v>1023</v>
      </c>
      <c r="D49" s="25"/>
      <c r="F49" s="15" t="s">
        <v>2122</v>
      </c>
    </row>
    <row r="50" spans="1:6">
      <c r="A50" s="56">
        <v>5.9883720930232549</v>
      </c>
      <c r="B50" s="56">
        <v>1.3837209302325579</v>
      </c>
      <c r="C50" s="25" t="s">
        <v>682</v>
      </c>
      <c r="D50" s="25" t="s">
        <v>4090</v>
      </c>
      <c r="E50" s="15" t="s">
        <v>2197</v>
      </c>
      <c r="F50" s="15" t="s">
        <v>2196</v>
      </c>
    </row>
    <row r="51" spans="1:6">
      <c r="A51" s="56">
        <v>5.833333333333333</v>
      </c>
      <c r="B51" s="56">
        <v>2.25</v>
      </c>
      <c r="C51" s="25" t="s">
        <v>577</v>
      </c>
      <c r="D51" s="17" t="s">
        <v>3968</v>
      </c>
      <c r="E51" s="15" t="s">
        <v>3820</v>
      </c>
      <c r="F51" s="15" t="s">
        <v>3819</v>
      </c>
    </row>
    <row r="52" spans="1:6">
      <c r="A52" s="56">
        <v>5.7368421052631584</v>
      </c>
      <c r="B52" s="56">
        <v>0.86842105263157898</v>
      </c>
      <c r="C52" s="25" t="s">
        <v>85</v>
      </c>
      <c r="D52" s="25" t="s">
        <v>1882</v>
      </c>
      <c r="E52" s="15" t="s">
        <v>3727</v>
      </c>
      <c r="F52" s="15" t="s">
        <v>3726</v>
      </c>
    </row>
    <row r="53" spans="1:6">
      <c r="A53" s="56">
        <v>5.708333333333333</v>
      </c>
      <c r="B53" s="56">
        <v>2.5416666666666665</v>
      </c>
      <c r="C53" s="25" t="s">
        <v>1237</v>
      </c>
      <c r="D53" s="25"/>
      <c r="F53" s="15" t="s">
        <v>2873</v>
      </c>
    </row>
    <row r="54" spans="1:6">
      <c r="A54" s="56">
        <v>5.625</v>
      </c>
      <c r="B54" s="56">
        <v>6.875</v>
      </c>
      <c r="C54" s="25" t="s">
        <v>550</v>
      </c>
      <c r="D54" s="25"/>
      <c r="F54" s="15" t="s">
        <v>3671</v>
      </c>
    </row>
    <row r="55" spans="1:6">
      <c r="A55" s="56">
        <v>5.6111111111111107</v>
      </c>
      <c r="B55" s="56">
        <v>2.1666666666666665</v>
      </c>
      <c r="C55" s="25" t="s">
        <v>918</v>
      </c>
      <c r="D55" s="25" t="s">
        <v>4089</v>
      </c>
      <c r="E55" s="15" t="s">
        <v>2453</v>
      </c>
      <c r="F55" s="15" t="s">
        <v>2452</v>
      </c>
    </row>
    <row r="56" spans="1:6">
      <c r="A56" s="56">
        <v>5.6098901098901095</v>
      </c>
      <c r="B56" s="56">
        <v>1.4120879120879122</v>
      </c>
      <c r="C56" s="25" t="s">
        <v>1195</v>
      </c>
      <c r="D56" s="25"/>
      <c r="F56" s="15" t="s">
        <v>3012</v>
      </c>
    </row>
    <row r="57" spans="1:6">
      <c r="A57" s="56">
        <v>5.6000000000000005</v>
      </c>
      <c r="B57" s="56">
        <v>5.8</v>
      </c>
      <c r="C57" s="25" t="s">
        <v>277</v>
      </c>
      <c r="D57" s="25"/>
      <c r="F57" s="15" t="s">
        <v>2673</v>
      </c>
    </row>
    <row r="58" spans="1:6">
      <c r="A58" s="56">
        <v>5.583333333333333</v>
      </c>
      <c r="B58" s="56">
        <v>2.5833333333333335</v>
      </c>
      <c r="C58" s="25" t="s">
        <v>1338</v>
      </c>
      <c r="D58" s="25"/>
      <c r="F58" s="15" t="s">
        <v>3312</v>
      </c>
    </row>
    <row r="59" spans="1:6">
      <c r="A59" s="56">
        <v>5.5263157894736841</v>
      </c>
      <c r="B59" s="56">
        <v>6.4210526315789469</v>
      </c>
      <c r="C59" s="25" t="s">
        <v>719</v>
      </c>
      <c r="D59" s="25"/>
      <c r="F59" s="15" t="s">
        <v>1962</v>
      </c>
    </row>
    <row r="60" spans="1:6">
      <c r="A60" s="56">
        <v>5.5</v>
      </c>
      <c r="B60" s="56">
        <v>4.5</v>
      </c>
      <c r="C60" s="25" t="s">
        <v>944</v>
      </c>
      <c r="D60" s="25"/>
      <c r="F60" s="15" t="s">
        <v>2937</v>
      </c>
    </row>
    <row r="61" spans="1:6">
      <c r="A61" s="56">
        <v>5.5</v>
      </c>
      <c r="B61" s="56">
        <v>3.1250000000000004</v>
      </c>
      <c r="C61" s="25" t="s">
        <v>945</v>
      </c>
      <c r="D61" s="25" t="s">
        <v>3931</v>
      </c>
      <c r="E61" s="15" t="s">
        <v>2551</v>
      </c>
      <c r="F61" s="15" t="s">
        <v>2550</v>
      </c>
    </row>
    <row r="62" spans="1:6">
      <c r="A62" s="56">
        <v>5.5</v>
      </c>
      <c r="B62" s="56">
        <v>2.1666666666666665</v>
      </c>
      <c r="C62" s="25" t="s">
        <v>378</v>
      </c>
      <c r="D62" s="25"/>
      <c r="F62" s="15" t="s">
        <v>2889</v>
      </c>
    </row>
    <row r="63" spans="1:6">
      <c r="A63" s="56">
        <v>5.5</v>
      </c>
      <c r="B63" s="56">
        <v>3.1666666666666665</v>
      </c>
      <c r="C63" s="25" t="s">
        <v>969</v>
      </c>
      <c r="D63" s="25"/>
      <c r="F63" s="15" t="s">
        <v>1962</v>
      </c>
    </row>
    <row r="64" spans="1:6">
      <c r="A64" s="56">
        <v>5.3333333333333339</v>
      </c>
      <c r="B64" s="56">
        <v>4.5999999999999996</v>
      </c>
      <c r="C64" s="25" t="s">
        <v>504</v>
      </c>
      <c r="D64" s="25"/>
      <c r="F64" s="15" t="s">
        <v>2394</v>
      </c>
    </row>
    <row r="65" spans="1:6">
      <c r="A65" s="56">
        <v>5.3125</v>
      </c>
      <c r="B65" s="56">
        <v>5.625</v>
      </c>
      <c r="C65" s="25" t="s">
        <v>1370</v>
      </c>
      <c r="D65" s="25"/>
      <c r="F65" s="15" t="s">
        <v>1962</v>
      </c>
    </row>
    <row r="66" spans="1:6">
      <c r="A66" s="56">
        <v>5.3076923076923084</v>
      </c>
      <c r="B66" s="56">
        <v>1.7692307692307694</v>
      </c>
      <c r="C66" s="25" t="s">
        <v>655</v>
      </c>
      <c r="D66" s="25"/>
      <c r="F66" s="15" t="s">
        <v>2832</v>
      </c>
    </row>
    <row r="67" spans="1:6">
      <c r="A67" s="56">
        <v>5.2669491525423719</v>
      </c>
      <c r="B67" s="56">
        <v>2.316737288135593</v>
      </c>
      <c r="C67" s="25" t="s">
        <v>1214</v>
      </c>
      <c r="D67" s="25"/>
      <c r="F67" s="15" t="s">
        <v>2174</v>
      </c>
    </row>
    <row r="68" spans="1:6">
      <c r="A68" s="56">
        <v>5.2333333333333334</v>
      </c>
      <c r="B68" s="56">
        <v>1.7666666666666668</v>
      </c>
      <c r="C68" s="25" t="s">
        <v>820</v>
      </c>
      <c r="D68" s="25"/>
      <c r="F68" s="15" t="s">
        <v>3693</v>
      </c>
    </row>
    <row r="69" spans="1:6">
      <c r="A69" s="56">
        <v>5.2328767123287667</v>
      </c>
      <c r="B69" s="56">
        <v>1.8082191780821917</v>
      </c>
      <c r="C69" s="25" t="s">
        <v>1139</v>
      </c>
      <c r="D69" s="25" t="s">
        <v>4088</v>
      </c>
      <c r="E69" s="15" t="s">
        <v>2273</v>
      </c>
      <c r="F69" s="15" t="s">
        <v>2272</v>
      </c>
    </row>
    <row r="70" spans="1:6">
      <c r="A70" s="56">
        <v>5.2</v>
      </c>
      <c r="B70" s="56">
        <v>0.86666666666666659</v>
      </c>
      <c r="C70" s="25" t="s">
        <v>1033</v>
      </c>
      <c r="D70" s="25"/>
      <c r="F70" s="15" t="s">
        <v>2107</v>
      </c>
    </row>
    <row r="71" spans="1:6">
      <c r="A71" s="56">
        <v>5.1605329949238579</v>
      </c>
      <c r="B71" s="56">
        <v>1.1827411167512689</v>
      </c>
      <c r="C71" s="25" t="s">
        <v>1528</v>
      </c>
      <c r="D71" s="25" t="s">
        <v>4086</v>
      </c>
      <c r="E71" s="15" t="s">
        <v>2803</v>
      </c>
      <c r="F71" s="15" t="s">
        <v>2270</v>
      </c>
    </row>
    <row r="72" spans="1:6">
      <c r="A72" s="56">
        <v>5.1509900990099009</v>
      </c>
      <c r="B72" s="56">
        <v>5.8836633663366342</v>
      </c>
      <c r="C72" s="25" t="s">
        <v>1200</v>
      </c>
      <c r="D72" s="25" t="s">
        <v>3907</v>
      </c>
      <c r="E72" s="15" t="s">
        <v>2981</v>
      </c>
      <c r="F72" s="15" t="s">
        <v>2673</v>
      </c>
    </row>
    <row r="73" spans="1:6">
      <c r="A73" s="56">
        <v>5.125</v>
      </c>
      <c r="B73" s="56">
        <v>2.25</v>
      </c>
      <c r="C73" s="25" t="s">
        <v>564</v>
      </c>
      <c r="D73" s="25"/>
      <c r="F73" s="15" t="s">
        <v>2009</v>
      </c>
    </row>
    <row r="74" spans="1:6">
      <c r="A74" s="56">
        <v>5.1111111111111116</v>
      </c>
      <c r="B74" s="56">
        <v>3.1111111111111112</v>
      </c>
      <c r="C74" s="25" t="s">
        <v>930</v>
      </c>
      <c r="D74" s="25"/>
      <c r="F74" s="15" t="s">
        <v>3513</v>
      </c>
    </row>
    <row r="75" spans="1:6">
      <c r="A75" s="56">
        <v>5.0930232558139537</v>
      </c>
      <c r="B75" s="56">
        <v>3.4186046511627906</v>
      </c>
      <c r="C75" s="25" t="s">
        <v>1463</v>
      </c>
      <c r="D75" s="25"/>
      <c r="F75" s="15" t="s">
        <v>2250</v>
      </c>
    </row>
    <row r="76" spans="1:6">
      <c r="A76" s="56">
        <v>5.083333333333333</v>
      </c>
      <c r="B76" s="56">
        <v>2.4166666666666665</v>
      </c>
      <c r="C76" s="25" t="s">
        <v>600</v>
      </c>
      <c r="D76" s="25"/>
      <c r="F76" s="15" t="s">
        <v>2122</v>
      </c>
    </row>
    <row r="77" spans="1:6">
      <c r="A77" s="56">
        <v>5.0675675675675675</v>
      </c>
      <c r="B77" s="56">
        <v>2.5405405405405403</v>
      </c>
      <c r="C77" s="25" t="s">
        <v>739</v>
      </c>
      <c r="D77" s="25"/>
      <c r="F77" s="15" t="s">
        <v>1981</v>
      </c>
    </row>
    <row r="78" spans="1:6">
      <c r="A78" s="56">
        <v>5.0487804878048781</v>
      </c>
      <c r="B78" s="56">
        <v>0.80487804878048785</v>
      </c>
      <c r="C78" s="25" t="s">
        <v>1026</v>
      </c>
      <c r="D78" s="25"/>
      <c r="E78" s="15" t="s">
        <v>2920</v>
      </c>
      <c r="F78" s="15" t="s">
        <v>2919</v>
      </c>
    </row>
    <row r="79" spans="1:6">
      <c r="A79" s="56">
        <v>5.0357142857142856</v>
      </c>
      <c r="B79" s="56">
        <v>1.8749999999999998</v>
      </c>
      <c r="C79" s="25" t="s">
        <v>683</v>
      </c>
      <c r="D79" s="25"/>
      <c r="F79" s="15" t="s">
        <v>1943</v>
      </c>
    </row>
    <row r="80" spans="1:6">
      <c r="A80" s="56">
        <v>5.0322862129144852</v>
      </c>
      <c r="B80" s="56">
        <v>7.5118424333084022</v>
      </c>
      <c r="C80" s="25" t="s">
        <v>832</v>
      </c>
      <c r="D80" s="25"/>
      <c r="E80" s="15" t="s">
        <v>2985</v>
      </c>
      <c r="F80" s="15" t="s">
        <v>2984</v>
      </c>
    </row>
    <row r="81" spans="1:6">
      <c r="A81" s="56">
        <v>4.9285714285714279</v>
      </c>
      <c r="B81" s="56">
        <v>2.3441558441558437</v>
      </c>
      <c r="C81" s="25" t="s">
        <v>211</v>
      </c>
      <c r="D81" s="25" t="s">
        <v>4087</v>
      </c>
      <c r="E81" s="15" t="s">
        <v>2375</v>
      </c>
      <c r="F81" s="15" t="s">
        <v>2374</v>
      </c>
    </row>
    <row r="82" spans="1:6">
      <c r="A82" s="56">
        <v>4.916666666666667</v>
      </c>
      <c r="B82" s="56">
        <v>2.5833333333333335</v>
      </c>
      <c r="C82" s="25" t="s">
        <v>705</v>
      </c>
      <c r="D82" s="25"/>
      <c r="E82" s="15" t="s">
        <v>2753</v>
      </c>
      <c r="F82" s="15" t="s">
        <v>2240</v>
      </c>
    </row>
    <row r="83" spans="1:6">
      <c r="A83" s="56">
        <v>4.8888888888888884</v>
      </c>
      <c r="B83" s="56">
        <v>1.6111111111111109</v>
      </c>
      <c r="C83" s="25" t="s">
        <v>1620</v>
      </c>
      <c r="D83" s="25"/>
      <c r="F83" s="15" t="s">
        <v>3399</v>
      </c>
    </row>
    <row r="84" spans="1:6">
      <c r="A84" s="56">
        <v>4.875</v>
      </c>
      <c r="B84" s="56">
        <v>2</v>
      </c>
      <c r="C84" s="25" t="s">
        <v>909</v>
      </c>
      <c r="D84" s="25"/>
      <c r="F84" s="15" t="s">
        <v>2019</v>
      </c>
    </row>
    <row r="85" spans="1:6">
      <c r="A85" s="56">
        <v>4.8571428571428568</v>
      </c>
      <c r="B85" s="56">
        <v>6.1428571428571423</v>
      </c>
      <c r="C85" s="25" t="s">
        <v>156</v>
      </c>
      <c r="D85" s="25" t="s">
        <v>3908</v>
      </c>
      <c r="E85" s="15" t="s">
        <v>3799</v>
      </c>
      <c r="F85" s="15" t="s">
        <v>3798</v>
      </c>
    </row>
    <row r="86" spans="1:6">
      <c r="A86" s="56">
        <v>4.8571428571428568</v>
      </c>
      <c r="B86" s="56">
        <v>4</v>
      </c>
      <c r="C86" s="25" t="s">
        <v>207</v>
      </c>
      <c r="D86" s="25"/>
      <c r="F86" s="15" t="s">
        <v>2411</v>
      </c>
    </row>
    <row r="87" spans="1:6">
      <c r="A87" s="56">
        <v>4.8157894736842106</v>
      </c>
      <c r="B87" s="56">
        <v>4.6052631578947372</v>
      </c>
      <c r="C87" s="25" t="s">
        <v>552</v>
      </c>
      <c r="D87" s="25" t="s">
        <v>3909</v>
      </c>
      <c r="E87" s="15" t="s">
        <v>3845</v>
      </c>
      <c r="F87" s="15" t="s">
        <v>3844</v>
      </c>
    </row>
    <row r="88" spans="1:6">
      <c r="A88" s="56">
        <v>4.8125000000000009</v>
      </c>
      <c r="B88" s="56">
        <v>2.25</v>
      </c>
      <c r="C88" s="25" t="s">
        <v>841</v>
      </c>
      <c r="D88" s="25"/>
      <c r="E88" s="15" t="s">
        <v>2031</v>
      </c>
      <c r="F88" s="15" t="s">
        <v>2030</v>
      </c>
    </row>
    <row r="89" spans="1:6">
      <c r="A89" s="56">
        <v>4.8</v>
      </c>
      <c r="B89" s="56">
        <v>4.3999999999999995</v>
      </c>
      <c r="C89" s="25" t="s">
        <v>11</v>
      </c>
      <c r="D89" s="25"/>
      <c r="F89" s="15" t="s">
        <v>1943</v>
      </c>
    </row>
    <row r="90" spans="1:6">
      <c r="A90" s="56">
        <v>4.7870036101083038</v>
      </c>
      <c r="B90" s="56">
        <v>3.1805054151624552</v>
      </c>
      <c r="C90" s="25" t="s">
        <v>1238</v>
      </c>
      <c r="D90" s="25" t="s">
        <v>4092</v>
      </c>
      <c r="E90" s="15" t="s">
        <v>2298</v>
      </c>
      <c r="F90" s="15" t="s">
        <v>2297</v>
      </c>
    </row>
    <row r="91" spans="1:6">
      <c r="A91" s="56">
        <v>4.7737226277372269</v>
      </c>
      <c r="B91" s="56">
        <v>2.8394160583941606</v>
      </c>
      <c r="C91" s="25" t="s">
        <v>653</v>
      </c>
      <c r="D91" s="25" t="s">
        <v>4091</v>
      </c>
      <c r="E91" s="15" t="s">
        <v>3263</v>
      </c>
      <c r="F91" s="15" t="s">
        <v>3262</v>
      </c>
    </row>
    <row r="92" spans="1:6">
      <c r="A92" s="56">
        <v>4.7368421052631584</v>
      </c>
      <c r="B92" s="56">
        <v>2.9473684210526319</v>
      </c>
      <c r="C92" s="25" t="s">
        <v>527</v>
      </c>
      <c r="D92" s="25"/>
      <c r="E92" s="15" t="s">
        <v>2474</v>
      </c>
      <c r="F92" s="15" t="s">
        <v>2062</v>
      </c>
    </row>
    <row r="93" spans="1:6">
      <c r="A93" s="56">
        <v>4.7323481116584567</v>
      </c>
      <c r="B93" s="56">
        <v>1.323481116584565</v>
      </c>
      <c r="C93" s="25" t="s">
        <v>806</v>
      </c>
      <c r="D93" s="25"/>
      <c r="F93" s="15" t="s">
        <v>2088</v>
      </c>
    </row>
    <row r="94" spans="1:6">
      <c r="A94" s="56">
        <v>4.7142857142857144</v>
      </c>
      <c r="B94" s="56">
        <v>2</v>
      </c>
      <c r="C94" s="25" t="s">
        <v>1415</v>
      </c>
      <c r="D94" s="25"/>
      <c r="F94" s="15" t="s">
        <v>2505</v>
      </c>
    </row>
    <row r="95" spans="1:6">
      <c r="A95" s="56">
        <v>4.7073170731707314</v>
      </c>
      <c r="B95" s="56">
        <v>2.1951219512195124</v>
      </c>
      <c r="C95" s="25" t="s">
        <v>498</v>
      </c>
      <c r="D95" s="25"/>
      <c r="F95" s="15" t="s">
        <v>1998</v>
      </c>
    </row>
    <row r="96" spans="1:6">
      <c r="A96" s="56">
        <v>4.6721311475409841</v>
      </c>
      <c r="B96" s="56">
        <v>1.1475409836065573</v>
      </c>
      <c r="C96" s="25" t="s">
        <v>1044</v>
      </c>
      <c r="D96" s="25"/>
      <c r="F96" s="15" t="s">
        <v>2155</v>
      </c>
    </row>
    <row r="97" spans="1:6">
      <c r="A97" s="56">
        <v>4.666666666666667</v>
      </c>
      <c r="B97" s="56">
        <v>0.33333333333333331</v>
      </c>
      <c r="C97" s="25" t="s">
        <v>977</v>
      </c>
      <c r="D97" s="25"/>
      <c r="F97" s="15" t="s">
        <v>2880</v>
      </c>
    </row>
    <row r="98" spans="1:6">
      <c r="A98" s="56">
        <v>4.666666666666667</v>
      </c>
      <c r="B98" s="56">
        <v>4.166666666666667</v>
      </c>
      <c r="C98" s="25" t="s">
        <v>385</v>
      </c>
      <c r="D98" s="25"/>
      <c r="F98" s="15" t="s">
        <v>2009</v>
      </c>
    </row>
    <row r="99" spans="1:6">
      <c r="A99" s="56">
        <v>4.6250000000000009</v>
      </c>
      <c r="B99" s="56">
        <v>2.75</v>
      </c>
      <c r="C99" s="25" t="s">
        <v>875</v>
      </c>
      <c r="D99" s="25"/>
      <c r="F99" s="15" t="s">
        <v>2009</v>
      </c>
    </row>
    <row r="100" spans="1:6">
      <c r="A100" s="56">
        <v>4.5999999999999996</v>
      </c>
      <c r="B100" s="56">
        <v>2</v>
      </c>
      <c r="C100" s="25" t="s">
        <v>303</v>
      </c>
      <c r="D100" s="25"/>
      <c r="E100" s="15" t="s">
        <v>3400</v>
      </c>
      <c r="F100" s="15" t="s">
        <v>2573</v>
      </c>
    </row>
    <row r="101" spans="1:6">
      <c r="A101" s="56">
        <v>4.5897435897435894</v>
      </c>
      <c r="B101" s="56">
        <v>1.5384615384615385</v>
      </c>
      <c r="C101" s="25" t="s">
        <v>340</v>
      </c>
      <c r="D101" s="25"/>
      <c r="F101" s="15" t="s">
        <v>1945</v>
      </c>
    </row>
    <row r="102" spans="1:6">
      <c r="A102" s="56">
        <v>4.5714285714285721</v>
      </c>
      <c r="B102" s="56">
        <v>2.628571428571429</v>
      </c>
      <c r="C102" s="25" t="s">
        <v>680</v>
      </c>
      <c r="D102" s="25"/>
      <c r="F102" s="15" t="s">
        <v>2000</v>
      </c>
    </row>
    <row r="103" spans="1:6">
      <c r="A103" s="56">
        <v>4.5566037735849054</v>
      </c>
      <c r="B103" s="56">
        <v>5.283018867924528</v>
      </c>
      <c r="C103" s="25" t="s">
        <v>196</v>
      </c>
      <c r="D103" s="25"/>
      <c r="E103" s="15" t="s">
        <v>3133</v>
      </c>
      <c r="F103" s="15" t="s">
        <v>3132</v>
      </c>
    </row>
    <row r="104" spans="1:6">
      <c r="A104" s="56">
        <v>4.5294117647058822</v>
      </c>
      <c r="B104" s="56">
        <v>7.5882352941176467</v>
      </c>
      <c r="C104" s="25" t="s">
        <v>1042</v>
      </c>
      <c r="D104" s="25"/>
      <c r="F104" s="15" t="s">
        <v>2013</v>
      </c>
    </row>
    <row r="105" spans="1:6">
      <c r="A105" s="56">
        <v>4.5</v>
      </c>
      <c r="B105" s="56">
        <v>4.75</v>
      </c>
      <c r="C105" s="25" t="s">
        <v>21</v>
      </c>
      <c r="D105" s="25"/>
      <c r="F105" s="15" t="s">
        <v>1962</v>
      </c>
    </row>
    <row r="106" spans="1:6">
      <c r="A106" s="56">
        <v>4.5</v>
      </c>
      <c r="B106" s="56">
        <v>4.333333333333333</v>
      </c>
      <c r="C106" s="25" t="s">
        <v>1365</v>
      </c>
      <c r="D106" s="25"/>
      <c r="F106" s="15" t="s">
        <v>2107</v>
      </c>
    </row>
    <row r="107" spans="1:6">
      <c r="A107" s="56">
        <v>4.4946619217081851</v>
      </c>
      <c r="B107" s="56">
        <v>2.6192170818505338</v>
      </c>
      <c r="C107" s="25" t="s">
        <v>376</v>
      </c>
      <c r="D107" s="25"/>
      <c r="E107" s="15" t="s">
        <v>3596</v>
      </c>
      <c r="F107" s="15" t="s">
        <v>1954</v>
      </c>
    </row>
    <row r="108" spans="1:6">
      <c r="A108" s="56">
        <v>4.4782608695652177</v>
      </c>
      <c r="B108" s="56">
        <v>2.0869565217391304</v>
      </c>
      <c r="C108" s="25" t="s">
        <v>788</v>
      </c>
      <c r="D108" s="17" t="s">
        <v>3966</v>
      </c>
      <c r="F108" s="15" t="s">
        <v>2025</v>
      </c>
    </row>
    <row r="109" spans="1:6">
      <c r="A109" s="56">
        <v>4.4444444444444446</v>
      </c>
      <c r="B109" s="56">
        <v>4.3555555555555552</v>
      </c>
      <c r="C109" s="25" t="s">
        <v>1288</v>
      </c>
      <c r="D109" s="25"/>
      <c r="F109" s="15" t="s">
        <v>2412</v>
      </c>
    </row>
    <row r="110" spans="1:6">
      <c r="A110" s="56">
        <v>4.4399999999999995</v>
      </c>
      <c r="B110" s="56">
        <v>0.77999999999999992</v>
      </c>
      <c r="C110" s="25" t="s">
        <v>274</v>
      </c>
      <c r="D110" s="25" t="s">
        <v>4078</v>
      </c>
      <c r="E110" s="15" t="s">
        <v>2309</v>
      </c>
      <c r="F110" s="15" t="s">
        <v>2308</v>
      </c>
    </row>
    <row r="111" spans="1:6">
      <c r="A111" s="56">
        <v>4.4285714285714288</v>
      </c>
      <c r="B111" s="56">
        <v>4.7142857142857144</v>
      </c>
      <c r="C111" s="25" t="s">
        <v>626</v>
      </c>
      <c r="D111" s="25"/>
      <c r="F111" s="15" t="s">
        <v>2107</v>
      </c>
    </row>
    <row r="112" spans="1:6">
      <c r="A112" s="56">
        <v>4.4117647058823524</v>
      </c>
      <c r="B112" s="56">
        <v>0.58823529411764708</v>
      </c>
      <c r="C112" s="25" t="s">
        <v>785</v>
      </c>
      <c r="D112" s="25"/>
      <c r="F112" s="15" t="s">
        <v>3666</v>
      </c>
    </row>
    <row r="113" spans="1:6">
      <c r="A113" s="56">
        <v>4.3999999999999995</v>
      </c>
      <c r="B113" s="56">
        <v>3.1999999999999997</v>
      </c>
      <c r="C113" s="25" t="s">
        <v>733</v>
      </c>
      <c r="D113" s="25"/>
      <c r="F113" s="15" t="s">
        <v>2009</v>
      </c>
    </row>
    <row r="114" spans="1:6">
      <c r="A114" s="56">
        <v>4.387096774193548</v>
      </c>
      <c r="B114" s="56">
        <v>1.7741935483870965</v>
      </c>
      <c r="C114" s="25" t="s">
        <v>1178</v>
      </c>
      <c r="D114" s="25"/>
      <c r="F114" s="15" t="s">
        <v>2236</v>
      </c>
    </row>
    <row r="115" spans="1:6">
      <c r="A115" s="56">
        <v>4.3461538461538458</v>
      </c>
      <c r="B115" s="56">
        <v>4.3461538461538458</v>
      </c>
      <c r="C115" s="25" t="s">
        <v>1624</v>
      </c>
      <c r="D115" s="25"/>
      <c r="F115" s="15" t="s">
        <v>2162</v>
      </c>
    </row>
    <row r="116" spans="1:6">
      <c r="A116" s="56">
        <v>4.3199999999999994</v>
      </c>
      <c r="B116" s="56">
        <v>2.96</v>
      </c>
      <c r="C116" s="25" t="s">
        <v>322</v>
      </c>
      <c r="D116" s="25" t="s">
        <v>1868</v>
      </c>
      <c r="E116" s="15" t="s">
        <v>2633</v>
      </c>
      <c r="F116" s="15" t="s">
        <v>2632</v>
      </c>
    </row>
    <row r="117" spans="1:6">
      <c r="A117" s="56">
        <v>4.3</v>
      </c>
      <c r="B117" s="56">
        <v>4.05</v>
      </c>
      <c r="C117" s="25" t="s">
        <v>1292</v>
      </c>
      <c r="D117" s="25"/>
      <c r="F117" s="15" t="s">
        <v>2009</v>
      </c>
    </row>
    <row r="118" spans="1:6">
      <c r="A118" s="56">
        <v>4.2904411764705879</v>
      </c>
      <c r="B118" s="56">
        <v>2.3970588235294117</v>
      </c>
      <c r="C118" s="25" t="s">
        <v>1281</v>
      </c>
      <c r="D118" s="25"/>
      <c r="E118" s="15" t="s">
        <v>3014</v>
      </c>
      <c r="F118" s="15" t="s">
        <v>3013</v>
      </c>
    </row>
    <row r="119" spans="1:6">
      <c r="A119" s="56">
        <v>4.2857142857142856</v>
      </c>
      <c r="B119" s="56">
        <v>4.5714285714285712</v>
      </c>
      <c r="C119" s="25" t="s">
        <v>53</v>
      </c>
      <c r="D119" s="25"/>
      <c r="F119" s="15" t="s">
        <v>1943</v>
      </c>
    </row>
    <row r="120" spans="1:6">
      <c r="A120" s="56">
        <v>4.2549019607843137</v>
      </c>
      <c r="B120" s="56">
        <v>3.5490196078431375</v>
      </c>
      <c r="C120" s="25" t="s">
        <v>237</v>
      </c>
      <c r="D120" s="25"/>
      <c r="E120" s="15" t="s">
        <v>2769</v>
      </c>
      <c r="F120" s="15" t="s">
        <v>2768</v>
      </c>
    </row>
    <row r="121" spans="1:6">
      <c r="A121" s="56">
        <v>4.2272727272727275</v>
      </c>
      <c r="B121" s="56">
        <v>1.5454545454545456</v>
      </c>
      <c r="C121" s="25" t="s">
        <v>549</v>
      </c>
      <c r="D121" s="25"/>
      <c r="F121" s="15" t="s">
        <v>3058</v>
      </c>
    </row>
    <row r="122" spans="1:6">
      <c r="A122" s="56">
        <v>4.2142857142857144</v>
      </c>
      <c r="B122" s="56">
        <v>1.857142857142857</v>
      </c>
      <c r="C122" s="25" t="s">
        <v>1249</v>
      </c>
      <c r="D122" s="25"/>
      <c r="F122" s="15" t="s">
        <v>2009</v>
      </c>
    </row>
    <row r="123" spans="1:6">
      <c r="A123" s="56">
        <v>4.1904761904761907</v>
      </c>
      <c r="B123" s="56">
        <v>4.8571428571428568</v>
      </c>
      <c r="C123" s="25" t="s">
        <v>1567</v>
      </c>
      <c r="D123" s="25"/>
      <c r="E123" s="15" t="s">
        <v>2697</v>
      </c>
      <c r="F123" s="15" t="s">
        <v>2696</v>
      </c>
    </row>
    <row r="124" spans="1:6">
      <c r="A124" s="56">
        <v>4.1836734693877551</v>
      </c>
      <c r="B124" s="56">
        <v>4.7346938775510203</v>
      </c>
      <c r="C124" s="25" t="s">
        <v>1573</v>
      </c>
      <c r="D124" s="25"/>
      <c r="F124" s="15" t="s">
        <v>2174</v>
      </c>
    </row>
    <row r="125" spans="1:6">
      <c r="A125" s="56">
        <v>4.166666666666667</v>
      </c>
      <c r="B125" s="56">
        <v>4.791666666666667</v>
      </c>
      <c r="C125" s="25" t="s">
        <v>511</v>
      </c>
      <c r="D125" s="25"/>
      <c r="F125" s="15" t="s">
        <v>2048</v>
      </c>
    </row>
    <row r="126" spans="1:6">
      <c r="A126" s="56">
        <v>4.166666666666667</v>
      </c>
      <c r="B126" s="56">
        <v>5.416666666666667</v>
      </c>
      <c r="C126" s="25" t="s">
        <v>1036</v>
      </c>
      <c r="D126" s="25" t="s">
        <v>3929</v>
      </c>
      <c r="E126" s="15" t="s">
        <v>3110</v>
      </c>
      <c r="F126" s="15" t="s">
        <v>3109</v>
      </c>
    </row>
    <row r="127" spans="1:6">
      <c r="A127" s="56">
        <v>4.1647058823529415</v>
      </c>
      <c r="B127" s="56">
        <v>1.6</v>
      </c>
      <c r="C127" s="25" t="s">
        <v>114</v>
      </c>
      <c r="D127" s="25"/>
      <c r="F127" s="15" t="s">
        <v>2139</v>
      </c>
    </row>
    <row r="128" spans="1:6">
      <c r="A128" s="56">
        <v>4.1333333333333337</v>
      </c>
      <c r="B128" s="56">
        <v>1.8666666666666667</v>
      </c>
      <c r="C128" s="25" t="s">
        <v>323</v>
      </c>
      <c r="D128" s="25"/>
      <c r="E128" s="15" t="s">
        <v>2546</v>
      </c>
      <c r="F128" s="15" t="s">
        <v>2545</v>
      </c>
    </row>
    <row r="129" spans="1:6">
      <c r="A129" s="56">
        <v>4.1168316831683169</v>
      </c>
      <c r="B129" s="56">
        <v>1.9009900990099009</v>
      </c>
      <c r="C129" s="25" t="s">
        <v>1147</v>
      </c>
      <c r="D129" s="25"/>
      <c r="F129" s="15" t="s">
        <v>2649</v>
      </c>
    </row>
    <row r="130" spans="1:6">
      <c r="A130" s="56">
        <v>4.1057692307692317</v>
      </c>
      <c r="B130" s="56">
        <v>1.8173076923076925</v>
      </c>
      <c r="C130" s="25" t="s">
        <v>407</v>
      </c>
      <c r="D130" s="25"/>
      <c r="E130" s="15" t="s">
        <v>2065</v>
      </c>
      <c r="F130" s="15" t="s">
        <v>2064</v>
      </c>
    </row>
    <row r="131" spans="1:6">
      <c r="A131" s="56">
        <v>4.0999999999999996</v>
      </c>
      <c r="B131" s="56">
        <v>2.1</v>
      </c>
      <c r="C131" s="25" t="s">
        <v>1423</v>
      </c>
      <c r="D131" s="25" t="s">
        <v>4077</v>
      </c>
      <c r="E131" s="15" t="s">
        <v>3812</v>
      </c>
      <c r="F131" s="15" t="s">
        <v>3811</v>
      </c>
    </row>
    <row r="132" spans="1:6">
      <c r="A132" s="56">
        <v>4.0915492957746471</v>
      </c>
      <c r="B132" s="56">
        <v>1.7253521126760563</v>
      </c>
      <c r="C132" s="25" t="s">
        <v>278</v>
      </c>
      <c r="D132" s="25"/>
      <c r="E132" s="15" t="s">
        <v>3137</v>
      </c>
      <c r="F132" s="15" t="s">
        <v>3136</v>
      </c>
    </row>
    <row r="133" spans="1:6">
      <c r="A133" s="56">
        <v>4.083333333333333</v>
      </c>
      <c r="B133" s="56">
        <v>4.208333333333333</v>
      </c>
      <c r="C133" s="25" t="s">
        <v>479</v>
      </c>
      <c r="D133" s="25"/>
      <c r="F133" s="15" t="s">
        <v>2107</v>
      </c>
    </row>
    <row r="134" spans="1:6">
      <c r="A134" s="56">
        <v>4.08</v>
      </c>
      <c r="B134" s="56">
        <v>2.12</v>
      </c>
      <c r="C134" s="25" t="s">
        <v>422</v>
      </c>
      <c r="D134" s="25"/>
      <c r="E134" s="15" t="s">
        <v>3212</v>
      </c>
      <c r="F134" s="15" t="s">
        <v>3211</v>
      </c>
    </row>
    <row r="135" spans="1:6">
      <c r="A135" s="56">
        <v>4.08</v>
      </c>
      <c r="B135" s="56">
        <v>4.5199999999999996</v>
      </c>
      <c r="C135" s="25" t="s">
        <v>104</v>
      </c>
      <c r="D135" s="25"/>
      <c r="F135" s="15" t="s">
        <v>3581</v>
      </c>
    </row>
    <row r="136" spans="1:6">
      <c r="A136" s="56">
        <v>4.0634920634920633</v>
      </c>
      <c r="B136" s="56">
        <v>2.6190476190476191</v>
      </c>
      <c r="C136" s="25" t="s">
        <v>814</v>
      </c>
      <c r="D136" s="17" t="s">
        <v>3963</v>
      </c>
      <c r="E136" s="15" t="s">
        <v>2515</v>
      </c>
      <c r="F136" s="15" t="s">
        <v>2262</v>
      </c>
    </row>
    <row r="137" spans="1:6">
      <c r="A137" s="56">
        <v>4.0625000000000009</v>
      </c>
      <c r="B137" s="56">
        <v>3.375</v>
      </c>
      <c r="C137" s="25" t="s">
        <v>1582</v>
      </c>
      <c r="D137" s="25"/>
      <c r="F137" s="15" t="s">
        <v>2107</v>
      </c>
    </row>
    <row r="138" spans="1:6">
      <c r="A138" s="56">
        <v>4.0625000000000009</v>
      </c>
      <c r="B138" s="56">
        <v>1.6875</v>
      </c>
      <c r="C138" s="25" t="s">
        <v>965</v>
      </c>
      <c r="D138" s="25" t="s">
        <v>1866</v>
      </c>
      <c r="E138" s="15" t="s">
        <v>2564</v>
      </c>
      <c r="F138" s="15" t="s">
        <v>2128</v>
      </c>
    </row>
    <row r="139" spans="1:6">
      <c r="A139" s="56">
        <v>4.0594285714285716</v>
      </c>
      <c r="B139" s="56">
        <v>1.9451428571428571</v>
      </c>
      <c r="C139" s="25" t="s">
        <v>1347</v>
      </c>
      <c r="D139" s="25" t="s">
        <v>1860</v>
      </c>
      <c r="E139" s="15" t="s">
        <v>2210</v>
      </c>
      <c r="F139" s="15" t="s">
        <v>2209</v>
      </c>
    </row>
    <row r="140" spans="1:6">
      <c r="A140" s="56">
        <v>4.0569395017793592</v>
      </c>
      <c r="B140" s="56">
        <v>1.0533807829181494</v>
      </c>
      <c r="C140" s="25" t="s">
        <v>891</v>
      </c>
      <c r="D140" s="17" t="s">
        <v>3964</v>
      </c>
      <c r="E140" s="15" t="s">
        <v>2516</v>
      </c>
      <c r="F140" s="15" t="s">
        <v>2262</v>
      </c>
    </row>
    <row r="141" spans="1:6">
      <c r="A141" s="56">
        <v>4.0559440559440567</v>
      </c>
      <c r="B141" s="56">
        <v>4.0979020979020984</v>
      </c>
      <c r="C141" s="25" t="s">
        <v>270</v>
      </c>
      <c r="D141" s="25"/>
      <c r="E141" s="15" t="s">
        <v>3650</v>
      </c>
      <c r="F141" s="15" t="s">
        <v>3649</v>
      </c>
    </row>
    <row r="142" spans="1:6">
      <c r="A142" s="56">
        <v>4.0106382978723412</v>
      </c>
      <c r="B142" s="56">
        <v>2.5</v>
      </c>
      <c r="C142" s="25" t="s">
        <v>149</v>
      </c>
      <c r="D142" s="25"/>
      <c r="F142" s="15" t="s">
        <v>2735</v>
      </c>
    </row>
    <row r="143" spans="1:6">
      <c r="A143" s="56">
        <v>4.0034364261168385</v>
      </c>
      <c r="B143" s="56">
        <v>1.0481099656357389</v>
      </c>
      <c r="C143" s="25" t="s">
        <v>752</v>
      </c>
      <c r="D143" s="25"/>
      <c r="E143" s="15" t="s">
        <v>3009</v>
      </c>
      <c r="F143" s="15" t="s">
        <v>3008</v>
      </c>
    </row>
    <row r="144" spans="1:6">
      <c r="A144" s="56">
        <v>4</v>
      </c>
      <c r="B144" s="56">
        <v>1.75</v>
      </c>
      <c r="C144" s="25" t="s">
        <v>1543</v>
      </c>
      <c r="D144" s="25" t="s">
        <v>1871</v>
      </c>
      <c r="E144" s="15" t="s">
        <v>2940</v>
      </c>
      <c r="F144" s="15" t="s">
        <v>1987</v>
      </c>
    </row>
    <row r="145" spans="1:6">
      <c r="A145" s="56">
        <v>4</v>
      </c>
      <c r="B145" s="56">
        <v>2.6363636363636362</v>
      </c>
      <c r="C145" s="25" t="s">
        <v>51</v>
      </c>
      <c r="D145" s="25"/>
      <c r="F145" s="15" t="s">
        <v>3803</v>
      </c>
    </row>
    <row r="146" spans="1:6">
      <c r="A146" s="56">
        <v>4</v>
      </c>
      <c r="B146" s="56">
        <v>4</v>
      </c>
      <c r="C146" s="25" t="s">
        <v>643</v>
      </c>
      <c r="D146" s="25"/>
      <c r="F146" s="15" t="s">
        <v>1962</v>
      </c>
    </row>
    <row r="147" spans="1:6">
      <c r="A147" s="56">
        <v>4</v>
      </c>
      <c r="B147" s="56">
        <v>2.0740740740740744</v>
      </c>
      <c r="C147" s="25" t="s">
        <v>384</v>
      </c>
      <c r="D147" s="25"/>
      <c r="F147" s="15" t="s">
        <v>1991</v>
      </c>
    </row>
    <row r="148" spans="1:6">
      <c r="A148" s="56">
        <v>4</v>
      </c>
      <c r="B148" s="56">
        <v>2.8000000000000003</v>
      </c>
      <c r="C148" s="25" t="s">
        <v>1122</v>
      </c>
      <c r="D148" s="25"/>
      <c r="F148" s="15" t="s">
        <v>2009</v>
      </c>
    </row>
    <row r="149" spans="1:6">
      <c r="A149" s="56">
        <v>4</v>
      </c>
      <c r="B149" s="56">
        <v>0.62500000000000011</v>
      </c>
      <c r="C149" s="25" t="s">
        <v>747</v>
      </c>
      <c r="D149" s="25"/>
      <c r="F149" s="15" t="s">
        <v>2936</v>
      </c>
    </row>
    <row r="150" spans="1:6">
      <c r="A150" s="56">
        <v>4</v>
      </c>
      <c r="B150" s="56">
        <v>5.4210526315789478</v>
      </c>
      <c r="C150" s="25" t="s">
        <v>1531</v>
      </c>
      <c r="D150" s="25"/>
      <c r="F150" s="15" t="s">
        <v>2263</v>
      </c>
    </row>
    <row r="151" spans="1:6">
      <c r="A151" s="56">
        <v>4</v>
      </c>
      <c r="B151" s="56">
        <v>3.5714285714285716</v>
      </c>
      <c r="C151" s="25" t="s">
        <v>375</v>
      </c>
      <c r="D151" s="25"/>
      <c r="F151" s="15" t="s">
        <v>2107</v>
      </c>
    </row>
    <row r="152" spans="1:6">
      <c r="A152" s="56">
        <v>4</v>
      </c>
      <c r="B152" s="56">
        <v>3.6666666666666665</v>
      </c>
      <c r="C152" s="25" t="s">
        <v>1094</v>
      </c>
      <c r="D152" s="25"/>
      <c r="F152" s="15" t="s">
        <v>3113</v>
      </c>
    </row>
    <row r="153" spans="1:6">
      <c r="A153" s="56">
        <v>4</v>
      </c>
      <c r="B153" s="56">
        <v>1.857142857142857</v>
      </c>
      <c r="C153" s="25" t="s">
        <v>487</v>
      </c>
      <c r="D153" s="25"/>
      <c r="F153" s="15" t="s">
        <v>3648</v>
      </c>
    </row>
    <row r="154" spans="1:6">
      <c r="A154" s="56">
        <v>3.9831932773109244</v>
      </c>
      <c r="B154" s="56">
        <v>3.5630252100840343</v>
      </c>
      <c r="C154" s="25" t="s">
        <v>146</v>
      </c>
      <c r="D154" s="25" t="s">
        <v>3911</v>
      </c>
      <c r="E154" s="15" t="s">
        <v>3143</v>
      </c>
      <c r="F154" s="15" t="s">
        <v>3142</v>
      </c>
    </row>
    <row r="155" spans="1:6">
      <c r="A155" s="56">
        <v>3.9769762087490408</v>
      </c>
      <c r="B155" s="56">
        <v>2.0360706062931699</v>
      </c>
      <c r="C155" s="25" t="s">
        <v>874</v>
      </c>
      <c r="D155" s="25" t="s">
        <v>3912</v>
      </c>
      <c r="E155" s="15" t="s">
        <v>3141</v>
      </c>
      <c r="F155" s="15" t="s">
        <v>3140</v>
      </c>
    </row>
    <row r="156" spans="1:6">
      <c r="A156" s="56">
        <v>3.9709705372616981</v>
      </c>
      <c r="B156" s="56">
        <v>2.3089254766031195</v>
      </c>
      <c r="C156" s="25" t="s">
        <v>1250</v>
      </c>
      <c r="D156" s="25"/>
      <c r="E156" s="15" t="s">
        <v>2629</v>
      </c>
      <c r="F156" s="15" t="s">
        <v>2628</v>
      </c>
    </row>
    <row r="157" spans="1:6">
      <c r="A157" s="56">
        <v>3.9655172413793109</v>
      </c>
      <c r="B157" s="56">
        <v>3.931034482758621</v>
      </c>
      <c r="C157" s="25" t="s">
        <v>10</v>
      </c>
      <c r="D157" s="25"/>
      <c r="F157" s="15" t="s">
        <v>2346</v>
      </c>
    </row>
    <row r="158" spans="1:6">
      <c r="A158" s="56">
        <v>3.9499999999999997</v>
      </c>
      <c r="B158" s="56">
        <v>1.7499999999999998</v>
      </c>
      <c r="C158" s="25" t="s">
        <v>1519</v>
      </c>
      <c r="D158" s="25" t="s">
        <v>3913</v>
      </c>
      <c r="E158" s="15" t="s">
        <v>1956</v>
      </c>
      <c r="F158" s="15" t="s">
        <v>1955</v>
      </c>
    </row>
    <row r="159" spans="1:6">
      <c r="A159" s="56">
        <v>3.9473684210526319</v>
      </c>
      <c r="B159" s="56">
        <v>2.7894736842105265</v>
      </c>
      <c r="C159" s="25" t="s">
        <v>1228</v>
      </c>
      <c r="D159" s="25"/>
      <c r="E159" s="15" t="s">
        <v>1985</v>
      </c>
      <c r="F159" s="15" t="s">
        <v>1984</v>
      </c>
    </row>
    <row r="160" spans="1:6">
      <c r="A160" s="56">
        <v>3.9411764705882351</v>
      </c>
      <c r="B160" s="56">
        <v>2.8235294117647056</v>
      </c>
      <c r="C160" s="25" t="s">
        <v>14</v>
      </c>
      <c r="D160" s="25"/>
      <c r="F160" s="15" t="s">
        <v>2049</v>
      </c>
    </row>
    <row r="161" spans="1:6">
      <c r="A161" s="56">
        <v>3.9319929036073336</v>
      </c>
      <c r="B161" s="56">
        <v>2.2678888231815493</v>
      </c>
      <c r="C161" s="25" t="s">
        <v>286</v>
      </c>
      <c r="D161" s="25" t="s">
        <v>1649</v>
      </c>
      <c r="E161" s="15" t="s">
        <v>3818</v>
      </c>
      <c r="F161" s="15" t="s">
        <v>3817</v>
      </c>
    </row>
    <row r="162" spans="1:6">
      <c r="A162" s="56">
        <v>3.9199999999999995</v>
      </c>
      <c r="B162" s="56">
        <v>4.2799999999999994</v>
      </c>
      <c r="C162" s="25" t="s">
        <v>1494</v>
      </c>
      <c r="D162" s="25"/>
      <c r="F162" s="15" t="s">
        <v>1962</v>
      </c>
    </row>
    <row r="163" spans="1:6">
      <c r="A163" s="56">
        <v>3.9166666666666665</v>
      </c>
      <c r="B163" s="56">
        <v>6.666666666666667</v>
      </c>
      <c r="C163" s="25" t="s">
        <v>485</v>
      </c>
      <c r="D163" s="25" t="s">
        <v>4094</v>
      </c>
      <c r="E163" s="15" t="s">
        <v>2386</v>
      </c>
      <c r="F163" s="15" t="s">
        <v>2385</v>
      </c>
    </row>
    <row r="164" spans="1:6">
      <c r="A164" s="56">
        <v>3.9130434782608696</v>
      </c>
      <c r="B164" s="56">
        <v>1.652173913043478</v>
      </c>
      <c r="C164" s="25" t="s">
        <v>981</v>
      </c>
      <c r="D164" s="25"/>
      <c r="F164" s="15" t="s">
        <v>2495</v>
      </c>
    </row>
    <row r="165" spans="1:6">
      <c r="A165" s="56">
        <v>3.9090909090909096</v>
      </c>
      <c r="B165" s="56">
        <v>4.3636363636363642</v>
      </c>
      <c r="C165" s="25" t="s">
        <v>170</v>
      </c>
      <c r="D165" s="17" t="s">
        <v>3957</v>
      </c>
      <c r="E165" s="15" t="s">
        <v>3051</v>
      </c>
      <c r="F165" s="15" t="s">
        <v>1938</v>
      </c>
    </row>
    <row r="166" spans="1:6">
      <c r="A166" s="56">
        <v>3.8947368421052633</v>
      </c>
      <c r="B166" s="56">
        <v>2.0789473684210527</v>
      </c>
      <c r="C166" s="25" t="s">
        <v>117</v>
      </c>
      <c r="D166" s="25"/>
      <c r="E166" s="15" t="s">
        <v>3574</v>
      </c>
      <c r="F166" s="15" t="s">
        <v>3414</v>
      </c>
    </row>
    <row r="167" spans="1:6">
      <c r="A167" s="56">
        <v>3.8917910447761197</v>
      </c>
      <c r="B167" s="56">
        <v>2.6156716417910446</v>
      </c>
      <c r="C167" s="25" t="s">
        <v>470</v>
      </c>
      <c r="D167" s="25" t="s">
        <v>1863</v>
      </c>
      <c r="E167" s="15" t="s">
        <v>2486</v>
      </c>
      <c r="F167" s="15" t="s">
        <v>2485</v>
      </c>
    </row>
    <row r="168" spans="1:6">
      <c r="A168" s="56">
        <v>3.8846153846153846</v>
      </c>
      <c r="B168" s="56">
        <v>1.2692307692307694</v>
      </c>
      <c r="C168" s="25" t="s">
        <v>1467</v>
      </c>
      <c r="D168" s="25"/>
      <c r="F168" s="15" t="s">
        <v>2980</v>
      </c>
    </row>
    <row r="169" spans="1:6">
      <c r="A169" s="56">
        <v>3.8666666666666663</v>
      </c>
      <c r="B169" s="56">
        <v>1.1333333333333333</v>
      </c>
      <c r="C169" s="25" t="s">
        <v>1185</v>
      </c>
      <c r="D169" s="25"/>
      <c r="F169" s="15" t="s">
        <v>2033</v>
      </c>
    </row>
    <row r="170" spans="1:6">
      <c r="A170" s="56">
        <v>3.8588235294117648</v>
      </c>
      <c r="B170" s="56">
        <v>1.7764705882352942</v>
      </c>
      <c r="C170" s="25" t="s">
        <v>539</v>
      </c>
      <c r="D170" s="25"/>
      <c r="E170" s="15" t="s">
        <v>3570</v>
      </c>
      <c r="F170" s="15" t="s">
        <v>1944</v>
      </c>
    </row>
    <row r="171" spans="1:6">
      <c r="A171" s="56">
        <v>3.8571428571428568</v>
      </c>
      <c r="B171" s="56">
        <v>2.0714285714285712</v>
      </c>
      <c r="C171" s="25" t="s">
        <v>389</v>
      </c>
      <c r="D171" s="25"/>
      <c r="E171" s="15" t="s">
        <v>2631</v>
      </c>
      <c r="F171" s="15" t="s">
        <v>2630</v>
      </c>
    </row>
    <row r="172" spans="1:6">
      <c r="A172" s="56">
        <v>3.85</v>
      </c>
      <c r="B172" s="56">
        <v>2.25</v>
      </c>
      <c r="C172" s="25" t="s">
        <v>434</v>
      </c>
      <c r="D172" s="25"/>
      <c r="F172" s="15" t="s">
        <v>2009</v>
      </c>
    </row>
    <row r="173" spans="1:6">
      <c r="A173" s="56">
        <v>3.8333333333333335</v>
      </c>
      <c r="B173" s="56">
        <v>3.9166666666666665</v>
      </c>
      <c r="C173" s="25" t="s">
        <v>349</v>
      </c>
      <c r="D173" s="25"/>
      <c r="F173" s="15" t="s">
        <v>1962</v>
      </c>
    </row>
    <row r="174" spans="1:6">
      <c r="A174" s="56">
        <v>3.833333333333333</v>
      </c>
      <c r="B174" s="56">
        <v>3.166666666666667</v>
      </c>
      <c r="C174" s="25" t="s">
        <v>212</v>
      </c>
      <c r="D174" s="25"/>
      <c r="F174" s="15" t="s">
        <v>2261</v>
      </c>
    </row>
    <row r="175" spans="1:6">
      <c r="A175" s="56">
        <v>3.8148148148148149</v>
      </c>
      <c r="B175" s="56">
        <v>6</v>
      </c>
      <c r="C175" s="25" t="s">
        <v>757</v>
      </c>
      <c r="D175" s="25"/>
      <c r="F175" s="15" t="s">
        <v>3289</v>
      </c>
    </row>
    <row r="176" spans="1:6">
      <c r="A176" s="56">
        <v>3.7872340425531918</v>
      </c>
      <c r="B176" s="56">
        <v>2.2127659574468086</v>
      </c>
      <c r="C176" s="25" t="s">
        <v>1450</v>
      </c>
      <c r="D176" s="25"/>
      <c r="E176" s="15" t="s">
        <v>2798</v>
      </c>
      <c r="F176" s="15" t="s">
        <v>2796</v>
      </c>
    </row>
    <row r="177" spans="1:6">
      <c r="A177" s="56">
        <v>3.7837837837837833</v>
      </c>
      <c r="B177" s="56">
        <v>3.9189189189189189</v>
      </c>
      <c r="C177" s="25" t="s">
        <v>702</v>
      </c>
      <c r="D177" s="25"/>
      <c r="F177" s="15" t="s">
        <v>3322</v>
      </c>
    </row>
    <row r="178" spans="1:6">
      <c r="A178" s="56">
        <v>3.7807017543859645</v>
      </c>
      <c r="B178" s="56">
        <v>4.6578947368421053</v>
      </c>
      <c r="C178" s="25" t="s">
        <v>928</v>
      </c>
      <c r="D178" s="25"/>
      <c r="E178" s="15" t="s">
        <v>2382</v>
      </c>
      <c r="F178" s="15" t="s">
        <v>2381</v>
      </c>
    </row>
    <row r="179" spans="1:6">
      <c r="A179" s="56">
        <v>3.7777777777777781</v>
      </c>
      <c r="B179" s="56">
        <v>4.7222222222222223</v>
      </c>
      <c r="C179" s="25" t="s">
        <v>864</v>
      </c>
      <c r="D179" s="25"/>
      <c r="E179" s="15" t="s">
        <v>2080</v>
      </c>
      <c r="F179" s="15" t="s">
        <v>2079</v>
      </c>
    </row>
    <row r="180" spans="1:6">
      <c r="A180" s="56">
        <v>3.7680500284252414</v>
      </c>
      <c r="B180" s="56">
        <v>0.68391131324616261</v>
      </c>
      <c r="C180" s="25" t="s">
        <v>848</v>
      </c>
      <c r="D180" s="25"/>
      <c r="E180" s="15" t="s">
        <v>3386</v>
      </c>
      <c r="F180" s="15" t="s">
        <v>2361</v>
      </c>
    </row>
    <row r="181" spans="1:6">
      <c r="A181" s="56">
        <v>3.7532467532467528</v>
      </c>
      <c r="B181" s="56">
        <v>2.1688311688311686</v>
      </c>
      <c r="C181" s="25" t="s">
        <v>338</v>
      </c>
      <c r="D181" s="17" t="s">
        <v>3956</v>
      </c>
      <c r="E181" s="15" t="s">
        <v>3506</v>
      </c>
      <c r="F181" s="15" t="s">
        <v>3505</v>
      </c>
    </row>
    <row r="182" spans="1:6">
      <c r="A182" s="56">
        <v>3.7510822510822508</v>
      </c>
      <c r="B182" s="56">
        <v>2.220779220779221</v>
      </c>
      <c r="C182" s="25" t="s">
        <v>415</v>
      </c>
      <c r="D182" s="17" t="s">
        <v>3965</v>
      </c>
      <c r="E182" s="15" t="s">
        <v>2517</v>
      </c>
      <c r="F182" s="15" t="s">
        <v>2262</v>
      </c>
    </row>
    <row r="183" spans="1:6">
      <c r="A183" s="56">
        <v>3.75</v>
      </c>
      <c r="B183" s="56">
        <v>3.1250000000000004</v>
      </c>
      <c r="C183" s="25" t="s">
        <v>1603</v>
      </c>
      <c r="D183" s="25"/>
      <c r="E183" s="15" t="s">
        <v>2172</v>
      </c>
      <c r="F183" s="15" t="s">
        <v>2171</v>
      </c>
    </row>
    <row r="184" spans="1:6">
      <c r="A184" s="56">
        <v>3.75</v>
      </c>
      <c r="B184" s="56">
        <v>3</v>
      </c>
      <c r="C184" s="25" t="s">
        <v>55</v>
      </c>
      <c r="D184" s="25"/>
      <c r="F184" s="15" t="s">
        <v>2107</v>
      </c>
    </row>
    <row r="185" spans="1:6">
      <c r="A185" s="56">
        <v>3.748148148148148</v>
      </c>
      <c r="B185" s="56">
        <v>1.7407407407407407</v>
      </c>
      <c r="C185" s="25" t="s">
        <v>172</v>
      </c>
      <c r="D185" s="25"/>
      <c r="F185" s="15" t="s">
        <v>1997</v>
      </c>
    </row>
    <row r="186" spans="1:6">
      <c r="A186" s="56">
        <v>3.7475728155339803</v>
      </c>
      <c r="B186" s="56">
        <v>3.5242718446601939</v>
      </c>
      <c r="C186" s="25" t="s">
        <v>1198</v>
      </c>
      <c r="D186" s="25" t="s">
        <v>1648</v>
      </c>
      <c r="E186" s="15" t="s">
        <v>3544</v>
      </c>
      <c r="F186" s="15" t="s">
        <v>3543</v>
      </c>
    </row>
    <row r="187" spans="1:6">
      <c r="A187" s="56">
        <v>3.7391304347826089</v>
      </c>
      <c r="B187" s="56">
        <v>1.826086956521739</v>
      </c>
      <c r="C187" s="25" t="s">
        <v>439</v>
      </c>
      <c r="D187" s="25"/>
      <c r="F187" s="15" t="s">
        <v>2246</v>
      </c>
    </row>
    <row r="188" spans="1:6">
      <c r="A188" s="56">
        <v>3.7391304347826089</v>
      </c>
      <c r="B188" s="56">
        <v>8.2608695652173907</v>
      </c>
      <c r="C188" s="25" t="s">
        <v>636</v>
      </c>
      <c r="D188" s="25" t="s">
        <v>4093</v>
      </c>
      <c r="E188" s="15" t="s">
        <v>2670</v>
      </c>
      <c r="F188" s="15" t="s">
        <v>2669</v>
      </c>
    </row>
    <row r="189" spans="1:6">
      <c r="A189" s="56">
        <v>3.7307692307692313</v>
      </c>
      <c r="B189" s="56">
        <v>3.3076923076923079</v>
      </c>
      <c r="C189" s="25" t="s">
        <v>343</v>
      </c>
      <c r="D189" s="17" t="s">
        <v>3928</v>
      </c>
      <c r="E189" s="15" t="s">
        <v>2078</v>
      </c>
      <c r="F189" s="15" t="s">
        <v>2077</v>
      </c>
    </row>
    <row r="190" spans="1:6">
      <c r="A190" s="56">
        <v>3.7220338983050851</v>
      </c>
      <c r="B190" s="56">
        <v>1.4067796610169494</v>
      </c>
      <c r="C190" s="25" t="s">
        <v>1398</v>
      </c>
      <c r="D190" s="25"/>
      <c r="F190" s="15" t="s">
        <v>1986</v>
      </c>
    </row>
    <row r="191" spans="1:6">
      <c r="A191" s="56">
        <v>3.7037037037037037</v>
      </c>
      <c r="B191" s="56">
        <v>1.5432098765432098</v>
      </c>
      <c r="C191" s="25" t="s">
        <v>647</v>
      </c>
      <c r="D191" s="25"/>
      <c r="E191" s="15" t="s">
        <v>3164</v>
      </c>
      <c r="F191" s="15" t="s">
        <v>2682</v>
      </c>
    </row>
    <row r="192" spans="1:6">
      <c r="A192" s="56">
        <v>3.7</v>
      </c>
      <c r="B192" s="56">
        <v>3.1999999999999997</v>
      </c>
      <c r="C192" s="25" t="s">
        <v>1006</v>
      </c>
      <c r="D192" s="25"/>
      <c r="F192" s="15" t="s">
        <v>2120</v>
      </c>
    </row>
    <row r="193" spans="1:6">
      <c r="A193" s="56">
        <v>3.7</v>
      </c>
      <c r="B193" s="56">
        <v>4.5</v>
      </c>
      <c r="C193" s="25" t="s">
        <v>369</v>
      </c>
      <c r="D193" s="25"/>
      <c r="F193" s="15" t="s">
        <v>2675</v>
      </c>
    </row>
    <row r="194" spans="1:6">
      <c r="A194" s="56">
        <v>3.6976744186046511</v>
      </c>
      <c r="B194" s="56">
        <v>0.65116279069767447</v>
      </c>
      <c r="C194" s="25" t="s">
        <v>1175</v>
      </c>
      <c r="D194" s="25"/>
      <c r="E194" s="15" t="s">
        <v>3247</v>
      </c>
      <c r="F194" s="15" t="s">
        <v>2907</v>
      </c>
    </row>
    <row r="195" spans="1:6">
      <c r="A195" s="56">
        <v>3.6923076923076925</v>
      </c>
      <c r="B195" s="56">
        <v>1.8461538461538463</v>
      </c>
      <c r="C195" s="25" t="s">
        <v>1642</v>
      </c>
      <c r="D195" s="25"/>
      <c r="F195" s="15" t="s">
        <v>3138</v>
      </c>
    </row>
    <row r="196" spans="1:6">
      <c r="A196" s="56">
        <v>3.6771336553945249</v>
      </c>
      <c r="B196" s="56">
        <v>1.6143317230273753</v>
      </c>
      <c r="C196" s="25" t="s">
        <v>596</v>
      </c>
      <c r="D196" s="25" t="s">
        <v>1874</v>
      </c>
      <c r="E196" s="15" t="s">
        <v>3216</v>
      </c>
      <c r="F196" s="15" t="s">
        <v>3215</v>
      </c>
    </row>
    <row r="197" spans="1:6">
      <c r="A197" s="56">
        <v>3.6569579288025893</v>
      </c>
      <c r="B197" s="56">
        <v>0.74433656957928807</v>
      </c>
      <c r="C197" s="25" t="s">
        <v>195</v>
      </c>
      <c r="D197" s="25" t="s">
        <v>4035</v>
      </c>
      <c r="E197" s="15" t="s">
        <v>3278</v>
      </c>
      <c r="F197" s="15" t="s">
        <v>3277</v>
      </c>
    </row>
    <row r="198" spans="1:6">
      <c r="A198" s="56">
        <v>3.6499999999999995</v>
      </c>
      <c r="B198" s="56">
        <v>4.5999999999999996</v>
      </c>
      <c r="C198" s="25" t="s">
        <v>63</v>
      </c>
      <c r="D198" s="25"/>
      <c r="F198" s="15" t="s">
        <v>3289</v>
      </c>
    </row>
    <row r="199" spans="1:6">
      <c r="A199" s="56">
        <v>3.6428571428571428</v>
      </c>
      <c r="B199" s="56">
        <v>2</v>
      </c>
      <c r="C199" s="25" t="s">
        <v>335</v>
      </c>
      <c r="D199" s="25"/>
      <c r="E199" s="15" t="s">
        <v>2419</v>
      </c>
      <c r="F199" s="15" t="s">
        <v>1962</v>
      </c>
    </row>
    <row r="200" spans="1:6">
      <c r="A200" s="56">
        <v>3.6428571428571428</v>
      </c>
      <c r="B200" s="56">
        <v>0.8571428571428571</v>
      </c>
      <c r="C200" s="25" t="s">
        <v>1278</v>
      </c>
      <c r="D200" s="25"/>
      <c r="E200" s="15" t="s">
        <v>3220</v>
      </c>
      <c r="F200" s="15" t="s">
        <v>3219</v>
      </c>
    </row>
    <row r="201" spans="1:6">
      <c r="A201" s="56">
        <v>3.6428571428571428</v>
      </c>
      <c r="B201" s="56">
        <v>1.7857142857142858</v>
      </c>
      <c r="C201" s="25" t="s">
        <v>644</v>
      </c>
      <c r="D201" s="25" t="s">
        <v>3916</v>
      </c>
      <c r="E201" s="15" t="s">
        <v>2611</v>
      </c>
      <c r="F201" s="15" t="s">
        <v>2072</v>
      </c>
    </row>
    <row r="202" spans="1:6">
      <c r="A202" s="56">
        <v>3.6224489795918369</v>
      </c>
      <c r="B202" s="56">
        <v>1.8418367346938775</v>
      </c>
      <c r="C202" s="25" t="s">
        <v>1564</v>
      </c>
      <c r="D202" s="25"/>
      <c r="E202" s="15" t="s">
        <v>3514</v>
      </c>
      <c r="F202" s="15" t="s">
        <v>2046</v>
      </c>
    </row>
    <row r="203" spans="1:6">
      <c r="A203" s="56">
        <v>3.6195121951219518</v>
      </c>
      <c r="B203" s="56">
        <v>2.9170731707317077</v>
      </c>
      <c r="C203" s="25" t="s">
        <v>534</v>
      </c>
      <c r="D203" s="25"/>
      <c r="E203" s="15" t="s">
        <v>2164</v>
      </c>
      <c r="F203" s="15" t="s">
        <v>2163</v>
      </c>
    </row>
    <row r="204" spans="1:6">
      <c r="A204" s="56">
        <v>3.6190476190476191</v>
      </c>
      <c r="B204" s="56">
        <v>1.6190476190476191</v>
      </c>
      <c r="C204" s="25" t="s">
        <v>1452</v>
      </c>
      <c r="D204" s="25"/>
      <c r="E204" s="15" t="s">
        <v>3203</v>
      </c>
      <c r="F204" s="15" t="s">
        <v>3202</v>
      </c>
    </row>
    <row r="205" spans="1:6">
      <c r="A205" s="56">
        <v>3.5999999999999996</v>
      </c>
      <c r="B205" s="56">
        <v>2.1999999999999997</v>
      </c>
      <c r="C205" s="25" t="s">
        <v>1397</v>
      </c>
      <c r="D205" s="25"/>
      <c r="E205" s="15" t="s">
        <v>3595</v>
      </c>
      <c r="F205" s="15" t="s">
        <v>3594</v>
      </c>
    </row>
    <row r="206" spans="1:6">
      <c r="A206" s="56">
        <v>3.5902366863905324</v>
      </c>
      <c r="B206" s="56">
        <v>1.5976331360946745</v>
      </c>
      <c r="C206" s="25" t="s">
        <v>1454</v>
      </c>
      <c r="D206" s="25"/>
      <c r="F206" s="15" t="s">
        <v>2048</v>
      </c>
    </row>
    <row r="207" spans="1:6">
      <c r="A207" s="56">
        <v>3.589285714285714</v>
      </c>
      <c r="B207" s="56">
        <v>1.2678571428571428</v>
      </c>
      <c r="C207" s="25" t="s">
        <v>47</v>
      </c>
      <c r="D207" s="25"/>
      <c r="E207" s="15" t="s">
        <v>2910</v>
      </c>
      <c r="F207" s="15" t="s">
        <v>2909</v>
      </c>
    </row>
    <row r="208" spans="1:6">
      <c r="A208" s="56">
        <v>3.5882352941176467</v>
      </c>
      <c r="B208" s="56">
        <v>0.76470588235294112</v>
      </c>
      <c r="C208" s="25" t="s">
        <v>1579</v>
      </c>
      <c r="D208" s="25"/>
      <c r="F208" s="15" t="s">
        <v>2034</v>
      </c>
    </row>
    <row r="209" spans="1:6">
      <c r="A209" s="56">
        <v>3.5868945868945872</v>
      </c>
      <c r="B209" s="56">
        <v>0.50427350427350426</v>
      </c>
      <c r="C209" s="25" t="s">
        <v>1422</v>
      </c>
      <c r="D209" s="25" t="s">
        <v>1881</v>
      </c>
      <c r="E209" s="15" t="s">
        <v>3642</v>
      </c>
      <c r="F209" s="15" t="s">
        <v>3641</v>
      </c>
    </row>
    <row r="210" spans="1:6">
      <c r="A210" s="56">
        <v>3.5789473684210531</v>
      </c>
      <c r="B210" s="56">
        <v>3.4210526315789478</v>
      </c>
      <c r="C210" s="25" t="s">
        <v>1361</v>
      </c>
      <c r="D210" s="25"/>
      <c r="F210" s="15" t="s">
        <v>2009</v>
      </c>
    </row>
    <row r="211" spans="1:6">
      <c r="A211" s="56">
        <v>3.575418994413408</v>
      </c>
      <c r="B211" s="56">
        <v>1.1047486033519553</v>
      </c>
      <c r="C211" s="25" t="s">
        <v>555</v>
      </c>
      <c r="D211" s="25"/>
      <c r="F211" s="15" t="s">
        <v>2868</v>
      </c>
    </row>
    <row r="212" spans="1:6">
      <c r="A212" s="56">
        <v>3.5714285714285716</v>
      </c>
      <c r="B212" s="56">
        <v>2.714285714285714</v>
      </c>
      <c r="C212" s="25" t="s">
        <v>659</v>
      </c>
      <c r="D212" s="25"/>
      <c r="E212" s="15" t="s">
        <v>2059</v>
      </c>
      <c r="F212" s="15" t="s">
        <v>1954</v>
      </c>
    </row>
    <row r="213" spans="1:6">
      <c r="A213" s="56">
        <v>3.5666666666666664</v>
      </c>
      <c r="B213" s="56">
        <v>1.7</v>
      </c>
      <c r="C213" s="25" t="s">
        <v>607</v>
      </c>
      <c r="D213" s="25"/>
      <c r="F213" s="15" t="s">
        <v>2143</v>
      </c>
    </row>
    <row r="214" spans="1:6">
      <c r="A214" s="56">
        <v>3.5666666666666664</v>
      </c>
      <c r="B214" s="56">
        <v>2.8666666666666667</v>
      </c>
      <c r="C214" s="25" t="s">
        <v>1359</v>
      </c>
      <c r="D214" s="25" t="s">
        <v>1910</v>
      </c>
      <c r="E214" s="15" t="s">
        <v>2860</v>
      </c>
      <c r="F214" s="15" t="s">
        <v>2859</v>
      </c>
    </row>
    <row r="215" spans="1:6">
      <c r="A215" s="56">
        <v>3.5625</v>
      </c>
      <c r="B215" s="56">
        <v>3.5000000000000004</v>
      </c>
      <c r="C215" s="25" t="s">
        <v>894</v>
      </c>
      <c r="D215" s="25"/>
      <c r="F215" s="15" t="s">
        <v>2948</v>
      </c>
    </row>
    <row r="216" spans="1:6">
      <c r="A216" s="56">
        <v>3.5617977528089888</v>
      </c>
      <c r="B216" s="56">
        <v>2.8089887640449436</v>
      </c>
      <c r="C216" s="25" t="s">
        <v>1351</v>
      </c>
      <c r="D216" s="25"/>
      <c r="E216" s="15" t="s">
        <v>3036</v>
      </c>
      <c r="F216" s="15" t="s">
        <v>3035</v>
      </c>
    </row>
    <row r="217" spans="1:6">
      <c r="A217" s="56">
        <v>3.56</v>
      </c>
      <c r="B217" s="56">
        <v>2.6933333333333334</v>
      </c>
      <c r="C217" s="25" t="s">
        <v>473</v>
      </c>
      <c r="D217" s="25"/>
      <c r="E217" s="15" t="s">
        <v>3523</v>
      </c>
      <c r="F217" s="15" t="s">
        <v>1954</v>
      </c>
    </row>
    <row r="218" spans="1:6">
      <c r="A218" s="56">
        <v>3.5555555555555554</v>
      </c>
      <c r="B218" s="56">
        <v>1.8888888888888891</v>
      </c>
      <c r="C218" s="25" t="s">
        <v>333</v>
      </c>
      <c r="D218" s="25"/>
      <c r="F218" s="15" t="s">
        <v>3680</v>
      </c>
    </row>
    <row r="219" spans="1:6">
      <c r="A219" s="56">
        <v>3.555150712156343</v>
      </c>
      <c r="B219" s="56">
        <v>2.5697250745279892</v>
      </c>
      <c r="C219" s="25" t="s">
        <v>233</v>
      </c>
      <c r="D219" s="25" t="s">
        <v>1867</v>
      </c>
      <c r="E219" s="15" t="s">
        <v>2608</v>
      </c>
      <c r="F219" s="15" t="s">
        <v>2128</v>
      </c>
    </row>
    <row r="220" spans="1:6">
      <c r="A220" s="56">
        <v>3.55</v>
      </c>
      <c r="B220" s="56">
        <v>3.1</v>
      </c>
      <c r="C220" s="25" t="s">
        <v>1055</v>
      </c>
      <c r="D220" s="25"/>
      <c r="F220" s="15" t="s">
        <v>1943</v>
      </c>
    </row>
    <row r="221" spans="1:6">
      <c r="A221" s="56">
        <v>3.5454545454545454</v>
      </c>
      <c r="B221" s="56">
        <v>1.0454545454545456</v>
      </c>
      <c r="C221" s="25" t="s">
        <v>645</v>
      </c>
      <c r="D221" s="25"/>
      <c r="F221" s="15" t="s">
        <v>1965</v>
      </c>
    </row>
    <row r="222" spans="1:6">
      <c r="A222" s="56">
        <v>3.5343511450381677</v>
      </c>
      <c r="B222" s="56">
        <v>0.58015267175572516</v>
      </c>
      <c r="C222" s="25" t="s">
        <v>1340</v>
      </c>
      <c r="D222" s="25" t="s">
        <v>3914</v>
      </c>
      <c r="E222" s="15" t="s">
        <v>2255</v>
      </c>
      <c r="F222" s="15" t="s">
        <v>2254</v>
      </c>
    </row>
    <row r="223" spans="1:6">
      <c r="A223" s="56">
        <v>3.5310734463276838</v>
      </c>
      <c r="B223" s="56">
        <v>0.57627118644067798</v>
      </c>
      <c r="C223" s="25" t="s">
        <v>1136</v>
      </c>
      <c r="D223" s="25" t="s">
        <v>3915</v>
      </c>
      <c r="E223" s="15" t="s">
        <v>2755</v>
      </c>
      <c r="F223" s="15" t="s">
        <v>2754</v>
      </c>
    </row>
    <row r="224" spans="1:6">
      <c r="A224" s="56">
        <v>3.5263157894736841</v>
      </c>
      <c r="B224" s="56">
        <v>2.3157894736842106</v>
      </c>
      <c r="C224" s="25" t="s">
        <v>1459</v>
      </c>
      <c r="D224" s="25" t="s">
        <v>3917</v>
      </c>
      <c r="E224" s="15" t="s">
        <v>2958</v>
      </c>
      <c r="F224" s="15" t="s">
        <v>2072</v>
      </c>
    </row>
    <row r="225" spans="1:6">
      <c r="A225" s="56">
        <v>3.5249999999999999</v>
      </c>
      <c r="B225" s="56">
        <v>1.25</v>
      </c>
      <c r="C225" s="25" t="s">
        <v>1121</v>
      </c>
      <c r="D225" s="25"/>
      <c r="F225" s="15" t="s">
        <v>2479</v>
      </c>
    </row>
    <row r="226" spans="1:6">
      <c r="A226" s="56">
        <v>3.5000000000000004</v>
      </c>
      <c r="B226" s="56">
        <v>4.875</v>
      </c>
      <c r="C226" s="25" t="s">
        <v>292</v>
      </c>
      <c r="D226" s="25"/>
      <c r="F226" s="15" t="s">
        <v>2762</v>
      </c>
    </row>
    <row r="227" spans="1:6">
      <c r="A227" s="56">
        <v>3.5000000000000004</v>
      </c>
      <c r="B227" s="56">
        <v>6.75</v>
      </c>
      <c r="C227" s="25" t="s">
        <v>669</v>
      </c>
      <c r="D227" s="25"/>
      <c r="F227" s="15" t="s">
        <v>2009</v>
      </c>
    </row>
    <row r="228" spans="1:6">
      <c r="A228" s="56">
        <v>3.5</v>
      </c>
      <c r="B228" s="56">
        <v>2.8333333333333335</v>
      </c>
      <c r="C228" s="25" t="s">
        <v>895</v>
      </c>
      <c r="D228" s="25"/>
      <c r="F228" s="15" t="s">
        <v>1962</v>
      </c>
    </row>
    <row r="229" spans="1:6">
      <c r="A229" s="56">
        <v>3.4999999999999996</v>
      </c>
      <c r="B229" s="56">
        <v>1</v>
      </c>
      <c r="C229" s="25" t="s">
        <v>984</v>
      </c>
      <c r="D229" s="25" t="s">
        <v>4026</v>
      </c>
      <c r="E229" s="15" t="s">
        <v>3754</v>
      </c>
      <c r="F229" s="15" t="s">
        <v>3753</v>
      </c>
    </row>
    <row r="230" spans="1:6">
      <c r="A230" s="56">
        <v>3.4979338842975207</v>
      </c>
      <c r="B230" s="56">
        <v>0.7376033057851239</v>
      </c>
      <c r="C230" s="25" t="s">
        <v>856</v>
      </c>
      <c r="D230" s="25"/>
      <c r="E230" s="15" t="s">
        <v>3398</v>
      </c>
      <c r="F230" s="15" t="s">
        <v>3397</v>
      </c>
    </row>
    <row r="231" spans="1:6">
      <c r="A231" s="56">
        <v>3.4803921568627452</v>
      </c>
      <c r="B231" s="56">
        <v>1.5098039215686274</v>
      </c>
      <c r="C231" s="25" t="s">
        <v>90</v>
      </c>
      <c r="D231" s="25"/>
      <c r="E231" s="15" t="s">
        <v>3686</v>
      </c>
      <c r="F231" s="15" t="s">
        <v>3685</v>
      </c>
    </row>
    <row r="232" spans="1:6">
      <c r="A232" s="56">
        <v>3.4631578947368422</v>
      </c>
      <c r="B232" s="56">
        <v>0.85263157894736841</v>
      </c>
      <c r="C232" s="25" t="s">
        <v>1367</v>
      </c>
      <c r="D232" s="25"/>
      <c r="E232" s="15" t="s">
        <v>2206</v>
      </c>
      <c r="F232" s="15" t="s">
        <v>2205</v>
      </c>
    </row>
    <row r="233" spans="1:6">
      <c r="A233" s="56">
        <v>3.4568433510863135</v>
      </c>
      <c r="B233" s="56">
        <v>0.96576211006847579</v>
      </c>
      <c r="C233" s="25" t="s">
        <v>1110</v>
      </c>
      <c r="D233" s="25"/>
      <c r="E233" s="15" t="s">
        <v>3394</v>
      </c>
      <c r="F233" s="15" t="s">
        <v>3393</v>
      </c>
    </row>
    <row r="234" spans="1:6">
      <c r="A234" s="56">
        <v>3.45</v>
      </c>
      <c r="B234" s="56">
        <v>0.93333333333333335</v>
      </c>
      <c r="C234" s="25" t="s">
        <v>72</v>
      </c>
      <c r="D234" s="25"/>
      <c r="F234" s="15" t="s">
        <v>2095</v>
      </c>
    </row>
    <row r="235" spans="1:6">
      <c r="A235" s="56">
        <v>3.4444444444444446</v>
      </c>
      <c r="B235" s="56">
        <v>2.2222222222222223</v>
      </c>
      <c r="C235" s="25" t="s">
        <v>1527</v>
      </c>
      <c r="D235" s="25"/>
      <c r="F235" s="15" t="s">
        <v>2693</v>
      </c>
    </row>
    <row r="236" spans="1:6">
      <c r="A236" s="56">
        <v>3.4430379746835444</v>
      </c>
      <c r="B236" s="56">
        <v>4.9746835443037973</v>
      </c>
      <c r="C236" s="25" t="s">
        <v>1145</v>
      </c>
      <c r="D236" s="25"/>
      <c r="F236" s="15" t="s">
        <v>2017</v>
      </c>
    </row>
    <row r="237" spans="1:6">
      <c r="A237" s="56">
        <v>3.4360465116279069</v>
      </c>
      <c r="B237" s="56">
        <v>4.308139534883721</v>
      </c>
      <c r="C237" s="25" t="s">
        <v>34</v>
      </c>
      <c r="D237" s="25"/>
      <c r="F237" s="15" t="s">
        <v>2179</v>
      </c>
    </row>
    <row r="238" spans="1:6">
      <c r="A238" s="56">
        <v>3.4285714285714284</v>
      </c>
      <c r="B238" s="56">
        <v>2.7380952380952381</v>
      </c>
      <c r="C238" s="25" t="s">
        <v>1522</v>
      </c>
      <c r="D238" s="25"/>
      <c r="F238" s="15" t="s">
        <v>2535</v>
      </c>
    </row>
    <row r="239" spans="1:6">
      <c r="A239" s="56">
        <v>3.4285714285714284</v>
      </c>
      <c r="B239" s="56">
        <v>2.714285714285714</v>
      </c>
      <c r="C239" s="25" t="s">
        <v>1618</v>
      </c>
      <c r="D239" s="25"/>
      <c r="F239" s="15" t="s">
        <v>2009</v>
      </c>
    </row>
    <row r="240" spans="1:6">
      <c r="A240" s="56">
        <v>3.4285714285714284</v>
      </c>
      <c r="B240" s="56">
        <v>1.5</v>
      </c>
      <c r="C240" s="25" t="s">
        <v>83</v>
      </c>
      <c r="D240" s="25"/>
      <c r="F240" s="15" t="s">
        <v>2253</v>
      </c>
    </row>
    <row r="241" spans="1:6">
      <c r="A241" s="56">
        <v>3.4230769230769234</v>
      </c>
      <c r="B241" s="56">
        <v>1.1153846153846154</v>
      </c>
      <c r="C241" s="25" t="s">
        <v>595</v>
      </c>
      <c r="D241" s="25"/>
      <c r="F241" s="15" t="s">
        <v>2401</v>
      </c>
    </row>
    <row r="242" spans="1:6">
      <c r="A242" s="56">
        <v>3.4191176470588234</v>
      </c>
      <c r="B242" s="56">
        <v>2.4117647058823528</v>
      </c>
      <c r="C242" s="25" t="s">
        <v>724</v>
      </c>
      <c r="D242" s="25"/>
      <c r="E242" s="15" t="s">
        <v>3296</v>
      </c>
      <c r="F242" s="15" t="s">
        <v>3295</v>
      </c>
    </row>
    <row r="243" spans="1:6">
      <c r="A243" s="56">
        <v>3.4086378737541532</v>
      </c>
      <c r="B243" s="56">
        <v>0.85714285714285721</v>
      </c>
      <c r="C243" s="25" t="s">
        <v>563</v>
      </c>
      <c r="D243" s="17" t="s">
        <v>3962</v>
      </c>
      <c r="E243" s="15" t="s">
        <v>3703</v>
      </c>
      <c r="F243" s="15" t="s">
        <v>2262</v>
      </c>
    </row>
    <row r="244" spans="1:6">
      <c r="A244" s="56">
        <v>3.397260273972603</v>
      </c>
      <c r="B244" s="56">
        <v>1.1506849315068495</v>
      </c>
      <c r="C244" s="25" t="s">
        <v>559</v>
      </c>
      <c r="D244" s="25"/>
      <c r="F244" s="15" t="s">
        <v>2479</v>
      </c>
    </row>
    <row r="245" spans="1:6">
      <c r="A245" s="56">
        <v>3.3947368421052633</v>
      </c>
      <c r="B245" s="56">
        <v>2.3421052631578951</v>
      </c>
      <c r="C245" s="25" t="s">
        <v>1150</v>
      </c>
      <c r="D245" s="25"/>
      <c r="E245" s="15" t="s">
        <v>2194</v>
      </c>
      <c r="F245" s="15" t="s">
        <v>2193</v>
      </c>
    </row>
    <row r="246" spans="1:6">
      <c r="A246" s="56">
        <v>3.3933649289099526</v>
      </c>
      <c r="B246" s="56">
        <v>1.8246445497630335</v>
      </c>
      <c r="C246" s="25" t="s">
        <v>1057</v>
      </c>
      <c r="D246" s="25"/>
      <c r="F246" s="15" t="s">
        <v>1962</v>
      </c>
    </row>
    <row r="247" spans="1:6">
      <c r="A247" s="56">
        <v>3.384664948453608</v>
      </c>
      <c r="B247" s="56">
        <v>1.2764175257731958</v>
      </c>
      <c r="C247" s="25" t="s">
        <v>635</v>
      </c>
      <c r="D247" s="25"/>
      <c r="E247" s="15" t="s">
        <v>3121</v>
      </c>
      <c r="F247" s="15" t="s">
        <v>3120</v>
      </c>
    </row>
    <row r="248" spans="1:6">
      <c r="A248" s="56">
        <v>3.3846153846153846</v>
      </c>
      <c r="B248" s="56">
        <v>1.3846153846153848</v>
      </c>
      <c r="C248" s="25" t="s">
        <v>40</v>
      </c>
      <c r="D248" s="25"/>
      <c r="E248" s="15" t="s">
        <v>3345</v>
      </c>
      <c r="F248" s="15" t="s">
        <v>3344</v>
      </c>
    </row>
    <row r="249" spans="1:6">
      <c r="A249" s="56">
        <v>3.3829787234042556</v>
      </c>
      <c r="B249" s="56">
        <v>0.91489361702127669</v>
      </c>
      <c r="C249" s="25" t="s">
        <v>989</v>
      </c>
      <c r="D249" s="25"/>
      <c r="E249" s="15" t="s">
        <v>3303</v>
      </c>
      <c r="F249" s="15" t="s">
        <v>3302</v>
      </c>
    </row>
    <row r="250" spans="1:6">
      <c r="A250" s="56">
        <v>3.382716049382716</v>
      </c>
      <c r="B250" s="56">
        <v>1.0864197530864197</v>
      </c>
      <c r="C250" s="25" t="s">
        <v>538</v>
      </c>
      <c r="D250" s="25"/>
      <c r="E250" s="15" t="s">
        <v>2584</v>
      </c>
      <c r="F250" s="15" t="s">
        <v>2540</v>
      </c>
    </row>
    <row r="251" spans="1:6">
      <c r="A251" s="56">
        <v>3.3823529411764706</v>
      </c>
      <c r="B251" s="56">
        <v>2.7352941176470589</v>
      </c>
      <c r="C251" s="25" t="s">
        <v>128</v>
      </c>
      <c r="D251" s="25"/>
      <c r="F251" s="15" t="s">
        <v>2462</v>
      </c>
    </row>
    <row r="252" spans="1:6">
      <c r="A252" s="56">
        <v>3.3765347885402455</v>
      </c>
      <c r="B252" s="56">
        <v>1.2573897226011823</v>
      </c>
      <c r="C252" s="25" t="s">
        <v>1471</v>
      </c>
      <c r="D252" s="25" t="s">
        <v>4045</v>
      </c>
      <c r="E252" s="15" t="s">
        <v>3500</v>
      </c>
      <c r="F252" s="15" t="s">
        <v>3499</v>
      </c>
    </row>
    <row r="253" spans="1:6">
      <c r="A253" s="56">
        <v>3.3684210526315788</v>
      </c>
      <c r="B253" s="56">
        <v>1.3742690058479532</v>
      </c>
      <c r="C253" s="25" t="s">
        <v>726</v>
      </c>
      <c r="D253" s="25"/>
      <c r="F253" s="15" t="s">
        <v>2189</v>
      </c>
    </row>
    <row r="254" spans="1:6">
      <c r="A254" s="56">
        <v>3.3636363636363638</v>
      </c>
      <c r="B254" s="56">
        <v>2.5454545454545459</v>
      </c>
      <c r="C254" s="25" t="s">
        <v>829</v>
      </c>
      <c r="D254" s="25"/>
      <c r="F254" s="15" t="s">
        <v>2107</v>
      </c>
    </row>
    <row r="255" spans="1:6">
      <c r="A255" s="56">
        <v>3.3621076233183858</v>
      </c>
      <c r="B255" s="56">
        <v>1.5291479820627805</v>
      </c>
      <c r="C255" s="25" t="s">
        <v>1191</v>
      </c>
      <c r="D255" s="25"/>
      <c r="E255" s="15" t="s">
        <v>2912</v>
      </c>
      <c r="F255" s="15" t="s">
        <v>2911</v>
      </c>
    </row>
    <row r="256" spans="1:6">
      <c r="A256" s="56">
        <v>3.3513513513513513</v>
      </c>
      <c r="B256" s="56">
        <v>1.3445945945945945</v>
      </c>
      <c r="C256" s="25" t="s">
        <v>201</v>
      </c>
      <c r="D256" s="25"/>
      <c r="F256" s="15" t="s">
        <v>2220</v>
      </c>
    </row>
    <row r="257" spans="1:6">
      <c r="A257" s="56">
        <v>3.3513513513513513</v>
      </c>
      <c r="B257" s="56">
        <v>2.0810810810810811</v>
      </c>
      <c r="C257" s="25" t="s">
        <v>1316</v>
      </c>
      <c r="D257" s="25"/>
      <c r="F257" s="15" t="s">
        <v>1943</v>
      </c>
    </row>
    <row r="258" spans="1:6">
      <c r="A258" s="56">
        <v>3.3396226415094339</v>
      </c>
      <c r="B258" s="56">
        <v>1.8490566037735847</v>
      </c>
      <c r="C258" s="25" t="s">
        <v>293</v>
      </c>
      <c r="D258" s="25"/>
      <c r="F258" s="15" t="s">
        <v>2038</v>
      </c>
    </row>
    <row r="259" spans="1:6">
      <c r="A259" s="56">
        <v>3.3333333333333335</v>
      </c>
      <c r="B259" s="56">
        <v>6.5</v>
      </c>
      <c r="C259" s="25" t="s">
        <v>883</v>
      </c>
      <c r="D259" s="25"/>
      <c r="F259" s="15" t="s">
        <v>2158</v>
      </c>
    </row>
    <row r="260" spans="1:6">
      <c r="A260" s="56">
        <v>3.3333333333333335</v>
      </c>
      <c r="B260" s="56">
        <v>1.9444444444444444</v>
      </c>
      <c r="C260" s="25" t="s">
        <v>412</v>
      </c>
      <c r="D260" s="17" t="s">
        <v>3967</v>
      </c>
      <c r="F260" s="15" t="s">
        <v>2025</v>
      </c>
    </row>
    <row r="261" spans="1:6">
      <c r="A261" s="56">
        <v>3.3333333333333335</v>
      </c>
      <c r="B261" s="56">
        <v>0.75</v>
      </c>
      <c r="C261" s="25" t="s">
        <v>256</v>
      </c>
      <c r="D261" s="25"/>
      <c r="F261" s="15" t="s">
        <v>2023</v>
      </c>
    </row>
    <row r="262" spans="1:6">
      <c r="A262" s="56">
        <v>3.3225806451612905</v>
      </c>
      <c r="B262" s="56">
        <v>1.9354838709677418</v>
      </c>
      <c r="C262" s="25" t="s">
        <v>377</v>
      </c>
      <c r="D262" s="25"/>
      <c r="E262" s="15" t="s">
        <v>3691</v>
      </c>
      <c r="F262" s="15" t="s">
        <v>3690</v>
      </c>
    </row>
    <row r="263" spans="1:6">
      <c r="A263" s="56">
        <v>3.3222852957333826</v>
      </c>
      <c r="B263" s="56">
        <v>3.0117194652993957</v>
      </c>
      <c r="C263" s="25" t="s">
        <v>1414</v>
      </c>
      <c r="D263" s="25"/>
      <c r="E263" s="15" t="s">
        <v>2619</v>
      </c>
      <c r="F263" s="15" t="s">
        <v>2618</v>
      </c>
    </row>
    <row r="264" spans="1:6">
      <c r="A264" s="56">
        <v>3.3125000000000004</v>
      </c>
      <c r="B264" s="56">
        <v>3.625</v>
      </c>
      <c r="C264" s="25" t="s">
        <v>267</v>
      </c>
      <c r="D264" s="25"/>
      <c r="F264" s="15" t="s">
        <v>3491</v>
      </c>
    </row>
    <row r="265" spans="1:6">
      <c r="A265" s="56">
        <v>3.3076923076923079</v>
      </c>
      <c r="B265" s="56">
        <v>1.9230769230769234</v>
      </c>
      <c r="C265" s="25" t="s">
        <v>881</v>
      </c>
      <c r="D265" s="25"/>
      <c r="F265" s="15" t="s">
        <v>2029</v>
      </c>
    </row>
    <row r="266" spans="1:6">
      <c r="A266" s="56">
        <v>3.3076923076923079</v>
      </c>
      <c r="B266" s="56">
        <v>3.0769230769230771</v>
      </c>
      <c r="C266" s="25" t="s">
        <v>598</v>
      </c>
      <c r="D266" s="25"/>
      <c r="F266" s="15" t="s">
        <v>2107</v>
      </c>
    </row>
    <row r="267" spans="1:6">
      <c r="A267" s="56">
        <v>3.306122448979592</v>
      </c>
      <c r="B267" s="56">
        <v>1.8571428571428572</v>
      </c>
      <c r="C267" s="25" t="s">
        <v>357</v>
      </c>
      <c r="D267" s="25"/>
      <c r="F267" s="15" t="s">
        <v>3276</v>
      </c>
    </row>
    <row r="268" spans="1:6">
      <c r="A268" s="56">
        <v>3.2941176470588234</v>
      </c>
      <c r="B268" s="56">
        <v>2</v>
      </c>
      <c r="C268" s="25" t="s">
        <v>1437</v>
      </c>
      <c r="D268" s="25"/>
      <c r="F268" s="15" t="s">
        <v>2045</v>
      </c>
    </row>
    <row r="269" spans="1:6">
      <c r="A269" s="56">
        <v>3.2926829268292686</v>
      </c>
      <c r="B269" s="56">
        <v>4</v>
      </c>
      <c r="C269" s="25" t="s">
        <v>1323</v>
      </c>
      <c r="D269" s="25"/>
      <c r="E269" s="15" t="s">
        <v>3420</v>
      </c>
      <c r="F269" s="15" t="s">
        <v>3419</v>
      </c>
    </row>
    <row r="270" spans="1:6">
      <c r="A270" s="56">
        <v>3.2924424972617747</v>
      </c>
      <c r="B270" s="56">
        <v>1.3044906900328588</v>
      </c>
      <c r="C270" s="25" t="s">
        <v>1075</v>
      </c>
      <c r="D270" s="25" t="s">
        <v>1859</v>
      </c>
      <c r="E270" s="15" t="s">
        <v>2208</v>
      </c>
      <c r="F270" s="15" t="s">
        <v>2207</v>
      </c>
    </row>
    <row r="271" spans="1:6">
      <c r="A271" s="56">
        <v>3.2871972318339102</v>
      </c>
      <c r="B271" s="56">
        <v>1.2145328719723183</v>
      </c>
      <c r="C271" s="25" t="s">
        <v>1028</v>
      </c>
      <c r="D271" s="25"/>
      <c r="E271" s="15" t="s">
        <v>4070</v>
      </c>
      <c r="F271" s="15" t="s">
        <v>1996</v>
      </c>
    </row>
    <row r="272" spans="1:6">
      <c r="A272" s="56">
        <v>3.28</v>
      </c>
      <c r="B272" s="56">
        <v>5.08</v>
      </c>
      <c r="C272" s="25" t="s">
        <v>205</v>
      </c>
      <c r="D272" s="25"/>
      <c r="F272" s="15" t="s">
        <v>2854</v>
      </c>
    </row>
    <row r="273" spans="1:6">
      <c r="A273" s="56">
        <v>3.2702702702702702</v>
      </c>
      <c r="B273" s="56">
        <v>1.2162162162162162</v>
      </c>
      <c r="C273" s="25" t="s">
        <v>1280</v>
      </c>
      <c r="D273" s="25"/>
      <c r="F273" s="15" t="s">
        <v>2253</v>
      </c>
    </row>
    <row r="274" spans="1:6">
      <c r="A274" s="56">
        <v>3.2666666666666666</v>
      </c>
      <c r="B274" s="56">
        <v>2.585185185185185</v>
      </c>
      <c r="C274" s="25" t="s">
        <v>764</v>
      </c>
      <c r="D274" s="25"/>
      <c r="E274" s="15" t="s">
        <v>3858</v>
      </c>
      <c r="F274" s="15" t="s">
        <v>3857</v>
      </c>
    </row>
    <row r="275" spans="1:6">
      <c r="A275" s="56">
        <v>3.2650602409638552</v>
      </c>
      <c r="B275" s="56">
        <v>1.9759036144578312</v>
      </c>
      <c r="C275" s="25" t="s">
        <v>847</v>
      </c>
      <c r="D275" s="25"/>
      <c r="E275" s="15" t="s">
        <v>2942</v>
      </c>
      <c r="F275" s="15" t="s">
        <v>2941</v>
      </c>
    </row>
    <row r="276" spans="1:6">
      <c r="A276" s="56">
        <v>3.2647058823529411</v>
      </c>
      <c r="B276" s="56">
        <v>1.1764705882352942</v>
      </c>
      <c r="C276" s="25" t="s">
        <v>1465</v>
      </c>
      <c r="D276" s="25"/>
      <c r="F276" s="15" t="s">
        <v>2328</v>
      </c>
    </row>
    <row r="277" spans="1:6">
      <c r="A277" s="56">
        <v>3.2631578947368416</v>
      </c>
      <c r="B277" s="56">
        <v>2.4060150375939848</v>
      </c>
      <c r="C277" s="25" t="s">
        <v>1478</v>
      </c>
      <c r="D277" s="25"/>
      <c r="F277" s="15" t="s">
        <v>1990</v>
      </c>
    </row>
    <row r="278" spans="1:6">
      <c r="A278" s="56">
        <v>3.2562277580071171</v>
      </c>
      <c r="B278" s="56">
        <v>1.0533807829181494</v>
      </c>
      <c r="C278" s="25" t="s">
        <v>1540</v>
      </c>
      <c r="D278" s="25"/>
      <c r="F278" s="15" t="s">
        <v>2342</v>
      </c>
    </row>
    <row r="279" spans="1:6">
      <c r="A279" s="56">
        <v>3.2408759124087592</v>
      </c>
      <c r="B279" s="56">
        <v>2.7737226277372264</v>
      </c>
      <c r="C279" s="25" t="s">
        <v>831</v>
      </c>
      <c r="D279" s="25"/>
      <c r="F279" s="15" t="s">
        <v>2258</v>
      </c>
    </row>
    <row r="280" spans="1:6">
      <c r="A280" s="56">
        <v>3.2307692307692308</v>
      </c>
      <c r="B280" s="56">
        <v>1.1923076923076925</v>
      </c>
      <c r="C280" s="25" t="s">
        <v>1616</v>
      </c>
      <c r="D280" s="17" t="s">
        <v>3935</v>
      </c>
      <c r="E280" s="15" t="s">
        <v>3148</v>
      </c>
      <c r="F280" s="15" t="s">
        <v>2969</v>
      </c>
    </row>
    <row r="281" spans="1:6">
      <c r="A281" s="56">
        <v>3.2307692307692308</v>
      </c>
      <c r="B281" s="56">
        <v>3.1538461538461537</v>
      </c>
      <c r="C281" s="25" t="s">
        <v>1179</v>
      </c>
      <c r="D281" s="25"/>
      <c r="F281" s="15" t="s">
        <v>2009</v>
      </c>
    </row>
    <row r="282" spans="1:6">
      <c r="A282" s="56">
        <v>3.2304314623902251</v>
      </c>
      <c r="B282" s="56">
        <v>0.55536464299350896</v>
      </c>
      <c r="C282" s="25" t="s">
        <v>213</v>
      </c>
      <c r="D282" s="25"/>
      <c r="F282" s="15" t="s">
        <v>3039</v>
      </c>
    </row>
    <row r="283" spans="1:6">
      <c r="A283" s="56">
        <v>3.214285714285714</v>
      </c>
      <c r="B283" s="56">
        <v>2.2142857142857144</v>
      </c>
      <c r="C283" s="25" t="s">
        <v>61</v>
      </c>
      <c r="D283" s="25"/>
      <c r="F283" s="15" t="s">
        <v>1962</v>
      </c>
    </row>
    <row r="284" spans="1:6">
      <c r="A284" s="56">
        <v>3.2105263157894735</v>
      </c>
      <c r="B284" s="56">
        <v>2.5263157894736845</v>
      </c>
      <c r="C284" s="25" t="s">
        <v>762</v>
      </c>
      <c r="D284" s="25"/>
      <c r="F284" s="15" t="s">
        <v>1962</v>
      </c>
    </row>
    <row r="285" spans="1:6">
      <c r="A285" s="56">
        <v>3.2075471698113209</v>
      </c>
      <c r="B285" s="56">
        <v>1.6729559748427674</v>
      </c>
      <c r="C285" s="25" t="s">
        <v>860</v>
      </c>
      <c r="D285" s="25"/>
      <c r="E285" s="15" t="s">
        <v>3481</v>
      </c>
      <c r="F285" s="15" t="s">
        <v>3480</v>
      </c>
    </row>
    <row r="286" spans="1:6">
      <c r="A286" s="56">
        <v>3.2058823529411766</v>
      </c>
      <c r="B286" s="56">
        <v>2.2647058823529411</v>
      </c>
      <c r="C286" s="25" t="s">
        <v>1037</v>
      </c>
      <c r="D286" s="25"/>
      <c r="F286" s="15" t="s">
        <v>1938</v>
      </c>
    </row>
    <row r="287" spans="1:6">
      <c r="A287" s="56">
        <v>3.2045454545454546</v>
      </c>
      <c r="B287" s="56">
        <v>3.0795454545454546</v>
      </c>
      <c r="C287" s="25" t="s">
        <v>743</v>
      </c>
      <c r="D287" s="25"/>
      <c r="F287" s="15" t="s">
        <v>2058</v>
      </c>
    </row>
    <row r="288" spans="1:6">
      <c r="A288" s="56">
        <v>3.204347826086956</v>
      </c>
      <c r="B288" s="56">
        <v>0.85217391304347812</v>
      </c>
      <c r="C288" s="25" t="s">
        <v>426</v>
      </c>
      <c r="D288" s="25"/>
      <c r="E288" s="15" t="s">
        <v>3048</v>
      </c>
      <c r="F288" s="15" t="s">
        <v>3047</v>
      </c>
    </row>
    <row r="289" spans="1:6">
      <c r="A289" s="56">
        <v>3.1999999999999997</v>
      </c>
      <c r="B289" s="56">
        <v>3.76</v>
      </c>
      <c r="C289" s="25" t="s">
        <v>1135</v>
      </c>
      <c r="D289" s="25"/>
      <c r="F289" s="15" t="s">
        <v>2310</v>
      </c>
    </row>
    <row r="290" spans="1:6">
      <c r="A290" s="56">
        <v>3.1999999999999997</v>
      </c>
      <c r="B290" s="56">
        <v>3</v>
      </c>
      <c r="C290" s="25" t="s">
        <v>295</v>
      </c>
      <c r="D290" s="25"/>
      <c r="F290" s="15" t="s">
        <v>2405</v>
      </c>
    </row>
    <row r="291" spans="1:6">
      <c r="A291" s="56">
        <v>3.198924731182796</v>
      </c>
      <c r="B291" s="56">
        <v>4.0053763440860219</v>
      </c>
      <c r="C291" s="25" t="s">
        <v>394</v>
      </c>
      <c r="D291" s="25"/>
      <c r="F291" s="15" t="s">
        <v>2371</v>
      </c>
    </row>
    <row r="292" spans="1:6">
      <c r="A292" s="56">
        <v>3.1905972045743329</v>
      </c>
      <c r="B292" s="56">
        <v>0.77509529860228721</v>
      </c>
      <c r="C292" s="25" t="s">
        <v>1509</v>
      </c>
      <c r="D292" s="25"/>
      <c r="F292" s="15" t="s">
        <v>1962</v>
      </c>
    </row>
    <row r="293" spans="1:6">
      <c r="A293" s="56">
        <v>3.1904761904761902</v>
      </c>
      <c r="B293" s="56">
        <v>1</v>
      </c>
      <c r="C293" s="25" t="s">
        <v>661</v>
      </c>
      <c r="D293" s="17" t="s">
        <v>3948</v>
      </c>
      <c r="E293" s="15" t="s">
        <v>3824</v>
      </c>
      <c r="F293" s="15" t="s">
        <v>2816</v>
      </c>
    </row>
    <row r="294" spans="1:6">
      <c r="A294" s="56">
        <v>3.1824561403508769</v>
      </c>
      <c r="B294" s="56">
        <v>2.7473684210526317</v>
      </c>
      <c r="C294" s="25" t="s">
        <v>266</v>
      </c>
      <c r="D294" s="25" t="s">
        <v>1864</v>
      </c>
      <c r="E294" s="15" t="s">
        <v>2525</v>
      </c>
      <c r="F294" s="15" t="s">
        <v>2524</v>
      </c>
    </row>
    <row r="295" spans="1:6">
      <c r="A295" s="56">
        <v>3.1821897810218975</v>
      </c>
      <c r="B295" s="56">
        <v>0.84058394160583938</v>
      </c>
      <c r="C295" s="25" t="s">
        <v>1069</v>
      </c>
      <c r="D295" s="25"/>
      <c r="E295" s="15" t="s">
        <v>3395</v>
      </c>
      <c r="F295" s="15" t="s">
        <v>3315</v>
      </c>
    </row>
    <row r="296" spans="1:6">
      <c r="A296" s="56">
        <v>3.1818181818181821</v>
      </c>
      <c r="B296" s="56">
        <v>0.83636363636363642</v>
      </c>
      <c r="C296" s="25" t="s">
        <v>164</v>
      </c>
      <c r="D296" s="25"/>
      <c r="F296" s="15" t="s">
        <v>2479</v>
      </c>
    </row>
    <row r="297" spans="1:6">
      <c r="A297" s="56">
        <v>3.1803278688524594</v>
      </c>
      <c r="B297" s="56">
        <v>0.91803278688524603</v>
      </c>
      <c r="C297" s="25" t="s">
        <v>1038</v>
      </c>
      <c r="D297" s="25"/>
      <c r="F297" s="15" t="s">
        <v>2658</v>
      </c>
    </row>
    <row r="298" spans="1:6">
      <c r="A298" s="56">
        <v>3.1764705882352939</v>
      </c>
      <c r="B298" s="56">
        <v>2.3529411764705883</v>
      </c>
      <c r="C298" s="25" t="s">
        <v>1083</v>
      </c>
      <c r="D298" s="25"/>
      <c r="E298" s="15" t="s">
        <v>3301</v>
      </c>
      <c r="F298" s="15" t="s">
        <v>3300</v>
      </c>
    </row>
    <row r="299" spans="1:6">
      <c r="A299" s="56">
        <v>3.1666666666666665</v>
      </c>
      <c r="B299" s="56">
        <v>2.8333333333333335</v>
      </c>
      <c r="C299" s="25" t="s">
        <v>780</v>
      </c>
      <c r="D299" s="25"/>
      <c r="E299" s="15" t="s">
        <v>2324</v>
      </c>
      <c r="F299" s="15" t="s">
        <v>2323</v>
      </c>
    </row>
    <row r="300" spans="1:6">
      <c r="A300" s="56">
        <v>3.1666666666666665</v>
      </c>
      <c r="B300" s="56">
        <v>2.5</v>
      </c>
      <c r="C300" s="25" t="s">
        <v>1196</v>
      </c>
      <c r="D300" s="25"/>
      <c r="F300" s="15" t="s">
        <v>2009</v>
      </c>
    </row>
    <row r="301" spans="1:6">
      <c r="A301" s="56">
        <v>3.1372549019607843</v>
      </c>
      <c r="B301" s="56">
        <v>3.607843137254902</v>
      </c>
      <c r="C301" s="25" t="s">
        <v>1458</v>
      </c>
      <c r="D301" s="25" t="s">
        <v>1919</v>
      </c>
      <c r="E301" s="15" t="s">
        <v>2514</v>
      </c>
      <c r="F301" s="15" t="s">
        <v>2513</v>
      </c>
    </row>
    <row r="302" spans="1:6">
      <c r="A302" s="56">
        <v>3.132075471698113</v>
      </c>
      <c r="B302" s="56">
        <v>2.8490566037735849</v>
      </c>
      <c r="C302" s="25" t="s">
        <v>297</v>
      </c>
      <c r="D302" s="25"/>
      <c r="F302" s="15" t="s">
        <v>2849</v>
      </c>
    </row>
    <row r="303" spans="1:6">
      <c r="A303" s="56">
        <v>3.1302325581395349</v>
      </c>
      <c r="B303" s="56">
        <v>0.98139534883720914</v>
      </c>
      <c r="C303" s="25" t="s">
        <v>430</v>
      </c>
      <c r="D303" s="25"/>
      <c r="E303" s="15" t="s">
        <v>3149</v>
      </c>
      <c r="F303" s="15" t="s">
        <v>2766</v>
      </c>
    </row>
    <row r="304" spans="1:6">
      <c r="A304" s="56">
        <v>3.1250000000000004</v>
      </c>
      <c r="B304" s="56">
        <v>1.8125</v>
      </c>
      <c r="C304" s="25" t="s">
        <v>1592</v>
      </c>
      <c r="D304" s="25"/>
      <c r="E304" s="15" t="s">
        <v>2908</v>
      </c>
      <c r="F304" s="15" t="s">
        <v>2323</v>
      </c>
    </row>
    <row r="305" spans="1:6">
      <c r="A305" s="56">
        <v>3.1250000000000004</v>
      </c>
      <c r="B305" s="56">
        <v>3</v>
      </c>
      <c r="C305" s="25" t="s">
        <v>937</v>
      </c>
      <c r="D305" s="25"/>
      <c r="F305" s="15" t="s">
        <v>1943</v>
      </c>
    </row>
    <row r="306" spans="1:6">
      <c r="A306" s="56">
        <v>3.1250000000000004</v>
      </c>
      <c r="B306" s="56">
        <v>3</v>
      </c>
      <c r="C306" s="25" t="s">
        <v>1299</v>
      </c>
      <c r="D306" s="25"/>
      <c r="F306" s="15" t="s">
        <v>1943</v>
      </c>
    </row>
    <row r="307" spans="1:6">
      <c r="A307" s="56">
        <v>3.1250000000000004</v>
      </c>
      <c r="B307" s="56">
        <v>2</v>
      </c>
      <c r="C307" s="25" t="s">
        <v>706</v>
      </c>
      <c r="D307" s="25"/>
      <c r="F307" s="15" t="s">
        <v>1962</v>
      </c>
    </row>
    <row r="308" spans="1:6">
      <c r="A308" s="56">
        <v>3.1250000000000004</v>
      </c>
      <c r="B308" s="56">
        <v>5.125</v>
      </c>
      <c r="C308" s="25" t="s">
        <v>497</v>
      </c>
      <c r="D308" s="25"/>
      <c r="F308" s="15" t="s">
        <v>2017</v>
      </c>
    </row>
    <row r="309" spans="1:6">
      <c r="A309" s="56">
        <v>3.125</v>
      </c>
      <c r="B309" s="56">
        <v>3.0208333333333335</v>
      </c>
      <c r="C309" s="25" t="s">
        <v>301</v>
      </c>
      <c r="D309" s="25" t="s">
        <v>1651</v>
      </c>
      <c r="E309" s="15" t="s">
        <v>3743</v>
      </c>
      <c r="F309" s="15" t="s">
        <v>3742</v>
      </c>
    </row>
    <row r="310" spans="1:6">
      <c r="A310" s="56">
        <v>3.1111111111111112</v>
      </c>
      <c r="B310" s="56">
        <v>1.3333333333333333</v>
      </c>
      <c r="C310" s="25" t="s">
        <v>1119</v>
      </c>
      <c r="D310" s="25"/>
      <c r="E310" s="15" t="s">
        <v>3043</v>
      </c>
      <c r="F310" s="15" t="s">
        <v>1947</v>
      </c>
    </row>
    <row r="311" spans="1:6">
      <c r="A311" s="56">
        <v>3.1111111111111112</v>
      </c>
      <c r="B311" s="56">
        <v>0.99145299145299137</v>
      </c>
      <c r="C311" s="25" t="s">
        <v>313</v>
      </c>
      <c r="D311" s="17" t="s">
        <v>3953</v>
      </c>
      <c r="E311" s="15" t="s">
        <v>2870</v>
      </c>
      <c r="F311" s="15" t="s">
        <v>2869</v>
      </c>
    </row>
    <row r="312" spans="1:6">
      <c r="A312" s="56">
        <v>3.1111111111111112</v>
      </c>
      <c r="B312" s="56">
        <v>0.88888888888888884</v>
      </c>
      <c r="C312" s="25" t="s">
        <v>903</v>
      </c>
      <c r="D312" s="25"/>
      <c r="F312" s="15" t="s">
        <v>2961</v>
      </c>
    </row>
    <row r="313" spans="1:6">
      <c r="A313" s="56">
        <v>3.1</v>
      </c>
      <c r="B313" s="56">
        <v>0.89999999999999991</v>
      </c>
      <c r="C313" s="25" t="s">
        <v>838</v>
      </c>
      <c r="D313" s="25"/>
      <c r="E313" s="15" t="s">
        <v>3093</v>
      </c>
      <c r="F313" s="15" t="s">
        <v>3092</v>
      </c>
    </row>
    <row r="314" spans="1:6">
      <c r="A314" s="56">
        <v>3.1</v>
      </c>
      <c r="B314" s="56">
        <v>1.65</v>
      </c>
      <c r="C314" s="25" t="s">
        <v>1583</v>
      </c>
      <c r="D314" s="25"/>
      <c r="F314" s="15" t="s">
        <v>1962</v>
      </c>
    </row>
    <row r="315" spans="1:6">
      <c r="A315" s="56">
        <v>3.0909090909090913</v>
      </c>
      <c r="B315" s="56">
        <v>2.8181818181818183</v>
      </c>
      <c r="C315" s="25" t="s">
        <v>57</v>
      </c>
      <c r="D315" s="25"/>
      <c r="E315" s="15" t="s">
        <v>3438</v>
      </c>
      <c r="F315" s="15" t="s">
        <v>3437</v>
      </c>
    </row>
    <row r="316" spans="1:6">
      <c r="A316" s="56">
        <v>3.0909090909090908</v>
      </c>
      <c r="B316" s="56">
        <v>2.7575757575757573</v>
      </c>
      <c r="C316" s="25" t="s">
        <v>443</v>
      </c>
      <c r="D316" s="25"/>
      <c r="F316" s="15" t="s">
        <v>2107</v>
      </c>
    </row>
    <row r="317" spans="1:6">
      <c r="A317" s="56">
        <v>3.0869565217391304</v>
      </c>
      <c r="B317" s="56">
        <v>3.8260869565217388</v>
      </c>
      <c r="C317" s="25" t="s">
        <v>483</v>
      </c>
      <c r="D317" s="25"/>
      <c r="F317" s="15" t="s">
        <v>2317</v>
      </c>
    </row>
    <row r="318" spans="1:6">
      <c r="A318" s="56">
        <v>3.0769230769230771</v>
      </c>
      <c r="B318" s="56">
        <v>1.5384615384615385</v>
      </c>
      <c r="C318" s="25" t="s">
        <v>229</v>
      </c>
      <c r="D318" s="25"/>
      <c r="F318" s="15" t="s">
        <v>1943</v>
      </c>
    </row>
    <row r="319" spans="1:6">
      <c r="A319" s="56">
        <v>3.0714285714285712</v>
      </c>
      <c r="B319" s="56">
        <v>1.964285714285714</v>
      </c>
      <c r="C319" s="25" t="s">
        <v>173</v>
      </c>
      <c r="D319" s="25"/>
      <c r="E319" s="15" t="s">
        <v>2971</v>
      </c>
      <c r="F319" s="15" t="s">
        <v>1994</v>
      </c>
    </row>
    <row r="320" spans="1:6">
      <c r="A320" s="56">
        <v>3.0690721649484538</v>
      </c>
      <c r="B320" s="56">
        <v>1.3453608247422681</v>
      </c>
      <c r="C320" s="25" t="s">
        <v>1563</v>
      </c>
      <c r="D320" s="25"/>
      <c r="F320" s="15" t="s">
        <v>2034</v>
      </c>
    </row>
    <row r="321" spans="1:6">
      <c r="A321" s="56">
        <v>3.0666666666666669</v>
      </c>
      <c r="B321" s="56">
        <v>2.8</v>
      </c>
      <c r="C321" s="25" t="s">
        <v>298</v>
      </c>
      <c r="D321" s="25" t="s">
        <v>4076</v>
      </c>
      <c r="E321" s="15" t="s">
        <v>2896</v>
      </c>
      <c r="F321" s="15" t="s">
        <v>2895</v>
      </c>
    </row>
    <row r="322" spans="1:6">
      <c r="A322" s="56">
        <v>3.0630630630630629</v>
      </c>
      <c r="B322" s="56">
        <v>2.2702702702702702</v>
      </c>
      <c r="C322" s="25" t="s">
        <v>32</v>
      </c>
      <c r="D322" s="25"/>
      <c r="E322" s="15" t="s">
        <v>3225</v>
      </c>
      <c r="F322" s="15" t="s">
        <v>2905</v>
      </c>
    </row>
    <row r="323" spans="1:6">
      <c r="A323" s="56">
        <v>3.0625</v>
      </c>
      <c r="B323" s="56">
        <v>3.15625</v>
      </c>
      <c r="C323" s="25" t="s">
        <v>1381</v>
      </c>
      <c r="D323" s="25" t="s">
        <v>3918</v>
      </c>
      <c r="E323" s="15" t="s">
        <v>2391</v>
      </c>
      <c r="F323" s="15" t="s">
        <v>2390</v>
      </c>
    </row>
    <row r="324" spans="1:6">
      <c r="A324" s="56">
        <v>3.0602409638554215</v>
      </c>
      <c r="B324" s="56">
        <v>3.012048192771084</v>
      </c>
      <c r="C324" s="25" t="s">
        <v>608</v>
      </c>
      <c r="D324" s="25"/>
      <c r="F324" s="15" t="s">
        <v>1996</v>
      </c>
    </row>
    <row r="325" spans="1:6">
      <c r="A325" s="56">
        <v>3.0555555555555554</v>
      </c>
      <c r="B325" s="56">
        <v>1.7777777777777777</v>
      </c>
      <c r="C325" s="25" t="s">
        <v>958</v>
      </c>
      <c r="D325" s="25"/>
      <c r="F325" s="15" t="s">
        <v>3567</v>
      </c>
    </row>
    <row r="326" spans="1:6">
      <c r="A326" s="56">
        <v>3.043478260869565</v>
      </c>
      <c r="B326" s="56">
        <v>2.0869565217391304</v>
      </c>
      <c r="C326" s="25" t="s">
        <v>494</v>
      </c>
      <c r="D326" s="25"/>
      <c r="F326" s="15" t="s">
        <v>2009</v>
      </c>
    </row>
    <row r="327" spans="1:6">
      <c r="A327" s="56">
        <v>3.0376522702104101</v>
      </c>
      <c r="B327" s="56">
        <v>1.7918050941306756</v>
      </c>
      <c r="C327" s="25" t="s">
        <v>372</v>
      </c>
      <c r="D327" s="25" t="s">
        <v>1876</v>
      </c>
      <c r="E327" s="15" t="s">
        <v>3311</v>
      </c>
      <c r="F327" s="15" t="s">
        <v>3310</v>
      </c>
    </row>
    <row r="328" spans="1:6">
      <c r="A328" s="56">
        <v>3.0344827586206895</v>
      </c>
      <c r="B328" s="56">
        <v>3.2413793103448278</v>
      </c>
      <c r="C328" s="25" t="s">
        <v>178</v>
      </c>
      <c r="D328" s="25"/>
      <c r="F328" s="15" t="s">
        <v>2048</v>
      </c>
    </row>
    <row r="329" spans="1:6">
      <c r="A329" s="56">
        <v>3.0288104089219328</v>
      </c>
      <c r="B329" s="56">
        <v>1.9005576208178436</v>
      </c>
      <c r="C329" s="25" t="s">
        <v>70</v>
      </c>
      <c r="D329" s="17" t="s">
        <v>3947</v>
      </c>
      <c r="E329" s="15" t="s">
        <v>3195</v>
      </c>
      <c r="F329" s="15" t="s">
        <v>2732</v>
      </c>
    </row>
    <row r="330" spans="1:6">
      <c r="A330" s="56">
        <v>3.02</v>
      </c>
      <c r="B330" s="56">
        <v>1.94</v>
      </c>
      <c r="C330" s="25" t="s">
        <v>688</v>
      </c>
      <c r="D330" s="25" t="s">
        <v>3919</v>
      </c>
      <c r="E330" s="15" t="s">
        <v>2293</v>
      </c>
      <c r="F330" s="15" t="s">
        <v>2271</v>
      </c>
    </row>
    <row r="331" spans="1:6">
      <c r="A331" s="56">
        <v>3.0188679245283017</v>
      </c>
      <c r="B331" s="56">
        <v>1.4339622641509433</v>
      </c>
      <c r="C331" s="25" t="s">
        <v>721</v>
      </c>
      <c r="D331" s="25" t="s">
        <v>3920</v>
      </c>
      <c r="E331" s="15" t="s">
        <v>2617</v>
      </c>
      <c r="F331" s="15" t="s">
        <v>2616</v>
      </c>
    </row>
    <row r="332" spans="1:6">
      <c r="A332" s="56">
        <v>3.0163934426229511</v>
      </c>
      <c r="B332" s="56">
        <v>2.0327868852459017</v>
      </c>
      <c r="C332" s="25" t="s">
        <v>623</v>
      </c>
      <c r="D332" s="25"/>
      <c r="F332" s="15" t="s">
        <v>3207</v>
      </c>
    </row>
    <row r="333" spans="1:6">
      <c r="A333" s="56">
        <v>3.0114942528735629</v>
      </c>
      <c r="B333" s="56">
        <v>1.3103448275862069</v>
      </c>
      <c r="C333" s="25" t="s">
        <v>1177</v>
      </c>
      <c r="D333" s="25" t="s">
        <v>3921</v>
      </c>
      <c r="E333" s="15" t="s">
        <v>2898</v>
      </c>
      <c r="F333" s="15" t="s">
        <v>2897</v>
      </c>
    </row>
    <row r="334" spans="1:6">
      <c r="A334" s="56">
        <v>3.0078125000000004</v>
      </c>
      <c r="B334" s="56">
        <v>1.359375</v>
      </c>
      <c r="C334" s="25" t="s">
        <v>1327</v>
      </c>
      <c r="D334" s="25"/>
      <c r="E334" s="15" t="s">
        <v>2472</v>
      </c>
      <c r="F334" s="15" t="s">
        <v>2471</v>
      </c>
    </row>
    <row r="335" spans="1:6">
      <c r="A335" s="56">
        <v>3</v>
      </c>
      <c r="B335" s="56">
        <v>1.9487179487179487</v>
      </c>
      <c r="C335" s="25" t="s">
        <v>540</v>
      </c>
      <c r="D335" s="25"/>
      <c r="F335" s="15" t="s">
        <v>2770</v>
      </c>
    </row>
    <row r="336" spans="1:6">
      <c r="A336" s="56">
        <v>3</v>
      </c>
      <c r="B336" s="56">
        <v>4.8</v>
      </c>
      <c r="C336" s="25" t="s">
        <v>939</v>
      </c>
      <c r="D336" s="25"/>
      <c r="F336" s="15" t="s">
        <v>2017</v>
      </c>
    </row>
    <row r="337" spans="1:6">
      <c r="A337" s="56">
        <v>3</v>
      </c>
      <c r="B337" s="56">
        <v>2.75</v>
      </c>
      <c r="C337" s="25" t="s">
        <v>975</v>
      </c>
      <c r="D337" s="25" t="s">
        <v>3922</v>
      </c>
      <c r="E337" s="15" t="s">
        <v>3593</v>
      </c>
      <c r="F337" s="15" t="s">
        <v>3592</v>
      </c>
    </row>
    <row r="338" spans="1:6">
      <c r="A338" s="56">
        <v>3</v>
      </c>
      <c r="B338" s="56">
        <v>3.5937500000000004</v>
      </c>
      <c r="C338" s="25" t="s">
        <v>1429</v>
      </c>
      <c r="D338" s="17" t="s">
        <v>1908</v>
      </c>
      <c r="E338" s="15" t="s">
        <v>3484</v>
      </c>
      <c r="F338" s="15" t="s">
        <v>3015</v>
      </c>
    </row>
    <row r="339" spans="1:6">
      <c r="A339" s="56">
        <v>3</v>
      </c>
      <c r="B339" s="56">
        <v>2.1111111111111112</v>
      </c>
      <c r="C339" s="25" t="s">
        <v>101</v>
      </c>
      <c r="D339" s="25"/>
      <c r="F339" s="15" t="s">
        <v>2009</v>
      </c>
    </row>
    <row r="340" spans="1:6">
      <c r="A340" s="56">
        <v>3</v>
      </c>
      <c r="B340" s="56">
        <v>5.625</v>
      </c>
      <c r="C340" s="25" t="s">
        <v>1446</v>
      </c>
      <c r="D340" s="25"/>
      <c r="F340" s="15" t="s">
        <v>3250</v>
      </c>
    </row>
    <row r="341" spans="1:6">
      <c r="A341" s="56">
        <v>3</v>
      </c>
      <c r="B341" s="56">
        <v>1.2727272727272729</v>
      </c>
      <c r="C341" s="25" t="s">
        <v>1390</v>
      </c>
      <c r="D341" s="25"/>
      <c r="F341" s="15" t="s">
        <v>1962</v>
      </c>
    </row>
    <row r="342" spans="1:6">
      <c r="A342" s="56">
        <v>3</v>
      </c>
      <c r="B342" s="56">
        <v>1.1351351351351351</v>
      </c>
      <c r="C342" s="25" t="s">
        <v>1541</v>
      </c>
      <c r="D342" s="25" t="s">
        <v>1865</v>
      </c>
      <c r="E342" s="15" t="s">
        <v>2563</v>
      </c>
      <c r="F342" s="15" t="s">
        <v>2128</v>
      </c>
    </row>
    <row r="343" spans="1:6">
      <c r="A343" s="56">
        <v>3</v>
      </c>
      <c r="B343" s="56">
        <v>0.73684210526315796</v>
      </c>
      <c r="C343" s="25" t="s">
        <v>1630</v>
      </c>
      <c r="D343" s="25"/>
      <c r="F343" s="15" t="s">
        <v>3167</v>
      </c>
    </row>
    <row r="344" spans="1:6">
      <c r="A344" s="56">
        <v>2.9903769045709701</v>
      </c>
      <c r="B344" s="56">
        <v>1.3150761828388129</v>
      </c>
      <c r="C344" s="25" t="s">
        <v>1577</v>
      </c>
      <c r="D344" s="25"/>
      <c r="E344" s="15" t="s">
        <v>2963</v>
      </c>
      <c r="F344" s="15" t="s">
        <v>2962</v>
      </c>
    </row>
    <row r="345" spans="1:6">
      <c r="A345" s="56">
        <v>2.9900990099009905</v>
      </c>
      <c r="B345" s="56">
        <v>1.5940594059405941</v>
      </c>
      <c r="C345" s="25" t="s">
        <v>1401</v>
      </c>
      <c r="D345" s="25"/>
      <c r="E345" s="15" t="s">
        <v>2554</v>
      </c>
      <c r="F345" s="15" t="s">
        <v>2553</v>
      </c>
    </row>
    <row r="346" spans="1:6">
      <c r="A346" s="56">
        <v>2.9814814814814814</v>
      </c>
      <c r="B346" s="56">
        <v>1.3518518518518519</v>
      </c>
      <c r="C346" s="25" t="s">
        <v>348</v>
      </c>
      <c r="D346" s="25"/>
      <c r="F346" s="15" t="s">
        <v>2502</v>
      </c>
    </row>
    <row r="347" spans="1:6">
      <c r="A347" s="56">
        <v>2.9782608695652173</v>
      </c>
      <c r="B347" s="56">
        <v>2.0869565217391304</v>
      </c>
      <c r="C347" s="25" t="s">
        <v>1623</v>
      </c>
      <c r="D347" s="25"/>
      <c r="F347" s="15" t="s">
        <v>2009</v>
      </c>
    </row>
    <row r="348" spans="1:6">
      <c r="A348" s="56">
        <v>2.9771428571428573</v>
      </c>
      <c r="B348" s="56">
        <v>1.2380952380952381</v>
      </c>
      <c r="C348" s="25" t="s">
        <v>776</v>
      </c>
      <c r="D348" s="25"/>
      <c r="F348" s="15" t="s">
        <v>1962</v>
      </c>
    </row>
    <row r="349" spans="1:6">
      <c r="A349" s="56">
        <v>2.9762684124386252</v>
      </c>
      <c r="B349" s="56">
        <v>0.29991816693944356</v>
      </c>
      <c r="C349" s="25" t="s">
        <v>1004</v>
      </c>
      <c r="D349" s="17" t="s">
        <v>3946</v>
      </c>
      <c r="E349" s="15" t="s">
        <v>3320</v>
      </c>
      <c r="F349" s="15" t="s">
        <v>3319</v>
      </c>
    </row>
    <row r="350" spans="1:6">
      <c r="A350" s="56">
        <v>2.975609756097561</v>
      </c>
      <c r="B350" s="56">
        <v>3.2926829268292686</v>
      </c>
      <c r="C350" s="25" t="s">
        <v>794</v>
      </c>
      <c r="D350" s="25"/>
      <c r="F350" s="15" t="s">
        <v>2043</v>
      </c>
    </row>
    <row r="351" spans="1:6">
      <c r="A351" s="56">
        <v>2.9740259740259738</v>
      </c>
      <c r="B351" s="56">
        <v>3.4805194805194803</v>
      </c>
      <c r="C351" s="25" t="s">
        <v>437</v>
      </c>
      <c r="D351" s="25"/>
      <c r="F351" s="15" t="s">
        <v>2213</v>
      </c>
    </row>
    <row r="352" spans="1:6">
      <c r="A352" s="56">
        <v>2.9738219895287963</v>
      </c>
      <c r="B352" s="56">
        <v>1.6439790575916231</v>
      </c>
      <c r="C352" s="25" t="s">
        <v>1093</v>
      </c>
      <c r="D352" s="25"/>
      <c r="F352" s="15" t="s">
        <v>3547</v>
      </c>
    </row>
    <row r="353" spans="1:6">
      <c r="A353" s="56">
        <v>2.9737945492662474</v>
      </c>
      <c r="B353" s="56">
        <v>1.2348008385744236</v>
      </c>
      <c r="C353" s="25" t="s">
        <v>526</v>
      </c>
      <c r="D353" s="25" t="s">
        <v>1861</v>
      </c>
      <c r="E353" s="15" t="s">
        <v>2229</v>
      </c>
      <c r="F353" s="15" t="s">
        <v>2228</v>
      </c>
    </row>
    <row r="354" spans="1:6">
      <c r="A354" s="56">
        <v>2.9692307692307689</v>
      </c>
      <c r="B354" s="56">
        <v>2.1846153846153844</v>
      </c>
      <c r="C354" s="25" t="s">
        <v>1357</v>
      </c>
      <c r="D354" s="25"/>
      <c r="F354" s="15" t="s">
        <v>1962</v>
      </c>
    </row>
    <row r="355" spans="1:6">
      <c r="A355" s="56">
        <v>2.9644670050761417</v>
      </c>
      <c r="B355" s="56">
        <v>1.7055837563451774</v>
      </c>
      <c r="C355" s="25" t="s">
        <v>254</v>
      </c>
      <c r="D355" s="25"/>
      <c r="F355" s="15" t="s">
        <v>2069</v>
      </c>
    </row>
    <row r="356" spans="1:6">
      <c r="A356" s="56">
        <v>2.9620253164556964</v>
      </c>
      <c r="B356" s="56">
        <v>1.6075949367088609</v>
      </c>
      <c r="C356" s="25" t="s">
        <v>364</v>
      </c>
      <c r="D356" s="25"/>
      <c r="E356" s="15" t="s">
        <v>3356</v>
      </c>
      <c r="F356" s="15" t="s">
        <v>3355</v>
      </c>
    </row>
    <row r="357" spans="1:6">
      <c r="A357" s="56">
        <v>2.9620253164556964</v>
      </c>
      <c r="B357" s="56">
        <v>1.620253164556962</v>
      </c>
      <c r="C357" s="25" t="s">
        <v>67</v>
      </c>
      <c r="D357" s="25"/>
      <c r="E357" s="15" t="s">
        <v>2933</v>
      </c>
      <c r="F357" s="15" t="s">
        <v>2932</v>
      </c>
    </row>
    <row r="358" spans="1:6">
      <c r="A358" s="56">
        <v>2.9615384615384617</v>
      </c>
      <c r="B358" s="56">
        <v>1.5769230769230769</v>
      </c>
      <c r="C358" s="25" t="s">
        <v>510</v>
      </c>
      <c r="D358" s="25"/>
      <c r="F358" s="15" t="s">
        <v>2009</v>
      </c>
    </row>
    <row r="359" spans="1:6">
      <c r="A359" s="56">
        <v>2.9603960396039608</v>
      </c>
      <c r="B359" s="56">
        <v>3.1336633663366338</v>
      </c>
      <c r="C359" s="25" t="s">
        <v>17</v>
      </c>
      <c r="D359" s="25"/>
      <c r="E359" s="15" t="s">
        <v>3450</v>
      </c>
      <c r="F359" s="15" t="s">
        <v>3449</v>
      </c>
    </row>
    <row r="360" spans="1:6">
      <c r="A360" s="56">
        <v>2.96</v>
      </c>
      <c r="B360" s="56">
        <v>3.5999999999999996</v>
      </c>
      <c r="C360" s="25" t="s">
        <v>1629</v>
      </c>
      <c r="D360" s="25" t="s">
        <v>4042</v>
      </c>
      <c r="E360" s="15" t="s">
        <v>3716</v>
      </c>
      <c r="F360" s="15" t="s">
        <v>3715</v>
      </c>
    </row>
    <row r="361" spans="1:6">
      <c r="A361" s="56">
        <v>2.9583333333333335</v>
      </c>
      <c r="B361" s="56">
        <v>1.3333333333333333</v>
      </c>
      <c r="C361" s="25" t="s">
        <v>893</v>
      </c>
      <c r="D361" s="25"/>
      <c r="F361" s="15" t="s">
        <v>2073</v>
      </c>
    </row>
    <row r="362" spans="1:6">
      <c r="A362" s="56">
        <v>2.9574468085106385</v>
      </c>
      <c r="B362" s="56">
        <v>1.7872340425531916</v>
      </c>
      <c r="C362" s="25" t="s">
        <v>842</v>
      </c>
      <c r="D362" s="25"/>
      <c r="F362" s="15" t="s">
        <v>2000</v>
      </c>
    </row>
    <row r="363" spans="1:6">
      <c r="A363" s="56">
        <v>2.9568345323741005</v>
      </c>
      <c r="B363" s="56">
        <v>1.1942446043165467</v>
      </c>
      <c r="C363" s="25" t="s">
        <v>827</v>
      </c>
      <c r="D363" s="25"/>
      <c r="F363" s="15" t="s">
        <v>1977</v>
      </c>
    </row>
    <row r="364" spans="1:6">
      <c r="A364" s="56">
        <v>2.9565217391304346</v>
      </c>
      <c r="B364" s="56">
        <v>1.9565217391304348</v>
      </c>
      <c r="C364" s="25" t="s">
        <v>579</v>
      </c>
      <c r="D364" s="17" t="s">
        <v>3958</v>
      </c>
      <c r="E364" s="15" t="s">
        <v>2737</v>
      </c>
      <c r="F364" s="15" t="s">
        <v>2736</v>
      </c>
    </row>
    <row r="365" spans="1:6">
      <c r="A365" s="56">
        <v>2.954545454545455</v>
      </c>
      <c r="B365" s="56">
        <v>2.5</v>
      </c>
      <c r="C365" s="25" t="s">
        <v>575</v>
      </c>
      <c r="D365" s="25" t="s">
        <v>1652</v>
      </c>
      <c r="E365" s="15" t="s">
        <v>2538</v>
      </c>
      <c r="F365" s="15" t="s">
        <v>2537</v>
      </c>
    </row>
    <row r="366" spans="1:6">
      <c r="A366" s="56">
        <v>2.9479166666666665</v>
      </c>
      <c r="B366" s="56">
        <v>2</v>
      </c>
      <c r="C366" s="25" t="s">
        <v>249</v>
      </c>
      <c r="D366" s="25"/>
      <c r="E366" s="15" t="s">
        <v>3782</v>
      </c>
      <c r="F366" s="15" t="s">
        <v>3781</v>
      </c>
    </row>
    <row r="367" spans="1:6">
      <c r="A367" s="56">
        <v>2.9454545454545458</v>
      </c>
      <c r="B367" s="56">
        <v>2.1818181818181821</v>
      </c>
      <c r="C367" s="25" t="s">
        <v>1109</v>
      </c>
      <c r="D367" s="25"/>
      <c r="F367" s="15" t="s">
        <v>1962</v>
      </c>
    </row>
    <row r="368" spans="1:6">
      <c r="A368" s="56">
        <v>2.9444444444444446</v>
      </c>
      <c r="B368" s="56">
        <v>4.0185185185185182</v>
      </c>
      <c r="C368" s="25" t="s">
        <v>728</v>
      </c>
      <c r="D368" s="25"/>
      <c r="F368" s="15" t="s">
        <v>1938</v>
      </c>
    </row>
    <row r="369" spans="1:6">
      <c r="A369" s="56">
        <v>2.9438775510204085</v>
      </c>
      <c r="B369" s="56">
        <v>1.0204081632653064</v>
      </c>
      <c r="C369" s="25" t="s">
        <v>1192</v>
      </c>
      <c r="D369" s="25"/>
      <c r="F369" s="15" t="s">
        <v>3518</v>
      </c>
    </row>
    <row r="370" spans="1:6">
      <c r="A370" s="56">
        <v>2.9411764705882355</v>
      </c>
      <c r="B370" s="56">
        <v>1.2941176470588236</v>
      </c>
      <c r="C370" s="25" t="s">
        <v>1424</v>
      </c>
      <c r="D370" s="25"/>
      <c r="F370" s="15" t="s">
        <v>2009</v>
      </c>
    </row>
    <row r="371" spans="1:6">
      <c r="A371" s="56">
        <v>2.9400735294117646</v>
      </c>
      <c r="B371" s="56">
        <v>1.7330882352941177</v>
      </c>
      <c r="C371" s="25" t="s">
        <v>1427</v>
      </c>
      <c r="D371" s="25" t="s">
        <v>1879</v>
      </c>
      <c r="E371" s="15" t="s">
        <v>3578</v>
      </c>
      <c r="F371" s="15" t="s">
        <v>3577</v>
      </c>
    </row>
    <row r="372" spans="1:6">
      <c r="A372" s="56">
        <v>2.9347826086956519</v>
      </c>
      <c r="B372" s="56">
        <v>4.4782608695652177</v>
      </c>
      <c r="C372" s="25" t="s">
        <v>990</v>
      </c>
      <c r="D372" s="25"/>
      <c r="F372" s="15" t="s">
        <v>2009</v>
      </c>
    </row>
    <row r="373" spans="1:6">
      <c r="A373" s="56">
        <v>2.932126696832579</v>
      </c>
      <c r="B373" s="56">
        <v>1.8778280542986425</v>
      </c>
      <c r="C373" s="25" t="s">
        <v>65</v>
      </c>
      <c r="D373" s="17" t="s">
        <v>3950</v>
      </c>
      <c r="E373" s="15" t="s">
        <v>3190</v>
      </c>
      <c r="F373" s="15" t="s">
        <v>2087</v>
      </c>
    </row>
    <row r="374" spans="1:6">
      <c r="A374" s="56">
        <v>2.9318181818181821</v>
      </c>
      <c r="B374" s="56">
        <v>4.7500000000000009</v>
      </c>
      <c r="C374" s="25" t="s">
        <v>622</v>
      </c>
      <c r="D374" s="25"/>
      <c r="F374" s="15" t="s">
        <v>2009</v>
      </c>
    </row>
    <row r="375" spans="1:6">
      <c r="A375" s="56">
        <v>2.9285714285714284</v>
      </c>
      <c r="B375" s="56">
        <v>0.7142857142857143</v>
      </c>
      <c r="C375" s="25" t="s">
        <v>1017</v>
      </c>
      <c r="D375" s="25"/>
      <c r="E375" s="15" t="s">
        <v>3474</v>
      </c>
      <c r="F375" s="15" t="s">
        <v>3473</v>
      </c>
    </row>
    <row r="376" spans="1:6">
      <c r="A376" s="56">
        <v>2.9262672811059907</v>
      </c>
      <c r="B376" s="56">
        <v>2.0737327188940093</v>
      </c>
      <c r="C376" s="25" t="s">
        <v>80</v>
      </c>
      <c r="D376" s="25"/>
      <c r="F376" s="15" t="s">
        <v>2320</v>
      </c>
    </row>
    <row r="377" spans="1:6">
      <c r="A377" s="56">
        <v>2.9230769230769234</v>
      </c>
      <c r="B377" s="56">
        <v>1.0384615384615385</v>
      </c>
      <c r="C377" s="25" t="s">
        <v>817</v>
      </c>
      <c r="D377" s="25"/>
      <c r="E377" s="15" t="s">
        <v>3557</v>
      </c>
      <c r="F377" s="15" t="s">
        <v>2025</v>
      </c>
    </row>
    <row r="378" spans="1:6">
      <c r="A378" s="56">
        <v>2.9220779220779218</v>
      </c>
      <c r="B378" s="56">
        <v>1.9870129870129869</v>
      </c>
      <c r="C378" s="25" t="s">
        <v>499</v>
      </c>
      <c r="D378" s="25"/>
      <c r="F378" s="15" t="s">
        <v>2009</v>
      </c>
    </row>
    <row r="379" spans="1:6">
      <c r="A379" s="56">
        <v>2.92</v>
      </c>
      <c r="B379" s="56">
        <v>4.0571428571428569</v>
      </c>
      <c r="C379" s="25" t="s">
        <v>1096</v>
      </c>
      <c r="D379" s="25"/>
      <c r="F379" s="15" t="s">
        <v>2096</v>
      </c>
    </row>
    <row r="380" spans="1:6">
      <c r="A380" s="56">
        <v>2.9182156133828996</v>
      </c>
      <c r="B380" s="56">
        <v>2.2081784386617098</v>
      </c>
      <c r="C380" s="25" t="s">
        <v>106</v>
      </c>
      <c r="D380" s="25"/>
      <c r="E380" s="15" t="s">
        <v>3180</v>
      </c>
      <c r="F380" s="15" t="s">
        <v>2132</v>
      </c>
    </row>
    <row r="381" spans="1:6">
      <c r="A381" s="56">
        <v>2.9166666666666665</v>
      </c>
      <c r="B381" s="56">
        <v>4.333333333333333</v>
      </c>
      <c r="C381" s="25" t="s">
        <v>1168</v>
      </c>
      <c r="D381" s="25"/>
      <c r="E381" s="15" t="s">
        <v>3422</v>
      </c>
      <c r="F381" s="15" t="s">
        <v>3299</v>
      </c>
    </row>
    <row r="382" spans="1:6">
      <c r="A382" s="56">
        <v>2.9148936170212765</v>
      </c>
      <c r="B382" s="56">
        <v>2.0851063829787235</v>
      </c>
      <c r="C382" s="25" t="s">
        <v>396</v>
      </c>
      <c r="D382" s="25"/>
      <c r="F382" s="15" t="s">
        <v>2000</v>
      </c>
    </row>
    <row r="383" spans="1:6">
      <c r="A383" s="56">
        <v>2.9076923076923076</v>
      </c>
      <c r="B383" s="56">
        <v>1.7692307692307692</v>
      </c>
      <c r="C383" s="25" t="s">
        <v>1379</v>
      </c>
      <c r="D383" s="25"/>
      <c r="F383" s="15" t="s">
        <v>2107</v>
      </c>
    </row>
    <row r="384" spans="1:6">
      <c r="A384" s="56">
        <v>2.9069767441860463</v>
      </c>
      <c r="B384" s="56">
        <v>4.9767441860465107</v>
      </c>
      <c r="C384" s="25" t="s">
        <v>1049</v>
      </c>
      <c r="D384" s="25" t="s">
        <v>4097</v>
      </c>
      <c r="E384" s="15" t="s">
        <v>2865</v>
      </c>
      <c r="F384" s="15" t="s">
        <v>2864</v>
      </c>
    </row>
    <row r="385" spans="1:6">
      <c r="A385" s="56">
        <v>2.90625</v>
      </c>
      <c r="B385" s="56">
        <v>2.234375</v>
      </c>
      <c r="C385" s="25" t="s">
        <v>1019</v>
      </c>
      <c r="D385" s="25" t="s">
        <v>1873</v>
      </c>
      <c r="E385" s="15" t="s">
        <v>3171</v>
      </c>
      <c r="F385" s="15" t="s">
        <v>3170</v>
      </c>
    </row>
    <row r="386" spans="1:6">
      <c r="A386" s="56">
        <v>2.8988095238095242</v>
      </c>
      <c r="B386" s="56">
        <v>1.5654761904761905</v>
      </c>
      <c r="C386" s="25" t="s">
        <v>687</v>
      </c>
      <c r="D386" s="25"/>
      <c r="F386" s="15" t="s">
        <v>3625</v>
      </c>
    </row>
    <row r="387" spans="1:6">
      <c r="A387" s="56">
        <v>2.8975659229208923</v>
      </c>
      <c r="B387" s="56">
        <v>2.2018255578093302</v>
      </c>
      <c r="C387" s="25" t="s">
        <v>1264</v>
      </c>
      <c r="D387" s="25"/>
      <c r="E387" s="15" t="s">
        <v>3582</v>
      </c>
      <c r="F387" s="15" t="s">
        <v>2227</v>
      </c>
    </row>
    <row r="388" spans="1:6">
      <c r="A388" s="56">
        <v>2.8967741935483868</v>
      </c>
      <c r="B388" s="56">
        <v>1.8161290322580645</v>
      </c>
      <c r="C388" s="25" t="s">
        <v>285</v>
      </c>
      <c r="D388" s="25"/>
      <c r="E388" s="15" t="s">
        <v>3603</v>
      </c>
      <c r="F388" s="15" t="s">
        <v>3437</v>
      </c>
    </row>
    <row r="389" spans="1:6">
      <c r="A389" s="56">
        <v>2.896265560165975</v>
      </c>
      <c r="B389" s="56">
        <v>1.2323651452282158</v>
      </c>
      <c r="C389" s="25" t="s">
        <v>1470</v>
      </c>
      <c r="D389" s="17" t="s">
        <v>3961</v>
      </c>
      <c r="E389" s="15" t="s">
        <v>3833</v>
      </c>
      <c r="F389" s="15" t="s">
        <v>3832</v>
      </c>
    </row>
    <row r="390" spans="1:6">
      <c r="A390" s="56">
        <v>2.8947368421052633</v>
      </c>
      <c r="B390" s="56">
        <v>3.1403508771929824</v>
      </c>
      <c r="C390" s="25" t="s">
        <v>646</v>
      </c>
      <c r="D390" s="25"/>
      <c r="F390" s="15" t="s">
        <v>2129</v>
      </c>
    </row>
    <row r="391" spans="1:6">
      <c r="A391" s="56">
        <v>2.8947368421052633</v>
      </c>
      <c r="B391" s="56">
        <v>2.2631578947368425</v>
      </c>
      <c r="C391" s="25" t="s">
        <v>905</v>
      </c>
      <c r="D391" s="25"/>
      <c r="F391" s="15" t="s">
        <v>2123</v>
      </c>
    </row>
    <row r="392" spans="1:6">
      <c r="A392" s="56">
        <v>2.8888888888888888</v>
      </c>
      <c r="B392" s="56">
        <v>2.4074074074074074</v>
      </c>
      <c r="C392" s="25" t="s">
        <v>227</v>
      </c>
      <c r="D392" s="25"/>
      <c r="E392" s="15" t="s">
        <v>2140</v>
      </c>
      <c r="F392" s="15" t="s">
        <v>2112</v>
      </c>
    </row>
    <row r="393" spans="1:6">
      <c r="A393" s="56">
        <v>2.8837209302325584</v>
      </c>
      <c r="B393" s="56">
        <v>1.5348837209302324</v>
      </c>
      <c r="C393" s="25" t="s">
        <v>1575</v>
      </c>
      <c r="D393" s="25"/>
      <c r="F393" s="15" t="s">
        <v>2096</v>
      </c>
    </row>
    <row r="394" spans="1:6">
      <c r="A394" s="56">
        <v>2.8823529411764701</v>
      </c>
      <c r="B394" s="56">
        <v>2.0441176470588234</v>
      </c>
      <c r="C394" s="25" t="s">
        <v>1163</v>
      </c>
      <c r="D394" s="25" t="s">
        <v>1858</v>
      </c>
      <c r="E394" s="15" t="s">
        <v>2191</v>
      </c>
      <c r="F394" s="15" t="s">
        <v>2190</v>
      </c>
    </row>
    <row r="395" spans="1:6">
      <c r="A395" s="56">
        <v>2.8813953488372093</v>
      </c>
      <c r="B395" s="56">
        <v>2.4116279069767441</v>
      </c>
      <c r="C395" s="25" t="s">
        <v>1580</v>
      </c>
      <c r="D395" s="25"/>
      <c r="E395" s="15" t="s">
        <v>2627</v>
      </c>
      <c r="F395" s="15" t="s">
        <v>2034</v>
      </c>
    </row>
    <row r="396" spans="1:6">
      <c r="A396" s="56">
        <v>2.8808219178082193</v>
      </c>
      <c r="B396" s="56">
        <v>2.515068493150685</v>
      </c>
      <c r="C396" s="25" t="s">
        <v>1097</v>
      </c>
      <c r="D396" s="25"/>
      <c r="E396" s="15" t="s">
        <v>3096</v>
      </c>
      <c r="F396" s="15" t="s">
        <v>3095</v>
      </c>
    </row>
    <row r="397" spans="1:6">
      <c r="A397" s="56">
        <v>2.8805245264691597</v>
      </c>
      <c r="B397" s="56">
        <v>0.70568237008256429</v>
      </c>
      <c r="C397" s="25" t="s">
        <v>1345</v>
      </c>
      <c r="D397" s="25"/>
      <c r="E397" s="15" t="s">
        <v>3273</v>
      </c>
      <c r="F397" s="15" t="s">
        <v>2951</v>
      </c>
    </row>
    <row r="398" spans="1:6">
      <c r="A398" s="56">
        <v>2.8750000000000004</v>
      </c>
      <c r="B398" s="56">
        <v>4.875</v>
      </c>
      <c r="C398" s="25" t="s">
        <v>681</v>
      </c>
      <c r="D398" s="25"/>
      <c r="F398" s="15" t="s">
        <v>1983</v>
      </c>
    </row>
    <row r="399" spans="1:6">
      <c r="A399" s="56">
        <v>2.875</v>
      </c>
      <c r="B399" s="56">
        <v>2.2083333333333335</v>
      </c>
      <c r="C399" s="25" t="s">
        <v>161</v>
      </c>
      <c r="D399" s="25"/>
      <c r="E399" s="15" t="s">
        <v>2186</v>
      </c>
      <c r="F399" s="15" t="s">
        <v>2185</v>
      </c>
    </row>
    <row r="400" spans="1:6">
      <c r="A400" s="56">
        <v>2.873015873015873</v>
      </c>
      <c r="B400" s="56">
        <v>3.5238095238095237</v>
      </c>
      <c r="C400" s="25" t="s">
        <v>781</v>
      </c>
      <c r="D400" s="25"/>
      <c r="E400" s="15" t="s">
        <v>2384</v>
      </c>
      <c r="F400" s="15" t="s">
        <v>2383</v>
      </c>
    </row>
    <row r="401" spans="1:6">
      <c r="A401" s="56">
        <v>2.8695652173913042</v>
      </c>
      <c r="B401" s="56">
        <v>2.5217391304347823</v>
      </c>
      <c r="C401" s="25" t="s">
        <v>509</v>
      </c>
      <c r="D401" s="25"/>
      <c r="F401" s="15" t="s">
        <v>1962</v>
      </c>
    </row>
    <row r="402" spans="1:6">
      <c r="A402" s="56">
        <v>2.8666666666666667</v>
      </c>
      <c r="B402" s="56">
        <v>2</v>
      </c>
      <c r="C402" s="25" t="s">
        <v>79</v>
      </c>
      <c r="D402" s="25"/>
      <c r="E402" s="15" t="s">
        <v>2930</v>
      </c>
      <c r="F402" s="15" t="s">
        <v>2929</v>
      </c>
    </row>
    <row r="403" spans="1:6">
      <c r="A403" s="56">
        <v>2.8666666666666667</v>
      </c>
      <c r="B403" s="56">
        <v>1.5333333333333334</v>
      </c>
      <c r="C403" s="25" t="s">
        <v>1296</v>
      </c>
      <c r="D403" s="17" t="s">
        <v>3943</v>
      </c>
      <c r="E403" s="15" t="s">
        <v>3855</v>
      </c>
      <c r="F403" s="15" t="s">
        <v>3854</v>
      </c>
    </row>
    <row r="404" spans="1:6">
      <c r="A404" s="56">
        <v>2.8636363636363638</v>
      </c>
      <c r="B404" s="56">
        <v>2.1363636363636362</v>
      </c>
      <c r="C404" s="25" t="s">
        <v>251</v>
      </c>
      <c r="D404" s="25"/>
      <c r="E404" s="15" t="s">
        <v>3082</v>
      </c>
      <c r="F404" s="15" t="s">
        <v>3081</v>
      </c>
    </row>
    <row r="405" spans="1:6">
      <c r="A405" s="56">
        <v>2.8636363636363638</v>
      </c>
      <c r="B405" s="56">
        <v>1.4545454545454546</v>
      </c>
      <c r="C405" s="25" t="s">
        <v>560</v>
      </c>
      <c r="D405" s="25"/>
      <c r="F405" s="15" t="s">
        <v>1965</v>
      </c>
    </row>
    <row r="406" spans="1:6">
      <c r="A406" s="56">
        <v>2.8629173989455188</v>
      </c>
      <c r="B406" s="56">
        <v>0.74802284710017575</v>
      </c>
      <c r="C406" s="25" t="s">
        <v>858</v>
      </c>
      <c r="D406" s="25"/>
      <c r="F406" s="15" t="s">
        <v>1942</v>
      </c>
    </row>
    <row r="407" spans="1:6">
      <c r="A407" s="56">
        <v>2.8615384615384616</v>
      </c>
      <c r="B407" s="56">
        <v>2.2769230769230768</v>
      </c>
      <c r="C407" s="25" t="s">
        <v>1261</v>
      </c>
      <c r="D407" s="25"/>
      <c r="F407" s="15" t="s">
        <v>1950</v>
      </c>
    </row>
    <row r="408" spans="1:6">
      <c r="A408" s="56">
        <v>2.8611111111111112</v>
      </c>
      <c r="B408" s="56">
        <v>1.0555555555555556</v>
      </c>
      <c r="C408" s="25" t="s">
        <v>304</v>
      </c>
      <c r="D408" s="25"/>
      <c r="F408" s="15" t="s">
        <v>2086</v>
      </c>
    </row>
    <row r="409" spans="1:6">
      <c r="A409" s="56">
        <v>2.86</v>
      </c>
      <c r="B409" s="56">
        <v>2.54</v>
      </c>
      <c r="C409" s="25" t="s">
        <v>1253</v>
      </c>
      <c r="D409" s="25"/>
      <c r="E409" s="15" t="s">
        <v>3440</v>
      </c>
      <c r="F409" s="15" t="s">
        <v>3439</v>
      </c>
    </row>
    <row r="410" spans="1:6">
      <c r="A410" s="56">
        <v>2.8478260869565215</v>
      </c>
      <c r="B410" s="56">
        <v>1.9130434782608694</v>
      </c>
      <c r="C410" s="25" t="s">
        <v>1312</v>
      </c>
      <c r="D410" s="25"/>
      <c r="F410" s="15" t="s">
        <v>3725</v>
      </c>
    </row>
    <row r="411" spans="1:6">
      <c r="A411" s="56">
        <v>2.8457943925233646</v>
      </c>
      <c r="B411" s="56">
        <v>2.5771028037383181</v>
      </c>
      <c r="C411" s="25" t="s">
        <v>1332</v>
      </c>
      <c r="D411" s="25"/>
      <c r="F411" s="15" t="s">
        <v>3248</v>
      </c>
    </row>
    <row r="412" spans="1:6">
      <c r="A412" s="56">
        <v>2.838709677419355</v>
      </c>
      <c r="B412" s="56">
        <v>0.43778801843317977</v>
      </c>
      <c r="C412" s="25" t="s">
        <v>1394</v>
      </c>
      <c r="D412" s="25"/>
      <c r="F412" s="15" t="s">
        <v>2528</v>
      </c>
    </row>
    <row r="413" spans="1:6">
      <c r="A413" s="56">
        <v>2.8333333333333335</v>
      </c>
      <c r="B413" s="56">
        <v>2.0833333333333335</v>
      </c>
      <c r="C413" s="25" t="s">
        <v>1549</v>
      </c>
      <c r="D413" s="25"/>
      <c r="E413" s="15" t="s">
        <v>2719</v>
      </c>
      <c r="F413" s="15" t="s">
        <v>2323</v>
      </c>
    </row>
    <row r="414" spans="1:6">
      <c r="A414" s="56">
        <v>2.8333333333333335</v>
      </c>
      <c r="B414" s="56">
        <v>2.75</v>
      </c>
      <c r="C414" s="25" t="s">
        <v>1378</v>
      </c>
      <c r="D414" s="25"/>
      <c r="F414" s="15" t="s">
        <v>2500</v>
      </c>
    </row>
    <row r="415" spans="1:6">
      <c r="A415" s="56">
        <v>2.8333333333333335</v>
      </c>
      <c r="B415" s="56">
        <v>1.3333333333333333</v>
      </c>
      <c r="C415" s="25" t="s">
        <v>246</v>
      </c>
      <c r="D415" s="25"/>
      <c r="E415" s="15" t="s">
        <v>3177</v>
      </c>
      <c r="F415" s="15" t="s">
        <v>3176</v>
      </c>
    </row>
    <row r="416" spans="1:6">
      <c r="A416" s="56">
        <v>2.833333333333333</v>
      </c>
      <c r="B416" s="56">
        <v>2.1</v>
      </c>
      <c r="C416" s="25" t="s">
        <v>1434</v>
      </c>
      <c r="D416" s="25"/>
      <c r="F416" s="15" t="s">
        <v>2646</v>
      </c>
    </row>
    <row r="417" spans="1:6">
      <c r="A417" s="56">
        <v>2.8314606741573032</v>
      </c>
      <c r="B417" s="56">
        <v>2.5393258426966288</v>
      </c>
      <c r="C417" s="25" t="s">
        <v>1130</v>
      </c>
      <c r="D417" s="25"/>
      <c r="F417" s="15" t="s">
        <v>2393</v>
      </c>
    </row>
    <row r="418" spans="1:6">
      <c r="A418" s="56">
        <v>2.8266666666666667</v>
      </c>
      <c r="B418" s="56">
        <v>2.4933333333333332</v>
      </c>
      <c r="C418" s="25" t="s">
        <v>401</v>
      </c>
      <c r="D418" s="25"/>
      <c r="F418" s="15" t="s">
        <v>2739</v>
      </c>
    </row>
    <row r="419" spans="1:6">
      <c r="A419" s="56">
        <v>2.8250000000000002</v>
      </c>
      <c r="B419" s="56">
        <v>0.90833333333333344</v>
      </c>
      <c r="C419" s="25" t="s">
        <v>1102</v>
      </c>
      <c r="D419" s="25"/>
      <c r="F419" s="15" t="s">
        <v>1996</v>
      </c>
    </row>
    <row r="420" spans="1:6">
      <c r="A420" s="56">
        <v>2.8248031496062991</v>
      </c>
      <c r="B420" s="56">
        <v>1.1889763779527558</v>
      </c>
      <c r="C420" s="25" t="s">
        <v>915</v>
      </c>
      <c r="D420" s="25"/>
      <c r="E420" s="15" t="s">
        <v>3493</v>
      </c>
      <c r="F420" s="15" t="s">
        <v>3492</v>
      </c>
    </row>
    <row r="421" spans="1:6">
      <c r="A421" s="56">
        <v>2.8227848101265822</v>
      </c>
      <c r="B421" s="56">
        <v>0.97468354430379756</v>
      </c>
      <c r="C421" s="25" t="s">
        <v>1483</v>
      </c>
      <c r="D421" s="25"/>
      <c r="F421" s="15" t="s">
        <v>2088</v>
      </c>
    </row>
    <row r="422" spans="1:6">
      <c r="A422" s="56">
        <v>2.8206785137318255</v>
      </c>
      <c r="B422" s="56">
        <v>2.7592891760904688</v>
      </c>
      <c r="C422" s="25" t="s">
        <v>1016</v>
      </c>
      <c r="D422" s="25" t="s">
        <v>3923</v>
      </c>
      <c r="E422" s="15" t="s">
        <v>3459</v>
      </c>
      <c r="F422" s="15" t="s">
        <v>3458</v>
      </c>
    </row>
    <row r="423" spans="1:6">
      <c r="A423" s="56">
        <v>2.8192771084337349</v>
      </c>
      <c r="B423" s="56">
        <v>2.4819277108433737</v>
      </c>
      <c r="C423" s="25" t="s">
        <v>1144</v>
      </c>
      <c r="D423" s="25"/>
      <c r="F423" s="15" t="s">
        <v>3367</v>
      </c>
    </row>
    <row r="424" spans="1:6">
      <c r="A424" s="56">
        <v>2.8181818181818183</v>
      </c>
      <c r="B424" s="56">
        <v>0.68181818181818188</v>
      </c>
      <c r="C424" s="25" t="s">
        <v>1601</v>
      </c>
      <c r="D424" s="25"/>
      <c r="F424" s="15" t="s">
        <v>3305</v>
      </c>
    </row>
    <row r="425" spans="1:6">
      <c r="A425" s="56">
        <v>2.8181818181818183</v>
      </c>
      <c r="B425" s="56">
        <v>0.45454545454545459</v>
      </c>
      <c r="C425" s="25" t="s">
        <v>353</v>
      </c>
      <c r="D425" s="25"/>
      <c r="F425" s="15" t="s">
        <v>2009</v>
      </c>
    </row>
    <row r="426" spans="1:6">
      <c r="A426" s="56">
        <v>2.8148148148148149</v>
      </c>
      <c r="B426" s="56">
        <v>1.037037037037037</v>
      </c>
      <c r="C426" s="25" t="s">
        <v>715</v>
      </c>
      <c r="D426" s="25"/>
      <c r="E426" s="15" t="s">
        <v>2867</v>
      </c>
      <c r="F426" s="15" t="s">
        <v>2866</v>
      </c>
    </row>
    <row r="427" spans="1:6">
      <c r="A427" s="56">
        <v>2.8148148148148149</v>
      </c>
      <c r="B427" s="56">
        <v>2.3888888888888888</v>
      </c>
      <c r="C427" s="25" t="s">
        <v>1546</v>
      </c>
      <c r="D427" s="17" t="s">
        <v>1875</v>
      </c>
      <c r="E427" s="15" t="s">
        <v>3238</v>
      </c>
      <c r="F427" s="15" t="s">
        <v>1987</v>
      </c>
    </row>
    <row r="428" spans="1:6">
      <c r="A428" s="56">
        <v>2.8134328358208958</v>
      </c>
      <c r="B428" s="56">
        <v>2.6865671641791047</v>
      </c>
      <c r="C428" s="25" t="s">
        <v>878</v>
      </c>
      <c r="D428" s="25"/>
      <c r="F428" s="15" t="s">
        <v>3511</v>
      </c>
    </row>
    <row r="429" spans="1:6">
      <c r="A429" s="56">
        <v>2.8125</v>
      </c>
      <c r="B429" s="56">
        <v>1.9375000000000002</v>
      </c>
      <c r="C429" s="25" t="s">
        <v>833</v>
      </c>
      <c r="D429" s="25"/>
      <c r="F429" s="15" t="s">
        <v>2121</v>
      </c>
    </row>
    <row r="430" spans="1:6">
      <c r="A430" s="56">
        <v>2.8</v>
      </c>
      <c r="B430" s="56">
        <v>1.5428571428571429</v>
      </c>
      <c r="C430" s="25" t="s">
        <v>1230</v>
      </c>
      <c r="D430" s="25" t="s">
        <v>1878</v>
      </c>
      <c r="E430" s="15" t="s">
        <v>3526</v>
      </c>
      <c r="F430" s="15" t="s">
        <v>3525</v>
      </c>
    </row>
    <row r="431" spans="1:6">
      <c r="A431" s="56">
        <v>2.8</v>
      </c>
      <c r="B431" s="56">
        <v>3.1714285714285717</v>
      </c>
      <c r="C431" s="25" t="s">
        <v>488</v>
      </c>
      <c r="D431" s="25"/>
      <c r="F431" s="15" t="s">
        <v>3732</v>
      </c>
    </row>
    <row r="432" spans="1:6">
      <c r="A432" s="56">
        <v>2.790322580645161</v>
      </c>
      <c r="B432" s="56">
        <v>2.4516129032258061</v>
      </c>
      <c r="C432" s="25" t="s">
        <v>755</v>
      </c>
      <c r="D432" s="25"/>
      <c r="F432" s="15" t="s">
        <v>1962</v>
      </c>
    </row>
    <row r="433" spans="1:6">
      <c r="A433" s="56">
        <v>2.7894736842105265</v>
      </c>
      <c r="B433" s="56">
        <v>2.2631578947368425</v>
      </c>
      <c r="C433" s="25" t="s">
        <v>1443</v>
      </c>
      <c r="D433" s="25"/>
      <c r="F433" s="15" t="s">
        <v>2039</v>
      </c>
    </row>
    <row r="434" spans="1:6">
      <c r="A434" s="56">
        <v>2.7828947368421053</v>
      </c>
      <c r="B434" s="56">
        <v>1.3092105263157894</v>
      </c>
      <c r="C434" s="25" t="s">
        <v>941</v>
      </c>
      <c r="D434" s="25"/>
      <c r="F434" s="15" t="s">
        <v>3531</v>
      </c>
    </row>
    <row r="435" spans="1:6">
      <c r="A435" s="56">
        <v>2.7777777777777781</v>
      </c>
      <c r="B435" s="56">
        <v>4.7777777777777777</v>
      </c>
      <c r="C435" s="25" t="s">
        <v>854</v>
      </c>
      <c r="D435" s="25"/>
      <c r="F435" s="15" t="s">
        <v>1967</v>
      </c>
    </row>
    <row r="436" spans="1:6">
      <c r="A436" s="56">
        <v>2.7777777777777781</v>
      </c>
      <c r="B436" s="56">
        <v>1.8888888888888891</v>
      </c>
      <c r="C436" s="25" t="s">
        <v>238</v>
      </c>
      <c r="D436" s="25"/>
      <c r="F436" s="15" t="s">
        <v>2009</v>
      </c>
    </row>
    <row r="437" spans="1:6">
      <c r="A437" s="56">
        <v>2.7769002961500493</v>
      </c>
      <c r="B437" s="56">
        <v>1.7532082922013819</v>
      </c>
      <c r="C437" s="25" t="s">
        <v>133</v>
      </c>
      <c r="D437" s="25" t="s">
        <v>1872</v>
      </c>
      <c r="E437" s="15" t="s">
        <v>3054</v>
      </c>
      <c r="F437" s="15" t="s">
        <v>3053</v>
      </c>
    </row>
    <row r="438" spans="1:6">
      <c r="A438" s="56">
        <v>2.7651715039577835</v>
      </c>
      <c r="B438" s="56">
        <v>1.3614775725593669</v>
      </c>
      <c r="C438" s="25" t="s">
        <v>1348</v>
      </c>
      <c r="D438" s="25"/>
      <c r="E438" s="15" t="s">
        <v>3576</v>
      </c>
      <c r="F438" s="15" t="s">
        <v>3575</v>
      </c>
    </row>
    <row r="439" spans="1:6">
      <c r="A439" s="56">
        <v>2.7651515151515151</v>
      </c>
      <c r="B439" s="56">
        <v>1.946969696969697</v>
      </c>
      <c r="C439" s="25" t="s">
        <v>849</v>
      </c>
      <c r="D439" s="25"/>
      <c r="F439" s="15" t="s">
        <v>2214</v>
      </c>
    </row>
    <row r="440" spans="1:6">
      <c r="A440" s="56">
        <v>2.7647058823529411</v>
      </c>
      <c r="B440" s="56">
        <v>1.9411764705882353</v>
      </c>
      <c r="C440" s="25" t="s">
        <v>3</v>
      </c>
      <c r="D440" s="25"/>
      <c r="F440" s="15" t="s">
        <v>1962</v>
      </c>
    </row>
    <row r="441" spans="1:6">
      <c r="A441" s="56">
        <v>2.7619047619047619</v>
      </c>
      <c r="B441" s="56">
        <v>1.8571428571428572</v>
      </c>
      <c r="C441" s="25" t="s">
        <v>1558</v>
      </c>
      <c r="D441" s="25"/>
      <c r="F441" s="15" t="s">
        <v>2541</v>
      </c>
    </row>
    <row r="442" spans="1:6">
      <c r="A442" s="56">
        <v>2.7619047619047619</v>
      </c>
      <c r="B442" s="56">
        <v>1.7619047619047621</v>
      </c>
      <c r="C442" s="25" t="s">
        <v>964</v>
      </c>
      <c r="D442" s="25"/>
      <c r="F442" s="15" t="s">
        <v>2009</v>
      </c>
    </row>
    <row r="443" spans="1:6">
      <c r="A443" s="56">
        <v>2.76</v>
      </c>
      <c r="B443" s="56">
        <v>5.6</v>
      </c>
      <c r="C443" s="25" t="s">
        <v>748</v>
      </c>
      <c r="D443" s="25"/>
      <c r="E443" s="15" t="s">
        <v>2281</v>
      </c>
      <c r="F443" s="15" t="s">
        <v>2280</v>
      </c>
    </row>
    <row r="444" spans="1:6">
      <c r="A444" s="56">
        <v>2.7576664173522811</v>
      </c>
      <c r="B444" s="56">
        <v>3.1548242333582648</v>
      </c>
      <c r="C444" s="25" t="s">
        <v>904</v>
      </c>
      <c r="D444" s="25"/>
      <c r="F444" s="15" t="s">
        <v>1943</v>
      </c>
    </row>
    <row r="445" spans="1:6">
      <c r="A445" s="56">
        <v>2.7569944044764192</v>
      </c>
      <c r="B445" s="56">
        <v>1.0247801758593125</v>
      </c>
      <c r="C445" s="25" t="s">
        <v>668</v>
      </c>
      <c r="D445" s="25"/>
      <c r="F445" s="15" t="s">
        <v>3401</v>
      </c>
    </row>
    <row r="446" spans="1:6">
      <c r="A446" s="56">
        <v>2.7559523809523809</v>
      </c>
      <c r="B446" s="56">
        <v>2.4880952380952381</v>
      </c>
      <c r="C446" s="25" t="s">
        <v>94</v>
      </c>
      <c r="D446" s="17" t="s">
        <v>3949</v>
      </c>
      <c r="E446" s="15" t="s">
        <v>3360</v>
      </c>
      <c r="F446" s="15" t="s">
        <v>3359</v>
      </c>
    </row>
    <row r="447" spans="1:6">
      <c r="A447" s="56">
        <v>2.7532467532467533</v>
      </c>
      <c r="B447" s="56">
        <v>1.5194805194805194</v>
      </c>
      <c r="C447" s="25" t="s">
        <v>1530</v>
      </c>
      <c r="D447" s="25"/>
      <c r="E447" s="15" t="s">
        <v>3018</v>
      </c>
      <c r="F447" s="15" t="s">
        <v>2435</v>
      </c>
    </row>
    <row r="448" spans="1:6">
      <c r="A448" s="56">
        <v>2.75</v>
      </c>
      <c r="B448" s="56">
        <v>3.1250000000000004</v>
      </c>
      <c r="C448" s="25" t="s">
        <v>1308</v>
      </c>
      <c r="D448" s="25"/>
      <c r="F448" s="15" t="s">
        <v>2184</v>
      </c>
    </row>
    <row r="449" spans="1:6">
      <c r="A449" s="56">
        <v>2.75</v>
      </c>
      <c r="B449" s="56">
        <v>1.4107142857142856</v>
      </c>
      <c r="C449" s="25" t="s">
        <v>1524</v>
      </c>
      <c r="D449" s="25"/>
      <c r="F449" s="15" t="s">
        <v>2393</v>
      </c>
    </row>
    <row r="450" spans="1:6">
      <c r="A450" s="56">
        <v>2.75</v>
      </c>
      <c r="B450" s="56">
        <v>1.4423076923076925</v>
      </c>
      <c r="C450" s="25" t="s">
        <v>171</v>
      </c>
      <c r="D450" s="25"/>
      <c r="F450" s="15" t="s">
        <v>1943</v>
      </c>
    </row>
    <row r="451" spans="1:6">
      <c r="A451" s="56">
        <v>2.75</v>
      </c>
      <c r="B451" s="56">
        <v>2.5625</v>
      </c>
      <c r="C451" s="25" t="s">
        <v>859</v>
      </c>
      <c r="D451" s="25"/>
      <c r="F451" s="15" t="s">
        <v>2594</v>
      </c>
    </row>
    <row r="452" spans="1:6">
      <c r="A452" s="56">
        <v>2.75</v>
      </c>
      <c r="B452" s="56">
        <v>3.1250000000000004</v>
      </c>
      <c r="C452" s="25" t="s">
        <v>584</v>
      </c>
      <c r="D452" s="25"/>
      <c r="F452" s="15" t="s">
        <v>2009</v>
      </c>
    </row>
    <row r="453" spans="1:6">
      <c r="A453" s="56">
        <v>2.7499999999999996</v>
      </c>
      <c r="B453" s="56">
        <v>3.05</v>
      </c>
      <c r="C453" s="25" t="s">
        <v>458</v>
      </c>
      <c r="D453" s="25"/>
      <c r="F453" s="15" t="s">
        <v>3271</v>
      </c>
    </row>
    <row r="454" spans="1:6">
      <c r="A454" s="56">
        <v>2.7494692144373674</v>
      </c>
      <c r="B454" s="56">
        <v>0.96815286624203822</v>
      </c>
      <c r="C454" s="25" t="s">
        <v>885</v>
      </c>
      <c r="D454" s="25"/>
      <c r="E454" s="15" t="s">
        <v>3339</v>
      </c>
      <c r="F454" s="15" t="s">
        <v>1962</v>
      </c>
    </row>
    <row r="455" spans="1:6">
      <c r="A455" s="56">
        <v>2.7444794952681386</v>
      </c>
      <c r="B455" s="56">
        <v>1.5615141955835961</v>
      </c>
      <c r="C455" s="25" t="s">
        <v>1076</v>
      </c>
      <c r="D455" s="25"/>
      <c r="E455" s="15" t="s">
        <v>3080</v>
      </c>
      <c r="F455" s="15" t="s">
        <v>3079</v>
      </c>
    </row>
    <row r="456" spans="1:6">
      <c r="A456" s="56">
        <v>2.7428571428571429</v>
      </c>
      <c r="B456" s="56">
        <v>1.7142857142857144</v>
      </c>
      <c r="C456" s="25" t="s">
        <v>1030</v>
      </c>
      <c r="D456" s="25"/>
      <c r="F456" s="15" t="s">
        <v>2114</v>
      </c>
    </row>
    <row r="457" spans="1:6">
      <c r="A457" s="56">
        <v>2.7391304347826084</v>
      </c>
      <c r="B457" s="56">
        <v>2.9130434782608692</v>
      </c>
      <c r="C457" s="25" t="s">
        <v>1137</v>
      </c>
      <c r="D457" s="25" t="s">
        <v>1917</v>
      </c>
      <c r="E457" s="15" t="s">
        <v>3838</v>
      </c>
      <c r="F457" s="15" t="s">
        <v>3837</v>
      </c>
    </row>
    <row r="458" spans="1:6">
      <c r="A458" s="56">
        <v>2.7391304347826084</v>
      </c>
      <c r="B458" s="56">
        <v>2.7391304347826084</v>
      </c>
      <c r="C458" s="25" t="s">
        <v>567</v>
      </c>
      <c r="D458" s="25"/>
      <c r="E458" s="15" t="s">
        <v>2822</v>
      </c>
      <c r="F458" s="15" t="s">
        <v>2821</v>
      </c>
    </row>
    <row r="459" spans="1:6">
      <c r="A459" s="56">
        <v>2.7306273062730626</v>
      </c>
      <c r="B459" s="56">
        <v>3.2214022140221403</v>
      </c>
      <c r="C459" s="25" t="s">
        <v>1260</v>
      </c>
      <c r="D459" s="25" t="s">
        <v>1912</v>
      </c>
      <c r="E459" s="15" t="s">
        <v>3924</v>
      </c>
      <c r="F459" s="15" t="s">
        <v>3925</v>
      </c>
    </row>
    <row r="460" spans="1:6">
      <c r="A460" s="56">
        <v>2.7300613496932513</v>
      </c>
      <c r="B460" s="56">
        <v>3.4130879345603273</v>
      </c>
      <c r="C460" s="25" t="s">
        <v>59</v>
      </c>
      <c r="D460" s="25"/>
      <c r="F460" s="15" t="s">
        <v>2795</v>
      </c>
    </row>
    <row r="461" spans="1:6">
      <c r="A461" s="56">
        <v>2.7291666666666665</v>
      </c>
      <c r="B461" s="56">
        <v>2.6666666666666665</v>
      </c>
      <c r="C461" s="25" t="s">
        <v>107</v>
      </c>
      <c r="D461" s="25"/>
      <c r="F461" s="15" t="s">
        <v>2931</v>
      </c>
    </row>
    <row r="462" spans="1:6">
      <c r="A462" s="56">
        <v>2.7289719626168223</v>
      </c>
      <c r="B462" s="56">
        <v>3.94392523364486</v>
      </c>
      <c r="C462" s="25" t="s">
        <v>281</v>
      </c>
      <c r="D462" s="25" t="s">
        <v>1665</v>
      </c>
      <c r="E462" s="15" t="s">
        <v>2358</v>
      </c>
      <c r="F462" s="15" t="s">
        <v>2357</v>
      </c>
    </row>
    <row r="463" spans="1:6">
      <c r="A463" s="56">
        <v>2.7272727272727275</v>
      </c>
      <c r="B463" s="56">
        <v>1.9545454545454548</v>
      </c>
      <c r="C463" s="25" t="s">
        <v>42</v>
      </c>
      <c r="D463" s="25"/>
      <c r="F463" s="15" t="s">
        <v>2426</v>
      </c>
    </row>
    <row r="464" spans="1:6">
      <c r="A464" s="56">
        <v>2.7272727272727275</v>
      </c>
      <c r="B464" s="56">
        <v>3</v>
      </c>
      <c r="C464" s="25" t="s">
        <v>1633</v>
      </c>
      <c r="D464" s="25" t="s">
        <v>1918</v>
      </c>
      <c r="E464" s="15" t="s">
        <v>3032</v>
      </c>
      <c r="F464" s="15" t="s">
        <v>3031</v>
      </c>
    </row>
    <row r="465" spans="1:6">
      <c r="A465" s="56">
        <v>2.7272727272727271</v>
      </c>
      <c r="B465" s="56">
        <v>2.6363636363636362</v>
      </c>
      <c r="C465" s="25" t="s">
        <v>0</v>
      </c>
      <c r="D465" s="25"/>
      <c r="E465" s="15" t="s">
        <v>3446</v>
      </c>
      <c r="F465" s="15" t="s">
        <v>3445</v>
      </c>
    </row>
    <row r="466" spans="1:6">
      <c r="A466" s="56">
        <v>2.7264957264957266</v>
      </c>
      <c r="B466" s="56">
        <v>1.6623931623931623</v>
      </c>
      <c r="C466" s="25" t="s">
        <v>441</v>
      </c>
      <c r="D466" s="17" t="s">
        <v>3959</v>
      </c>
      <c r="E466" s="15" t="s">
        <v>2276</v>
      </c>
      <c r="F466" s="15" t="s">
        <v>2275</v>
      </c>
    </row>
    <row r="467" spans="1:6">
      <c r="A467" s="56">
        <v>2.7260273972602738</v>
      </c>
      <c r="B467" s="56">
        <v>2.2465753424657535</v>
      </c>
      <c r="C467" s="25" t="s">
        <v>1475</v>
      </c>
      <c r="D467" s="25"/>
      <c r="F467" s="15" t="s">
        <v>1962</v>
      </c>
    </row>
    <row r="468" spans="1:6">
      <c r="A468" s="56">
        <v>2.7254901960784315</v>
      </c>
      <c r="B468" s="56">
        <v>0.84313725490196079</v>
      </c>
      <c r="C468" s="25" t="s">
        <v>342</v>
      </c>
      <c r="D468" s="25"/>
      <c r="E468" s="15" t="s">
        <v>1980</v>
      </c>
      <c r="F468" s="15" t="s">
        <v>1979</v>
      </c>
    </row>
    <row r="469" spans="1:6">
      <c r="A469" s="56">
        <v>2.7230769230769227</v>
      </c>
      <c r="B469" s="56">
        <v>2.1076923076923073</v>
      </c>
      <c r="C469" s="25" t="s">
        <v>1385</v>
      </c>
      <c r="D469" s="17" t="s">
        <v>1862</v>
      </c>
      <c r="E469" s="15" t="s">
        <v>2260</v>
      </c>
      <c r="F469" s="15" t="s">
        <v>2259</v>
      </c>
    </row>
    <row r="470" spans="1:6">
      <c r="A470" s="56">
        <v>2.7199999999999998</v>
      </c>
      <c r="B470" s="56">
        <v>0.84</v>
      </c>
      <c r="C470" s="25" t="s">
        <v>1496</v>
      </c>
      <c r="D470" s="25"/>
      <c r="F470" s="15" t="s">
        <v>3298</v>
      </c>
    </row>
    <row r="471" spans="1:6">
      <c r="A471" s="56">
        <v>2.7184466019417473</v>
      </c>
      <c r="B471" s="56">
        <v>3.320388349514563</v>
      </c>
      <c r="C471" s="25" t="s">
        <v>1283</v>
      </c>
      <c r="D471" s="25" t="s">
        <v>4099</v>
      </c>
      <c r="E471" s="15" t="s">
        <v>2380</v>
      </c>
      <c r="F471" s="15" t="s">
        <v>2379</v>
      </c>
    </row>
    <row r="472" spans="1:6">
      <c r="A472" s="56">
        <v>2.7142857142857144</v>
      </c>
      <c r="B472" s="56">
        <v>2.6734693877551021</v>
      </c>
      <c r="C472" s="25" t="s">
        <v>1218</v>
      </c>
      <c r="D472" s="25"/>
      <c r="E472" s="15" t="s">
        <v>3512</v>
      </c>
      <c r="F472" s="15" t="s">
        <v>2100</v>
      </c>
    </row>
    <row r="473" spans="1:6">
      <c r="A473" s="56">
        <v>2.714285714285714</v>
      </c>
      <c r="B473" s="56">
        <v>1.2142857142857142</v>
      </c>
      <c r="C473" s="25" t="s">
        <v>182</v>
      </c>
      <c r="D473" s="25"/>
      <c r="F473" s="15" t="s">
        <v>2009</v>
      </c>
    </row>
    <row r="474" spans="1:6">
      <c r="A474" s="56">
        <v>2.714285714285714</v>
      </c>
      <c r="B474" s="56">
        <v>1.5</v>
      </c>
      <c r="C474" s="25" t="s">
        <v>1432</v>
      </c>
      <c r="D474" s="25"/>
      <c r="E474" s="15" t="s">
        <v>2011</v>
      </c>
      <c r="F474" s="15" t="s">
        <v>2010</v>
      </c>
    </row>
    <row r="475" spans="1:6">
      <c r="A475" s="56">
        <v>2.7073170731707319</v>
      </c>
      <c r="B475" s="56">
        <v>2.7317073170731709</v>
      </c>
      <c r="C475" s="25" t="s">
        <v>454</v>
      </c>
      <c r="D475" s="25"/>
      <c r="F475" s="15" t="s">
        <v>2089</v>
      </c>
    </row>
    <row r="476" spans="1:6">
      <c r="A476" s="56">
        <v>2.7052631578947368</v>
      </c>
      <c r="B476" s="56">
        <v>2.2105263157894735</v>
      </c>
      <c r="C476" s="25" t="s">
        <v>619</v>
      </c>
      <c r="D476" s="25"/>
      <c r="E476" s="15" t="s">
        <v>2544</v>
      </c>
      <c r="F476" s="15" t="s">
        <v>2543</v>
      </c>
    </row>
    <row r="477" spans="1:6">
      <c r="A477" s="56">
        <v>2.703125</v>
      </c>
      <c r="B477" s="56">
        <v>3.3125000000000004</v>
      </c>
      <c r="C477" s="25" t="s">
        <v>98</v>
      </c>
      <c r="D477" s="25" t="s">
        <v>1911</v>
      </c>
      <c r="E477" s="15" t="s">
        <v>3810</v>
      </c>
      <c r="F477" s="15" t="s">
        <v>3809</v>
      </c>
    </row>
    <row r="478" spans="1:6">
      <c r="A478" s="56">
        <v>2.7027027027027026</v>
      </c>
      <c r="B478" s="56">
        <v>2.0090090090090089</v>
      </c>
      <c r="C478" s="25" t="s">
        <v>948</v>
      </c>
      <c r="D478" s="25"/>
      <c r="F478" s="15" t="s">
        <v>1977</v>
      </c>
    </row>
    <row r="479" spans="1:6">
      <c r="A479" s="56">
        <v>2.7019867549668874</v>
      </c>
      <c r="B479" s="56">
        <v>2.4150110375275942</v>
      </c>
      <c r="C479" s="25" t="s">
        <v>1027</v>
      </c>
      <c r="D479" s="25"/>
      <c r="F479" s="15" t="s">
        <v>3127</v>
      </c>
    </row>
    <row r="480" spans="1:6">
      <c r="A480" s="56">
        <v>2.6969696969696972</v>
      </c>
      <c r="B480" s="56">
        <v>1.8484848484848484</v>
      </c>
      <c r="C480" s="25" t="s">
        <v>145</v>
      </c>
      <c r="D480" s="25"/>
      <c r="F480" s="15" t="s">
        <v>2871</v>
      </c>
    </row>
    <row r="481" spans="1:6">
      <c r="A481" s="56">
        <v>2.6928327645051193</v>
      </c>
      <c r="B481" s="56">
        <v>2.1740614334470991</v>
      </c>
      <c r="C481" s="25" t="s">
        <v>953</v>
      </c>
      <c r="D481" s="17" t="s">
        <v>3970</v>
      </c>
      <c r="E481" s="15" t="s">
        <v>3210</v>
      </c>
      <c r="F481" s="15" t="s">
        <v>1952</v>
      </c>
    </row>
    <row r="482" spans="1:6">
      <c r="A482" s="56">
        <v>2.6923751095530237</v>
      </c>
      <c r="B482" s="56">
        <v>1.7099035933391764</v>
      </c>
      <c r="C482" s="25" t="s">
        <v>1048</v>
      </c>
      <c r="D482" s="25"/>
      <c r="E482" s="15" t="s">
        <v>2935</v>
      </c>
      <c r="F482" s="15" t="s">
        <v>2934</v>
      </c>
    </row>
    <row r="483" spans="1:6">
      <c r="A483" s="56">
        <v>2.6909090909090914</v>
      </c>
      <c r="B483" s="56">
        <v>1.2363636363636366</v>
      </c>
      <c r="C483" s="25" t="s">
        <v>802</v>
      </c>
      <c r="D483" s="25"/>
      <c r="E483" s="15" t="s">
        <v>3843</v>
      </c>
      <c r="F483" s="15" t="s">
        <v>3842</v>
      </c>
    </row>
    <row r="484" spans="1:6">
      <c r="A484" s="56">
        <v>2.6903553299492384</v>
      </c>
      <c r="B484" s="56">
        <v>1.7461928934010151</v>
      </c>
      <c r="C484" s="25" t="s">
        <v>1245</v>
      </c>
      <c r="D484" s="25"/>
      <c r="E484" s="15" t="s">
        <v>2820</v>
      </c>
      <c r="F484" s="15" t="s">
        <v>2819</v>
      </c>
    </row>
    <row r="485" spans="1:6">
      <c r="A485" s="56">
        <v>2.6839622641509431</v>
      </c>
      <c r="B485" s="56">
        <v>2.0896226415094339</v>
      </c>
      <c r="C485" s="25" t="s">
        <v>1466</v>
      </c>
      <c r="D485" s="25" t="s">
        <v>3926</v>
      </c>
      <c r="E485" s="15" t="s">
        <v>2345</v>
      </c>
      <c r="F485" s="15" t="s">
        <v>2344</v>
      </c>
    </row>
    <row r="486" spans="1:6">
      <c r="A486" s="56">
        <v>2.6799999999999997</v>
      </c>
      <c r="B486" s="56">
        <v>1.2799999999999998</v>
      </c>
      <c r="C486" s="25" t="s">
        <v>558</v>
      </c>
      <c r="D486" s="25"/>
      <c r="F486" s="15" t="s">
        <v>3550</v>
      </c>
    </row>
    <row r="487" spans="1:6">
      <c r="A487" s="56">
        <v>2.6769230769230767</v>
      </c>
      <c r="B487" s="56">
        <v>2.9307692307692306</v>
      </c>
      <c r="C487" s="25" t="s">
        <v>952</v>
      </c>
      <c r="D487" s="25"/>
      <c r="E487" s="15" t="s">
        <v>2610</v>
      </c>
      <c r="F487" s="15" t="s">
        <v>2609</v>
      </c>
    </row>
    <row r="488" spans="1:6">
      <c r="A488" s="56">
        <v>2.6703601108033239</v>
      </c>
      <c r="B488" s="56">
        <v>1.7797783933518005</v>
      </c>
      <c r="C488" s="25" t="s">
        <v>356</v>
      </c>
      <c r="D488" s="25" t="s">
        <v>1870</v>
      </c>
      <c r="E488" s="15" t="s">
        <v>2888</v>
      </c>
      <c r="F488" s="15" t="s">
        <v>2887</v>
      </c>
    </row>
    <row r="489" spans="1:6">
      <c r="A489" s="56">
        <v>2.6695402298850577</v>
      </c>
      <c r="B489" s="56">
        <v>1.264367816091954</v>
      </c>
      <c r="C489" s="25" t="s">
        <v>594</v>
      </c>
      <c r="D489" s="25"/>
      <c r="F489" s="15" t="s">
        <v>2253</v>
      </c>
    </row>
    <row r="490" spans="1:6">
      <c r="A490" s="56">
        <v>2.6685393258426968</v>
      </c>
      <c r="B490" s="56">
        <v>1.6235955056179774</v>
      </c>
      <c r="C490" s="25" t="s">
        <v>839</v>
      </c>
      <c r="D490" s="25" t="s">
        <v>4027</v>
      </c>
      <c r="E490" s="15" t="s">
        <v>3228</v>
      </c>
      <c r="F490" s="15" t="s">
        <v>2915</v>
      </c>
    </row>
    <row r="491" spans="1:6">
      <c r="A491" s="56">
        <v>2.666666666666667</v>
      </c>
      <c r="B491" s="56">
        <v>2.7</v>
      </c>
      <c r="C491" s="25" t="s">
        <v>1169</v>
      </c>
      <c r="D491" s="17" t="s">
        <v>3955</v>
      </c>
      <c r="E491" s="15" t="s">
        <v>2015</v>
      </c>
      <c r="F491" s="15" t="s">
        <v>2014</v>
      </c>
    </row>
    <row r="492" spans="1:6">
      <c r="A492" s="56">
        <v>2.666666666666667</v>
      </c>
      <c r="B492" s="56">
        <v>1.5333333333333334</v>
      </c>
      <c r="C492" s="25" t="s">
        <v>1056</v>
      </c>
      <c r="D492" s="25"/>
      <c r="F492" s="15" t="s">
        <v>2009</v>
      </c>
    </row>
    <row r="493" spans="1:6">
      <c r="A493" s="56">
        <v>2.6666666666666665</v>
      </c>
      <c r="B493" s="56">
        <v>1.7111111111111112</v>
      </c>
      <c r="C493" s="25" t="s">
        <v>654</v>
      </c>
      <c r="D493" s="25"/>
      <c r="F493" s="15" t="s">
        <v>1942</v>
      </c>
    </row>
    <row r="494" spans="1:6">
      <c r="A494" s="56">
        <v>2.6666666666666665</v>
      </c>
      <c r="B494" s="56">
        <v>2.625</v>
      </c>
      <c r="C494" s="25" t="s">
        <v>45</v>
      </c>
      <c r="D494" s="25"/>
      <c r="E494" s="15" t="s">
        <v>2447</v>
      </c>
      <c r="F494" s="15" t="s">
        <v>2240</v>
      </c>
    </row>
    <row r="495" spans="1:6">
      <c r="A495" s="56">
        <v>2.6597633136094676</v>
      </c>
      <c r="B495" s="56">
        <v>1.8343195266272188</v>
      </c>
      <c r="C495" s="25" t="s">
        <v>253</v>
      </c>
      <c r="D495" s="25"/>
      <c r="F495" s="15" t="s">
        <v>1962</v>
      </c>
    </row>
    <row r="496" spans="1:6">
      <c r="A496" s="56">
        <v>2.6589595375722546</v>
      </c>
      <c r="B496" s="56">
        <v>1.647398843930636</v>
      </c>
      <c r="C496" s="25" t="s">
        <v>1269</v>
      </c>
      <c r="D496" s="25"/>
      <c r="F496" s="15" t="s">
        <v>2440</v>
      </c>
    </row>
    <row r="497" spans="1:6">
      <c r="A497" s="56">
        <v>2.6546003016591251</v>
      </c>
      <c r="B497" s="56">
        <v>1.3529411764705883</v>
      </c>
      <c r="C497" s="25" t="s">
        <v>1329</v>
      </c>
      <c r="D497" s="25"/>
      <c r="E497" s="15" t="s">
        <v>2327</v>
      </c>
      <c r="F497" s="15" t="s">
        <v>2314</v>
      </c>
    </row>
    <row r="498" spans="1:6">
      <c r="A498" s="56">
        <v>2.654583180764067</v>
      </c>
      <c r="B498" s="56">
        <v>2.7734651531795436</v>
      </c>
      <c r="C498" s="25" t="s">
        <v>1273</v>
      </c>
      <c r="D498" s="25"/>
      <c r="E498" s="15" t="s">
        <v>3156</v>
      </c>
      <c r="F498" s="15" t="s">
        <v>3155</v>
      </c>
    </row>
    <row r="499" spans="1:6">
      <c r="A499" s="56">
        <v>2.6539473684210528</v>
      </c>
      <c r="B499" s="56">
        <v>1.6828947368421052</v>
      </c>
      <c r="C499" s="25" t="s">
        <v>933</v>
      </c>
      <c r="D499" s="25"/>
      <c r="E499" s="15" t="s">
        <v>3470</v>
      </c>
      <c r="F499" s="15" t="s">
        <v>2215</v>
      </c>
    </row>
    <row r="500" spans="1:6">
      <c r="A500" s="56">
        <v>2.6530612244897962</v>
      </c>
      <c r="B500" s="56">
        <v>2.2244897959183678</v>
      </c>
      <c r="C500" s="25" t="s">
        <v>136</v>
      </c>
      <c r="D500" s="25"/>
      <c r="F500" s="15" t="s">
        <v>2645</v>
      </c>
    </row>
    <row r="501" spans="1:6">
      <c r="A501" s="56">
        <v>2.6509900990099009</v>
      </c>
      <c r="B501" s="56">
        <v>1.1278392545136866</v>
      </c>
      <c r="C501" s="25" t="s">
        <v>374</v>
      </c>
      <c r="D501" s="25"/>
      <c r="E501" s="15" t="s">
        <v>2950</v>
      </c>
      <c r="F501" s="15" t="s">
        <v>2949</v>
      </c>
    </row>
    <row r="502" spans="1:6">
      <c r="A502" s="56">
        <v>2.6508889401985685</v>
      </c>
      <c r="B502" s="56">
        <v>1.3454167628723157</v>
      </c>
      <c r="C502" s="25" t="s">
        <v>1111</v>
      </c>
      <c r="D502" s="25"/>
      <c r="F502" s="15" t="s">
        <v>2182</v>
      </c>
    </row>
    <row r="503" spans="1:6">
      <c r="A503" s="56">
        <v>2.6493506493506493</v>
      </c>
      <c r="B503" s="56">
        <v>3.3688311688311683</v>
      </c>
      <c r="C503" s="25" t="s">
        <v>730</v>
      </c>
      <c r="D503" s="25"/>
      <c r="E503" s="15" t="s">
        <v>2966</v>
      </c>
      <c r="F503" s="15" t="s">
        <v>2965</v>
      </c>
    </row>
    <row r="504" spans="1:6">
      <c r="A504" s="56">
        <v>2.6423841059602649</v>
      </c>
      <c r="B504" s="56">
        <v>2.2516556291390728</v>
      </c>
      <c r="C504" s="25" t="s">
        <v>1024</v>
      </c>
      <c r="D504" s="25" t="s">
        <v>4075</v>
      </c>
      <c r="E504" s="15" t="s">
        <v>2497</v>
      </c>
      <c r="F504" s="15" t="s">
        <v>2496</v>
      </c>
    </row>
    <row r="505" spans="1:6">
      <c r="A505" s="56">
        <v>2.6412004801920768</v>
      </c>
      <c r="B505" s="56">
        <v>1.1350300120048018</v>
      </c>
      <c r="C505" s="25" t="s">
        <v>1584</v>
      </c>
      <c r="D505" s="25"/>
      <c r="E505" s="15" t="s">
        <v>3020</v>
      </c>
      <c r="F505" s="15" t="s">
        <v>3019</v>
      </c>
    </row>
    <row r="506" spans="1:6">
      <c r="A506" s="56">
        <v>2.6363636363636362</v>
      </c>
      <c r="B506" s="56">
        <v>2.0227272727272729</v>
      </c>
      <c r="C506" s="25" t="s">
        <v>938</v>
      </c>
      <c r="D506" s="25"/>
      <c r="F506" s="15" t="s">
        <v>2637</v>
      </c>
    </row>
    <row r="507" spans="1:6">
      <c r="A507" s="56">
        <v>2.6361095584125209</v>
      </c>
      <c r="B507" s="56">
        <v>0.41438419973914664</v>
      </c>
      <c r="C507" s="25" t="s">
        <v>444</v>
      </c>
      <c r="D507" s="25"/>
      <c r="E507" s="15" t="s">
        <v>2279</v>
      </c>
      <c r="F507" s="15" t="s">
        <v>2278</v>
      </c>
    </row>
    <row r="508" spans="1:6">
      <c r="A508" s="56">
        <v>2.6344827586206896</v>
      </c>
      <c r="B508" s="56">
        <v>2.0827586206896553</v>
      </c>
      <c r="C508" s="25" t="s">
        <v>7</v>
      </c>
      <c r="D508" s="25"/>
      <c r="E508" s="15" t="s">
        <v>3639</v>
      </c>
      <c r="F508" s="15" t="s">
        <v>3638</v>
      </c>
    </row>
    <row r="509" spans="1:6">
      <c r="A509" s="56">
        <v>2.632107023411371</v>
      </c>
      <c r="B509" s="56">
        <v>1.979933110367893</v>
      </c>
      <c r="C509" s="25" t="s">
        <v>1328</v>
      </c>
      <c r="D509" s="25"/>
      <c r="F509" s="15" t="s">
        <v>1940</v>
      </c>
    </row>
    <row r="510" spans="1:6">
      <c r="A510" s="56">
        <v>2.6318681318681318</v>
      </c>
      <c r="B510" s="56">
        <v>1.4725274725274724</v>
      </c>
      <c r="C510" s="25" t="s">
        <v>1113</v>
      </c>
      <c r="D510" s="25"/>
      <c r="F510" s="15" t="s">
        <v>2202</v>
      </c>
    </row>
    <row r="511" spans="1:6">
      <c r="A511" s="56">
        <v>2.6315789473684212</v>
      </c>
      <c r="B511" s="56">
        <v>2</v>
      </c>
      <c r="C511" s="25" t="s">
        <v>2</v>
      </c>
      <c r="D511" s="25"/>
      <c r="F511" s="15" t="s">
        <v>2009</v>
      </c>
    </row>
    <row r="512" spans="1:6">
      <c r="A512" s="56">
        <v>2.6273017431868402</v>
      </c>
      <c r="B512" s="56">
        <v>1.9322366805794255</v>
      </c>
      <c r="C512" s="25" t="s">
        <v>914</v>
      </c>
      <c r="D512" s="25" t="s">
        <v>1880</v>
      </c>
      <c r="E512" s="15" t="s">
        <v>3621</v>
      </c>
      <c r="F512" s="15" t="s">
        <v>3620</v>
      </c>
    </row>
    <row r="513" spans="1:6">
      <c r="A513" s="56">
        <v>2.6216216216216215</v>
      </c>
      <c r="B513" s="56">
        <v>1.7837837837837838</v>
      </c>
      <c r="C513" s="25" t="s">
        <v>1613</v>
      </c>
      <c r="D513" s="25"/>
      <c r="F513" s="15" t="s">
        <v>2131</v>
      </c>
    </row>
    <row r="514" spans="1:6">
      <c r="A514" s="56">
        <v>2.6211096075778078</v>
      </c>
      <c r="B514" s="56">
        <v>2.9675236806495264</v>
      </c>
      <c r="C514" s="25" t="s">
        <v>987</v>
      </c>
      <c r="D514" s="25" t="s">
        <v>1916</v>
      </c>
      <c r="E514" s="15" t="s">
        <v>2742</v>
      </c>
      <c r="F514" s="15" t="s">
        <v>2741</v>
      </c>
    </row>
    <row r="515" spans="1:6">
      <c r="A515" s="56">
        <v>2.6170212765957448</v>
      </c>
      <c r="B515" s="56">
        <v>1.3191489361702129</v>
      </c>
      <c r="C515" s="25" t="s">
        <v>1254</v>
      </c>
      <c r="D515" s="25"/>
      <c r="F515" s="15" t="s">
        <v>3004</v>
      </c>
    </row>
    <row r="516" spans="1:6">
      <c r="A516" s="56">
        <v>2.6135693215339231</v>
      </c>
      <c r="B516" s="56">
        <v>2.4955752212389379</v>
      </c>
      <c r="C516" s="25" t="s">
        <v>585</v>
      </c>
      <c r="D516" s="25"/>
      <c r="F516" s="15" t="s">
        <v>2341</v>
      </c>
    </row>
    <row r="517" spans="1:6">
      <c r="A517" s="56">
        <v>2.6129032258064515</v>
      </c>
      <c r="B517" s="56">
        <v>0.54838709677419351</v>
      </c>
      <c r="C517" s="25" t="s">
        <v>26</v>
      </c>
      <c r="D517" s="25"/>
      <c r="E517" s="15" t="s">
        <v>2797</v>
      </c>
      <c r="F517" s="15" t="s">
        <v>2796</v>
      </c>
    </row>
    <row r="518" spans="1:6">
      <c r="A518" s="56">
        <v>2.6129032258064515</v>
      </c>
      <c r="B518" s="56">
        <v>2.6774193548387095</v>
      </c>
      <c r="C518" s="25" t="s">
        <v>1320</v>
      </c>
      <c r="D518" s="25"/>
      <c r="F518" s="15" t="s">
        <v>2282</v>
      </c>
    </row>
    <row r="519" spans="1:6">
      <c r="A519" s="56">
        <v>2.6127241673783095</v>
      </c>
      <c r="B519" s="56">
        <v>1.3535439795046971</v>
      </c>
      <c r="C519" s="25" t="s">
        <v>1224</v>
      </c>
      <c r="D519" s="25" t="s">
        <v>1653</v>
      </c>
      <c r="E519" s="15" t="s">
        <v>3502</v>
      </c>
      <c r="F519" s="15" t="s">
        <v>3501</v>
      </c>
    </row>
    <row r="520" spans="1:6">
      <c r="A520" s="56">
        <v>2.6122448979591839</v>
      </c>
      <c r="B520" s="56">
        <v>1.9387755102040818</v>
      </c>
      <c r="C520" s="25" t="s">
        <v>1194</v>
      </c>
      <c r="D520" s="25"/>
      <c r="F520" s="15" t="s">
        <v>1943</v>
      </c>
    </row>
    <row r="521" spans="1:6">
      <c r="A521" s="56">
        <v>2.6111111111111112</v>
      </c>
      <c r="B521" s="56">
        <v>1.2777777777777779</v>
      </c>
      <c r="C521" s="25" t="s">
        <v>492</v>
      </c>
      <c r="D521" s="25" t="s">
        <v>3927</v>
      </c>
      <c r="E521" s="15" t="s">
        <v>3783</v>
      </c>
      <c r="F521" s="15" t="s">
        <v>2286</v>
      </c>
    </row>
    <row r="522" spans="1:6">
      <c r="A522" s="56">
        <v>2.6089901477832509</v>
      </c>
      <c r="B522" s="56">
        <v>2.0726600985221673</v>
      </c>
      <c r="C522" s="25" t="s">
        <v>442</v>
      </c>
      <c r="D522" s="25"/>
      <c r="E522" s="15" t="s">
        <v>3005</v>
      </c>
      <c r="F522" s="15" t="s">
        <v>2134</v>
      </c>
    </row>
    <row r="523" spans="1:6">
      <c r="A523" s="56">
        <v>2.6086956521739131</v>
      </c>
      <c r="B523" s="56">
        <v>2.008695652173913</v>
      </c>
      <c r="C523" s="25" t="s">
        <v>1187</v>
      </c>
      <c r="D523" s="25"/>
      <c r="E523" s="15" t="s">
        <v>2850</v>
      </c>
      <c r="F523" s="15" t="s">
        <v>1962</v>
      </c>
    </row>
    <row r="524" spans="1:6">
      <c r="A524" s="56">
        <v>2.6086956521739131</v>
      </c>
      <c r="B524" s="56">
        <v>0.86956521739130432</v>
      </c>
      <c r="C524" s="25" t="s">
        <v>792</v>
      </c>
      <c r="D524" s="25"/>
      <c r="F524" s="15" t="s">
        <v>2410</v>
      </c>
    </row>
    <row r="525" spans="1:6">
      <c r="A525" s="56">
        <v>2.6052631578947372</v>
      </c>
      <c r="B525" s="56">
        <v>2.2631578947368425</v>
      </c>
      <c r="C525" s="25" t="s">
        <v>486</v>
      </c>
      <c r="D525" s="25"/>
      <c r="E525" s="15" t="s">
        <v>3626</v>
      </c>
      <c r="F525" s="15" t="s">
        <v>2918</v>
      </c>
    </row>
    <row r="526" spans="1:6">
      <c r="A526" s="56">
        <v>2.5990903183885639</v>
      </c>
      <c r="B526" s="56">
        <v>2.3970110461338532</v>
      </c>
      <c r="C526" s="25" t="s">
        <v>746</v>
      </c>
      <c r="D526" s="17" t="s">
        <v>3952</v>
      </c>
      <c r="E526" s="15" t="s">
        <v>3240</v>
      </c>
      <c r="F526" s="15" t="s">
        <v>3239</v>
      </c>
    </row>
    <row r="527" spans="1:6">
      <c r="A527" s="56">
        <v>2.5944881889763778</v>
      </c>
      <c r="B527" s="56">
        <v>2.3976377952755903</v>
      </c>
      <c r="C527" s="25" t="s">
        <v>1319</v>
      </c>
      <c r="D527" s="25"/>
      <c r="F527" s="15" t="s">
        <v>2283</v>
      </c>
    </row>
    <row r="528" spans="1:6">
      <c r="A528" s="56">
        <v>2.5932203389830506</v>
      </c>
      <c r="B528" s="56">
        <v>2.5762711864406778</v>
      </c>
      <c r="C528" s="25" t="s">
        <v>737</v>
      </c>
      <c r="D528" s="17" t="s">
        <v>3945</v>
      </c>
      <c r="E528" s="15" t="s">
        <v>3556</v>
      </c>
      <c r="F528" s="15" t="s">
        <v>3555</v>
      </c>
    </row>
    <row r="529" spans="1:6">
      <c r="A529" s="56">
        <v>2.5909090909090908</v>
      </c>
      <c r="B529" s="56">
        <v>1.5909090909090908</v>
      </c>
      <c r="C529" s="25" t="s">
        <v>1258</v>
      </c>
      <c r="D529" s="25"/>
      <c r="E529" s="15" t="s">
        <v>3033</v>
      </c>
      <c r="F529" s="15" t="s">
        <v>2430</v>
      </c>
    </row>
    <row r="530" spans="1:6">
      <c r="A530" s="56">
        <v>2.5839416058394162</v>
      </c>
      <c r="B530" s="56">
        <v>2.0145985401459856</v>
      </c>
      <c r="C530" s="25" t="s">
        <v>1456</v>
      </c>
      <c r="D530" s="25"/>
      <c r="F530" s="15" t="s">
        <v>1943</v>
      </c>
    </row>
    <row r="531" spans="1:6">
      <c r="A531" s="56">
        <v>2.5833333333333335</v>
      </c>
      <c r="B531" s="56">
        <v>2.5</v>
      </c>
      <c r="C531" s="25" t="s">
        <v>587</v>
      </c>
      <c r="D531" s="25"/>
      <c r="F531" s="15" t="s">
        <v>3669</v>
      </c>
    </row>
    <row r="532" spans="1:6">
      <c r="A532" s="56">
        <v>2.5776789892372483</v>
      </c>
      <c r="B532" s="56">
        <v>1.9819840898455776</v>
      </c>
      <c r="C532" s="25" t="s">
        <v>557</v>
      </c>
      <c r="D532" s="25"/>
      <c r="E532" s="15" t="s">
        <v>2436</v>
      </c>
      <c r="F532" s="15" t="s">
        <v>2113</v>
      </c>
    </row>
    <row r="533" spans="1:6">
      <c r="A533" s="56">
        <v>2.5769230769230771</v>
      </c>
      <c r="B533" s="56">
        <v>1.7692307692307694</v>
      </c>
      <c r="C533" s="25" t="s">
        <v>1614</v>
      </c>
      <c r="D533" s="25"/>
      <c r="F533" s="15" t="s">
        <v>2110</v>
      </c>
    </row>
    <row r="534" spans="1:6">
      <c r="A534" s="56">
        <v>2.5734265734265738</v>
      </c>
      <c r="B534" s="56">
        <v>1.8321678321678321</v>
      </c>
      <c r="C534" s="25" t="s">
        <v>68</v>
      </c>
      <c r="D534" s="25"/>
      <c r="E534" s="15" t="s">
        <v>2178</v>
      </c>
      <c r="F534" s="15" t="s">
        <v>2177</v>
      </c>
    </row>
    <row r="535" spans="1:6">
      <c r="A535" s="56">
        <v>2.5655737704918034</v>
      </c>
      <c r="B535" s="56">
        <v>2.3032786885245904</v>
      </c>
      <c r="C535" s="25" t="s">
        <v>517</v>
      </c>
      <c r="D535" s="25"/>
      <c r="E535" s="15" t="s">
        <v>3542</v>
      </c>
      <c r="F535" s="15" t="s">
        <v>3541</v>
      </c>
    </row>
    <row r="536" spans="1:6">
      <c r="A536" s="56">
        <v>2.5632183908045976</v>
      </c>
      <c r="B536" s="56">
        <v>2.2873563218390802</v>
      </c>
      <c r="C536" s="25" t="s">
        <v>165</v>
      </c>
      <c r="D536" s="25"/>
      <c r="F536" s="15" t="s">
        <v>1973</v>
      </c>
    </row>
    <row r="537" spans="1:6">
      <c r="A537" s="56">
        <v>2.5625</v>
      </c>
      <c r="B537" s="56">
        <v>1.0625000000000002</v>
      </c>
      <c r="C537" s="25" t="s">
        <v>869</v>
      </c>
      <c r="D537" s="25"/>
      <c r="E537" s="15" t="s">
        <v>3317</v>
      </c>
      <c r="F537" s="15" t="s">
        <v>2215</v>
      </c>
    </row>
    <row r="538" spans="1:6">
      <c r="A538" s="56">
        <v>2.5625</v>
      </c>
      <c r="B538" s="56">
        <v>2.375</v>
      </c>
      <c r="C538" s="25" t="s">
        <v>566</v>
      </c>
      <c r="D538" s="25"/>
      <c r="F538" s="15" t="s">
        <v>2009</v>
      </c>
    </row>
    <row r="539" spans="1:6">
      <c r="A539" s="56">
        <v>2.5606060606060606</v>
      </c>
      <c r="B539" s="56">
        <v>1.3535353535353534</v>
      </c>
      <c r="C539" s="25" t="s">
        <v>288</v>
      </c>
      <c r="D539" s="25" t="s">
        <v>4074</v>
      </c>
      <c r="E539" s="15" t="s">
        <v>3324</v>
      </c>
      <c r="F539" s="15" t="s">
        <v>3323</v>
      </c>
    </row>
    <row r="540" spans="1:6">
      <c r="A540" s="56">
        <v>2.5568327811211033</v>
      </c>
      <c r="B540" s="56">
        <v>1.1648184461424032</v>
      </c>
      <c r="C540" s="25" t="s">
        <v>215</v>
      </c>
      <c r="D540" s="25" t="s">
        <v>1869</v>
      </c>
      <c r="E540" s="15" t="s">
        <v>2790</v>
      </c>
      <c r="F540" s="15" t="s">
        <v>2789</v>
      </c>
    </row>
    <row r="541" spans="1:6">
      <c r="A541" s="56">
        <v>2.5561009817671811</v>
      </c>
      <c r="B541" s="56">
        <v>2.3429172510518939</v>
      </c>
      <c r="C541" s="25" t="s">
        <v>1268</v>
      </c>
      <c r="D541" s="25" t="s">
        <v>4073</v>
      </c>
      <c r="E541" s="15" t="s">
        <v>3062</v>
      </c>
      <c r="F541" s="15" t="s">
        <v>3061</v>
      </c>
    </row>
    <row r="542" spans="1:6">
      <c r="A542" s="56">
        <v>2.5555555555555558</v>
      </c>
      <c r="B542" s="56">
        <v>0.46666666666666667</v>
      </c>
      <c r="C542" s="25" t="s">
        <v>631</v>
      </c>
      <c r="D542" s="25"/>
      <c r="E542" s="15" t="s">
        <v>2352</v>
      </c>
      <c r="F542" s="15" t="s">
        <v>1944</v>
      </c>
    </row>
    <row r="543" spans="1:6">
      <c r="A543" s="56">
        <v>2.5555555555555558</v>
      </c>
      <c r="B543" s="56">
        <v>2.2222222222222223</v>
      </c>
      <c r="C543" s="25" t="s">
        <v>1095</v>
      </c>
      <c r="D543" s="25"/>
      <c r="F543" s="15" t="s">
        <v>3668</v>
      </c>
    </row>
    <row r="544" spans="1:6">
      <c r="A544" s="56">
        <v>2.5555555555555558</v>
      </c>
      <c r="B544" s="56">
        <v>3.2666666666666666</v>
      </c>
      <c r="C544" s="25" t="s">
        <v>749</v>
      </c>
      <c r="D544" s="25"/>
      <c r="F544" s="15" t="s">
        <v>3006</v>
      </c>
    </row>
    <row r="545" spans="1:6">
      <c r="A545" s="56">
        <v>2.5555555555555558</v>
      </c>
      <c r="B545" s="56">
        <v>1.6666666666666667</v>
      </c>
      <c r="C545" s="25" t="s">
        <v>1436</v>
      </c>
      <c r="D545" s="25"/>
      <c r="F545" s="15" t="s">
        <v>2009</v>
      </c>
    </row>
    <row r="546" spans="1:6">
      <c r="A546" s="56">
        <v>2.5474667217005464</v>
      </c>
      <c r="B546" s="56">
        <v>1.5228046641213497</v>
      </c>
      <c r="C546" s="25" t="s">
        <v>163</v>
      </c>
      <c r="D546" s="25"/>
      <c r="E546" s="15" t="s">
        <v>3448</v>
      </c>
      <c r="F546" s="15" t="s">
        <v>3447</v>
      </c>
    </row>
    <row r="547" spans="1:6">
      <c r="A547" s="56">
        <v>2.5454545454545459</v>
      </c>
      <c r="B547" s="56">
        <v>1.0454545454545456</v>
      </c>
      <c r="C547" s="25" t="s">
        <v>261</v>
      </c>
      <c r="D547" s="25"/>
      <c r="E547" s="15" t="s">
        <v>2200</v>
      </c>
      <c r="F547" s="15" t="s">
        <v>2199</v>
      </c>
    </row>
    <row r="548" spans="1:6">
      <c r="A548" s="56">
        <v>2.5454545454545454</v>
      </c>
      <c r="B548" s="56">
        <v>2.4818181818181819</v>
      </c>
      <c r="C548" s="25" t="s">
        <v>398</v>
      </c>
      <c r="D548" s="25"/>
      <c r="F548" s="15" t="s">
        <v>2058</v>
      </c>
    </row>
    <row r="549" spans="1:6">
      <c r="A549" s="56">
        <v>2.5449735449735451</v>
      </c>
      <c r="B549" s="56">
        <v>1.2751322751322751</v>
      </c>
      <c r="C549" s="25" t="s">
        <v>111</v>
      </c>
      <c r="D549" s="25"/>
      <c r="F549" s="15" t="s">
        <v>1962</v>
      </c>
    </row>
    <row r="550" spans="1:6">
      <c r="A550" s="56">
        <v>2.5439093484419262</v>
      </c>
      <c r="B550" s="56">
        <v>2.4305949008498584</v>
      </c>
      <c r="C550" s="25" t="s">
        <v>707</v>
      </c>
      <c r="D550" s="25"/>
      <c r="F550" s="15" t="s">
        <v>2425</v>
      </c>
    </row>
    <row r="551" spans="1:6">
      <c r="A551" s="56">
        <v>2.5428571428571431</v>
      </c>
      <c r="B551" s="56">
        <v>2.7142857142857144</v>
      </c>
      <c r="C551" s="25" t="s">
        <v>1257</v>
      </c>
      <c r="D551" s="25"/>
      <c r="F551" s="15" t="s">
        <v>3006</v>
      </c>
    </row>
    <row r="552" spans="1:6">
      <c r="A552" s="56">
        <v>2.5416666666666665</v>
      </c>
      <c r="B552" s="56">
        <v>1.3333333333333333</v>
      </c>
      <c r="C552" s="25" t="s">
        <v>798</v>
      </c>
      <c r="D552" s="25"/>
      <c r="F552" s="15" t="s">
        <v>2464</v>
      </c>
    </row>
    <row r="553" spans="1:6">
      <c r="A553" s="56">
        <v>2.5394736842105261</v>
      </c>
      <c r="B553" s="56">
        <v>4.5</v>
      </c>
      <c r="C553" s="25" t="s">
        <v>1448</v>
      </c>
      <c r="D553" s="25"/>
      <c r="E553" s="15" t="s">
        <v>2857</v>
      </c>
      <c r="F553" s="15" t="s">
        <v>1939</v>
      </c>
    </row>
    <row r="554" spans="1:6">
      <c r="A554" s="56">
        <v>2.5378151260504205</v>
      </c>
      <c r="B554" s="56">
        <v>3.5798319327731094</v>
      </c>
      <c r="C554" s="25" t="s">
        <v>641</v>
      </c>
      <c r="D554" s="25"/>
      <c r="F554" s="15" t="s">
        <v>1977</v>
      </c>
    </row>
    <row r="555" spans="1:6">
      <c r="A555" s="56">
        <v>2.5297805642633229</v>
      </c>
      <c r="B555" s="56">
        <v>3.2570532915360499</v>
      </c>
      <c r="C555" s="25" t="s">
        <v>314</v>
      </c>
      <c r="D555" s="17" t="s">
        <v>3954</v>
      </c>
      <c r="E555" s="15" t="s">
        <v>3257</v>
      </c>
      <c r="F555" s="15" t="s">
        <v>3021</v>
      </c>
    </row>
    <row r="556" spans="1:6">
      <c r="A556" s="56">
        <v>2.5283018867924527</v>
      </c>
      <c r="B556" s="56">
        <v>1.8301886792452831</v>
      </c>
      <c r="C556" s="25" t="s">
        <v>779</v>
      </c>
      <c r="D556" s="25"/>
      <c r="F556" s="15" t="s">
        <v>2872</v>
      </c>
    </row>
    <row r="557" spans="1:6">
      <c r="A557" s="56">
        <v>2.5277777777777777</v>
      </c>
      <c r="B557" s="56">
        <v>2.1388888888888888</v>
      </c>
      <c r="C557" s="25" t="s">
        <v>642</v>
      </c>
      <c r="D557" s="25" t="s">
        <v>1877</v>
      </c>
      <c r="E557" s="15" t="s">
        <v>3371</v>
      </c>
      <c r="F557" s="15" t="s">
        <v>3370</v>
      </c>
    </row>
    <row r="558" spans="1:6">
      <c r="A558" s="56">
        <v>2.5217391304347823</v>
      </c>
      <c r="B558" s="56">
        <v>3.3043478260869561</v>
      </c>
      <c r="C558" s="25" t="s">
        <v>204</v>
      </c>
      <c r="D558" s="25"/>
      <c r="F558" s="15" t="s">
        <v>2102</v>
      </c>
    </row>
    <row r="559" spans="1:6">
      <c r="A559" s="56">
        <v>2.52112676056338</v>
      </c>
      <c r="B559" s="56">
        <v>1.8591549295774648</v>
      </c>
      <c r="C559" s="25" t="s">
        <v>405</v>
      </c>
      <c r="D559" s="25"/>
      <c r="E559" s="15" t="s">
        <v>3375</v>
      </c>
      <c r="F559" s="15" t="s">
        <v>2335</v>
      </c>
    </row>
    <row r="560" spans="1:6">
      <c r="A560" s="56">
        <v>2.5172149961744452</v>
      </c>
      <c r="B560" s="56">
        <v>2.9058913542463656</v>
      </c>
      <c r="C560" s="25" t="s">
        <v>54</v>
      </c>
      <c r="D560" s="25"/>
      <c r="E560" s="15" t="s">
        <v>3720</v>
      </c>
      <c r="F560" s="15" t="s">
        <v>3719</v>
      </c>
    </row>
    <row r="561" spans="1:6">
      <c r="A561" s="56">
        <v>2.5166666666666666</v>
      </c>
      <c r="B561" s="56">
        <v>0.38333333333333336</v>
      </c>
      <c r="C561" s="25" t="s">
        <v>416</v>
      </c>
      <c r="D561" s="25"/>
      <c r="E561" s="15" t="s">
        <v>3679</v>
      </c>
      <c r="F561" s="15" t="s">
        <v>1962</v>
      </c>
    </row>
    <row r="562" spans="1:6">
      <c r="A562" s="56">
        <v>2.5151515151515151</v>
      </c>
      <c r="B562" s="56">
        <v>0.96363636363636362</v>
      </c>
      <c r="C562" s="25" t="s">
        <v>1574</v>
      </c>
      <c r="D562" s="25"/>
      <c r="E562" s="15" t="s">
        <v>4071</v>
      </c>
      <c r="F562" s="15" t="s">
        <v>1996</v>
      </c>
    </row>
    <row r="563" spans="1:6">
      <c r="A563" s="56">
        <v>2.5128205128205128</v>
      </c>
      <c r="B563" s="56">
        <v>2.6239316239316239</v>
      </c>
      <c r="C563" s="25" t="s">
        <v>1487</v>
      </c>
      <c r="D563" s="25"/>
      <c r="E563" s="15" t="s">
        <v>2027</v>
      </c>
      <c r="F563" s="15" t="s">
        <v>2026</v>
      </c>
    </row>
    <row r="564" spans="1:6">
      <c r="A564" s="56">
        <v>2.5096153846153846</v>
      </c>
      <c r="B564" s="56">
        <v>1.6250000000000002</v>
      </c>
      <c r="C564" s="25" t="s">
        <v>1333</v>
      </c>
      <c r="D564" s="25"/>
      <c r="E564" s="15" t="s">
        <v>3206</v>
      </c>
      <c r="F564" s="15" t="s">
        <v>3205</v>
      </c>
    </row>
    <row r="565" spans="1:6">
      <c r="A565" s="56">
        <v>2.5089514066496164</v>
      </c>
      <c r="B565" s="56">
        <v>0.93606138107416881</v>
      </c>
      <c r="C565" s="25" t="s">
        <v>60</v>
      </c>
      <c r="D565" s="25"/>
      <c r="E565" s="15" t="s">
        <v>2923</v>
      </c>
      <c r="F565" s="15" t="s">
        <v>2922</v>
      </c>
    </row>
    <row r="566" spans="1:6">
      <c r="A566" s="56">
        <v>2.5087719298245617</v>
      </c>
      <c r="B566" s="56">
        <v>1.3208020050125313</v>
      </c>
      <c r="C566" s="25" t="s">
        <v>1480</v>
      </c>
      <c r="D566" s="25"/>
      <c r="E566" s="15" t="s">
        <v>3173</v>
      </c>
      <c r="F566" s="15" t="s">
        <v>3172</v>
      </c>
    </row>
    <row r="567" spans="1:6">
      <c r="A567" s="56">
        <v>2.5079416531604539</v>
      </c>
      <c r="B567" s="56">
        <v>1.9828200972447327</v>
      </c>
      <c r="C567" s="25" t="s">
        <v>650</v>
      </c>
      <c r="D567" s="25" t="s">
        <v>1650</v>
      </c>
      <c r="E567" s="15" t="s">
        <v>2724</v>
      </c>
      <c r="F567" s="15" t="s">
        <v>2723</v>
      </c>
    </row>
    <row r="568" spans="1:6">
      <c r="A568" s="56">
        <v>2.5076142131979693</v>
      </c>
      <c r="B568" s="56">
        <v>2.4010152284263957</v>
      </c>
      <c r="C568" s="25" t="s">
        <v>1374</v>
      </c>
      <c r="D568" s="25"/>
      <c r="E568" s="15" t="s">
        <v>2815</v>
      </c>
      <c r="F568" s="15" t="s">
        <v>2814</v>
      </c>
    </row>
    <row r="569" spans="1:6">
      <c r="A569" s="56">
        <v>2.5</v>
      </c>
      <c r="B569" s="56">
        <v>0.54545454545454553</v>
      </c>
      <c r="C569" s="25" t="s">
        <v>1418</v>
      </c>
      <c r="D569" s="25"/>
      <c r="F569" s="15" t="s">
        <v>2009</v>
      </c>
    </row>
    <row r="570" spans="1:6">
      <c r="A570" s="56">
        <v>2.5</v>
      </c>
      <c r="B570" s="56">
        <v>1.3333333333333333</v>
      </c>
      <c r="C570" s="25" t="s">
        <v>234</v>
      </c>
      <c r="D570" s="17" t="s">
        <v>3969</v>
      </c>
      <c r="E570" s="15" t="s">
        <v>3413</v>
      </c>
      <c r="F570" s="15" t="s">
        <v>3412</v>
      </c>
    </row>
    <row r="571" spans="1:6">
      <c r="A571" s="56">
        <v>2.5</v>
      </c>
      <c r="B571" s="56">
        <v>1.1666666666666667</v>
      </c>
      <c r="C571" s="25" t="s">
        <v>383</v>
      </c>
      <c r="D571" s="25"/>
      <c r="F571" s="15" t="s">
        <v>2603</v>
      </c>
    </row>
    <row r="572" spans="1:6">
      <c r="A572" s="56">
        <v>2.4999999999999996</v>
      </c>
      <c r="B572" s="56">
        <v>1.9285714285714284</v>
      </c>
      <c r="C572" s="25" t="s">
        <v>610</v>
      </c>
      <c r="D572" s="25"/>
      <c r="F572" s="15" t="s">
        <v>1990</v>
      </c>
    </row>
  </sheetData>
  <sortState ref="A2:H572">
    <sortCondition descending="1" ref="A2:A572"/>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23"/>
  <sheetViews>
    <sheetView workbookViewId="0">
      <selection activeCell="D3" sqref="D3"/>
    </sheetView>
  </sheetViews>
  <sheetFormatPr baseColWidth="10" defaultRowHeight="16"/>
  <cols>
    <col min="1" max="2" width="15.83203125" style="56" customWidth="1"/>
    <col min="3" max="4" width="15.83203125" style="17" customWidth="1"/>
    <col min="5" max="6" width="30" style="15" customWidth="1"/>
    <col min="7" max="7" width="9.1640625" style="44" customWidth="1"/>
    <col min="8" max="16384" width="10.83203125" style="15"/>
  </cols>
  <sheetData>
    <row r="1" spans="1:8">
      <c r="A1" s="88" t="s">
        <v>4958</v>
      </c>
      <c r="B1" s="89"/>
      <c r="C1" s="89"/>
      <c r="D1" s="89"/>
      <c r="E1" s="90"/>
      <c r="F1" s="91"/>
      <c r="H1" s="44"/>
    </row>
    <row r="2" spans="1:8">
      <c r="A2" s="59" t="s">
        <v>4782</v>
      </c>
      <c r="B2" s="59" t="s">
        <v>4783</v>
      </c>
      <c r="C2" s="55" t="s">
        <v>1643</v>
      </c>
      <c r="D2" s="55" t="s">
        <v>1857</v>
      </c>
      <c r="E2" s="14" t="s">
        <v>4784</v>
      </c>
      <c r="F2" s="14" t="s">
        <v>1937</v>
      </c>
    </row>
    <row r="3" spans="1:8">
      <c r="A3" s="56">
        <v>857.73092369477922</v>
      </c>
      <c r="B3" s="56">
        <v>141.70281124497993</v>
      </c>
      <c r="C3" s="17" t="s">
        <v>174</v>
      </c>
      <c r="D3" s="17" t="s">
        <v>3905</v>
      </c>
      <c r="E3" s="15" t="s">
        <v>3651</v>
      </c>
      <c r="F3" s="15" t="s">
        <v>2286</v>
      </c>
    </row>
    <row r="4" spans="1:8">
      <c r="A4" s="56">
        <v>96.047619047619051</v>
      </c>
      <c r="B4" s="56">
        <v>126.47619047619048</v>
      </c>
      <c r="C4" s="17" t="s">
        <v>1161</v>
      </c>
      <c r="F4" s="15" t="s">
        <v>1962</v>
      </c>
    </row>
    <row r="5" spans="1:8">
      <c r="A5" s="56">
        <v>9.0526315789473699</v>
      </c>
      <c r="B5" s="56">
        <v>10.631578947368421</v>
      </c>
      <c r="C5" s="17" t="s">
        <v>96</v>
      </c>
      <c r="D5" s="17" t="s">
        <v>4080</v>
      </c>
      <c r="E5" s="15" t="s">
        <v>2392</v>
      </c>
      <c r="F5" s="15" t="s">
        <v>1977</v>
      </c>
    </row>
    <row r="6" spans="1:8">
      <c r="A6" s="56">
        <v>2.2777777777777777</v>
      </c>
      <c r="B6" s="56">
        <v>10.388888888888889</v>
      </c>
      <c r="C6" s="17" t="s">
        <v>754</v>
      </c>
      <c r="F6" s="15" t="s">
        <v>2174</v>
      </c>
    </row>
    <row r="7" spans="1:8">
      <c r="A7" s="56">
        <v>1.5</v>
      </c>
      <c r="B7" s="56">
        <v>9.2500000000000018</v>
      </c>
      <c r="C7" s="17" t="s">
        <v>633</v>
      </c>
      <c r="F7" s="15" t="s">
        <v>2009</v>
      </c>
    </row>
    <row r="8" spans="1:8">
      <c r="A8" s="56">
        <v>3.7391304347826089</v>
      </c>
      <c r="B8" s="56">
        <v>8.2608695652173907</v>
      </c>
      <c r="C8" s="17" t="s">
        <v>636</v>
      </c>
      <c r="D8" s="17" t="s">
        <v>4093</v>
      </c>
      <c r="E8" s="15" t="s">
        <v>2670</v>
      </c>
      <c r="F8" s="15" t="s">
        <v>2669</v>
      </c>
    </row>
    <row r="9" spans="1:8">
      <c r="A9" s="56">
        <v>7.7500000000000009</v>
      </c>
      <c r="B9" s="56">
        <v>8.25</v>
      </c>
      <c r="C9" s="17" t="s">
        <v>198</v>
      </c>
      <c r="F9" s="15" t="s">
        <v>2542</v>
      </c>
    </row>
    <row r="10" spans="1:8">
      <c r="A10" s="56">
        <v>7.7058823529411757</v>
      </c>
      <c r="B10" s="56">
        <v>8.117647058823529</v>
      </c>
      <c r="C10" s="17" t="s">
        <v>257</v>
      </c>
      <c r="D10" s="17" t="s">
        <v>4095</v>
      </c>
      <c r="E10" s="15" t="s">
        <v>3425</v>
      </c>
      <c r="F10" s="15" t="s">
        <v>1954</v>
      </c>
    </row>
    <row r="11" spans="1:8">
      <c r="A11" s="56">
        <v>8.7999999999999989</v>
      </c>
      <c r="B11" s="56">
        <v>8</v>
      </c>
      <c r="C11" s="17" t="s">
        <v>867</v>
      </c>
      <c r="F11" s="15" t="s">
        <v>2009</v>
      </c>
    </row>
    <row r="12" spans="1:8">
      <c r="A12" s="56">
        <v>2.5384615384615388</v>
      </c>
      <c r="B12" s="56">
        <v>7.7692307692307692</v>
      </c>
      <c r="C12" s="17" t="s">
        <v>1005</v>
      </c>
      <c r="F12" s="15" t="s">
        <v>3272</v>
      </c>
    </row>
    <row r="13" spans="1:8">
      <c r="A13" s="56">
        <v>11.625</v>
      </c>
      <c r="B13" s="56">
        <v>7.7500000000000009</v>
      </c>
      <c r="C13" s="17" t="s">
        <v>52</v>
      </c>
      <c r="F13" s="15" t="s">
        <v>2107</v>
      </c>
    </row>
    <row r="14" spans="1:8">
      <c r="A14" s="56">
        <v>4.5294117647058822</v>
      </c>
      <c r="B14" s="56">
        <v>7.5882352941176467</v>
      </c>
      <c r="C14" s="17" t="s">
        <v>1042</v>
      </c>
      <c r="F14" s="15" t="s">
        <v>2013</v>
      </c>
    </row>
    <row r="15" spans="1:8">
      <c r="A15" s="56">
        <v>5.0322862129144852</v>
      </c>
      <c r="B15" s="56">
        <v>7.5118424333084022</v>
      </c>
      <c r="C15" s="17" t="s">
        <v>832</v>
      </c>
      <c r="D15" s="17" t="s">
        <v>4787</v>
      </c>
      <c r="E15" s="15" t="s">
        <v>2985</v>
      </c>
      <c r="F15" s="15" t="s">
        <v>2984</v>
      </c>
    </row>
    <row r="16" spans="1:8">
      <c r="A16" s="56">
        <v>2</v>
      </c>
      <c r="B16" s="56">
        <v>7.5</v>
      </c>
      <c r="C16" s="17" t="s">
        <v>672</v>
      </c>
      <c r="F16" s="15" t="s">
        <v>3086</v>
      </c>
    </row>
    <row r="17" spans="1:6">
      <c r="A17" s="56">
        <v>4.5454545454545459</v>
      </c>
      <c r="B17" s="56">
        <v>7.3636363636363642</v>
      </c>
      <c r="C17" s="17" t="s">
        <v>1511</v>
      </c>
      <c r="F17" s="15" t="s">
        <v>2048</v>
      </c>
    </row>
    <row r="18" spans="1:6">
      <c r="A18" s="56">
        <v>8</v>
      </c>
      <c r="B18" s="56">
        <v>7.2857142857142856</v>
      </c>
      <c r="C18" s="17" t="s">
        <v>1125</v>
      </c>
      <c r="F18" s="15" t="s">
        <v>1959</v>
      </c>
    </row>
    <row r="19" spans="1:6">
      <c r="A19" s="56">
        <v>4.6666666666666661</v>
      </c>
      <c r="B19" s="56">
        <v>7.2</v>
      </c>
      <c r="C19" s="17" t="s">
        <v>1141</v>
      </c>
      <c r="F19" s="15" t="s">
        <v>2017</v>
      </c>
    </row>
    <row r="20" spans="1:6">
      <c r="A20" s="56">
        <v>4.666666666666667</v>
      </c>
      <c r="B20" s="56">
        <v>7</v>
      </c>
      <c r="C20" s="17" t="s">
        <v>1462</v>
      </c>
      <c r="D20" s="17" t="s">
        <v>3910</v>
      </c>
      <c r="E20" s="15" t="s">
        <v>2626</v>
      </c>
      <c r="F20" s="15" t="s">
        <v>2625</v>
      </c>
    </row>
    <row r="21" spans="1:6">
      <c r="A21" s="56">
        <v>3.1176470588235294</v>
      </c>
      <c r="B21" s="56">
        <v>6.8823529411764701</v>
      </c>
      <c r="C21" s="17" t="s">
        <v>1255</v>
      </c>
      <c r="F21" s="15" t="s">
        <v>2301</v>
      </c>
    </row>
    <row r="22" spans="1:6">
      <c r="A22" s="56">
        <v>10.000000000000002</v>
      </c>
      <c r="B22" s="56">
        <v>6.875</v>
      </c>
      <c r="C22" s="17" t="s">
        <v>1499</v>
      </c>
      <c r="F22" s="15" t="s">
        <v>2253</v>
      </c>
    </row>
    <row r="23" spans="1:6">
      <c r="A23" s="56">
        <v>5.625</v>
      </c>
      <c r="B23" s="56">
        <v>6.875</v>
      </c>
      <c r="C23" s="17" t="s">
        <v>550</v>
      </c>
      <c r="F23" s="15" t="s">
        <v>3671</v>
      </c>
    </row>
    <row r="24" spans="1:6">
      <c r="A24" s="56">
        <v>3.5000000000000004</v>
      </c>
      <c r="B24" s="56">
        <v>6.75</v>
      </c>
      <c r="C24" s="17" t="s">
        <v>669</v>
      </c>
      <c r="F24" s="15" t="s">
        <v>2009</v>
      </c>
    </row>
    <row r="25" spans="1:6">
      <c r="A25" s="56">
        <v>3.9166666666666665</v>
      </c>
      <c r="B25" s="56">
        <v>6.666666666666667</v>
      </c>
      <c r="C25" s="17" t="s">
        <v>485</v>
      </c>
      <c r="D25" s="17" t="s">
        <v>4094</v>
      </c>
      <c r="E25" s="15" t="s">
        <v>2386</v>
      </c>
      <c r="F25" s="15" t="s">
        <v>2385</v>
      </c>
    </row>
    <row r="26" spans="1:6">
      <c r="A26" s="56">
        <v>3.5555555555555554</v>
      </c>
      <c r="B26" s="56">
        <v>6.6111111111111107</v>
      </c>
      <c r="C26" s="17" t="s">
        <v>240</v>
      </c>
      <c r="F26" s="15" t="s">
        <v>2137</v>
      </c>
    </row>
    <row r="27" spans="1:6">
      <c r="A27" s="56">
        <v>2.2999999999999998</v>
      </c>
      <c r="B27" s="56">
        <v>6.5</v>
      </c>
      <c r="C27" s="17" t="s">
        <v>513</v>
      </c>
      <c r="F27" s="15" t="s">
        <v>2636</v>
      </c>
    </row>
    <row r="28" spans="1:6">
      <c r="A28" s="56">
        <v>5.5263157894736841</v>
      </c>
      <c r="B28" s="56">
        <v>6.4210526315789469</v>
      </c>
      <c r="C28" s="17" t="s">
        <v>719</v>
      </c>
      <c r="F28" s="15" t="s">
        <v>1962</v>
      </c>
    </row>
    <row r="29" spans="1:6">
      <c r="A29" s="56">
        <v>2.1333333333333333</v>
      </c>
      <c r="B29" s="56">
        <v>6.1666666666666661</v>
      </c>
      <c r="C29" s="17" t="s">
        <v>882</v>
      </c>
      <c r="D29" s="17" t="s">
        <v>4788</v>
      </c>
      <c r="E29" s="15" t="s">
        <v>3017</v>
      </c>
      <c r="F29" s="15" t="s">
        <v>3016</v>
      </c>
    </row>
    <row r="30" spans="1:6">
      <c r="A30" s="56">
        <v>4.8571428571428568</v>
      </c>
      <c r="B30" s="56">
        <v>6.1428571428571423</v>
      </c>
      <c r="C30" s="17" t="s">
        <v>156</v>
      </c>
      <c r="D30" s="17" t="s">
        <v>3908</v>
      </c>
      <c r="E30" s="15" t="s">
        <v>3799</v>
      </c>
      <c r="F30" s="15" t="s">
        <v>3798</v>
      </c>
    </row>
    <row r="31" spans="1:6">
      <c r="A31" s="56">
        <v>2.4716981132075468</v>
      </c>
      <c r="B31" s="56">
        <v>6.132075471698113</v>
      </c>
      <c r="C31" s="17" t="s">
        <v>33</v>
      </c>
      <c r="F31" s="15" t="s">
        <v>2257</v>
      </c>
    </row>
    <row r="32" spans="1:6">
      <c r="A32" s="56">
        <v>3.8148148148148149</v>
      </c>
      <c r="B32" s="56">
        <v>6</v>
      </c>
      <c r="C32" s="17" t="s">
        <v>757</v>
      </c>
      <c r="F32" s="15" t="s">
        <v>3289</v>
      </c>
    </row>
    <row r="33" spans="1:6">
      <c r="A33" s="56">
        <v>4.125</v>
      </c>
      <c r="B33" s="56">
        <v>6</v>
      </c>
      <c r="C33" s="17" t="s">
        <v>1156</v>
      </c>
      <c r="F33" s="15" t="s">
        <v>1943</v>
      </c>
    </row>
    <row r="34" spans="1:6">
      <c r="A34" s="56">
        <v>6</v>
      </c>
      <c r="B34" s="56">
        <v>6</v>
      </c>
      <c r="C34" s="17" t="s">
        <v>1023</v>
      </c>
      <c r="F34" s="15" t="s">
        <v>2122</v>
      </c>
    </row>
    <row r="35" spans="1:6">
      <c r="A35" s="56">
        <v>6</v>
      </c>
      <c r="B35" s="56">
        <v>6</v>
      </c>
      <c r="C35" s="17" t="s">
        <v>616</v>
      </c>
      <c r="F35" s="15" t="s">
        <v>2976</v>
      </c>
    </row>
    <row r="36" spans="1:6">
      <c r="A36" s="56">
        <v>2.6176470588235294</v>
      </c>
      <c r="B36" s="56">
        <v>5.9411764705882346</v>
      </c>
      <c r="C36" s="17" t="s">
        <v>907</v>
      </c>
      <c r="D36" s="17" t="s">
        <v>1909</v>
      </c>
      <c r="E36" s="15" t="s">
        <v>2973</v>
      </c>
      <c r="F36" s="15" t="s">
        <v>2972</v>
      </c>
    </row>
    <row r="37" spans="1:6">
      <c r="A37" s="56">
        <v>5.1509900990099009</v>
      </c>
      <c r="B37" s="56">
        <v>5.8836633663366342</v>
      </c>
      <c r="C37" s="17" t="s">
        <v>1200</v>
      </c>
      <c r="D37" s="17" t="s">
        <v>3907</v>
      </c>
      <c r="E37" s="15" t="s">
        <v>2981</v>
      </c>
      <c r="F37" s="15" t="s">
        <v>2673</v>
      </c>
    </row>
    <row r="38" spans="1:6">
      <c r="A38" s="56">
        <v>1.7142857142857142</v>
      </c>
      <c r="B38" s="56">
        <v>5.8571428571428568</v>
      </c>
      <c r="C38" s="17" t="s">
        <v>1324</v>
      </c>
      <c r="D38" s="17" t="s">
        <v>4096</v>
      </c>
      <c r="E38" s="15" t="s">
        <v>2692</v>
      </c>
      <c r="F38" s="15" t="s">
        <v>2691</v>
      </c>
    </row>
    <row r="39" spans="1:6">
      <c r="A39" s="56">
        <v>4.5999999999999996</v>
      </c>
      <c r="B39" s="56">
        <v>5.7</v>
      </c>
      <c r="C39" s="17" t="s">
        <v>576</v>
      </c>
      <c r="E39" s="15" t="s">
        <v>3135</v>
      </c>
      <c r="F39" s="15" t="s">
        <v>3134</v>
      </c>
    </row>
    <row r="40" spans="1:6">
      <c r="A40" s="56">
        <v>9.324675324675324</v>
      </c>
      <c r="B40" s="56">
        <v>5.6883116883116882</v>
      </c>
      <c r="C40" s="17" t="s">
        <v>1581</v>
      </c>
      <c r="D40" s="17" t="s">
        <v>3944</v>
      </c>
      <c r="E40" s="15" t="s">
        <v>3461</v>
      </c>
      <c r="F40" s="15" t="s">
        <v>1946</v>
      </c>
    </row>
    <row r="41" spans="1:6">
      <c r="A41" s="56">
        <v>2.5555555555555558</v>
      </c>
      <c r="B41" s="56">
        <v>5.666666666666667</v>
      </c>
      <c r="C41" s="17" t="s">
        <v>573</v>
      </c>
      <c r="F41" s="15" t="s">
        <v>2597</v>
      </c>
    </row>
    <row r="42" spans="1:6">
      <c r="A42" s="56">
        <v>5.3125</v>
      </c>
      <c r="B42" s="56">
        <v>5.625</v>
      </c>
      <c r="C42" s="17" t="s">
        <v>1370</v>
      </c>
      <c r="F42" s="15" t="s">
        <v>1962</v>
      </c>
    </row>
    <row r="43" spans="1:6">
      <c r="A43" s="56">
        <v>3</v>
      </c>
      <c r="B43" s="56">
        <v>5.625</v>
      </c>
      <c r="C43" s="17" t="s">
        <v>1446</v>
      </c>
      <c r="F43" s="15" t="s">
        <v>3250</v>
      </c>
    </row>
    <row r="44" spans="1:6">
      <c r="A44" s="56">
        <v>2.76</v>
      </c>
      <c r="B44" s="56">
        <v>5.6</v>
      </c>
      <c r="C44" s="17" t="s">
        <v>748</v>
      </c>
      <c r="E44" s="15" t="s">
        <v>2281</v>
      </c>
      <c r="F44" s="15" t="s">
        <v>2280</v>
      </c>
    </row>
    <row r="45" spans="1:6">
      <c r="A45" s="56">
        <v>3.4999999999999996</v>
      </c>
      <c r="B45" s="56">
        <v>5.4999999999999991</v>
      </c>
      <c r="C45" s="17" t="s">
        <v>1167</v>
      </c>
      <c r="F45" s="15" t="s">
        <v>1938</v>
      </c>
    </row>
    <row r="46" spans="1:6">
      <c r="A46" s="56">
        <v>1</v>
      </c>
      <c r="B46" s="56">
        <v>5.4285714285714279</v>
      </c>
      <c r="C46" s="17" t="s">
        <v>1216</v>
      </c>
      <c r="E46" s="15" t="s">
        <v>3119</v>
      </c>
      <c r="F46" s="15" t="s">
        <v>3118</v>
      </c>
    </row>
    <row r="47" spans="1:6">
      <c r="A47" s="56">
        <v>4</v>
      </c>
      <c r="B47" s="56">
        <v>5.4210526315789478</v>
      </c>
      <c r="C47" s="17" t="s">
        <v>1531</v>
      </c>
      <c r="F47" s="15" t="s">
        <v>2263</v>
      </c>
    </row>
    <row r="48" spans="1:6">
      <c r="A48" s="56">
        <v>2.5789473684210527</v>
      </c>
      <c r="B48" s="56">
        <v>5.3157894736842106</v>
      </c>
      <c r="C48" s="17" t="s">
        <v>1158</v>
      </c>
      <c r="F48" s="15" t="s">
        <v>3475</v>
      </c>
    </row>
    <row r="49" spans="1:6">
      <c r="A49" s="56">
        <v>4.5566037735849054</v>
      </c>
      <c r="B49" s="56">
        <v>5.283018867924528</v>
      </c>
      <c r="C49" s="17" t="s">
        <v>196</v>
      </c>
      <c r="E49" s="15" t="s">
        <v>3133</v>
      </c>
      <c r="F49" s="15" t="s">
        <v>3132</v>
      </c>
    </row>
    <row r="50" spans="1:6">
      <c r="A50" s="56">
        <v>2.36</v>
      </c>
      <c r="B50" s="56">
        <v>5.2799999999999994</v>
      </c>
      <c r="C50" s="17" t="s">
        <v>1082</v>
      </c>
      <c r="F50" s="15" t="s">
        <v>2959</v>
      </c>
    </row>
    <row r="51" spans="1:6">
      <c r="A51" s="56">
        <v>2.4545454545454546</v>
      </c>
      <c r="B51" s="56">
        <v>5.2727272727272725</v>
      </c>
      <c r="C51" s="17" t="s">
        <v>35</v>
      </c>
      <c r="F51" s="15" t="s">
        <v>2058</v>
      </c>
    </row>
    <row r="52" spans="1:6">
      <c r="A52" s="56">
        <v>6.5</v>
      </c>
      <c r="B52" s="56">
        <v>5.25</v>
      </c>
      <c r="C52" s="17" t="s">
        <v>468</v>
      </c>
      <c r="F52" s="15" t="s">
        <v>2107</v>
      </c>
    </row>
    <row r="53" spans="1:6">
      <c r="A53" s="56">
        <v>3.0769230769230771</v>
      </c>
      <c r="B53" s="56">
        <v>5.2307692307692317</v>
      </c>
      <c r="C53" s="17" t="s">
        <v>1375</v>
      </c>
      <c r="F53" s="15" t="s">
        <v>1962</v>
      </c>
    </row>
    <row r="54" spans="1:6">
      <c r="A54" s="56">
        <v>2.2142857142857144</v>
      </c>
      <c r="B54" s="56">
        <v>5.1428571428571423</v>
      </c>
      <c r="C54" s="17" t="s">
        <v>433</v>
      </c>
      <c r="F54" s="15" t="s">
        <v>3166</v>
      </c>
    </row>
    <row r="55" spans="1:6">
      <c r="A55" s="56">
        <v>1.05</v>
      </c>
      <c r="B55" s="56">
        <v>5.1375000000000002</v>
      </c>
      <c r="C55" s="17" t="s">
        <v>804</v>
      </c>
      <c r="E55" s="15" t="s">
        <v>3772</v>
      </c>
      <c r="F55" s="15" t="s">
        <v>3771</v>
      </c>
    </row>
    <row r="56" spans="1:6">
      <c r="A56" s="56">
        <v>3.1250000000000004</v>
      </c>
      <c r="B56" s="56">
        <v>5.125</v>
      </c>
      <c r="C56" s="17" t="s">
        <v>497</v>
      </c>
      <c r="F56" s="15" t="s">
        <v>2017</v>
      </c>
    </row>
    <row r="57" spans="1:6">
      <c r="A57" s="56">
        <v>1.8461538461538463</v>
      </c>
      <c r="B57" s="56">
        <v>5.0961538461538458</v>
      </c>
      <c r="C57" s="17" t="s">
        <v>699</v>
      </c>
      <c r="F57" s="15" t="s">
        <v>3361</v>
      </c>
    </row>
    <row r="58" spans="1:6">
      <c r="A58" s="56">
        <v>3.28</v>
      </c>
      <c r="B58" s="56">
        <v>5.08</v>
      </c>
      <c r="C58" s="17" t="s">
        <v>205</v>
      </c>
      <c r="F58" s="15" t="s">
        <v>2854</v>
      </c>
    </row>
    <row r="59" spans="1:6">
      <c r="A59" s="56">
        <v>0.57471264367816099</v>
      </c>
      <c r="B59" s="56">
        <v>5.0114942528735638</v>
      </c>
      <c r="C59" s="17" t="s">
        <v>1226</v>
      </c>
      <c r="F59" s="15" t="s">
        <v>2174</v>
      </c>
    </row>
    <row r="60" spans="1:6">
      <c r="A60" s="56">
        <v>8</v>
      </c>
      <c r="B60" s="56">
        <v>5</v>
      </c>
      <c r="C60" s="17" t="s">
        <v>901</v>
      </c>
      <c r="F60" s="15" t="s">
        <v>2009</v>
      </c>
    </row>
    <row r="61" spans="1:6">
      <c r="A61" s="56">
        <v>6.7272727272727275</v>
      </c>
      <c r="B61" s="56">
        <v>5</v>
      </c>
      <c r="C61" s="17" t="s">
        <v>663</v>
      </c>
      <c r="D61" s="17" t="s">
        <v>4084</v>
      </c>
      <c r="E61" s="15" t="s">
        <v>2684</v>
      </c>
      <c r="F61" s="15" t="s">
        <v>2683</v>
      </c>
    </row>
    <row r="62" spans="1:6">
      <c r="A62" s="56">
        <v>0.54545454545454553</v>
      </c>
      <c r="B62" s="56">
        <v>5</v>
      </c>
      <c r="C62" s="17" t="s">
        <v>56</v>
      </c>
      <c r="F62" s="15" t="s">
        <v>2170</v>
      </c>
    </row>
    <row r="63" spans="1:6">
      <c r="A63" s="56">
        <v>5.1111111111111116</v>
      </c>
      <c r="B63" s="56">
        <v>5</v>
      </c>
      <c r="C63" s="17" t="s">
        <v>1536</v>
      </c>
      <c r="D63" s="17" t="s">
        <v>3960</v>
      </c>
      <c r="E63" s="15" t="s">
        <v>3241</v>
      </c>
      <c r="F63" s="15" t="s">
        <v>2786</v>
      </c>
    </row>
    <row r="64" spans="1:6">
      <c r="A64" s="56">
        <v>1.9411764705882353</v>
      </c>
      <c r="B64" s="56">
        <v>4.9999999999999991</v>
      </c>
      <c r="C64" s="17" t="s">
        <v>1256</v>
      </c>
      <c r="F64" s="15" t="s">
        <v>2107</v>
      </c>
    </row>
    <row r="65" spans="1:6">
      <c r="A65" s="56">
        <v>2.9069767441860463</v>
      </c>
      <c r="B65" s="56">
        <v>4.9767441860465107</v>
      </c>
      <c r="C65" s="17" t="s">
        <v>1049</v>
      </c>
      <c r="D65" s="17" t="s">
        <v>4097</v>
      </c>
      <c r="E65" s="15" t="s">
        <v>2865</v>
      </c>
      <c r="F65" s="15" t="s">
        <v>2864</v>
      </c>
    </row>
    <row r="66" spans="1:6">
      <c r="A66" s="56">
        <v>3.4430379746835444</v>
      </c>
      <c r="B66" s="56">
        <v>4.9746835443037973</v>
      </c>
      <c r="C66" s="17" t="s">
        <v>1145</v>
      </c>
      <c r="F66" s="15" t="s">
        <v>2017</v>
      </c>
    </row>
    <row r="67" spans="1:6">
      <c r="A67" s="56">
        <v>13</v>
      </c>
      <c r="B67" s="56">
        <v>4.8888888888888884</v>
      </c>
      <c r="C67" s="17" t="s">
        <v>1103</v>
      </c>
      <c r="F67" s="15" t="s">
        <v>2019</v>
      </c>
    </row>
    <row r="68" spans="1:6">
      <c r="A68" s="56">
        <v>2.8750000000000004</v>
      </c>
      <c r="B68" s="56">
        <v>4.875</v>
      </c>
      <c r="C68" s="17" t="s">
        <v>1512</v>
      </c>
      <c r="F68" s="15" t="s">
        <v>2012</v>
      </c>
    </row>
    <row r="69" spans="1:6">
      <c r="A69" s="56">
        <v>0.75</v>
      </c>
      <c r="B69" s="56">
        <v>4.875</v>
      </c>
      <c r="C69" s="17" t="s">
        <v>192</v>
      </c>
      <c r="F69" s="15" t="s">
        <v>2679</v>
      </c>
    </row>
    <row r="70" spans="1:6">
      <c r="A70" s="56">
        <v>3.5000000000000004</v>
      </c>
      <c r="B70" s="56">
        <v>4.875</v>
      </c>
      <c r="C70" s="17" t="s">
        <v>292</v>
      </c>
      <c r="F70" s="15" t="s">
        <v>2762</v>
      </c>
    </row>
    <row r="71" spans="1:6">
      <c r="A71" s="56">
        <v>2.1949685534591192</v>
      </c>
      <c r="B71" s="56">
        <v>4.8742138364779874</v>
      </c>
      <c r="C71" s="17" t="s">
        <v>1571</v>
      </c>
      <c r="D71" s="17" t="s">
        <v>4098</v>
      </c>
      <c r="E71" s="15" t="s">
        <v>3559</v>
      </c>
      <c r="F71" s="15" t="s">
        <v>3558</v>
      </c>
    </row>
    <row r="72" spans="1:6">
      <c r="A72" s="56">
        <v>4.1904761904761907</v>
      </c>
      <c r="B72" s="56">
        <v>4.8571428571428568</v>
      </c>
      <c r="C72" s="17" t="s">
        <v>1567</v>
      </c>
      <c r="E72" s="15" t="s">
        <v>2697</v>
      </c>
      <c r="F72" s="15" t="s">
        <v>2696</v>
      </c>
    </row>
    <row r="73" spans="1:6">
      <c r="A73" s="56">
        <v>3</v>
      </c>
      <c r="B73" s="56">
        <v>4.8</v>
      </c>
      <c r="C73" s="17" t="s">
        <v>939</v>
      </c>
      <c r="F73" s="15" t="s">
        <v>2017</v>
      </c>
    </row>
    <row r="74" spans="1:6">
      <c r="A74" s="56">
        <v>4.166666666666667</v>
      </c>
      <c r="B74" s="56">
        <v>4.791666666666667</v>
      </c>
      <c r="C74" s="17" t="s">
        <v>511</v>
      </c>
      <c r="F74" s="15" t="s">
        <v>2048</v>
      </c>
    </row>
    <row r="75" spans="1:6">
      <c r="A75" s="56">
        <v>2.7777777777777781</v>
      </c>
      <c r="B75" s="56">
        <v>4.7777777777777777</v>
      </c>
      <c r="C75" s="17" t="s">
        <v>854</v>
      </c>
      <c r="F75" s="15" t="s">
        <v>1967</v>
      </c>
    </row>
    <row r="76" spans="1:6">
      <c r="A76" s="56">
        <v>2.9318181818181821</v>
      </c>
      <c r="B76" s="56">
        <v>4.7500000000000009</v>
      </c>
      <c r="C76" s="17" t="s">
        <v>622</v>
      </c>
      <c r="F76" s="15" t="s">
        <v>2009</v>
      </c>
    </row>
    <row r="77" spans="1:6">
      <c r="A77" s="56">
        <v>4.1836734693877551</v>
      </c>
      <c r="B77" s="56">
        <v>4.7346938775510203</v>
      </c>
      <c r="C77" s="17" t="s">
        <v>1573</v>
      </c>
      <c r="F77" s="15" t="s">
        <v>2174</v>
      </c>
    </row>
    <row r="78" spans="1:6">
      <c r="A78" s="56">
        <v>3.7777777777777781</v>
      </c>
      <c r="B78" s="56">
        <v>4.7222222222222223</v>
      </c>
      <c r="C78" s="17" t="s">
        <v>864</v>
      </c>
      <c r="E78" s="15" t="s">
        <v>2080</v>
      </c>
      <c r="F78" s="15" t="s">
        <v>2079</v>
      </c>
    </row>
    <row r="79" spans="1:6">
      <c r="A79" s="56">
        <v>2.2831050228310499</v>
      </c>
      <c r="B79" s="56">
        <v>4.7214611872146124</v>
      </c>
      <c r="C79" s="17" t="s">
        <v>612</v>
      </c>
      <c r="E79" s="15" t="s">
        <v>2788</v>
      </c>
      <c r="F79" s="15" t="s">
        <v>2787</v>
      </c>
    </row>
    <row r="80" spans="1:6">
      <c r="A80" s="56">
        <v>4.4285714285714288</v>
      </c>
      <c r="B80" s="56">
        <v>4.7142857142857144</v>
      </c>
      <c r="C80" s="17" t="s">
        <v>626</v>
      </c>
      <c r="F80" s="15" t="s">
        <v>2107</v>
      </c>
    </row>
    <row r="81" spans="1:6">
      <c r="A81" s="56">
        <v>2.365591397849462</v>
      </c>
      <c r="B81" s="56">
        <v>4.6989247311827951</v>
      </c>
      <c r="C81" s="17" t="s">
        <v>551</v>
      </c>
      <c r="F81" s="15" t="s">
        <v>2956</v>
      </c>
    </row>
    <row r="82" spans="1:6">
      <c r="A82" s="56">
        <v>3.7807017543859645</v>
      </c>
      <c r="B82" s="56">
        <v>4.6578947368421053</v>
      </c>
      <c r="C82" s="17" t="s">
        <v>928</v>
      </c>
      <c r="E82" s="15" t="s">
        <v>2382</v>
      </c>
      <c r="F82" s="15" t="s">
        <v>2381</v>
      </c>
    </row>
    <row r="83" spans="1:6">
      <c r="A83" s="56">
        <v>10.857142857142858</v>
      </c>
      <c r="B83" s="56">
        <v>4.6190476190476195</v>
      </c>
      <c r="C83" s="17" t="s">
        <v>489</v>
      </c>
      <c r="F83" s="15" t="s">
        <v>1990</v>
      </c>
    </row>
    <row r="84" spans="1:6">
      <c r="A84" s="56">
        <v>7.2777777777777777</v>
      </c>
      <c r="B84" s="56">
        <v>4.6111111111111116</v>
      </c>
      <c r="C84" s="17" t="s">
        <v>1203</v>
      </c>
      <c r="D84" s="17" t="s">
        <v>4083</v>
      </c>
      <c r="E84" s="15" t="s">
        <v>3270</v>
      </c>
      <c r="F84" s="15" t="s">
        <v>3269</v>
      </c>
    </row>
    <row r="85" spans="1:6">
      <c r="A85" s="56">
        <v>4.8157894736842106</v>
      </c>
      <c r="B85" s="56">
        <v>4.6052631578947372</v>
      </c>
      <c r="C85" s="17" t="s">
        <v>552</v>
      </c>
      <c r="D85" s="17" t="s">
        <v>3909</v>
      </c>
      <c r="E85" s="15" t="s">
        <v>3845</v>
      </c>
      <c r="F85" s="15" t="s">
        <v>3844</v>
      </c>
    </row>
    <row r="86" spans="1:6">
      <c r="A86" s="56">
        <v>3.6499999999999995</v>
      </c>
      <c r="B86" s="56">
        <v>4.5999999999999996</v>
      </c>
      <c r="C86" s="17" t="s">
        <v>63</v>
      </c>
      <c r="F86" s="15" t="s">
        <v>3289</v>
      </c>
    </row>
    <row r="87" spans="1:6">
      <c r="A87" s="56">
        <v>4.2857142857142856</v>
      </c>
      <c r="B87" s="56">
        <v>4.5714285714285712</v>
      </c>
      <c r="C87" s="17" t="s">
        <v>53</v>
      </c>
      <c r="F87" s="15" t="s">
        <v>1943</v>
      </c>
    </row>
    <row r="88" spans="1:6">
      <c r="A88" s="56">
        <v>7.666666666666667</v>
      </c>
      <c r="B88" s="56">
        <v>4.5333333333333332</v>
      </c>
      <c r="C88" s="17" t="s">
        <v>978</v>
      </c>
      <c r="F88" s="15" t="s">
        <v>3606</v>
      </c>
    </row>
    <row r="89" spans="1:6">
      <c r="A89" s="56">
        <v>4.08</v>
      </c>
      <c r="B89" s="56">
        <v>4.5199999999999996</v>
      </c>
      <c r="C89" s="17" t="s">
        <v>104</v>
      </c>
      <c r="F89" s="15" t="s">
        <v>3581</v>
      </c>
    </row>
    <row r="90" spans="1:6">
      <c r="A90" s="56">
        <v>5.5</v>
      </c>
      <c r="B90" s="56">
        <v>4.5</v>
      </c>
      <c r="C90" s="17" t="s">
        <v>944</v>
      </c>
      <c r="F90" s="15" t="s">
        <v>2937</v>
      </c>
    </row>
    <row r="91" spans="1:6">
      <c r="A91" s="56">
        <v>2.5394736842105261</v>
      </c>
      <c r="B91" s="56">
        <v>4.5</v>
      </c>
      <c r="C91" s="17" t="s">
        <v>1448</v>
      </c>
      <c r="E91" s="15" t="s">
        <v>2857</v>
      </c>
      <c r="F91" s="15" t="s">
        <v>1939</v>
      </c>
    </row>
    <row r="92" spans="1:6">
      <c r="A92" s="56">
        <v>3.7</v>
      </c>
      <c r="B92" s="56">
        <v>4.5</v>
      </c>
      <c r="C92" s="17" t="s">
        <v>369</v>
      </c>
      <c r="F92" s="15" t="s">
        <v>2675</v>
      </c>
    </row>
    <row r="93" spans="1:6">
      <c r="A93" s="56">
        <v>2.9347826086956519</v>
      </c>
      <c r="B93" s="56">
        <v>4.4782608695652177</v>
      </c>
      <c r="C93" s="17" t="s">
        <v>990</v>
      </c>
      <c r="F93" s="15" t="s">
        <v>2009</v>
      </c>
    </row>
    <row r="94" spans="1:6">
      <c r="A94" s="56">
        <v>2.1058823529411765</v>
      </c>
      <c r="B94" s="56">
        <v>4.4588235294117649</v>
      </c>
      <c r="C94" s="17" t="s">
        <v>857</v>
      </c>
      <c r="F94" s="15" t="s">
        <v>3546</v>
      </c>
    </row>
    <row r="95" spans="1:6">
      <c r="A95" s="56">
        <v>4.8</v>
      </c>
      <c r="B95" s="56">
        <v>4.3999999999999995</v>
      </c>
      <c r="C95" s="17" t="s">
        <v>11</v>
      </c>
      <c r="F95" s="15" t="s">
        <v>1943</v>
      </c>
    </row>
    <row r="96" spans="1:6">
      <c r="A96" s="56">
        <v>3.9090909090909096</v>
      </c>
      <c r="B96" s="56">
        <v>4.3636363636363642</v>
      </c>
      <c r="C96" s="17" t="s">
        <v>170</v>
      </c>
      <c r="D96" s="17" t="s">
        <v>3957</v>
      </c>
      <c r="E96" s="15" t="s">
        <v>3051</v>
      </c>
      <c r="F96" s="15" t="s">
        <v>1938</v>
      </c>
    </row>
    <row r="97" spans="1:6">
      <c r="A97" s="56">
        <v>4.4444444444444446</v>
      </c>
      <c r="B97" s="56">
        <v>4.3555555555555552</v>
      </c>
      <c r="C97" s="17" t="s">
        <v>1288</v>
      </c>
      <c r="F97" s="15" t="s">
        <v>2412</v>
      </c>
    </row>
    <row r="98" spans="1:6">
      <c r="A98" s="56">
        <v>4.3461538461538458</v>
      </c>
      <c r="B98" s="56">
        <v>4.3461538461538458</v>
      </c>
      <c r="C98" s="17" t="s">
        <v>1624</v>
      </c>
      <c r="F98" s="15" t="s">
        <v>2162</v>
      </c>
    </row>
    <row r="99" spans="1:6">
      <c r="A99" s="56">
        <v>1.963855421686747</v>
      </c>
      <c r="B99" s="56">
        <v>4.3373493975903612</v>
      </c>
      <c r="C99" s="17" t="s">
        <v>906</v>
      </c>
      <c r="E99" s="15" t="s">
        <v>2482</v>
      </c>
      <c r="F99" s="15" t="s">
        <v>2481</v>
      </c>
    </row>
    <row r="100" spans="1:6">
      <c r="A100" s="56">
        <v>3.4360465116279069</v>
      </c>
      <c r="B100" s="56">
        <v>4.308139534883721</v>
      </c>
      <c r="C100" s="17" t="s">
        <v>34</v>
      </c>
      <c r="F100" s="15" t="s">
        <v>2179</v>
      </c>
    </row>
    <row r="101" spans="1:6">
      <c r="A101" s="56">
        <v>1.6153846153846154</v>
      </c>
      <c r="B101" s="56">
        <v>4.3076923076923084</v>
      </c>
      <c r="C101" s="17" t="s">
        <v>961</v>
      </c>
      <c r="D101" s="17" t="s">
        <v>4016</v>
      </c>
      <c r="E101" s="15" t="s">
        <v>3326</v>
      </c>
      <c r="F101" s="15" t="s">
        <v>2270</v>
      </c>
    </row>
    <row r="102" spans="1:6">
      <c r="A102" s="56">
        <v>9.5238095238095237</v>
      </c>
      <c r="B102" s="56">
        <v>4.2857142857142856</v>
      </c>
      <c r="C102" s="17" t="s">
        <v>248</v>
      </c>
      <c r="E102" s="15" t="s">
        <v>3434</v>
      </c>
      <c r="F102" s="15" t="s">
        <v>1941</v>
      </c>
    </row>
    <row r="103" spans="1:6">
      <c r="A103" s="56">
        <v>18.545454545454547</v>
      </c>
      <c r="B103" s="56">
        <v>4.2727272727272725</v>
      </c>
      <c r="C103" s="17" t="s">
        <v>656</v>
      </c>
      <c r="D103" s="17" t="s">
        <v>3930</v>
      </c>
      <c r="E103" s="15" t="s">
        <v>2098</v>
      </c>
      <c r="F103" s="15" t="s">
        <v>2097</v>
      </c>
    </row>
    <row r="104" spans="1:6">
      <c r="A104" s="56">
        <v>1.25</v>
      </c>
      <c r="B104" s="56">
        <v>4.25</v>
      </c>
      <c r="C104" s="17" t="s">
        <v>972</v>
      </c>
      <c r="F104" s="15" t="s">
        <v>2113</v>
      </c>
    </row>
    <row r="105" spans="1:6">
      <c r="A105" s="56">
        <v>1.4444444444444444</v>
      </c>
      <c r="B105" s="56">
        <v>4.2222222222222223</v>
      </c>
      <c r="C105" s="17" t="s">
        <v>1183</v>
      </c>
      <c r="F105" s="15" t="s">
        <v>3290</v>
      </c>
    </row>
    <row r="106" spans="1:6">
      <c r="A106" s="56">
        <v>4.083333333333333</v>
      </c>
      <c r="B106" s="56">
        <v>4.208333333333333</v>
      </c>
      <c r="C106" s="17" t="s">
        <v>479</v>
      </c>
      <c r="F106" s="15" t="s">
        <v>2107</v>
      </c>
    </row>
    <row r="107" spans="1:6">
      <c r="A107" s="56">
        <v>4.666666666666667</v>
      </c>
      <c r="B107" s="56">
        <v>4.166666666666667</v>
      </c>
      <c r="C107" s="17" t="s">
        <v>385</v>
      </c>
      <c r="F107" s="15" t="s">
        <v>2009</v>
      </c>
    </row>
    <row r="108" spans="1:6">
      <c r="A108" s="56">
        <v>3.75</v>
      </c>
      <c r="B108" s="56">
        <v>4.125</v>
      </c>
      <c r="C108" s="17" t="s">
        <v>853</v>
      </c>
      <c r="F108" s="15" t="s">
        <v>3471</v>
      </c>
    </row>
    <row r="109" spans="1:6">
      <c r="A109" s="56">
        <v>2.4444444444444442</v>
      </c>
      <c r="B109" s="56">
        <v>4.1111111111111116</v>
      </c>
      <c r="C109" s="17" t="s">
        <v>403</v>
      </c>
      <c r="F109" s="15" t="s">
        <v>1962</v>
      </c>
    </row>
    <row r="110" spans="1:6">
      <c r="A110" s="56">
        <v>1.2222222222222221</v>
      </c>
      <c r="B110" s="56">
        <v>4.1111111111111116</v>
      </c>
      <c r="C110" s="17" t="s">
        <v>144</v>
      </c>
      <c r="E110" s="15" t="s">
        <v>3003</v>
      </c>
      <c r="F110" s="15" t="s">
        <v>3002</v>
      </c>
    </row>
    <row r="111" spans="1:6">
      <c r="A111" s="56">
        <v>4.0559440559440567</v>
      </c>
      <c r="B111" s="56">
        <v>4.0979020979020984</v>
      </c>
      <c r="C111" s="17" t="s">
        <v>270</v>
      </c>
      <c r="E111" s="15" t="s">
        <v>3650</v>
      </c>
      <c r="F111" s="15" t="s">
        <v>3649</v>
      </c>
    </row>
    <row r="112" spans="1:6">
      <c r="A112" s="56">
        <v>1.9090909090909092</v>
      </c>
      <c r="B112" s="56">
        <v>4.0909090909090908</v>
      </c>
      <c r="C112" s="17" t="s">
        <v>697</v>
      </c>
      <c r="E112" s="15" t="s">
        <v>3182</v>
      </c>
      <c r="F112" s="15" t="s">
        <v>3181</v>
      </c>
    </row>
    <row r="113" spans="1:6">
      <c r="A113" s="56">
        <v>0.15384615384615385</v>
      </c>
      <c r="B113" s="56">
        <v>4.0769230769230775</v>
      </c>
      <c r="C113" s="17" t="s">
        <v>180</v>
      </c>
      <c r="F113" s="15" t="s">
        <v>2997</v>
      </c>
    </row>
    <row r="114" spans="1:6">
      <c r="A114" s="56">
        <v>2.92</v>
      </c>
      <c r="B114" s="56">
        <v>4.0571428571428569</v>
      </c>
      <c r="C114" s="17" t="s">
        <v>1096</v>
      </c>
      <c r="F114" s="15" t="s">
        <v>2096</v>
      </c>
    </row>
    <row r="115" spans="1:6">
      <c r="A115" s="56">
        <v>4.3</v>
      </c>
      <c r="B115" s="56">
        <v>4.05</v>
      </c>
      <c r="C115" s="17" t="s">
        <v>1292</v>
      </c>
      <c r="F115" s="15" t="s">
        <v>2009</v>
      </c>
    </row>
    <row r="116" spans="1:6">
      <c r="A116" s="56">
        <v>2.4264705882352939</v>
      </c>
      <c r="B116" s="56">
        <v>4.0441176470588234</v>
      </c>
      <c r="C116" s="17" t="s">
        <v>586</v>
      </c>
      <c r="E116" s="15" t="s">
        <v>2356</v>
      </c>
      <c r="F116" s="15" t="s">
        <v>2355</v>
      </c>
    </row>
    <row r="117" spans="1:6">
      <c r="A117" s="56">
        <v>0.9764705882352942</v>
      </c>
      <c r="B117" s="56">
        <v>4.0235294117647058</v>
      </c>
      <c r="C117" s="17" t="s">
        <v>1342</v>
      </c>
      <c r="E117" s="15" t="s">
        <v>3452</v>
      </c>
      <c r="F117" s="15" t="s">
        <v>3451</v>
      </c>
    </row>
    <row r="118" spans="1:6">
      <c r="A118" s="56">
        <v>2.9444444444444446</v>
      </c>
      <c r="B118" s="56">
        <v>4.0185185185185182</v>
      </c>
      <c r="C118" s="17" t="s">
        <v>728</v>
      </c>
      <c r="F118" s="15" t="s">
        <v>1938</v>
      </c>
    </row>
    <row r="119" spans="1:6">
      <c r="A119" s="56">
        <v>3.198924731182796</v>
      </c>
      <c r="B119" s="56">
        <v>4.0053763440860219</v>
      </c>
      <c r="C119" s="17" t="s">
        <v>394</v>
      </c>
      <c r="F119" s="15" t="s">
        <v>2371</v>
      </c>
    </row>
    <row r="120" spans="1:6">
      <c r="A120" s="56">
        <v>3.2926829268292686</v>
      </c>
      <c r="B120" s="56">
        <v>4</v>
      </c>
      <c r="C120" s="17" t="s">
        <v>1323</v>
      </c>
      <c r="E120" s="15" t="s">
        <v>3420</v>
      </c>
      <c r="F120" s="15" t="s">
        <v>3419</v>
      </c>
    </row>
    <row r="121" spans="1:6">
      <c r="A121" s="56">
        <v>2.1111111111111112</v>
      </c>
      <c r="B121" s="56">
        <v>4</v>
      </c>
      <c r="C121" s="17" t="s">
        <v>1599</v>
      </c>
      <c r="E121" s="15" t="s">
        <v>4072</v>
      </c>
      <c r="F121" s="15" t="s">
        <v>1996</v>
      </c>
    </row>
    <row r="122" spans="1:6">
      <c r="A122" s="56">
        <v>4</v>
      </c>
      <c r="B122" s="56">
        <v>4</v>
      </c>
      <c r="C122" s="17" t="s">
        <v>643</v>
      </c>
      <c r="F122" s="15" t="s">
        <v>1962</v>
      </c>
    </row>
    <row r="123" spans="1:6">
      <c r="A123" s="56">
        <v>4.8571428571428568</v>
      </c>
      <c r="B123" s="56">
        <v>4</v>
      </c>
      <c r="C123" s="17" t="s">
        <v>207</v>
      </c>
      <c r="F123" s="15" t="s">
        <v>2411</v>
      </c>
    </row>
    <row r="124" spans="1:6">
      <c r="A124" s="56">
        <v>3.8918918918918917</v>
      </c>
      <c r="B124" s="56">
        <v>3.9459459459459456</v>
      </c>
      <c r="C124" s="17" t="s">
        <v>1294</v>
      </c>
      <c r="F124" s="15" t="s">
        <v>2009</v>
      </c>
    </row>
    <row r="125" spans="1:6">
      <c r="A125" s="56">
        <v>2.7289719626168223</v>
      </c>
      <c r="B125" s="56">
        <v>3.94392523364486</v>
      </c>
      <c r="C125" s="17" t="s">
        <v>281</v>
      </c>
      <c r="D125" s="17" t="s">
        <v>1665</v>
      </c>
      <c r="E125" s="15" t="s">
        <v>2358</v>
      </c>
      <c r="F125" s="15" t="s">
        <v>2357</v>
      </c>
    </row>
    <row r="126" spans="1:6">
      <c r="A126" s="56">
        <v>3.9655172413793109</v>
      </c>
      <c r="B126" s="56">
        <v>3.931034482758621</v>
      </c>
      <c r="C126" s="17" t="s">
        <v>10</v>
      </c>
      <c r="F126" s="15" t="s">
        <v>2346</v>
      </c>
    </row>
    <row r="127" spans="1:6">
      <c r="A127" s="56">
        <v>1.8846153846153846</v>
      </c>
      <c r="B127" s="56">
        <v>3.9230769230769234</v>
      </c>
      <c r="C127" s="17" t="s">
        <v>1045</v>
      </c>
      <c r="E127" s="15" t="s">
        <v>2243</v>
      </c>
      <c r="F127" s="15" t="s">
        <v>2215</v>
      </c>
    </row>
    <row r="128" spans="1:6">
      <c r="A128" s="56">
        <v>3.8333333333333335</v>
      </c>
      <c r="B128" s="56">
        <v>3.9166666666666665</v>
      </c>
      <c r="C128" s="17" t="s">
        <v>349</v>
      </c>
      <c r="F128" s="15" t="s">
        <v>1962</v>
      </c>
    </row>
    <row r="129" spans="1:6">
      <c r="A129" s="56">
        <v>1.3125</v>
      </c>
      <c r="B129" s="56">
        <v>3.90625</v>
      </c>
      <c r="C129" s="17" t="s">
        <v>1231</v>
      </c>
      <c r="D129" s="17" t="s">
        <v>3979</v>
      </c>
      <c r="E129" s="15" t="s">
        <v>3103</v>
      </c>
      <c r="F129" s="15" t="s">
        <v>3102</v>
      </c>
    </row>
    <row r="130" spans="1:6">
      <c r="A130" s="56">
        <v>2.7777777777777781</v>
      </c>
      <c r="B130" s="56">
        <v>3.8888888888888888</v>
      </c>
      <c r="C130" s="17" t="s">
        <v>1576</v>
      </c>
      <c r="F130" s="15" t="s">
        <v>1938</v>
      </c>
    </row>
    <row r="131" spans="1:6">
      <c r="A131" s="56">
        <v>0.91428571428571426</v>
      </c>
      <c r="B131" s="56">
        <v>3.8857142857142861</v>
      </c>
      <c r="C131" s="17" t="s">
        <v>1160</v>
      </c>
      <c r="F131" s="15" t="s">
        <v>3662</v>
      </c>
    </row>
    <row r="132" spans="1:6">
      <c r="A132" s="56">
        <v>1.7142857142857142</v>
      </c>
      <c r="B132" s="56">
        <v>3.8571428571428568</v>
      </c>
      <c r="C132" s="17" t="s">
        <v>1505</v>
      </c>
      <c r="F132" s="15" t="s">
        <v>2389</v>
      </c>
    </row>
    <row r="133" spans="1:6">
      <c r="A133" s="56">
        <v>3.0869565217391304</v>
      </c>
      <c r="B133" s="56">
        <v>3.8260869565217388</v>
      </c>
      <c r="C133" s="17" t="s">
        <v>483</v>
      </c>
      <c r="F133" s="15" t="s">
        <v>2317</v>
      </c>
    </row>
    <row r="134" spans="1:6">
      <c r="A134" s="56">
        <v>9</v>
      </c>
      <c r="B134" s="56">
        <v>3.8</v>
      </c>
      <c r="C134" s="17" t="s">
        <v>519</v>
      </c>
      <c r="F134" s="15" t="s">
        <v>2092</v>
      </c>
    </row>
    <row r="135" spans="1:6">
      <c r="A135" s="56">
        <v>2.152542372881356</v>
      </c>
      <c r="B135" s="56">
        <v>3.7966101694915255</v>
      </c>
      <c r="C135" s="17" t="s">
        <v>1265</v>
      </c>
      <c r="D135" s="17" t="s">
        <v>3977</v>
      </c>
      <c r="E135" s="15" t="s">
        <v>2133</v>
      </c>
      <c r="F135" s="15" t="s">
        <v>1943</v>
      </c>
    </row>
    <row r="136" spans="1:6">
      <c r="A136" s="56">
        <v>1.7142857142857142</v>
      </c>
      <c r="B136" s="56">
        <v>3.7857142857142856</v>
      </c>
      <c r="C136" s="17" t="s">
        <v>1431</v>
      </c>
      <c r="F136" s="15" t="s">
        <v>3268</v>
      </c>
    </row>
    <row r="137" spans="1:6">
      <c r="A137" s="56">
        <v>6.3076923076923075</v>
      </c>
      <c r="B137" s="56">
        <v>3.7692307692307692</v>
      </c>
      <c r="C137" s="17" t="s">
        <v>502</v>
      </c>
      <c r="F137" s="15" t="s">
        <v>2147</v>
      </c>
    </row>
    <row r="138" spans="1:6">
      <c r="A138" s="56">
        <v>0.14893617021276598</v>
      </c>
      <c r="B138" s="56">
        <v>3.7659574468085109</v>
      </c>
      <c r="C138" s="17" t="s">
        <v>1591</v>
      </c>
      <c r="D138" s="17" t="s">
        <v>4050</v>
      </c>
      <c r="E138" s="15" t="s">
        <v>2946</v>
      </c>
      <c r="F138" s="15" t="s">
        <v>2945</v>
      </c>
    </row>
    <row r="139" spans="1:6">
      <c r="A139" s="56">
        <v>3.1999999999999997</v>
      </c>
      <c r="B139" s="56">
        <v>3.76</v>
      </c>
      <c r="C139" s="17" t="s">
        <v>1135</v>
      </c>
      <c r="F139" s="15" t="s">
        <v>2310</v>
      </c>
    </row>
    <row r="140" spans="1:6">
      <c r="A140" s="56">
        <v>4</v>
      </c>
      <c r="B140" s="56">
        <v>3.6666666666666665</v>
      </c>
      <c r="C140" s="17" t="s">
        <v>1094</v>
      </c>
      <c r="F140" s="15" t="s">
        <v>3113</v>
      </c>
    </row>
    <row r="141" spans="1:6">
      <c r="A141" s="56">
        <v>6.833333333333333</v>
      </c>
      <c r="B141" s="56">
        <v>3.6666666666666665</v>
      </c>
      <c r="C141" s="17" t="s">
        <v>911</v>
      </c>
      <c r="F141" s="15" t="s">
        <v>2214</v>
      </c>
    </row>
    <row r="142" spans="1:6">
      <c r="A142" s="56">
        <v>2.8333333333333335</v>
      </c>
      <c r="B142" s="56">
        <v>3.6666666666666665</v>
      </c>
      <c r="C142" s="17" t="s">
        <v>425</v>
      </c>
      <c r="F142" s="15" t="s">
        <v>2667</v>
      </c>
    </row>
    <row r="143" spans="1:6">
      <c r="A143" s="56">
        <v>1.4444444444444444</v>
      </c>
      <c r="B143" s="56">
        <v>3.6666666666666665</v>
      </c>
      <c r="C143" s="17" t="s">
        <v>1289</v>
      </c>
      <c r="F143" s="15" t="s">
        <v>1982</v>
      </c>
    </row>
    <row r="144" spans="1:6">
      <c r="A144" s="56">
        <v>2.2857142857142856</v>
      </c>
      <c r="B144" s="56">
        <v>3.6428571428571428</v>
      </c>
      <c r="C144" s="17" t="s">
        <v>103</v>
      </c>
      <c r="F144" s="15" t="s">
        <v>2107</v>
      </c>
    </row>
    <row r="145" spans="1:6">
      <c r="A145" s="56">
        <v>2.4</v>
      </c>
      <c r="B145" s="56">
        <v>3.6333333333333337</v>
      </c>
      <c r="C145" s="17" t="s">
        <v>629</v>
      </c>
      <c r="F145" s="15" t="s">
        <v>2161</v>
      </c>
    </row>
    <row r="146" spans="1:6">
      <c r="A146" s="56">
        <v>1.3333333333333333</v>
      </c>
      <c r="B146" s="56">
        <v>3.6296296296296293</v>
      </c>
      <c r="C146" s="17" t="s">
        <v>1631</v>
      </c>
      <c r="F146" s="15" t="s">
        <v>1943</v>
      </c>
    </row>
    <row r="147" spans="1:6">
      <c r="A147" s="56">
        <v>3.3125000000000004</v>
      </c>
      <c r="B147" s="56">
        <v>3.625</v>
      </c>
      <c r="C147" s="17" t="s">
        <v>267</v>
      </c>
      <c r="F147" s="15" t="s">
        <v>3491</v>
      </c>
    </row>
    <row r="148" spans="1:6">
      <c r="A148" s="56">
        <v>2.3389830508474576</v>
      </c>
      <c r="B148" s="56">
        <v>3.6101694915254234</v>
      </c>
      <c r="C148" s="17" t="s">
        <v>803</v>
      </c>
      <c r="F148" s="15" t="s">
        <v>2058</v>
      </c>
    </row>
    <row r="149" spans="1:6">
      <c r="A149" s="56">
        <v>3.1372549019607843</v>
      </c>
      <c r="B149" s="56">
        <v>3.607843137254902</v>
      </c>
      <c r="C149" s="17" t="s">
        <v>1458</v>
      </c>
      <c r="D149" s="17" t="s">
        <v>1919</v>
      </c>
      <c r="E149" s="15" t="s">
        <v>2514</v>
      </c>
      <c r="F149" s="15" t="s">
        <v>2513</v>
      </c>
    </row>
    <row r="150" spans="1:6">
      <c r="A150" s="56">
        <v>2.96</v>
      </c>
      <c r="B150" s="56">
        <v>3.5999999999999996</v>
      </c>
      <c r="C150" s="17" t="s">
        <v>1629</v>
      </c>
      <c r="D150" s="17" t="s">
        <v>4042</v>
      </c>
      <c r="E150" s="15" t="s">
        <v>3716</v>
      </c>
      <c r="F150" s="15" t="s">
        <v>3715</v>
      </c>
    </row>
    <row r="151" spans="1:6">
      <c r="A151" s="56">
        <v>1.5</v>
      </c>
      <c r="B151" s="56">
        <v>3.5999999999999996</v>
      </c>
      <c r="C151" s="17" t="s">
        <v>141</v>
      </c>
      <c r="F151" s="15" t="s">
        <v>1962</v>
      </c>
    </row>
    <row r="152" spans="1:6">
      <c r="A152" s="56">
        <v>3</v>
      </c>
      <c r="B152" s="56">
        <v>3.5937500000000004</v>
      </c>
      <c r="C152" s="17" t="s">
        <v>1429</v>
      </c>
      <c r="D152" s="17" t="s">
        <v>1908</v>
      </c>
      <c r="E152" s="15" t="s">
        <v>3484</v>
      </c>
      <c r="F152" s="15" t="s">
        <v>3015</v>
      </c>
    </row>
    <row r="153" spans="1:6">
      <c r="A153" s="56">
        <v>0.70370370370370372</v>
      </c>
      <c r="B153" s="56">
        <v>3.592592592592593</v>
      </c>
      <c r="C153" s="17" t="s">
        <v>578</v>
      </c>
      <c r="F153" s="15" t="s">
        <v>1990</v>
      </c>
    </row>
    <row r="154" spans="1:6">
      <c r="A154" s="56">
        <v>1.3958333333333333</v>
      </c>
      <c r="B154" s="56">
        <v>3.5833333333333335</v>
      </c>
      <c r="C154" s="17" t="s">
        <v>548</v>
      </c>
      <c r="F154" s="15" t="s">
        <v>2150</v>
      </c>
    </row>
    <row r="155" spans="1:6">
      <c r="A155" s="56">
        <v>2.5378151260504205</v>
      </c>
      <c r="B155" s="56">
        <v>3.5798319327731094</v>
      </c>
      <c r="C155" s="17" t="s">
        <v>641</v>
      </c>
      <c r="F155" s="15" t="s">
        <v>1977</v>
      </c>
    </row>
    <row r="156" spans="1:6">
      <c r="A156" s="56">
        <v>1.2424242424242424</v>
      </c>
      <c r="B156" s="56">
        <v>3.5757575757575761</v>
      </c>
      <c r="C156" s="17" t="s">
        <v>199</v>
      </c>
      <c r="E156" s="15" t="s">
        <v>2726</v>
      </c>
      <c r="F156" s="15" t="s">
        <v>2725</v>
      </c>
    </row>
    <row r="157" spans="1:6">
      <c r="A157" s="56">
        <v>3.9831932773109244</v>
      </c>
      <c r="B157" s="56">
        <v>3.5630252100840343</v>
      </c>
      <c r="C157" s="17" t="s">
        <v>146</v>
      </c>
      <c r="D157" s="17" t="s">
        <v>3911</v>
      </c>
      <c r="E157" s="15" t="s">
        <v>3143</v>
      </c>
      <c r="F157" s="15" t="s">
        <v>3142</v>
      </c>
    </row>
    <row r="158" spans="1:6">
      <c r="A158" s="56">
        <v>3.375</v>
      </c>
      <c r="B158" s="56">
        <v>3.5625</v>
      </c>
      <c r="C158" s="17" t="s">
        <v>318</v>
      </c>
      <c r="F158" s="15" t="s">
        <v>2009</v>
      </c>
    </row>
    <row r="159" spans="1:6">
      <c r="A159" s="56">
        <v>2.25</v>
      </c>
      <c r="B159" s="56">
        <v>3.5625</v>
      </c>
      <c r="C159" s="17" t="s">
        <v>516</v>
      </c>
      <c r="F159" s="15" t="s">
        <v>2107</v>
      </c>
    </row>
    <row r="160" spans="1:6">
      <c r="A160" s="56">
        <v>4.2549019607843137</v>
      </c>
      <c r="B160" s="56">
        <v>3.5490196078431375</v>
      </c>
      <c r="C160" s="17" t="s">
        <v>237</v>
      </c>
      <c r="E160" s="15" t="s">
        <v>2769</v>
      </c>
      <c r="F160" s="15" t="s">
        <v>2768</v>
      </c>
    </row>
    <row r="161" spans="1:6">
      <c r="A161" s="56">
        <v>3.7475728155339803</v>
      </c>
      <c r="B161" s="56">
        <v>3.5242718446601939</v>
      </c>
      <c r="C161" s="17" t="s">
        <v>1198</v>
      </c>
      <c r="D161" s="17" t="s">
        <v>1648</v>
      </c>
      <c r="E161" s="15" t="s">
        <v>3544</v>
      </c>
      <c r="F161" s="15" t="s">
        <v>3543</v>
      </c>
    </row>
    <row r="162" spans="1:6">
      <c r="A162" s="56">
        <v>2.873015873015873</v>
      </c>
      <c r="B162" s="56">
        <v>3.5238095238095237</v>
      </c>
      <c r="C162" s="17" t="s">
        <v>781</v>
      </c>
      <c r="E162" s="15" t="s">
        <v>2384</v>
      </c>
      <c r="F162" s="15" t="s">
        <v>2383</v>
      </c>
    </row>
    <row r="163" spans="1:6">
      <c r="A163" s="56">
        <v>1.111764705882353</v>
      </c>
      <c r="B163" s="56">
        <v>3.5000000000000004</v>
      </c>
      <c r="C163" s="17" t="s">
        <v>219</v>
      </c>
      <c r="E163" s="15" t="s">
        <v>2219</v>
      </c>
      <c r="F163" s="15" t="s">
        <v>2218</v>
      </c>
    </row>
    <row r="164" spans="1:6">
      <c r="A164" s="56">
        <v>2.1250000000000004</v>
      </c>
      <c r="B164" s="56">
        <v>3.5000000000000004</v>
      </c>
      <c r="C164" s="17" t="s">
        <v>179</v>
      </c>
      <c r="F164" s="15" t="s">
        <v>1945</v>
      </c>
    </row>
    <row r="165" spans="1:6">
      <c r="A165" s="56">
        <v>3.5625</v>
      </c>
      <c r="B165" s="56">
        <v>3.5000000000000004</v>
      </c>
      <c r="C165" s="17" t="s">
        <v>894</v>
      </c>
      <c r="F165" s="15" t="s">
        <v>2948</v>
      </c>
    </row>
    <row r="166" spans="1:6">
      <c r="A166" s="56">
        <v>2.9740259740259738</v>
      </c>
      <c r="B166" s="56">
        <v>3.4805194805194803</v>
      </c>
      <c r="C166" s="17" t="s">
        <v>437</v>
      </c>
      <c r="F166" s="15" t="s">
        <v>2213</v>
      </c>
    </row>
    <row r="167" spans="1:6">
      <c r="A167" s="56">
        <v>2</v>
      </c>
      <c r="B167" s="56">
        <v>3.4666666666666663</v>
      </c>
      <c r="C167" s="17" t="s">
        <v>756</v>
      </c>
      <c r="E167" s="15" t="s">
        <v>3724</v>
      </c>
      <c r="F167" s="15" t="s">
        <v>3723</v>
      </c>
    </row>
    <row r="168" spans="1:6">
      <c r="A168" s="56">
        <v>1.8755905511811024</v>
      </c>
      <c r="B168" s="56">
        <v>3.4582677165354334</v>
      </c>
      <c r="C168" s="17" t="s">
        <v>1086</v>
      </c>
      <c r="E168" s="15" t="s">
        <v>2891</v>
      </c>
      <c r="F168" s="15" t="s">
        <v>2890</v>
      </c>
    </row>
    <row r="169" spans="1:6">
      <c r="A169" s="56">
        <v>1.2424242424242424</v>
      </c>
      <c r="B169" s="56">
        <v>3.4545454545454546</v>
      </c>
      <c r="C169" s="17" t="s">
        <v>1322</v>
      </c>
      <c r="F169" s="15" t="s">
        <v>2151</v>
      </c>
    </row>
    <row r="170" spans="1:6">
      <c r="A170" s="56">
        <v>3</v>
      </c>
      <c r="B170" s="56">
        <v>3.4545454545454546</v>
      </c>
      <c r="C170" s="17" t="s">
        <v>299</v>
      </c>
      <c r="F170" s="15" t="s">
        <v>1962</v>
      </c>
    </row>
    <row r="171" spans="1:6">
      <c r="A171" s="56">
        <v>2.2089552238805972</v>
      </c>
      <c r="B171" s="56">
        <v>3.4477611940298512</v>
      </c>
      <c r="C171" s="17" t="s">
        <v>456</v>
      </c>
      <c r="D171" s="17" t="s">
        <v>4101</v>
      </c>
      <c r="E171" s="15" t="s">
        <v>3097</v>
      </c>
      <c r="F171" s="15" t="s">
        <v>2035</v>
      </c>
    </row>
    <row r="172" spans="1:6">
      <c r="A172" s="56">
        <v>3.5789473684210531</v>
      </c>
      <c r="B172" s="56">
        <v>3.4210526315789478</v>
      </c>
      <c r="C172" s="17" t="s">
        <v>1361</v>
      </c>
      <c r="F172" s="15" t="s">
        <v>2009</v>
      </c>
    </row>
    <row r="173" spans="1:6">
      <c r="A173" s="56">
        <v>2.5</v>
      </c>
      <c r="B173" s="56">
        <v>3.4166666666666665</v>
      </c>
      <c r="C173" s="17" t="s">
        <v>336</v>
      </c>
      <c r="E173" s="15" t="s">
        <v>2775</v>
      </c>
      <c r="F173" s="15" t="s">
        <v>2774</v>
      </c>
    </row>
    <row r="174" spans="1:6">
      <c r="A174" s="56">
        <v>2.2875000000000001</v>
      </c>
      <c r="B174" s="56">
        <v>3.4</v>
      </c>
      <c r="C174" s="17" t="s">
        <v>413</v>
      </c>
      <c r="F174" s="15" t="s">
        <v>2534</v>
      </c>
    </row>
    <row r="175" spans="1:6">
      <c r="A175" s="56">
        <v>2.8461538461538467</v>
      </c>
      <c r="B175" s="56">
        <v>3.3846153846153846</v>
      </c>
      <c r="C175" s="17" t="s">
        <v>506</v>
      </c>
      <c r="F175" s="15" t="s">
        <v>2662</v>
      </c>
    </row>
    <row r="176" spans="1:6">
      <c r="A176" s="56">
        <v>4.0625000000000009</v>
      </c>
      <c r="B176" s="56">
        <v>3.375</v>
      </c>
      <c r="C176" s="17" t="s">
        <v>1582</v>
      </c>
      <c r="F176" s="15" t="s">
        <v>2107</v>
      </c>
    </row>
    <row r="177" spans="1:6">
      <c r="A177" s="56">
        <v>2.416666666666667</v>
      </c>
      <c r="B177" s="56">
        <v>3.3690476190476191</v>
      </c>
      <c r="C177" s="17" t="s">
        <v>1101</v>
      </c>
      <c r="F177" s="15" t="s">
        <v>3494</v>
      </c>
    </row>
    <row r="178" spans="1:6">
      <c r="A178" s="56">
        <v>2.6493506493506493</v>
      </c>
      <c r="B178" s="56">
        <v>3.3688311688311683</v>
      </c>
      <c r="C178" s="17" t="s">
        <v>730</v>
      </c>
      <c r="E178" s="15" t="s">
        <v>2966</v>
      </c>
      <c r="F178" s="15" t="s">
        <v>2965</v>
      </c>
    </row>
    <row r="179" spans="1:6">
      <c r="A179" s="56">
        <v>1.8475609756097562</v>
      </c>
      <c r="B179" s="56">
        <v>3.3658536585365857</v>
      </c>
      <c r="C179" s="17" t="s">
        <v>583</v>
      </c>
      <c r="F179" s="15" t="s">
        <v>1952</v>
      </c>
    </row>
    <row r="180" spans="1:6">
      <c r="A180" s="56">
        <v>2.6363636363636362</v>
      </c>
      <c r="B180" s="56">
        <v>3.3636363636363638</v>
      </c>
      <c r="C180" s="17" t="s">
        <v>658</v>
      </c>
      <c r="F180" s="15" t="s">
        <v>1943</v>
      </c>
    </row>
    <row r="181" spans="1:6">
      <c r="A181" s="56">
        <v>2.3065693430656933</v>
      </c>
      <c r="B181" s="56">
        <v>3.3576642335766427</v>
      </c>
      <c r="C181" s="17" t="s">
        <v>553</v>
      </c>
      <c r="D181" s="17" t="s">
        <v>4100</v>
      </c>
      <c r="E181" s="15" t="s">
        <v>2468</v>
      </c>
      <c r="F181" s="15" t="s">
        <v>2467</v>
      </c>
    </row>
    <row r="182" spans="1:6">
      <c r="A182" s="56">
        <v>1.8235294117647058</v>
      </c>
      <c r="B182" s="56">
        <v>3.3529411764705879</v>
      </c>
      <c r="C182" s="17" t="s">
        <v>88</v>
      </c>
      <c r="F182" s="15" t="s">
        <v>1946</v>
      </c>
    </row>
    <row r="183" spans="1:6">
      <c r="A183" s="56">
        <v>2.25</v>
      </c>
      <c r="B183" s="56">
        <v>3.3499999999999996</v>
      </c>
      <c r="C183" s="17" t="s">
        <v>826</v>
      </c>
      <c r="F183" s="15" t="s">
        <v>2107</v>
      </c>
    </row>
    <row r="184" spans="1:6">
      <c r="A184" s="56">
        <v>1.65</v>
      </c>
      <c r="B184" s="56">
        <v>3.3499999999999996</v>
      </c>
      <c r="C184" s="17" t="s">
        <v>291</v>
      </c>
      <c r="F184" s="15" t="s">
        <v>2596</v>
      </c>
    </row>
    <row r="185" spans="1:6">
      <c r="A185" s="56">
        <v>1.1666666666666667</v>
      </c>
      <c r="B185" s="56">
        <v>3.3333333333333335</v>
      </c>
      <c r="C185" s="17" t="s">
        <v>1501</v>
      </c>
      <c r="F185" s="15" t="s">
        <v>2119</v>
      </c>
    </row>
    <row r="186" spans="1:6">
      <c r="A186" s="56">
        <v>2.7184466019417473</v>
      </c>
      <c r="B186" s="56">
        <v>3.320388349514563</v>
      </c>
      <c r="C186" s="17" t="s">
        <v>1283</v>
      </c>
      <c r="D186" s="17" t="s">
        <v>4099</v>
      </c>
      <c r="E186" s="15" t="s">
        <v>2380</v>
      </c>
      <c r="F186" s="15" t="s">
        <v>2379</v>
      </c>
    </row>
    <row r="187" spans="1:6">
      <c r="A187" s="56">
        <v>2.703125</v>
      </c>
      <c r="B187" s="56">
        <v>3.3125000000000004</v>
      </c>
      <c r="C187" s="17" t="s">
        <v>98</v>
      </c>
      <c r="D187" s="17" t="s">
        <v>1911</v>
      </c>
      <c r="E187" s="15" t="s">
        <v>3810</v>
      </c>
      <c r="F187" s="15" t="s">
        <v>3809</v>
      </c>
    </row>
    <row r="188" spans="1:6">
      <c r="A188" s="56">
        <v>3.7307692307692313</v>
      </c>
      <c r="B188" s="56">
        <v>3.3076923076923079</v>
      </c>
      <c r="C188" s="17" t="s">
        <v>343</v>
      </c>
      <c r="D188" s="17" t="s">
        <v>3928</v>
      </c>
      <c r="E188" s="15" t="s">
        <v>2078</v>
      </c>
      <c r="F188" s="15" t="s">
        <v>2077</v>
      </c>
    </row>
    <row r="189" spans="1:6">
      <c r="A189" s="56">
        <v>2.2307692307692308</v>
      </c>
      <c r="B189" s="56">
        <v>3.3076923076923079</v>
      </c>
      <c r="C189" s="17" t="s">
        <v>474</v>
      </c>
      <c r="F189" s="15" t="s">
        <v>2154</v>
      </c>
    </row>
    <row r="190" spans="1:6">
      <c r="A190" s="56">
        <v>2.975609756097561</v>
      </c>
      <c r="B190" s="56">
        <v>3.2926829268292686</v>
      </c>
      <c r="C190" s="17" t="s">
        <v>794</v>
      </c>
      <c r="F190" s="15" t="s">
        <v>2043</v>
      </c>
    </row>
    <row r="191" spans="1:6">
      <c r="A191" s="56">
        <v>1.3888888888888891</v>
      </c>
      <c r="B191" s="56">
        <v>3.2777777777777781</v>
      </c>
      <c r="C191" s="17" t="s">
        <v>1461</v>
      </c>
      <c r="E191" s="15" t="s">
        <v>3670</v>
      </c>
      <c r="F191" s="15" t="s">
        <v>2960</v>
      </c>
    </row>
    <row r="192" spans="1:6">
      <c r="A192" s="56">
        <v>2.5555555555555558</v>
      </c>
      <c r="B192" s="56">
        <v>3.2666666666666666</v>
      </c>
      <c r="C192" s="17" t="s">
        <v>749</v>
      </c>
      <c r="F192" s="15" t="s">
        <v>3006</v>
      </c>
    </row>
    <row r="193" spans="1:6">
      <c r="A193" s="56">
        <v>2.5297805642633229</v>
      </c>
      <c r="B193" s="56">
        <v>3.2570532915360499</v>
      </c>
      <c r="C193" s="17" t="s">
        <v>314</v>
      </c>
      <c r="D193" s="17" t="s">
        <v>3954</v>
      </c>
      <c r="E193" s="15" t="s">
        <v>3257</v>
      </c>
      <c r="F193" s="15" t="s">
        <v>3021</v>
      </c>
    </row>
    <row r="194" spans="1:6">
      <c r="A194" s="56">
        <v>3.0344827586206895</v>
      </c>
      <c r="B194" s="56">
        <v>3.2413793103448278</v>
      </c>
      <c r="C194" s="17" t="s">
        <v>178</v>
      </c>
      <c r="F194" s="15" t="s">
        <v>2048</v>
      </c>
    </row>
    <row r="195" spans="1:6">
      <c r="A195" s="56">
        <v>2.2564102564102564</v>
      </c>
      <c r="B195" s="56">
        <v>3.2307692307692308</v>
      </c>
      <c r="C195" s="17" t="s">
        <v>20</v>
      </c>
      <c r="F195" s="15" t="s">
        <v>2213</v>
      </c>
    </row>
    <row r="196" spans="1:6">
      <c r="A196" s="56">
        <v>1.9259259259259258</v>
      </c>
      <c r="B196" s="56">
        <v>3.2222222222222223</v>
      </c>
      <c r="C196" s="17" t="s">
        <v>1068</v>
      </c>
      <c r="F196" s="15" t="s">
        <v>2009</v>
      </c>
    </row>
    <row r="197" spans="1:6">
      <c r="A197" s="56">
        <v>2.7306273062730626</v>
      </c>
      <c r="B197" s="56">
        <v>3.2214022140221403</v>
      </c>
      <c r="C197" s="17" t="s">
        <v>1260</v>
      </c>
      <c r="D197" s="17" t="s">
        <v>1912</v>
      </c>
      <c r="E197" s="15" t="s">
        <v>3924</v>
      </c>
      <c r="F197" s="15" t="s">
        <v>3925</v>
      </c>
    </row>
    <row r="198" spans="1:6">
      <c r="A198" s="56">
        <v>1</v>
      </c>
      <c r="B198" s="56">
        <v>3.1999999999999997</v>
      </c>
      <c r="C198" s="17" t="s">
        <v>601</v>
      </c>
      <c r="E198" s="15" t="s">
        <v>2368</v>
      </c>
      <c r="F198" s="15" t="s">
        <v>2215</v>
      </c>
    </row>
    <row r="199" spans="1:6">
      <c r="A199" s="56">
        <v>0.6</v>
      </c>
      <c r="B199" s="56">
        <v>3.1999999999999997</v>
      </c>
      <c r="C199" s="17" t="s">
        <v>993</v>
      </c>
      <c r="F199" s="15" t="s">
        <v>2047</v>
      </c>
    </row>
    <row r="200" spans="1:6">
      <c r="A200" s="56">
        <v>2.0740740740740744</v>
      </c>
      <c r="B200" s="56">
        <v>3.1851851851851851</v>
      </c>
      <c r="C200" s="17" t="s">
        <v>660</v>
      </c>
      <c r="F200" s="15" t="s">
        <v>2106</v>
      </c>
    </row>
    <row r="201" spans="1:6">
      <c r="A201" s="56">
        <v>4.7870036101083038</v>
      </c>
      <c r="B201" s="56">
        <v>3.1805054151624552</v>
      </c>
      <c r="C201" s="17" t="s">
        <v>1238</v>
      </c>
      <c r="D201" s="17" t="s">
        <v>4092</v>
      </c>
      <c r="E201" s="15" t="s">
        <v>2298</v>
      </c>
      <c r="F201" s="15" t="s">
        <v>2297</v>
      </c>
    </row>
    <row r="202" spans="1:6">
      <c r="A202" s="56">
        <v>1.3529411764705883</v>
      </c>
      <c r="B202" s="56">
        <v>3.1764705882352939</v>
      </c>
      <c r="C202" s="17" t="s">
        <v>1011</v>
      </c>
      <c r="F202" s="15" t="s">
        <v>2111</v>
      </c>
    </row>
    <row r="203" spans="1:6">
      <c r="A203" s="56">
        <v>2.8</v>
      </c>
      <c r="B203" s="56">
        <v>3.1714285714285717</v>
      </c>
      <c r="C203" s="17" t="s">
        <v>488</v>
      </c>
      <c r="F203" s="15" t="s">
        <v>3732</v>
      </c>
    </row>
    <row r="204" spans="1:6">
      <c r="A204" s="56">
        <v>3.833333333333333</v>
      </c>
      <c r="B204" s="56">
        <v>3.166666666666667</v>
      </c>
      <c r="C204" s="17" t="s">
        <v>212</v>
      </c>
      <c r="F204" s="15" t="s">
        <v>2261</v>
      </c>
    </row>
    <row r="205" spans="1:6">
      <c r="A205" s="56">
        <v>0.77777777777777779</v>
      </c>
      <c r="B205" s="56">
        <v>3.1666666666666665</v>
      </c>
      <c r="C205" s="17" t="s">
        <v>823</v>
      </c>
      <c r="F205" s="15" t="s">
        <v>2117</v>
      </c>
    </row>
    <row r="206" spans="1:6">
      <c r="A206" s="56">
        <v>2.2335766423357666</v>
      </c>
      <c r="B206" s="56">
        <v>3.1605839416058399</v>
      </c>
      <c r="C206" s="17" t="s">
        <v>392</v>
      </c>
      <c r="F206" s="15" t="s">
        <v>1962</v>
      </c>
    </row>
    <row r="207" spans="1:6">
      <c r="A207" s="56">
        <v>1.5942028985507246</v>
      </c>
      <c r="B207" s="56">
        <v>3.1594202898550727</v>
      </c>
      <c r="C207" s="17" t="s">
        <v>797</v>
      </c>
      <c r="E207" s="15" t="s">
        <v>3676</v>
      </c>
      <c r="F207" s="15" t="s">
        <v>3675</v>
      </c>
    </row>
    <row r="208" spans="1:6">
      <c r="A208" s="56">
        <v>3.0625</v>
      </c>
      <c r="B208" s="56">
        <v>3.15625</v>
      </c>
      <c r="C208" s="17" t="s">
        <v>1381</v>
      </c>
      <c r="D208" s="17" t="s">
        <v>3918</v>
      </c>
      <c r="E208" s="15" t="s">
        <v>2391</v>
      </c>
      <c r="F208" s="15" t="s">
        <v>2390</v>
      </c>
    </row>
    <row r="209" spans="1:6">
      <c r="A209" s="56">
        <v>3.2307692307692308</v>
      </c>
      <c r="B209" s="56">
        <v>3.1538461538461537</v>
      </c>
      <c r="C209" s="17" t="s">
        <v>1179</v>
      </c>
      <c r="F209" s="15" t="s">
        <v>2009</v>
      </c>
    </row>
    <row r="210" spans="1:6">
      <c r="A210" s="56">
        <v>2</v>
      </c>
      <c r="B210" s="56">
        <v>3.1538461538461537</v>
      </c>
      <c r="C210" s="17" t="s">
        <v>713</v>
      </c>
      <c r="F210" s="15" t="s">
        <v>2595</v>
      </c>
    </row>
    <row r="211" spans="1:6">
      <c r="A211" s="56">
        <v>2.4285714285714284</v>
      </c>
      <c r="B211" s="56">
        <v>3.1428571428571423</v>
      </c>
      <c r="C211" s="17" t="s">
        <v>1605</v>
      </c>
      <c r="F211" s="15" t="s">
        <v>2663</v>
      </c>
    </row>
    <row r="212" spans="1:6">
      <c r="A212" s="56">
        <v>2.8947368421052633</v>
      </c>
      <c r="B212" s="56">
        <v>3.1403508771929824</v>
      </c>
      <c r="C212" s="17" t="s">
        <v>646</v>
      </c>
      <c r="F212" s="15" t="s">
        <v>2129</v>
      </c>
    </row>
    <row r="213" spans="1:6">
      <c r="A213" s="56">
        <v>3.0833333333333335</v>
      </c>
      <c r="B213" s="56">
        <v>3.1388888888888888</v>
      </c>
      <c r="C213" s="17" t="s">
        <v>782</v>
      </c>
      <c r="F213" s="15" t="s">
        <v>2823</v>
      </c>
    </row>
    <row r="214" spans="1:6">
      <c r="A214" s="56">
        <v>2.9603960396039608</v>
      </c>
      <c r="B214" s="56">
        <v>3.1336633663366338</v>
      </c>
      <c r="C214" s="17" t="s">
        <v>17</v>
      </c>
      <c r="E214" s="15" t="s">
        <v>3450</v>
      </c>
      <c r="F214" s="15" t="s">
        <v>3449</v>
      </c>
    </row>
    <row r="215" spans="1:6">
      <c r="A215" s="56">
        <v>1.8</v>
      </c>
      <c r="B215" s="56">
        <v>3.1333333333333333</v>
      </c>
      <c r="C215" s="17" t="s">
        <v>884</v>
      </c>
      <c r="D215" s="17" t="s">
        <v>3982</v>
      </c>
      <c r="E215" s="15" t="s">
        <v>3034</v>
      </c>
      <c r="F215" s="15" t="s">
        <v>2964</v>
      </c>
    </row>
    <row r="216" spans="1:6">
      <c r="A216" s="56">
        <v>2.75</v>
      </c>
      <c r="B216" s="56">
        <v>3.1250000000000004</v>
      </c>
      <c r="C216" s="17" t="s">
        <v>584</v>
      </c>
      <c r="F216" s="15" t="s">
        <v>2009</v>
      </c>
    </row>
    <row r="217" spans="1:6">
      <c r="A217" s="56">
        <v>5.5</v>
      </c>
      <c r="B217" s="56">
        <v>3.1250000000000004</v>
      </c>
      <c r="C217" s="17" t="s">
        <v>945</v>
      </c>
      <c r="D217" s="17" t="s">
        <v>3931</v>
      </c>
      <c r="E217" s="15" t="s">
        <v>2551</v>
      </c>
      <c r="F217" s="15" t="s">
        <v>2550</v>
      </c>
    </row>
    <row r="218" spans="1:6">
      <c r="A218" s="56">
        <v>1.7628032345013476</v>
      </c>
      <c r="B218" s="56">
        <v>3.1159029649595684</v>
      </c>
      <c r="C218" s="17" t="s">
        <v>1339</v>
      </c>
      <c r="E218" s="15" t="s">
        <v>3764</v>
      </c>
      <c r="F218" s="15" t="s">
        <v>3762</v>
      </c>
    </row>
    <row r="219" spans="1:6">
      <c r="A219" s="56">
        <v>5.1111111111111116</v>
      </c>
      <c r="B219" s="56">
        <v>3.1111111111111112</v>
      </c>
      <c r="C219" s="17" t="s">
        <v>930</v>
      </c>
      <c r="F219" s="15" t="s">
        <v>3513</v>
      </c>
    </row>
    <row r="220" spans="1:6">
      <c r="A220" s="56">
        <v>3.55</v>
      </c>
      <c r="B220" s="56">
        <v>3.1</v>
      </c>
      <c r="C220" s="17" t="s">
        <v>1055</v>
      </c>
      <c r="F220" s="15" t="s">
        <v>1943</v>
      </c>
    </row>
    <row r="221" spans="1:6">
      <c r="A221" s="56">
        <v>1.5999999999999999</v>
      </c>
      <c r="B221" s="56">
        <v>3.1</v>
      </c>
      <c r="C221" s="17" t="s">
        <v>1610</v>
      </c>
      <c r="F221" s="15" t="s">
        <v>2653</v>
      </c>
    </row>
    <row r="222" spans="1:6">
      <c r="A222" s="56">
        <v>2.3289473684210527</v>
      </c>
      <c r="B222" s="56">
        <v>3.0921052631578947</v>
      </c>
      <c r="C222" s="17" t="s">
        <v>1408</v>
      </c>
      <c r="D222" s="17" t="s">
        <v>4032</v>
      </c>
      <c r="E222" s="15" t="s">
        <v>3536</v>
      </c>
      <c r="F222" s="15" t="s">
        <v>3535</v>
      </c>
    </row>
    <row r="223" spans="1:6">
      <c r="A223" s="56">
        <v>2.1590909090909092</v>
      </c>
      <c r="B223" s="56">
        <v>3.0909090909090913</v>
      </c>
      <c r="C223" s="17" t="s">
        <v>1221</v>
      </c>
      <c r="F223" s="15" t="s">
        <v>2129</v>
      </c>
    </row>
    <row r="224" spans="1:6">
      <c r="A224" s="56">
        <v>10.454545454545455</v>
      </c>
      <c r="B224" s="56">
        <v>3.0909090909090913</v>
      </c>
      <c r="C224" s="17" t="s">
        <v>414</v>
      </c>
      <c r="E224" s="15" t="s">
        <v>2986</v>
      </c>
      <c r="F224" s="15" t="s">
        <v>2068</v>
      </c>
    </row>
    <row r="225" spans="1:6">
      <c r="A225" s="56">
        <v>1.1666666666666667</v>
      </c>
      <c r="B225" s="56">
        <v>3.0833333333333335</v>
      </c>
      <c r="C225" s="17" t="s">
        <v>1503</v>
      </c>
      <c r="E225" s="15" t="s">
        <v>3145</v>
      </c>
      <c r="F225" s="15" t="s">
        <v>3144</v>
      </c>
    </row>
    <row r="226" spans="1:6">
      <c r="A226" s="56">
        <v>2.0833333333333335</v>
      </c>
      <c r="B226" s="56">
        <v>3.0833333333333335</v>
      </c>
      <c r="C226" s="17" t="s">
        <v>561</v>
      </c>
      <c r="E226" s="15" t="s">
        <v>3309</v>
      </c>
      <c r="F226" s="15" t="s">
        <v>3308</v>
      </c>
    </row>
    <row r="227" spans="1:6">
      <c r="A227" s="56">
        <v>1.92</v>
      </c>
      <c r="B227" s="56">
        <v>3.08</v>
      </c>
      <c r="C227" s="17" t="s">
        <v>243</v>
      </c>
      <c r="E227" s="15" t="s">
        <v>2689</v>
      </c>
      <c r="F227" s="15" t="s">
        <v>2242</v>
      </c>
    </row>
    <row r="228" spans="1:6">
      <c r="A228" s="56">
        <v>3.2045454545454546</v>
      </c>
      <c r="B228" s="56">
        <v>3.0795454545454546</v>
      </c>
      <c r="C228" s="17" t="s">
        <v>743</v>
      </c>
      <c r="F228" s="15" t="s">
        <v>2058</v>
      </c>
    </row>
    <row r="229" spans="1:6">
      <c r="A229" s="56">
        <v>3.3076923076923079</v>
      </c>
      <c r="B229" s="56">
        <v>3.0769230769230771</v>
      </c>
      <c r="C229" s="17" t="s">
        <v>598</v>
      </c>
      <c r="F229" s="15" t="s">
        <v>2107</v>
      </c>
    </row>
    <row r="230" spans="1:6">
      <c r="A230" s="56">
        <v>0.3923611111111111</v>
      </c>
      <c r="B230" s="56">
        <v>3.0763888888888888</v>
      </c>
      <c r="C230" s="17" t="s">
        <v>846</v>
      </c>
      <c r="D230" s="17" t="s">
        <v>4020</v>
      </c>
      <c r="E230" s="15" t="s">
        <v>1958</v>
      </c>
      <c r="F230" s="15" t="s">
        <v>1957</v>
      </c>
    </row>
    <row r="231" spans="1:6">
      <c r="A231" s="56">
        <v>1.4390243902439026</v>
      </c>
      <c r="B231" s="56">
        <v>3.0731707317073171</v>
      </c>
      <c r="C231" s="17" t="s">
        <v>1588</v>
      </c>
      <c r="E231" s="15" t="s">
        <v>1949</v>
      </c>
      <c r="F231" s="15" t="s">
        <v>1948</v>
      </c>
    </row>
    <row r="232" spans="1:6">
      <c r="A232" s="56">
        <v>2.4444444444444442</v>
      </c>
      <c r="B232" s="56">
        <v>3.0666666666666669</v>
      </c>
      <c r="C232" s="17" t="s">
        <v>1513</v>
      </c>
      <c r="D232" s="17" t="s">
        <v>3936</v>
      </c>
      <c r="E232" s="15" t="s">
        <v>3265</v>
      </c>
      <c r="F232" s="15" t="s">
        <v>3264</v>
      </c>
    </row>
    <row r="233" spans="1:6">
      <c r="A233" s="56">
        <v>2.7499999999999996</v>
      </c>
      <c r="B233" s="56">
        <v>3.05</v>
      </c>
      <c r="C233" s="17" t="s">
        <v>458</v>
      </c>
      <c r="F233" s="15" t="s">
        <v>3271</v>
      </c>
    </row>
    <row r="234" spans="1:6">
      <c r="A234" s="56">
        <v>2.4583333333333335</v>
      </c>
      <c r="B234" s="56">
        <v>3.0416666666666665</v>
      </c>
      <c r="C234" s="17" t="s">
        <v>1537</v>
      </c>
      <c r="F234" s="15" t="s">
        <v>2146</v>
      </c>
    </row>
    <row r="235" spans="1:6">
      <c r="A235" s="56">
        <v>1.8686868686868685</v>
      </c>
      <c r="B235" s="56">
        <v>3.0404040404040402</v>
      </c>
      <c r="C235" s="17" t="s">
        <v>491</v>
      </c>
      <c r="D235" s="17" t="s">
        <v>4017</v>
      </c>
      <c r="E235" s="15" t="s">
        <v>2094</v>
      </c>
      <c r="F235" s="15" t="s">
        <v>2093</v>
      </c>
    </row>
    <row r="236" spans="1:6">
      <c r="A236" s="56">
        <v>1.8262411347517729</v>
      </c>
      <c r="B236" s="56">
        <v>3.0354609929078014</v>
      </c>
      <c r="C236" s="17" t="s">
        <v>731</v>
      </c>
      <c r="E236" s="15" t="s">
        <v>2061</v>
      </c>
      <c r="F236" s="15" t="s">
        <v>2060</v>
      </c>
    </row>
    <row r="237" spans="1:6">
      <c r="A237" s="56">
        <v>3.125</v>
      </c>
      <c r="B237" s="56">
        <v>3.0208333333333335</v>
      </c>
      <c r="C237" s="17" t="s">
        <v>301</v>
      </c>
      <c r="D237" s="17" t="s">
        <v>1651</v>
      </c>
      <c r="E237" s="15" t="s">
        <v>3743</v>
      </c>
      <c r="F237" s="15" t="s">
        <v>3742</v>
      </c>
    </row>
    <row r="238" spans="1:6">
      <c r="A238" s="56">
        <v>3.0602409638554215</v>
      </c>
      <c r="B238" s="56">
        <v>3.012048192771084</v>
      </c>
      <c r="C238" s="17" t="s">
        <v>608</v>
      </c>
      <c r="F238" s="15" t="s">
        <v>1996</v>
      </c>
    </row>
    <row r="239" spans="1:6">
      <c r="A239" s="56">
        <v>1.4935366739288307</v>
      </c>
      <c r="B239" s="56">
        <v>3.005664488017429</v>
      </c>
      <c r="C239" s="17" t="s">
        <v>1363</v>
      </c>
      <c r="F239" s="15" t="s">
        <v>2023</v>
      </c>
    </row>
    <row r="240" spans="1:6">
      <c r="A240" s="56">
        <v>1.2105263157894739</v>
      </c>
      <c r="B240" s="56">
        <v>3</v>
      </c>
      <c r="C240" s="17" t="s">
        <v>1251</v>
      </c>
      <c r="F240" s="15" t="s">
        <v>2221</v>
      </c>
    </row>
    <row r="241" spans="1:6">
      <c r="A241" s="56">
        <v>1.4090909090909092</v>
      </c>
      <c r="B241" s="56">
        <v>3</v>
      </c>
      <c r="C241" s="17" t="s">
        <v>1153</v>
      </c>
      <c r="E241" s="15" t="s">
        <v>2071</v>
      </c>
      <c r="F241" s="15" t="s">
        <v>2070</v>
      </c>
    </row>
    <row r="242" spans="1:6">
      <c r="A242" s="56">
        <v>2.0952380952380953</v>
      </c>
      <c r="B242" s="56">
        <v>3</v>
      </c>
      <c r="C242" s="17" t="s">
        <v>1514</v>
      </c>
      <c r="F242" s="15" t="s">
        <v>3167</v>
      </c>
    </row>
    <row r="243" spans="1:6">
      <c r="A243" s="56">
        <v>1.6379310344827587</v>
      </c>
      <c r="B243" s="56">
        <v>3</v>
      </c>
      <c r="C243" s="17" t="s">
        <v>710</v>
      </c>
      <c r="E243" s="15" t="s">
        <v>2680</v>
      </c>
      <c r="F243" s="15" t="s">
        <v>2215</v>
      </c>
    </row>
    <row r="244" spans="1:6">
      <c r="A244" s="56">
        <v>1.2857142857142858</v>
      </c>
      <c r="B244" s="56">
        <v>3</v>
      </c>
      <c r="C244" s="17" t="s">
        <v>916</v>
      </c>
      <c r="F244" s="15" t="s">
        <v>2063</v>
      </c>
    </row>
    <row r="245" spans="1:6">
      <c r="A245" s="56">
        <v>0.82352941176470584</v>
      </c>
      <c r="B245" s="56">
        <v>3</v>
      </c>
      <c r="C245" s="17" t="s">
        <v>1166</v>
      </c>
      <c r="F245" s="15" t="s">
        <v>2944</v>
      </c>
    </row>
    <row r="246" spans="1:6">
      <c r="A246" s="56">
        <v>3.75</v>
      </c>
      <c r="B246" s="56">
        <v>3</v>
      </c>
      <c r="C246" s="17" t="s">
        <v>55</v>
      </c>
      <c r="F246" s="15" t="s">
        <v>2107</v>
      </c>
    </row>
    <row r="247" spans="1:6">
      <c r="A247" s="56">
        <v>3.1250000000000004</v>
      </c>
      <c r="B247" s="56">
        <v>3</v>
      </c>
      <c r="C247" s="17" t="s">
        <v>937</v>
      </c>
      <c r="F247" s="15" t="s">
        <v>1943</v>
      </c>
    </row>
    <row r="248" spans="1:6">
      <c r="A248" s="56">
        <v>3.1250000000000004</v>
      </c>
      <c r="B248" s="56">
        <v>3</v>
      </c>
      <c r="C248" s="17" t="s">
        <v>1299</v>
      </c>
      <c r="F248" s="15" t="s">
        <v>1943</v>
      </c>
    </row>
    <row r="249" spans="1:6">
      <c r="A249" s="56">
        <v>2</v>
      </c>
      <c r="B249" s="56">
        <v>3</v>
      </c>
      <c r="C249" s="17" t="s">
        <v>1625</v>
      </c>
      <c r="E249" s="15" t="s">
        <v>3306</v>
      </c>
      <c r="F249" s="15" t="s">
        <v>2573</v>
      </c>
    </row>
    <row r="250" spans="1:6">
      <c r="A250" s="56">
        <v>2.4545454545454546</v>
      </c>
      <c r="B250" s="56">
        <v>3</v>
      </c>
      <c r="C250" s="17" t="s">
        <v>691</v>
      </c>
      <c r="E250" s="15" t="s">
        <v>2304</v>
      </c>
      <c r="F250" s="15" t="s">
        <v>2303</v>
      </c>
    </row>
    <row r="251" spans="1:6">
      <c r="A251" s="56">
        <v>5.7142857142857144</v>
      </c>
      <c r="B251" s="56">
        <v>3</v>
      </c>
      <c r="C251" s="17" t="s">
        <v>684</v>
      </c>
      <c r="E251" s="15" t="s">
        <v>3159</v>
      </c>
      <c r="F251" s="15" t="s">
        <v>3158</v>
      </c>
    </row>
    <row r="252" spans="1:6">
      <c r="A252" s="56">
        <v>3.8</v>
      </c>
      <c r="B252" s="56">
        <v>3</v>
      </c>
      <c r="C252" s="17" t="s">
        <v>611</v>
      </c>
      <c r="E252" s="15" t="s">
        <v>2388</v>
      </c>
      <c r="F252" s="15" t="s">
        <v>2387</v>
      </c>
    </row>
    <row r="253" spans="1:6">
      <c r="A253" s="56">
        <v>2.2105263157894739</v>
      </c>
      <c r="B253" s="56">
        <v>3</v>
      </c>
      <c r="C253" s="17" t="s">
        <v>714</v>
      </c>
      <c r="F253" s="15" t="s">
        <v>3802</v>
      </c>
    </row>
    <row r="254" spans="1:6">
      <c r="A254" s="56">
        <v>3.1999999999999997</v>
      </c>
      <c r="B254" s="56">
        <v>3</v>
      </c>
      <c r="C254" s="17" t="s">
        <v>295</v>
      </c>
      <c r="F254" s="15" t="s">
        <v>2405</v>
      </c>
    </row>
    <row r="255" spans="1:6">
      <c r="A255" s="56">
        <v>2.7272727272727275</v>
      </c>
      <c r="B255" s="56">
        <v>3</v>
      </c>
      <c r="C255" s="17" t="s">
        <v>1633</v>
      </c>
      <c r="D255" s="17" t="s">
        <v>1918</v>
      </c>
      <c r="E255" s="15" t="s">
        <v>3032</v>
      </c>
      <c r="F255" s="15" t="s">
        <v>3031</v>
      </c>
    </row>
    <row r="256" spans="1:6">
      <c r="A256" s="56">
        <v>4.166666666666667</v>
      </c>
      <c r="B256" s="56">
        <v>3</v>
      </c>
      <c r="C256" s="17" t="s">
        <v>1637</v>
      </c>
      <c r="E256" s="15" t="s">
        <v>3050</v>
      </c>
      <c r="F256" s="15" t="s">
        <v>3049</v>
      </c>
    </row>
    <row r="257" spans="1:6">
      <c r="A257" s="56">
        <v>1.96875</v>
      </c>
      <c r="B257" s="56">
        <v>2.9895833333333335</v>
      </c>
      <c r="C257" s="17" t="s">
        <v>321</v>
      </c>
      <c r="F257" s="15" t="s">
        <v>3663</v>
      </c>
    </row>
    <row r="258" spans="1:6">
      <c r="A258" s="56">
        <v>1.0666666666666667</v>
      </c>
      <c r="B258" s="56">
        <v>2.9681159420289855</v>
      </c>
      <c r="C258" s="17" t="s">
        <v>1617</v>
      </c>
      <c r="F258" s="15" t="s">
        <v>2017</v>
      </c>
    </row>
    <row r="259" spans="1:6">
      <c r="A259" s="56">
        <v>2.6211096075778078</v>
      </c>
      <c r="B259" s="56">
        <v>2.9675236806495264</v>
      </c>
      <c r="C259" s="17" t="s">
        <v>987</v>
      </c>
      <c r="D259" s="17" t="s">
        <v>1916</v>
      </c>
      <c r="E259" s="15" t="s">
        <v>2742</v>
      </c>
      <c r="F259" s="15" t="s">
        <v>2741</v>
      </c>
    </row>
    <row r="260" spans="1:6">
      <c r="A260" s="56">
        <v>4.3199999999999994</v>
      </c>
      <c r="B260" s="56">
        <v>2.96</v>
      </c>
      <c r="C260" s="17" t="s">
        <v>322</v>
      </c>
      <c r="D260" s="17" t="s">
        <v>1868</v>
      </c>
      <c r="E260" s="15" t="s">
        <v>2633</v>
      </c>
      <c r="F260" s="15" t="s">
        <v>2632</v>
      </c>
    </row>
    <row r="261" spans="1:6">
      <c r="A261" s="56">
        <v>4.7368421052631584</v>
      </c>
      <c r="B261" s="56">
        <v>2.9473684210526319</v>
      </c>
      <c r="C261" s="17" t="s">
        <v>527</v>
      </c>
      <c r="E261" s="15" t="s">
        <v>2474</v>
      </c>
      <c r="F261" s="15" t="s">
        <v>2062</v>
      </c>
    </row>
    <row r="262" spans="1:6">
      <c r="A262" s="56">
        <v>2.0909090909090913</v>
      </c>
      <c r="B262" s="56">
        <v>2.9454545454545458</v>
      </c>
      <c r="C262" s="17" t="s">
        <v>1376</v>
      </c>
      <c r="E262" s="15" t="s">
        <v>2572</v>
      </c>
      <c r="F262" s="15" t="s">
        <v>2571</v>
      </c>
    </row>
    <row r="263" spans="1:6">
      <c r="A263" s="56">
        <v>2.4705882352941173</v>
      </c>
      <c r="B263" s="56">
        <v>2.9411764705882355</v>
      </c>
      <c r="C263" s="17" t="s">
        <v>951</v>
      </c>
      <c r="E263" s="15" t="s">
        <v>3056</v>
      </c>
      <c r="F263" s="15" t="s">
        <v>3055</v>
      </c>
    </row>
    <row r="264" spans="1:6">
      <c r="A264" s="56">
        <v>2.0336787564766841</v>
      </c>
      <c r="B264" s="56">
        <v>2.9326424870466323</v>
      </c>
      <c r="C264" s="17" t="s">
        <v>1054</v>
      </c>
      <c r="D264" s="17" t="s">
        <v>3980</v>
      </c>
      <c r="E264" s="15" t="s">
        <v>2241</v>
      </c>
      <c r="F264" s="15" t="s">
        <v>2240</v>
      </c>
    </row>
    <row r="265" spans="1:6">
      <c r="A265" s="56">
        <v>2.103448275862069</v>
      </c>
      <c r="B265" s="56">
        <v>2.9310344827586206</v>
      </c>
      <c r="C265" s="17" t="s">
        <v>327</v>
      </c>
      <c r="E265" s="15" t="s">
        <v>2657</v>
      </c>
      <c r="F265" s="15" t="s">
        <v>2656</v>
      </c>
    </row>
    <row r="266" spans="1:6">
      <c r="A266" s="56">
        <v>2.6769230769230767</v>
      </c>
      <c r="B266" s="56">
        <v>2.9307692307692306</v>
      </c>
      <c r="C266" s="17" t="s">
        <v>952</v>
      </c>
      <c r="E266" s="15" t="s">
        <v>2610</v>
      </c>
      <c r="F266" s="15" t="s">
        <v>2609</v>
      </c>
    </row>
    <row r="267" spans="1:6">
      <c r="A267" s="56">
        <v>1.1428571428571428</v>
      </c>
      <c r="B267" s="56">
        <v>2.9285714285714284</v>
      </c>
      <c r="C267" s="17" t="s">
        <v>512</v>
      </c>
      <c r="E267" s="15" t="s">
        <v>3613</v>
      </c>
      <c r="F267" s="15" t="s">
        <v>3612</v>
      </c>
    </row>
    <row r="268" spans="1:6">
      <c r="A268" s="56">
        <v>2.382716049382716</v>
      </c>
      <c r="B268" s="56">
        <v>2.925925925925926</v>
      </c>
      <c r="C268" s="17" t="s">
        <v>736</v>
      </c>
      <c r="F268" s="15" t="s">
        <v>2107</v>
      </c>
    </row>
    <row r="269" spans="1:6">
      <c r="A269" s="56">
        <v>3.6195121951219518</v>
      </c>
      <c r="B269" s="56">
        <v>2.9170731707317077</v>
      </c>
      <c r="C269" s="17" t="s">
        <v>534</v>
      </c>
      <c r="E269" s="15" t="s">
        <v>2164</v>
      </c>
      <c r="F269" s="15" t="s">
        <v>2163</v>
      </c>
    </row>
    <row r="270" spans="1:6">
      <c r="A270" s="56">
        <v>1.826086956521739</v>
      </c>
      <c r="B270" s="56">
        <v>2.9130434782608692</v>
      </c>
      <c r="C270" s="17" t="s">
        <v>320</v>
      </c>
      <c r="D270" s="17" t="s">
        <v>1913</v>
      </c>
      <c r="E270" s="15" t="s">
        <v>2583</v>
      </c>
      <c r="F270" s="15" t="s">
        <v>2582</v>
      </c>
    </row>
    <row r="271" spans="1:6">
      <c r="A271" s="56">
        <v>2.5172149961744452</v>
      </c>
      <c r="B271" s="56">
        <v>2.9058913542463656</v>
      </c>
      <c r="C271" s="17" t="s">
        <v>54</v>
      </c>
      <c r="E271" s="15" t="s">
        <v>3720</v>
      </c>
      <c r="F271" s="15" t="s">
        <v>3719</v>
      </c>
    </row>
    <row r="272" spans="1:6">
      <c r="A272" s="56">
        <v>1.8208955223880596</v>
      </c>
      <c r="B272" s="56">
        <v>2.9054726368159201</v>
      </c>
      <c r="C272" s="17" t="s">
        <v>1604</v>
      </c>
      <c r="E272" s="15" t="s">
        <v>3763</v>
      </c>
      <c r="F272" s="15" t="s">
        <v>3762</v>
      </c>
    </row>
    <row r="273" spans="1:6">
      <c r="A273" s="56">
        <v>1.5957446808510638</v>
      </c>
      <c r="B273" s="56">
        <v>2.8936170212765959</v>
      </c>
      <c r="C273" s="17" t="s">
        <v>664</v>
      </c>
      <c r="F273" s="15" t="s">
        <v>2763</v>
      </c>
    </row>
    <row r="274" spans="1:6">
      <c r="A274" s="56">
        <v>1.25</v>
      </c>
      <c r="B274" s="56">
        <v>2.8888888888888888</v>
      </c>
      <c r="C274" s="17" t="s">
        <v>1025</v>
      </c>
      <c r="F274" s="15" t="s">
        <v>3094</v>
      </c>
    </row>
    <row r="275" spans="1:6">
      <c r="A275" s="56">
        <v>2.1813471502590676</v>
      </c>
      <c r="B275" s="56">
        <v>2.8808290155440419</v>
      </c>
      <c r="C275" s="17" t="s">
        <v>363</v>
      </c>
      <c r="E275" s="15" t="s">
        <v>2846</v>
      </c>
      <c r="F275" s="15" t="s">
        <v>1943</v>
      </c>
    </row>
    <row r="276" spans="1:6">
      <c r="A276" s="56">
        <v>2.4166666666666665</v>
      </c>
      <c r="B276" s="56">
        <v>2.875</v>
      </c>
      <c r="C276" s="17" t="s">
        <v>845</v>
      </c>
      <c r="F276" s="15" t="s">
        <v>2539</v>
      </c>
    </row>
    <row r="277" spans="1:6">
      <c r="A277" s="56">
        <v>2.166666666666667</v>
      </c>
      <c r="B277" s="56">
        <v>2.8725490196078431</v>
      </c>
      <c r="C277" s="17" t="s">
        <v>1212</v>
      </c>
      <c r="F277" s="15" t="s">
        <v>2107</v>
      </c>
    </row>
    <row r="278" spans="1:6">
      <c r="A278" s="56">
        <v>3.5666666666666664</v>
      </c>
      <c r="B278" s="56">
        <v>2.8666666666666667</v>
      </c>
      <c r="C278" s="17" t="s">
        <v>1359</v>
      </c>
      <c r="D278" s="17" t="s">
        <v>1910</v>
      </c>
      <c r="E278" s="15" t="s">
        <v>2860</v>
      </c>
      <c r="F278" s="15" t="s">
        <v>2859</v>
      </c>
    </row>
    <row r="279" spans="1:6">
      <c r="A279" s="56">
        <v>2.2558139534883721</v>
      </c>
      <c r="B279" s="56">
        <v>2.8604651162790695</v>
      </c>
      <c r="C279" s="17" t="s">
        <v>1554</v>
      </c>
      <c r="F279" s="15" t="s">
        <v>3667</v>
      </c>
    </row>
    <row r="280" spans="1:6">
      <c r="A280" s="56">
        <v>0.81481481481481477</v>
      </c>
      <c r="B280" s="56">
        <v>2.8518518518518521</v>
      </c>
      <c r="C280" s="17" t="s">
        <v>1445</v>
      </c>
      <c r="F280" s="15" t="s">
        <v>2151</v>
      </c>
    </row>
    <row r="281" spans="1:6">
      <c r="A281" s="56">
        <v>2.0892531876138434</v>
      </c>
      <c r="B281" s="56">
        <v>2.8515482695810568</v>
      </c>
      <c r="C281" s="17" t="s">
        <v>460</v>
      </c>
      <c r="E281" s="15" t="s">
        <v>3261</v>
      </c>
      <c r="F281" s="15" t="s">
        <v>3260</v>
      </c>
    </row>
    <row r="282" spans="1:6">
      <c r="A282" s="56">
        <v>3.132075471698113</v>
      </c>
      <c r="B282" s="56">
        <v>2.8490566037735849</v>
      </c>
      <c r="C282" s="17" t="s">
        <v>297</v>
      </c>
      <c r="F282" s="15" t="s">
        <v>2849</v>
      </c>
    </row>
    <row r="283" spans="1:6">
      <c r="A283" s="56">
        <v>3.9473684210526319</v>
      </c>
      <c r="B283" s="56">
        <v>2.8421052631578947</v>
      </c>
      <c r="C283" s="17" t="s">
        <v>418</v>
      </c>
      <c r="F283" s="15" t="s">
        <v>2174</v>
      </c>
    </row>
    <row r="284" spans="1:6">
      <c r="A284" s="56">
        <v>4.7737226277372269</v>
      </c>
      <c r="B284" s="56">
        <v>2.8394160583941606</v>
      </c>
      <c r="C284" s="17" t="s">
        <v>653</v>
      </c>
      <c r="D284" s="17" t="s">
        <v>4091</v>
      </c>
      <c r="E284" s="15" t="s">
        <v>3263</v>
      </c>
      <c r="F284" s="15" t="s">
        <v>3262</v>
      </c>
    </row>
    <row r="285" spans="1:6">
      <c r="A285" s="56">
        <v>0.48387096774193544</v>
      </c>
      <c r="B285" s="56">
        <v>2.8387096774193545</v>
      </c>
      <c r="C285" s="17" t="s">
        <v>828</v>
      </c>
      <c r="D285" s="17" t="s">
        <v>4102</v>
      </c>
      <c r="E285" s="15" t="s">
        <v>3779</v>
      </c>
      <c r="F285" s="15" t="s">
        <v>3778</v>
      </c>
    </row>
    <row r="286" spans="1:6">
      <c r="A286" s="56">
        <v>2.2999999999999998</v>
      </c>
      <c r="B286" s="56">
        <v>2.8374999999999999</v>
      </c>
      <c r="C286" s="17" t="s">
        <v>220</v>
      </c>
      <c r="F286" s="15" t="s">
        <v>1962</v>
      </c>
    </row>
    <row r="287" spans="1:6">
      <c r="A287" s="56">
        <v>3.5</v>
      </c>
      <c r="B287" s="56">
        <v>2.8333333333333335</v>
      </c>
      <c r="C287" s="17" t="s">
        <v>895</v>
      </c>
      <c r="F287" s="15" t="s">
        <v>1962</v>
      </c>
    </row>
    <row r="288" spans="1:6">
      <c r="A288" s="56">
        <v>1.5277777777777777</v>
      </c>
      <c r="B288" s="56">
        <v>2.8333333333333335</v>
      </c>
      <c r="C288" s="17" t="s">
        <v>158</v>
      </c>
      <c r="E288" s="15" t="s">
        <v>3729</v>
      </c>
      <c r="F288" s="15" t="s">
        <v>3728</v>
      </c>
    </row>
    <row r="289" spans="1:6">
      <c r="A289" s="56">
        <v>2.2666666666666666</v>
      </c>
      <c r="B289" s="56">
        <v>2.833333333333333</v>
      </c>
      <c r="C289" s="17" t="s">
        <v>1481</v>
      </c>
      <c r="F289" s="15" t="s">
        <v>2348</v>
      </c>
    </row>
    <row r="290" spans="1:6">
      <c r="A290" s="56">
        <v>2.254237288135593</v>
      </c>
      <c r="B290" s="56">
        <v>2.8305084745762707</v>
      </c>
      <c r="C290" s="17" t="s">
        <v>308</v>
      </c>
      <c r="F290" s="15" t="s">
        <v>2433</v>
      </c>
    </row>
    <row r="291" spans="1:6">
      <c r="A291" s="56">
        <v>1.4772727272727275</v>
      </c>
      <c r="B291" s="56">
        <v>2.8295454545454546</v>
      </c>
      <c r="C291" s="17" t="s">
        <v>475</v>
      </c>
      <c r="F291" s="15" t="s">
        <v>2034</v>
      </c>
    </row>
    <row r="292" spans="1:6">
      <c r="A292" s="56">
        <v>1.0350877192982457</v>
      </c>
      <c r="B292" s="56">
        <v>2.8245614035087718</v>
      </c>
      <c r="C292" s="17" t="s">
        <v>294</v>
      </c>
      <c r="F292" s="15" t="s">
        <v>2107</v>
      </c>
    </row>
    <row r="293" spans="1:6">
      <c r="A293" s="56">
        <v>2.6470588235294117</v>
      </c>
      <c r="B293" s="56">
        <v>2.8235294117647056</v>
      </c>
      <c r="C293" s="17" t="s">
        <v>1547</v>
      </c>
      <c r="F293" s="15" t="s">
        <v>2034</v>
      </c>
    </row>
    <row r="294" spans="1:6">
      <c r="A294" s="56">
        <v>3.9411764705882351</v>
      </c>
      <c r="B294" s="56">
        <v>2.8235294117647056</v>
      </c>
      <c r="C294" s="17" t="s">
        <v>14</v>
      </c>
      <c r="F294" s="15" t="s">
        <v>2049</v>
      </c>
    </row>
    <row r="295" spans="1:6">
      <c r="A295" s="56">
        <v>2.2077922077922074</v>
      </c>
      <c r="B295" s="56">
        <v>2.8181818181818179</v>
      </c>
      <c r="C295" s="17" t="s">
        <v>328</v>
      </c>
      <c r="F295" s="15" t="s">
        <v>2017</v>
      </c>
    </row>
    <row r="296" spans="1:6">
      <c r="A296" s="56">
        <v>1.6307692307692307</v>
      </c>
      <c r="B296" s="56">
        <v>2.8153846153846152</v>
      </c>
      <c r="C296" s="17" t="s">
        <v>22</v>
      </c>
      <c r="F296" s="15" t="s">
        <v>2118</v>
      </c>
    </row>
    <row r="297" spans="1:6">
      <c r="A297" s="56">
        <v>3.5617977528089888</v>
      </c>
      <c r="B297" s="56">
        <v>2.8089887640449436</v>
      </c>
      <c r="C297" s="17" t="s">
        <v>1351</v>
      </c>
      <c r="E297" s="15" t="s">
        <v>3036</v>
      </c>
      <c r="F297" s="15" t="s">
        <v>3035</v>
      </c>
    </row>
    <row r="298" spans="1:6">
      <c r="A298" s="56">
        <v>1.3461538461538463</v>
      </c>
      <c r="B298" s="56">
        <v>2.8076923076923079</v>
      </c>
      <c r="C298" s="17" t="s">
        <v>769</v>
      </c>
      <c r="F298" s="15" t="s">
        <v>2664</v>
      </c>
    </row>
    <row r="299" spans="1:6">
      <c r="A299" s="56">
        <v>4</v>
      </c>
      <c r="B299" s="56">
        <v>2.8000000000000003</v>
      </c>
      <c r="C299" s="17" t="s">
        <v>1122</v>
      </c>
      <c r="F299" s="15" t="s">
        <v>2009</v>
      </c>
    </row>
    <row r="300" spans="1:6">
      <c r="A300" s="56">
        <v>2.2888888888888892</v>
      </c>
      <c r="B300" s="56">
        <v>2.8</v>
      </c>
      <c r="C300" s="17" t="s">
        <v>208</v>
      </c>
      <c r="F300" s="15" t="s">
        <v>1943</v>
      </c>
    </row>
    <row r="301" spans="1:6">
      <c r="A301" s="56">
        <v>1.9959016393442626</v>
      </c>
      <c r="B301" s="56">
        <v>2.7991803278688523</v>
      </c>
      <c r="C301" s="17" t="s">
        <v>786</v>
      </c>
      <c r="F301" s="15" t="s">
        <v>2009</v>
      </c>
    </row>
    <row r="302" spans="1:6">
      <c r="A302" s="56">
        <v>3.9473684210526319</v>
      </c>
      <c r="B302" s="56">
        <v>2.7894736842105265</v>
      </c>
      <c r="C302" s="17" t="s">
        <v>1228</v>
      </c>
      <c r="E302" s="15" t="s">
        <v>1985</v>
      </c>
      <c r="F302" s="15" t="s">
        <v>1984</v>
      </c>
    </row>
    <row r="303" spans="1:6">
      <c r="A303" s="56">
        <v>1.8599999999999999</v>
      </c>
      <c r="B303" s="56">
        <v>2.78</v>
      </c>
      <c r="C303" s="17" t="s">
        <v>1594</v>
      </c>
      <c r="F303" s="15" t="s">
        <v>1965</v>
      </c>
    </row>
    <row r="304" spans="1:6">
      <c r="A304" s="56">
        <v>1</v>
      </c>
      <c r="B304" s="56">
        <v>2.7777777777777777</v>
      </c>
      <c r="C304" s="17" t="s">
        <v>1162</v>
      </c>
      <c r="F304" s="15" t="s">
        <v>2300</v>
      </c>
    </row>
    <row r="305" spans="1:6">
      <c r="A305" s="56">
        <v>1.6938775510204083</v>
      </c>
      <c r="B305" s="56">
        <v>2.7755102040816331</v>
      </c>
      <c r="C305" s="17" t="s">
        <v>609</v>
      </c>
      <c r="E305" s="15" t="s">
        <v>3237</v>
      </c>
      <c r="F305" s="15" t="s">
        <v>3236</v>
      </c>
    </row>
    <row r="306" spans="1:6">
      <c r="A306" s="56">
        <v>3.2408759124087592</v>
      </c>
      <c r="B306" s="56">
        <v>2.7737226277372264</v>
      </c>
      <c r="C306" s="17" t="s">
        <v>831</v>
      </c>
      <c r="F306" s="15" t="s">
        <v>2258</v>
      </c>
    </row>
    <row r="307" spans="1:6">
      <c r="A307" s="56">
        <v>2.654583180764067</v>
      </c>
      <c r="B307" s="56">
        <v>2.7734651531795436</v>
      </c>
      <c r="C307" s="17" t="s">
        <v>1273</v>
      </c>
      <c r="E307" s="15" t="s">
        <v>3156</v>
      </c>
      <c r="F307" s="15" t="s">
        <v>3155</v>
      </c>
    </row>
    <row r="308" spans="1:6">
      <c r="A308" s="56">
        <v>1.84375</v>
      </c>
      <c r="B308" s="56">
        <v>2.7708333333333335</v>
      </c>
      <c r="C308" s="17" t="s">
        <v>821</v>
      </c>
      <c r="E308" s="15" t="s">
        <v>3801</v>
      </c>
      <c r="F308" s="15" t="s">
        <v>3800</v>
      </c>
    </row>
    <row r="309" spans="1:6">
      <c r="A309" s="56">
        <v>1.3846153846153848</v>
      </c>
      <c r="B309" s="56">
        <v>2.7692307692307696</v>
      </c>
      <c r="C309" s="17" t="s">
        <v>685</v>
      </c>
      <c r="E309" s="15" t="s">
        <v>3477</v>
      </c>
      <c r="F309" s="15" t="s">
        <v>2003</v>
      </c>
    </row>
    <row r="310" spans="1:6">
      <c r="A310" s="56">
        <v>2.8206785137318255</v>
      </c>
      <c r="B310" s="56">
        <v>2.7592891760904688</v>
      </c>
      <c r="C310" s="17" t="s">
        <v>1016</v>
      </c>
      <c r="D310" s="17" t="s">
        <v>3923</v>
      </c>
      <c r="E310" s="15" t="s">
        <v>3459</v>
      </c>
      <c r="F310" s="15" t="s">
        <v>3458</v>
      </c>
    </row>
    <row r="311" spans="1:6">
      <c r="A311" s="56">
        <v>3.0909090909090908</v>
      </c>
      <c r="B311" s="56">
        <v>2.7575757575757573</v>
      </c>
      <c r="C311" s="17" t="s">
        <v>443</v>
      </c>
      <c r="F311" s="15" t="s">
        <v>2107</v>
      </c>
    </row>
    <row r="312" spans="1:6">
      <c r="A312" s="56">
        <v>1.72</v>
      </c>
      <c r="B312" s="56">
        <v>2.7519999999999998</v>
      </c>
      <c r="C312" s="17" t="s">
        <v>1460</v>
      </c>
      <c r="D312" s="17" t="s">
        <v>4103</v>
      </c>
      <c r="E312" s="15" t="s">
        <v>2707</v>
      </c>
      <c r="F312" s="15" t="s">
        <v>2706</v>
      </c>
    </row>
    <row r="313" spans="1:6">
      <c r="A313" s="56">
        <v>3</v>
      </c>
      <c r="B313" s="56">
        <v>2.75</v>
      </c>
      <c r="C313" s="17" t="s">
        <v>975</v>
      </c>
      <c r="D313" s="17" t="s">
        <v>3922</v>
      </c>
      <c r="E313" s="15" t="s">
        <v>3593</v>
      </c>
      <c r="F313" s="15" t="s">
        <v>3592</v>
      </c>
    </row>
    <row r="314" spans="1:6">
      <c r="A314" s="56">
        <v>2.8333333333333335</v>
      </c>
      <c r="B314" s="56">
        <v>2.75</v>
      </c>
      <c r="C314" s="17" t="s">
        <v>1378</v>
      </c>
      <c r="F314" s="15" t="s">
        <v>2500</v>
      </c>
    </row>
    <row r="315" spans="1:6">
      <c r="A315" s="56">
        <v>3.1824561403508769</v>
      </c>
      <c r="B315" s="56">
        <v>2.7473684210526317</v>
      </c>
      <c r="C315" s="17" t="s">
        <v>266</v>
      </c>
      <c r="D315" s="17" t="s">
        <v>1864</v>
      </c>
      <c r="E315" s="15" t="s">
        <v>2525</v>
      </c>
      <c r="F315" s="15" t="s">
        <v>2524</v>
      </c>
    </row>
    <row r="316" spans="1:6">
      <c r="A316" s="56">
        <v>1.779220779220779</v>
      </c>
      <c r="B316" s="56">
        <v>2.7467532467532467</v>
      </c>
      <c r="C316" s="17" t="s">
        <v>1070</v>
      </c>
      <c r="F316" s="15" t="s">
        <v>2473</v>
      </c>
    </row>
    <row r="317" spans="1:6">
      <c r="A317" s="56">
        <v>2.7391304347826084</v>
      </c>
      <c r="B317" s="56">
        <v>2.7391304347826084</v>
      </c>
      <c r="C317" s="17" t="s">
        <v>567</v>
      </c>
      <c r="E317" s="15" t="s">
        <v>2822</v>
      </c>
      <c r="F317" s="15" t="s">
        <v>2821</v>
      </c>
    </row>
    <row r="318" spans="1:6">
      <c r="A318" s="56">
        <v>3.4285714285714284</v>
      </c>
      <c r="B318" s="56">
        <v>2.7380952380952381</v>
      </c>
      <c r="C318" s="17" t="s">
        <v>1522</v>
      </c>
      <c r="F318" s="15" t="s">
        <v>2535</v>
      </c>
    </row>
    <row r="319" spans="1:6">
      <c r="A319" s="56">
        <v>3.3823529411764706</v>
      </c>
      <c r="B319" s="56">
        <v>2.7352941176470589</v>
      </c>
      <c r="C319" s="17" t="s">
        <v>128</v>
      </c>
      <c r="F319" s="15" t="s">
        <v>2462</v>
      </c>
    </row>
    <row r="320" spans="1:6">
      <c r="A320" s="56">
        <v>1.5726495726495726</v>
      </c>
      <c r="B320" s="56">
        <v>2.7350427350427351</v>
      </c>
      <c r="C320" s="17" t="s">
        <v>493</v>
      </c>
      <c r="D320" s="17" t="s">
        <v>3981</v>
      </c>
      <c r="E320" s="15" t="s">
        <v>2217</v>
      </c>
      <c r="F320" s="15" t="s">
        <v>2216</v>
      </c>
    </row>
    <row r="321" spans="1:6">
      <c r="A321" s="56">
        <v>2.7073170731707319</v>
      </c>
      <c r="B321" s="56">
        <v>2.7317073170731709</v>
      </c>
      <c r="C321" s="17" t="s">
        <v>454</v>
      </c>
      <c r="F321" s="15" t="s">
        <v>2089</v>
      </c>
    </row>
    <row r="322" spans="1:6">
      <c r="A322" s="56">
        <v>6.4938271604938276</v>
      </c>
      <c r="B322" s="56">
        <v>2.7283950617283952</v>
      </c>
      <c r="C322" s="17" t="s">
        <v>902</v>
      </c>
      <c r="D322" s="17" t="s">
        <v>3951</v>
      </c>
      <c r="E322" s="15" t="s">
        <v>2403</v>
      </c>
      <c r="F322" s="15" t="s">
        <v>2402</v>
      </c>
    </row>
    <row r="323" spans="1:6">
      <c r="A323" s="56">
        <v>1.6363636363636365</v>
      </c>
      <c r="B323" s="56">
        <v>2.7272727272727275</v>
      </c>
      <c r="C323" s="17" t="s">
        <v>216</v>
      </c>
      <c r="F323" s="15" t="s">
        <v>2009</v>
      </c>
    </row>
    <row r="324" spans="1:6">
      <c r="A324" s="56">
        <v>0.90909090909090917</v>
      </c>
      <c r="B324" s="56">
        <v>2.7272727272727275</v>
      </c>
      <c r="C324" s="17" t="s">
        <v>143</v>
      </c>
      <c r="F324" s="15" t="s">
        <v>2647</v>
      </c>
    </row>
    <row r="325" spans="1:6">
      <c r="A325" s="56">
        <v>1.6666666666666667</v>
      </c>
      <c r="B325" s="56">
        <v>2.7222222222222219</v>
      </c>
      <c r="C325" s="17" t="s">
        <v>1300</v>
      </c>
      <c r="E325" s="15" t="s">
        <v>2602</v>
      </c>
      <c r="F325" s="15" t="s">
        <v>2601</v>
      </c>
    </row>
    <row r="326" spans="1:6">
      <c r="A326" s="56">
        <v>2.375</v>
      </c>
      <c r="B326" s="56">
        <v>2.7152777777777781</v>
      </c>
      <c r="C326" s="17" t="s">
        <v>1046</v>
      </c>
      <c r="E326" s="15" t="s">
        <v>2893</v>
      </c>
      <c r="F326" s="15" t="s">
        <v>2892</v>
      </c>
    </row>
    <row r="327" spans="1:6">
      <c r="A327" s="56">
        <v>2.5428571428571431</v>
      </c>
      <c r="B327" s="56">
        <v>2.7142857142857144</v>
      </c>
      <c r="C327" s="17" t="s">
        <v>1257</v>
      </c>
      <c r="F327" s="15" t="s">
        <v>3006</v>
      </c>
    </row>
    <row r="328" spans="1:6">
      <c r="A328" s="56">
        <v>1.3</v>
      </c>
      <c r="B328" s="56">
        <v>2.709090909090909</v>
      </c>
      <c r="C328" s="17" t="s">
        <v>689</v>
      </c>
      <c r="E328" s="15" t="s">
        <v>3117</v>
      </c>
      <c r="F328" s="15" t="s">
        <v>2699</v>
      </c>
    </row>
    <row r="329" spans="1:6">
      <c r="A329" s="56">
        <v>2.1538461538461542</v>
      </c>
      <c r="B329" s="56">
        <v>2.7019230769230771</v>
      </c>
      <c r="C329" s="17" t="s">
        <v>435</v>
      </c>
      <c r="E329" s="15" t="s">
        <v>3549</v>
      </c>
      <c r="F329" s="15" t="s">
        <v>3548</v>
      </c>
    </row>
    <row r="330" spans="1:6">
      <c r="A330" s="56">
        <v>2.666666666666667</v>
      </c>
      <c r="B330" s="56">
        <v>2.7</v>
      </c>
      <c r="C330" s="17" t="s">
        <v>1169</v>
      </c>
      <c r="D330" s="17" t="s">
        <v>3955</v>
      </c>
      <c r="E330" s="15" t="s">
        <v>2015</v>
      </c>
      <c r="F330" s="15" t="s">
        <v>2014</v>
      </c>
    </row>
    <row r="331" spans="1:6">
      <c r="A331" s="56">
        <v>1.3726937269372694</v>
      </c>
      <c r="B331" s="56">
        <v>2.6937269372693731</v>
      </c>
      <c r="C331" s="17" t="s">
        <v>770</v>
      </c>
      <c r="E331" s="15" t="s">
        <v>3318</v>
      </c>
      <c r="F331" s="15" t="s">
        <v>2183</v>
      </c>
    </row>
    <row r="332" spans="1:6">
      <c r="A332" s="56">
        <v>3.56</v>
      </c>
      <c r="B332" s="56">
        <v>2.6933333333333334</v>
      </c>
      <c r="C332" s="17" t="s">
        <v>473</v>
      </c>
      <c r="E332" s="15" t="s">
        <v>3523</v>
      </c>
      <c r="F332" s="15" t="s">
        <v>1954</v>
      </c>
    </row>
    <row r="333" spans="1:6">
      <c r="A333" s="56">
        <v>0.87760038703434928</v>
      </c>
      <c r="B333" s="56">
        <v>2.6923076923076925</v>
      </c>
      <c r="C333" s="17" t="s">
        <v>1497</v>
      </c>
      <c r="E333" s="15" t="s">
        <v>3757</v>
      </c>
      <c r="F333" s="15" t="s">
        <v>3756</v>
      </c>
    </row>
    <row r="334" spans="1:6">
      <c r="A334" s="56">
        <v>2.4</v>
      </c>
      <c r="B334" s="56">
        <v>2.6888888888888891</v>
      </c>
      <c r="C334" s="17" t="s">
        <v>82</v>
      </c>
      <c r="E334" s="15" t="s">
        <v>3045</v>
      </c>
      <c r="F334" s="15" t="s">
        <v>3044</v>
      </c>
    </row>
    <row r="335" spans="1:6">
      <c r="A335" s="56">
        <v>2.8134328358208958</v>
      </c>
      <c r="B335" s="56">
        <v>2.6865671641791047</v>
      </c>
      <c r="C335" s="17" t="s">
        <v>878</v>
      </c>
      <c r="F335" s="15" t="s">
        <v>3511</v>
      </c>
    </row>
    <row r="336" spans="1:6">
      <c r="A336" s="56">
        <v>1.64</v>
      </c>
      <c r="B336" s="56">
        <v>2.6799999999999997</v>
      </c>
      <c r="C336" s="17" t="s">
        <v>1223</v>
      </c>
      <c r="F336" s="15" t="s">
        <v>1977</v>
      </c>
    </row>
    <row r="337" spans="1:6">
      <c r="A337" s="56">
        <v>2.2380952380952381</v>
      </c>
      <c r="B337" s="56">
        <v>2.6785714285714284</v>
      </c>
      <c r="C337" s="17" t="s">
        <v>796</v>
      </c>
      <c r="E337" s="15" t="s">
        <v>3655</v>
      </c>
      <c r="F337" s="15" t="s">
        <v>1962</v>
      </c>
    </row>
    <row r="338" spans="1:6">
      <c r="A338" s="56">
        <v>2.6129032258064515</v>
      </c>
      <c r="B338" s="56">
        <v>2.6774193548387095</v>
      </c>
      <c r="C338" s="17" t="s">
        <v>1320</v>
      </c>
      <c r="F338" s="15" t="s">
        <v>2282</v>
      </c>
    </row>
    <row r="339" spans="1:6">
      <c r="A339" s="56">
        <v>1.85</v>
      </c>
      <c r="B339" s="56">
        <v>2.6749999999999998</v>
      </c>
      <c r="C339" s="17" t="s">
        <v>1014</v>
      </c>
      <c r="E339" s="15" t="s">
        <v>3496</v>
      </c>
      <c r="F339" s="15" t="s">
        <v>3495</v>
      </c>
    </row>
    <row r="340" spans="1:6">
      <c r="A340" s="56">
        <v>2.7142857142857144</v>
      </c>
      <c r="B340" s="56">
        <v>2.6734693877551021</v>
      </c>
      <c r="C340" s="17" t="s">
        <v>1218</v>
      </c>
      <c r="E340" s="15" t="s">
        <v>3512</v>
      </c>
      <c r="F340" s="15" t="s">
        <v>2100</v>
      </c>
    </row>
    <row r="341" spans="1:6">
      <c r="A341" s="56">
        <v>2.7291666666666665</v>
      </c>
      <c r="B341" s="56">
        <v>2.6666666666666665</v>
      </c>
      <c r="C341" s="17" t="s">
        <v>107</v>
      </c>
      <c r="F341" s="15" t="s">
        <v>2931</v>
      </c>
    </row>
    <row r="342" spans="1:6">
      <c r="A342" s="56">
        <v>1.9213051823416509</v>
      </c>
      <c r="B342" s="56">
        <v>2.6564299424184261</v>
      </c>
      <c r="C342" s="17" t="s">
        <v>1589</v>
      </c>
      <c r="F342" s="15" t="s">
        <v>2129</v>
      </c>
    </row>
    <row r="343" spans="1:6">
      <c r="A343" s="56">
        <v>2.4133099824868651</v>
      </c>
      <c r="B343" s="56">
        <v>2.654991243432574</v>
      </c>
      <c r="C343" s="17" t="s">
        <v>531</v>
      </c>
      <c r="E343" s="15" t="s">
        <v>2226</v>
      </c>
      <c r="F343" s="15" t="s">
        <v>2225</v>
      </c>
    </row>
    <row r="344" spans="1:6">
      <c r="A344" s="56">
        <v>2.7272727272727271</v>
      </c>
      <c r="B344" s="56">
        <v>2.6363636363636362</v>
      </c>
      <c r="C344" s="17" t="s">
        <v>0</v>
      </c>
      <c r="E344" s="15" t="s">
        <v>3446</v>
      </c>
      <c r="F344" s="15" t="s">
        <v>3445</v>
      </c>
    </row>
    <row r="345" spans="1:6">
      <c r="A345" s="56">
        <v>1.4888888888888887</v>
      </c>
      <c r="B345" s="56">
        <v>2.6333333333333333</v>
      </c>
      <c r="C345" s="17" t="s">
        <v>1395</v>
      </c>
      <c r="E345" s="15" t="s">
        <v>2354</v>
      </c>
      <c r="F345" s="15" t="s">
        <v>2353</v>
      </c>
    </row>
    <row r="346" spans="1:6">
      <c r="A346" s="56">
        <v>0.99636363636363623</v>
      </c>
      <c r="B346" s="56">
        <v>2.6327272727272728</v>
      </c>
      <c r="C346" s="17" t="s">
        <v>799</v>
      </c>
      <c r="F346" s="15" t="s">
        <v>1962</v>
      </c>
    </row>
    <row r="347" spans="1:6">
      <c r="A347" s="56">
        <v>4.5714285714285721</v>
      </c>
      <c r="B347" s="56">
        <v>2.628571428571429</v>
      </c>
      <c r="C347" s="17" t="s">
        <v>680</v>
      </c>
      <c r="F347" s="15" t="s">
        <v>2000</v>
      </c>
    </row>
    <row r="348" spans="1:6">
      <c r="A348" s="56">
        <v>2.6666666666666665</v>
      </c>
      <c r="B348" s="56">
        <v>2.625</v>
      </c>
      <c r="C348" s="17" t="s">
        <v>45</v>
      </c>
      <c r="E348" s="15" t="s">
        <v>2447</v>
      </c>
      <c r="F348" s="15" t="s">
        <v>2240</v>
      </c>
    </row>
    <row r="349" spans="1:6">
      <c r="A349" s="56">
        <v>2.5128205128205128</v>
      </c>
      <c r="B349" s="56">
        <v>2.6239316239316239</v>
      </c>
      <c r="C349" s="17" t="s">
        <v>1487</v>
      </c>
      <c r="E349" s="15" t="s">
        <v>2027</v>
      </c>
      <c r="F349" s="15" t="s">
        <v>2026</v>
      </c>
    </row>
    <row r="350" spans="1:6">
      <c r="A350" s="56">
        <v>4.4946619217081851</v>
      </c>
      <c r="B350" s="56">
        <v>2.6192170818505338</v>
      </c>
      <c r="C350" s="17" t="s">
        <v>376</v>
      </c>
      <c r="E350" s="15" t="s">
        <v>3596</v>
      </c>
      <c r="F350" s="15" t="s">
        <v>1954</v>
      </c>
    </row>
    <row r="351" spans="1:6">
      <c r="A351" s="56">
        <v>2.1428571428571428</v>
      </c>
      <c r="B351" s="56">
        <v>2.6190476190476191</v>
      </c>
      <c r="C351" s="17" t="s">
        <v>1197</v>
      </c>
      <c r="F351" s="15" t="s">
        <v>1959</v>
      </c>
    </row>
    <row r="352" spans="1:6">
      <c r="A352" s="56">
        <v>2.5238095238095242</v>
      </c>
      <c r="B352" s="56">
        <v>2.6190476190476191</v>
      </c>
      <c r="C352" s="17" t="s">
        <v>929</v>
      </c>
      <c r="F352" s="15" t="s">
        <v>2762</v>
      </c>
    </row>
    <row r="353" spans="1:6">
      <c r="A353" s="56">
        <v>4.0634920634920633</v>
      </c>
      <c r="B353" s="56">
        <v>2.6190476190476191</v>
      </c>
      <c r="C353" s="17" t="s">
        <v>814</v>
      </c>
      <c r="D353" s="17" t="s">
        <v>3963</v>
      </c>
      <c r="E353" s="15" t="s">
        <v>2515</v>
      </c>
      <c r="F353" s="15" t="s">
        <v>2262</v>
      </c>
    </row>
    <row r="354" spans="1:6">
      <c r="A354" s="56">
        <v>3.8917910447761197</v>
      </c>
      <c r="B354" s="56">
        <v>2.6156716417910446</v>
      </c>
      <c r="C354" s="17" t="s">
        <v>470</v>
      </c>
      <c r="D354" s="17" t="s">
        <v>1863</v>
      </c>
      <c r="E354" s="15" t="s">
        <v>2486</v>
      </c>
      <c r="F354" s="15" t="s">
        <v>2485</v>
      </c>
    </row>
    <row r="355" spans="1:6">
      <c r="A355" s="56">
        <v>1.653846153846154</v>
      </c>
      <c r="B355" s="56">
        <v>2.6153846153846159</v>
      </c>
      <c r="C355" s="17" t="s">
        <v>811</v>
      </c>
      <c r="F355" s="15" t="s">
        <v>2107</v>
      </c>
    </row>
    <row r="356" spans="1:6">
      <c r="A356" s="56">
        <v>1.2307692307692308</v>
      </c>
      <c r="B356" s="56">
        <v>2.6153846153846159</v>
      </c>
      <c r="C356" s="17" t="s">
        <v>980</v>
      </c>
      <c r="F356" s="15" t="s">
        <v>3279</v>
      </c>
    </row>
    <row r="357" spans="1:6">
      <c r="A357" s="56">
        <v>3.2407407407407409</v>
      </c>
      <c r="B357" s="56">
        <v>2.6111111111111112</v>
      </c>
      <c r="C357" s="17" t="s">
        <v>735</v>
      </c>
      <c r="E357" s="15" t="s">
        <v>3025</v>
      </c>
      <c r="F357" s="15" t="s">
        <v>3024</v>
      </c>
    </row>
    <row r="358" spans="1:6">
      <c r="A358" s="56">
        <v>2.4444444444444442</v>
      </c>
      <c r="B358" s="56">
        <v>2.6111111111111112</v>
      </c>
      <c r="C358" s="17" t="s">
        <v>700</v>
      </c>
      <c r="F358" s="15" t="s">
        <v>1962</v>
      </c>
    </row>
    <row r="359" spans="1:6">
      <c r="A359" s="56">
        <v>2.3359375000000004</v>
      </c>
      <c r="B359" s="56">
        <v>2.609375</v>
      </c>
      <c r="C359" s="17" t="s">
        <v>1279</v>
      </c>
      <c r="F359" s="15" t="s">
        <v>1962</v>
      </c>
    </row>
    <row r="360" spans="1:6">
      <c r="A360" s="56">
        <v>2.3913043478260869</v>
      </c>
      <c r="B360" s="56">
        <v>2.6086956521739131</v>
      </c>
      <c r="C360" s="17" t="s">
        <v>793</v>
      </c>
      <c r="F360" s="15" t="s">
        <v>2009</v>
      </c>
    </row>
    <row r="361" spans="1:6">
      <c r="A361" s="56">
        <v>1.7449947312961012</v>
      </c>
      <c r="B361" s="56">
        <v>2.6080084299262385</v>
      </c>
      <c r="C361" s="17" t="s">
        <v>400</v>
      </c>
      <c r="F361" s="15" t="s">
        <v>1943</v>
      </c>
    </row>
    <row r="362" spans="1:6">
      <c r="A362" s="56">
        <v>1.811320754716981</v>
      </c>
      <c r="B362" s="56">
        <v>2.6037735849056602</v>
      </c>
      <c r="C362" s="17" t="s">
        <v>819</v>
      </c>
      <c r="E362" s="15" t="s">
        <v>3060</v>
      </c>
      <c r="F362" s="15" t="s">
        <v>3059</v>
      </c>
    </row>
    <row r="363" spans="1:6">
      <c r="A363" s="56">
        <v>1.8595041322314048</v>
      </c>
      <c r="B363" s="56">
        <v>2.6033057851239669</v>
      </c>
      <c r="C363" s="17" t="s">
        <v>745</v>
      </c>
      <c r="F363" s="15" t="s">
        <v>3681</v>
      </c>
    </row>
    <row r="364" spans="1:6">
      <c r="A364" s="56">
        <v>1.9333333333333331</v>
      </c>
      <c r="B364" s="56">
        <v>2.6</v>
      </c>
      <c r="C364" s="17" t="s">
        <v>453</v>
      </c>
      <c r="E364" s="15" t="s">
        <v>3831</v>
      </c>
      <c r="F364" s="15" t="s">
        <v>3830</v>
      </c>
    </row>
    <row r="365" spans="1:6">
      <c r="A365" s="56">
        <v>1.3636363636363638</v>
      </c>
      <c r="B365" s="56">
        <v>2.5909090909090908</v>
      </c>
      <c r="C365" s="17" t="s">
        <v>1441</v>
      </c>
      <c r="E365" s="15" t="s">
        <v>3179</v>
      </c>
      <c r="F365" s="15" t="s">
        <v>3178</v>
      </c>
    </row>
    <row r="366" spans="1:6">
      <c r="A366" s="56">
        <v>1.5687732342007432</v>
      </c>
      <c r="B366" s="56">
        <v>2.5873605947955389</v>
      </c>
      <c r="C366" s="17" t="s">
        <v>472</v>
      </c>
      <c r="F366" s="15" t="s">
        <v>2466</v>
      </c>
    </row>
    <row r="367" spans="1:6">
      <c r="A367" s="56">
        <v>1.8432574430823117</v>
      </c>
      <c r="B367" s="56">
        <v>2.5866900175131344</v>
      </c>
      <c r="C367" s="17" t="s">
        <v>31</v>
      </c>
      <c r="F367" s="15" t="s">
        <v>3336</v>
      </c>
    </row>
    <row r="368" spans="1:6">
      <c r="A368" s="56">
        <v>3.2666666666666666</v>
      </c>
      <c r="B368" s="56">
        <v>2.585185185185185</v>
      </c>
      <c r="C368" s="17" t="s">
        <v>764</v>
      </c>
      <c r="E368" s="15" t="s">
        <v>3858</v>
      </c>
      <c r="F368" s="15" t="s">
        <v>3857</v>
      </c>
    </row>
    <row r="369" spans="1:6">
      <c r="A369" s="56">
        <v>1.875</v>
      </c>
      <c r="B369" s="56">
        <v>2.5833333333333335</v>
      </c>
      <c r="C369" s="17" t="s">
        <v>387</v>
      </c>
      <c r="F369" s="15" t="s">
        <v>1962</v>
      </c>
    </row>
    <row r="370" spans="1:6">
      <c r="A370" s="56">
        <v>5.583333333333333</v>
      </c>
      <c r="B370" s="56">
        <v>2.5833333333333335</v>
      </c>
      <c r="C370" s="17" t="s">
        <v>1338</v>
      </c>
      <c r="F370" s="15" t="s">
        <v>3312</v>
      </c>
    </row>
    <row r="371" spans="1:6">
      <c r="A371" s="56">
        <v>4.916666666666667</v>
      </c>
      <c r="B371" s="56">
        <v>2.5833333333333335</v>
      </c>
      <c r="C371" s="17" t="s">
        <v>705</v>
      </c>
      <c r="E371" s="15" t="s">
        <v>2753</v>
      </c>
      <c r="F371" s="15" t="s">
        <v>2240</v>
      </c>
    </row>
    <row r="372" spans="1:6">
      <c r="A372" s="56">
        <v>1.8</v>
      </c>
      <c r="B372" s="56">
        <v>2.583333333333333</v>
      </c>
      <c r="C372" s="17" t="s">
        <v>837</v>
      </c>
      <c r="F372" s="15" t="s">
        <v>2708</v>
      </c>
    </row>
    <row r="373" spans="1:6">
      <c r="A373" s="56">
        <v>2</v>
      </c>
      <c r="B373" s="56">
        <v>2.5789473684210527</v>
      </c>
      <c r="C373" s="17" t="s">
        <v>1106</v>
      </c>
      <c r="F373" s="15" t="s">
        <v>2096</v>
      </c>
    </row>
    <row r="374" spans="1:6">
      <c r="A374" s="56">
        <v>2.8457943925233646</v>
      </c>
      <c r="B374" s="56">
        <v>2.5771028037383181</v>
      </c>
      <c r="C374" s="17" t="s">
        <v>1332</v>
      </c>
      <c r="F374" s="15" t="s">
        <v>3248</v>
      </c>
    </row>
    <row r="375" spans="1:6">
      <c r="A375" s="56">
        <v>2.5932203389830506</v>
      </c>
      <c r="B375" s="56">
        <v>2.5762711864406778</v>
      </c>
      <c r="C375" s="17" t="s">
        <v>737</v>
      </c>
      <c r="D375" s="17" t="s">
        <v>3945</v>
      </c>
      <c r="E375" s="15" t="s">
        <v>3556</v>
      </c>
      <c r="F375" s="15" t="s">
        <v>3555</v>
      </c>
    </row>
    <row r="376" spans="1:6">
      <c r="A376" s="56">
        <v>1.3809523809523809</v>
      </c>
      <c r="B376" s="56">
        <v>2.5714285714285716</v>
      </c>
      <c r="C376" s="17" t="s">
        <v>119</v>
      </c>
      <c r="F376" s="15" t="s">
        <v>2107</v>
      </c>
    </row>
    <row r="377" spans="1:6">
      <c r="A377" s="56">
        <v>1</v>
      </c>
      <c r="B377" s="56">
        <v>2.5714285714285712</v>
      </c>
      <c r="C377" s="17" t="s">
        <v>1416</v>
      </c>
      <c r="F377" s="15" t="s">
        <v>1962</v>
      </c>
    </row>
    <row r="378" spans="1:6">
      <c r="A378" s="56">
        <v>3.555150712156343</v>
      </c>
      <c r="B378" s="56">
        <v>2.5697250745279892</v>
      </c>
      <c r="C378" s="17" t="s">
        <v>233</v>
      </c>
      <c r="D378" s="17" t="s">
        <v>1867</v>
      </c>
      <c r="E378" s="15" t="s">
        <v>2608</v>
      </c>
      <c r="F378" s="15" t="s">
        <v>2128</v>
      </c>
    </row>
    <row r="379" spans="1:6">
      <c r="A379" s="56">
        <v>1.5675675675675673</v>
      </c>
      <c r="B379" s="56">
        <v>2.5675675675675675</v>
      </c>
      <c r="C379" s="17" t="s">
        <v>352</v>
      </c>
      <c r="F379" s="15" t="s">
        <v>1962</v>
      </c>
    </row>
    <row r="380" spans="1:6">
      <c r="A380" s="56">
        <v>1.902439024390244</v>
      </c>
      <c r="B380" s="56">
        <v>2.5670731707317076</v>
      </c>
      <c r="C380" s="17" t="s">
        <v>940</v>
      </c>
      <c r="F380" s="15" t="s">
        <v>2404</v>
      </c>
    </row>
    <row r="381" spans="1:6">
      <c r="A381" s="56">
        <v>1.9704433497536946</v>
      </c>
      <c r="B381" s="56">
        <v>2.5665024630541868</v>
      </c>
      <c r="C381" s="17" t="s">
        <v>452</v>
      </c>
      <c r="E381" s="15" t="s">
        <v>3407</v>
      </c>
      <c r="F381" s="15" t="s">
        <v>3406</v>
      </c>
    </row>
    <row r="382" spans="1:6">
      <c r="A382" s="56">
        <v>0.89794168096054883</v>
      </c>
      <c r="B382" s="56">
        <v>2.5634648370497426</v>
      </c>
      <c r="C382" s="17" t="s">
        <v>983</v>
      </c>
      <c r="E382" s="15" t="s">
        <v>2718</v>
      </c>
      <c r="F382" s="15" t="s">
        <v>2717</v>
      </c>
    </row>
    <row r="383" spans="1:6">
      <c r="A383" s="56">
        <v>1.3048128342245988</v>
      </c>
      <c r="B383" s="56">
        <v>2.5614973262032081</v>
      </c>
      <c r="C383" s="17" t="s">
        <v>97</v>
      </c>
      <c r="F383" s="15" t="s">
        <v>2009</v>
      </c>
    </row>
    <row r="384" spans="1:6">
      <c r="A384" s="56">
        <v>1.6578521316783594</v>
      </c>
      <c r="B384" s="56">
        <v>2.5612520237452783</v>
      </c>
      <c r="C384" s="17" t="s">
        <v>167</v>
      </c>
      <c r="F384" s="15" t="s">
        <v>2044</v>
      </c>
    </row>
    <row r="385" spans="1:6">
      <c r="A385" s="56">
        <v>1.8249279538904899</v>
      </c>
      <c r="B385" s="56">
        <v>2.5576368876080688</v>
      </c>
      <c r="C385" s="17" t="s">
        <v>1071</v>
      </c>
      <c r="F385" s="15" t="s">
        <v>2060</v>
      </c>
    </row>
    <row r="386" spans="1:6">
      <c r="A386" s="56">
        <v>1.7777777777777777</v>
      </c>
      <c r="B386" s="56">
        <v>2.5555555555555558</v>
      </c>
      <c r="C386" s="17" t="s">
        <v>1420</v>
      </c>
      <c r="F386" s="15" t="s">
        <v>2009</v>
      </c>
    </row>
    <row r="387" spans="1:6">
      <c r="A387" s="56">
        <v>1.2654867256637168</v>
      </c>
      <c r="B387" s="56">
        <v>2.5545722713864309</v>
      </c>
      <c r="C387" s="17" t="s">
        <v>1544</v>
      </c>
      <c r="F387" s="15" t="s">
        <v>2858</v>
      </c>
    </row>
    <row r="388" spans="1:6">
      <c r="A388" s="56">
        <v>2.1</v>
      </c>
      <c r="B388" s="56">
        <v>2.5499999999999998</v>
      </c>
      <c r="C388" s="17" t="s">
        <v>41</v>
      </c>
      <c r="E388" s="15" t="s">
        <v>2811</v>
      </c>
      <c r="F388" s="15" t="s">
        <v>2810</v>
      </c>
    </row>
    <row r="389" spans="1:6">
      <c r="A389" s="56">
        <v>0.83625730994152048</v>
      </c>
      <c r="B389" s="56">
        <v>2.5477582846003899</v>
      </c>
      <c r="C389" s="17" t="s">
        <v>1565</v>
      </c>
      <c r="F389" s="15" t="s">
        <v>2598</v>
      </c>
    </row>
    <row r="390" spans="1:6">
      <c r="A390" s="56">
        <v>1.4545454545454546</v>
      </c>
      <c r="B390" s="56">
        <v>2.5454545454545459</v>
      </c>
      <c r="C390" s="17" t="s">
        <v>190</v>
      </c>
      <c r="F390" s="15" t="s">
        <v>1981</v>
      </c>
    </row>
    <row r="391" spans="1:6">
      <c r="A391" s="56">
        <v>2.5151515151515151</v>
      </c>
      <c r="B391" s="56">
        <v>2.5454545454545454</v>
      </c>
      <c r="C391" s="17" t="s">
        <v>269</v>
      </c>
      <c r="F391" s="15" t="s">
        <v>2037</v>
      </c>
    </row>
    <row r="392" spans="1:6">
      <c r="A392" s="56">
        <v>2.86</v>
      </c>
      <c r="B392" s="56">
        <v>2.54</v>
      </c>
      <c r="C392" s="17" t="s">
        <v>1253</v>
      </c>
      <c r="E392" s="15" t="s">
        <v>3440</v>
      </c>
      <c r="F392" s="15" t="s">
        <v>3439</v>
      </c>
    </row>
    <row r="393" spans="1:6">
      <c r="A393" s="56">
        <v>2.8314606741573032</v>
      </c>
      <c r="B393" s="56">
        <v>2.5393258426966288</v>
      </c>
      <c r="C393" s="17" t="s">
        <v>1130</v>
      </c>
      <c r="F393" s="15" t="s">
        <v>2393</v>
      </c>
    </row>
    <row r="394" spans="1:6">
      <c r="A394" s="56">
        <v>3.2307692307692308</v>
      </c>
      <c r="B394" s="56">
        <v>2.5384615384615388</v>
      </c>
      <c r="C394" s="17" t="s">
        <v>1189</v>
      </c>
      <c r="F394" s="15" t="s">
        <v>3217</v>
      </c>
    </row>
    <row r="395" spans="1:6">
      <c r="A395" s="56">
        <v>1.6153846153846154</v>
      </c>
      <c r="B395" s="56">
        <v>2.5384615384615388</v>
      </c>
      <c r="C395" s="17" t="s">
        <v>795</v>
      </c>
      <c r="F395" s="15" t="s">
        <v>1962</v>
      </c>
    </row>
    <row r="396" spans="1:6">
      <c r="A396" s="56">
        <v>1.1379310344827587</v>
      </c>
      <c r="B396" s="56">
        <v>2.5344827586206895</v>
      </c>
      <c r="C396" s="17" t="s">
        <v>778</v>
      </c>
      <c r="E396" s="15" t="s">
        <v>3187</v>
      </c>
      <c r="F396" s="15" t="s">
        <v>3186</v>
      </c>
    </row>
    <row r="397" spans="1:6">
      <c r="A397" s="56">
        <v>1.5009328358208958</v>
      </c>
      <c r="B397" s="56">
        <v>2.533582089552239</v>
      </c>
      <c r="C397" s="17" t="s">
        <v>665</v>
      </c>
      <c r="D397" s="17" t="s">
        <v>3932</v>
      </c>
      <c r="E397" s="15" t="s">
        <v>3123</v>
      </c>
      <c r="F397" s="15" t="s">
        <v>3122</v>
      </c>
    </row>
    <row r="398" spans="1:6">
      <c r="A398" s="56">
        <v>1.6470588235294117</v>
      </c>
      <c r="B398" s="56">
        <v>2.5294117647058822</v>
      </c>
      <c r="C398" s="17" t="s">
        <v>382</v>
      </c>
      <c r="F398" s="15" t="s">
        <v>2549</v>
      </c>
    </row>
    <row r="399" spans="1:6">
      <c r="A399" s="56">
        <v>6.1764705882352935</v>
      </c>
      <c r="B399" s="56">
        <v>2.5294117647058822</v>
      </c>
      <c r="C399" s="17" t="s">
        <v>130</v>
      </c>
      <c r="F399" s="15" t="s">
        <v>3058</v>
      </c>
    </row>
    <row r="400" spans="1:6">
      <c r="A400" s="56">
        <v>2.3828571428571426</v>
      </c>
      <c r="B400" s="56">
        <v>2.5285714285714285</v>
      </c>
      <c r="C400" s="17" t="s">
        <v>1193</v>
      </c>
      <c r="F400" s="15" t="s">
        <v>3773</v>
      </c>
    </row>
    <row r="401" spans="1:6">
      <c r="A401" s="56">
        <v>1.4385964912280702</v>
      </c>
      <c r="B401" s="56">
        <v>2.5263157894736841</v>
      </c>
      <c r="C401" s="17" t="s">
        <v>1371</v>
      </c>
      <c r="F401" s="15" t="s">
        <v>2224</v>
      </c>
    </row>
    <row r="402" spans="1:6">
      <c r="A402" s="56">
        <v>2.8695652173913042</v>
      </c>
      <c r="B402" s="56">
        <v>2.5217391304347823</v>
      </c>
      <c r="C402" s="17" t="s">
        <v>509</v>
      </c>
      <c r="F402" s="15" t="s">
        <v>1962</v>
      </c>
    </row>
    <row r="403" spans="1:6">
      <c r="A403" s="56">
        <v>2.2716049382716048</v>
      </c>
      <c r="B403" s="56">
        <v>2.5185185185185186</v>
      </c>
      <c r="C403" s="17" t="s">
        <v>339</v>
      </c>
      <c r="F403" s="15" t="s">
        <v>1943</v>
      </c>
    </row>
    <row r="404" spans="1:6">
      <c r="A404" s="56">
        <v>1.962962962962963</v>
      </c>
      <c r="B404" s="56">
        <v>2.5185185185185186</v>
      </c>
      <c r="C404" s="17" t="s">
        <v>1444</v>
      </c>
      <c r="F404" s="15" t="s">
        <v>2107</v>
      </c>
    </row>
    <row r="405" spans="1:6">
      <c r="A405" s="56">
        <v>1.4827586206896552</v>
      </c>
      <c r="B405" s="56">
        <v>2.5172413793103448</v>
      </c>
      <c r="C405" s="17" t="s">
        <v>1474</v>
      </c>
      <c r="F405" s="15" t="s">
        <v>2252</v>
      </c>
    </row>
    <row r="406" spans="1:6">
      <c r="A406" s="56">
        <v>2.8808219178082193</v>
      </c>
      <c r="B406" s="56">
        <v>2.515068493150685</v>
      </c>
      <c r="C406" s="17" t="s">
        <v>1097</v>
      </c>
      <c r="E406" s="15" t="s">
        <v>3096</v>
      </c>
      <c r="F406" s="15" t="s">
        <v>3095</v>
      </c>
    </row>
    <row r="407" spans="1:6">
      <c r="A407" s="56">
        <v>2.2851711026615971</v>
      </c>
      <c r="B407" s="56">
        <v>2.5133079847908744</v>
      </c>
      <c r="C407" s="17" t="s">
        <v>477</v>
      </c>
      <c r="D407" s="17" t="s">
        <v>4036</v>
      </c>
      <c r="E407" s="15" t="s">
        <v>3199</v>
      </c>
      <c r="F407" s="15" t="s">
        <v>1961</v>
      </c>
    </row>
    <row r="408" spans="1:6">
      <c r="A408" s="56">
        <v>1.6764705882352942</v>
      </c>
      <c r="B408" s="56">
        <v>2.5098039215686274</v>
      </c>
      <c r="C408" s="17" t="s">
        <v>1318</v>
      </c>
      <c r="F408" s="15" t="s">
        <v>2139</v>
      </c>
    </row>
    <row r="409" spans="1:6">
      <c r="A409" s="56">
        <v>1.5522388059701493</v>
      </c>
      <c r="B409" s="56">
        <v>2.5074626865671643</v>
      </c>
      <c r="C409" s="17" t="s">
        <v>432</v>
      </c>
      <c r="F409" s="15" t="s">
        <v>1983</v>
      </c>
    </row>
    <row r="410" spans="1:6">
      <c r="A410" s="56">
        <v>2.2736842105263158</v>
      </c>
      <c r="B410" s="56">
        <v>2.5052631578947366</v>
      </c>
      <c r="C410" s="17" t="s">
        <v>1346</v>
      </c>
      <c r="D410" s="17" t="s">
        <v>3933</v>
      </c>
      <c r="E410" s="15" t="s">
        <v>3472</v>
      </c>
      <c r="F410" s="15" t="s">
        <v>2251</v>
      </c>
    </row>
    <row r="411" spans="1:6">
      <c r="A411" s="56">
        <v>2.1875</v>
      </c>
      <c r="B411" s="56">
        <v>2.5000000000000004</v>
      </c>
      <c r="C411" s="17" t="s">
        <v>571</v>
      </c>
      <c r="F411" s="15" t="s">
        <v>1962</v>
      </c>
    </row>
    <row r="412" spans="1:6">
      <c r="A412" s="56">
        <v>1.6875</v>
      </c>
      <c r="B412" s="56">
        <v>2.5000000000000004</v>
      </c>
      <c r="C412" s="17" t="s">
        <v>1419</v>
      </c>
      <c r="F412" s="15" t="s">
        <v>2274</v>
      </c>
    </row>
    <row r="413" spans="1:6">
      <c r="A413" s="56">
        <v>1.8</v>
      </c>
      <c r="B413" s="56">
        <v>2.5000000000000004</v>
      </c>
      <c r="C413" s="17" t="s">
        <v>1473</v>
      </c>
      <c r="F413" s="15" t="s">
        <v>2492</v>
      </c>
    </row>
    <row r="414" spans="1:6">
      <c r="A414" s="56">
        <v>1.25</v>
      </c>
      <c r="B414" s="56">
        <v>2.5</v>
      </c>
      <c r="C414" s="17" t="s">
        <v>593</v>
      </c>
      <c r="F414" s="15" t="s">
        <v>2979</v>
      </c>
    </row>
    <row r="415" spans="1:6">
      <c r="A415" s="56">
        <v>4.0106382978723412</v>
      </c>
      <c r="B415" s="56">
        <v>2.5</v>
      </c>
      <c r="C415" s="17" t="s">
        <v>149</v>
      </c>
      <c r="F415" s="15" t="s">
        <v>2735</v>
      </c>
    </row>
    <row r="416" spans="1:6">
      <c r="A416" s="56">
        <v>2.954545454545455</v>
      </c>
      <c r="B416" s="56">
        <v>2.5</v>
      </c>
      <c r="C416" s="17" t="s">
        <v>575</v>
      </c>
      <c r="D416" s="17" t="s">
        <v>1652</v>
      </c>
      <c r="E416" s="15" t="s">
        <v>2538</v>
      </c>
      <c r="F416" s="15" t="s">
        <v>2537</v>
      </c>
    </row>
    <row r="417" spans="1:6">
      <c r="A417" s="56">
        <v>3.1666666666666665</v>
      </c>
      <c r="B417" s="56">
        <v>2.5</v>
      </c>
      <c r="C417" s="17" t="s">
        <v>1196</v>
      </c>
      <c r="F417" s="15" t="s">
        <v>2009</v>
      </c>
    </row>
    <row r="418" spans="1:6">
      <c r="A418" s="56">
        <v>1.7833333333333332</v>
      </c>
      <c r="B418" s="56">
        <v>2.5</v>
      </c>
      <c r="C418" s="17" t="s">
        <v>1234</v>
      </c>
      <c r="D418" s="17" t="s">
        <v>3978</v>
      </c>
      <c r="E418" s="15" t="s">
        <v>3286</v>
      </c>
      <c r="F418" s="15" t="s">
        <v>1954</v>
      </c>
    </row>
    <row r="419" spans="1:6">
      <c r="A419" s="56">
        <v>1.7</v>
      </c>
      <c r="B419" s="56">
        <v>2.5</v>
      </c>
      <c r="C419" s="17" t="s">
        <v>1587</v>
      </c>
      <c r="D419" s="17" t="s">
        <v>3934</v>
      </c>
      <c r="E419" s="15" t="s">
        <v>3829</v>
      </c>
      <c r="F419" s="15" t="s">
        <v>3828</v>
      </c>
    </row>
    <row r="420" spans="1:6">
      <c r="A420" s="56">
        <v>0.58333333333333337</v>
      </c>
      <c r="B420" s="56">
        <v>2.5</v>
      </c>
      <c r="C420" s="17" t="s">
        <v>1059</v>
      </c>
      <c r="F420" s="15" t="s">
        <v>2017</v>
      </c>
    </row>
    <row r="421" spans="1:6">
      <c r="A421" s="56">
        <v>2.3076923076923075</v>
      </c>
      <c r="B421" s="56">
        <v>2.5</v>
      </c>
      <c r="C421" s="17" t="s">
        <v>1337</v>
      </c>
      <c r="F421" s="15" t="s">
        <v>3580</v>
      </c>
    </row>
    <row r="422" spans="1:6">
      <c r="A422" s="56">
        <v>2.5555555555555558</v>
      </c>
      <c r="B422" s="56">
        <v>2.5</v>
      </c>
      <c r="C422" s="17" t="s">
        <v>808</v>
      </c>
      <c r="F422" s="15" t="s">
        <v>2195</v>
      </c>
    </row>
    <row r="423" spans="1:6">
      <c r="A423" s="56">
        <v>0.66666666666666663</v>
      </c>
      <c r="B423" s="56">
        <v>2.5</v>
      </c>
      <c r="C423" s="17" t="s">
        <v>1092</v>
      </c>
      <c r="F423" s="15" t="s">
        <v>3191</v>
      </c>
    </row>
  </sheetData>
  <sortState ref="A2:H422">
    <sortCondition descending="1" ref="B2:B422"/>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271"/>
  <sheetViews>
    <sheetView workbookViewId="0">
      <selection activeCell="I36" sqref="I36"/>
    </sheetView>
  </sheetViews>
  <sheetFormatPr baseColWidth="10" defaultRowHeight="16"/>
  <cols>
    <col min="1" max="1" width="41.1640625" style="15" customWidth="1"/>
    <col min="2" max="7" width="11.5" style="15" customWidth="1"/>
    <col min="8" max="8" width="11.5" customWidth="1"/>
    <col min="9" max="9" width="47.6640625" style="15" customWidth="1"/>
    <col min="10" max="15" width="13.1640625" style="17" customWidth="1"/>
    <col min="17" max="17" width="47.6640625" style="15" customWidth="1"/>
    <col min="18" max="23" width="12.6640625" style="17" customWidth="1"/>
    <col min="25" max="25" width="43.6640625" style="15" customWidth="1"/>
    <col min="26" max="31" width="12.5" style="15" customWidth="1"/>
  </cols>
  <sheetData>
    <row r="1" spans="1:31">
      <c r="A1" s="92" t="s">
        <v>4959</v>
      </c>
      <c r="B1" s="93"/>
    </row>
    <row r="2" spans="1:31">
      <c r="A2" s="13" t="s">
        <v>4791</v>
      </c>
      <c r="B2" s="2"/>
      <c r="C2" s="2"/>
      <c r="D2" s="2"/>
      <c r="E2" s="2"/>
      <c r="F2" s="2"/>
      <c r="G2" s="2"/>
      <c r="I2" s="13" t="s">
        <v>4792</v>
      </c>
      <c r="Q2" s="13" t="s">
        <v>4793</v>
      </c>
      <c r="R2" s="32"/>
      <c r="S2" s="33"/>
      <c r="T2" s="33"/>
      <c r="U2" s="33"/>
      <c r="V2" s="33"/>
      <c r="W2" s="33"/>
      <c r="Y2" s="13" t="s">
        <v>4794</v>
      </c>
    </row>
    <row r="3" spans="1:31">
      <c r="J3" s="16"/>
      <c r="R3" s="32"/>
      <c r="S3" s="33"/>
      <c r="T3" s="33"/>
      <c r="U3" s="33"/>
      <c r="V3" s="33"/>
      <c r="W3" s="33"/>
    </row>
    <row r="4" spans="1:31">
      <c r="A4" s="24" t="s">
        <v>4129</v>
      </c>
      <c r="I4" s="24" t="s">
        <v>4129</v>
      </c>
      <c r="J4" s="16"/>
      <c r="Q4" s="24" t="s">
        <v>4129</v>
      </c>
      <c r="R4" s="16"/>
      <c r="Y4" s="24" t="s">
        <v>4129</v>
      </c>
    </row>
    <row r="5" spans="1:31">
      <c r="A5" s="15" t="s">
        <v>1669</v>
      </c>
      <c r="B5" s="15" t="s">
        <v>1670</v>
      </c>
      <c r="I5" s="15" t="s">
        <v>1669</v>
      </c>
      <c r="J5" s="16" t="s">
        <v>1670</v>
      </c>
      <c r="Q5" s="15" t="s">
        <v>1669</v>
      </c>
      <c r="R5" s="16" t="s">
        <v>1670</v>
      </c>
      <c r="Y5" s="15" t="s">
        <v>1669</v>
      </c>
      <c r="Z5" s="15" t="s">
        <v>1670</v>
      </c>
    </row>
    <row r="6" spans="1:31">
      <c r="A6" s="15" t="s">
        <v>1671</v>
      </c>
      <c r="B6" s="15" t="s">
        <v>1672</v>
      </c>
      <c r="I6" s="15" t="s">
        <v>1671</v>
      </c>
      <c r="J6" s="16" t="s">
        <v>1672</v>
      </c>
      <c r="Q6" s="15" t="s">
        <v>1671</v>
      </c>
      <c r="R6" s="16" t="s">
        <v>1672</v>
      </c>
      <c r="Y6" s="15" t="s">
        <v>1671</v>
      </c>
      <c r="Z6" s="15" t="s">
        <v>1672</v>
      </c>
    </row>
    <row r="7" spans="1:31">
      <c r="A7" s="15" t="s">
        <v>1673</v>
      </c>
      <c r="B7" s="15" t="s">
        <v>1674</v>
      </c>
      <c r="I7" s="15" t="s">
        <v>1673</v>
      </c>
      <c r="J7" s="16" t="s">
        <v>1674</v>
      </c>
      <c r="Q7" s="15" t="s">
        <v>1673</v>
      </c>
      <c r="R7" s="16" t="s">
        <v>1674</v>
      </c>
      <c r="Y7" s="15" t="s">
        <v>1673</v>
      </c>
      <c r="Z7" s="15" t="s">
        <v>1674</v>
      </c>
    </row>
    <row r="8" spans="1:31">
      <c r="A8" s="15" t="s">
        <v>1675</v>
      </c>
      <c r="B8" s="15" t="s">
        <v>1676</v>
      </c>
      <c r="I8" s="15" t="s">
        <v>1675</v>
      </c>
      <c r="J8" s="16" t="s">
        <v>1676</v>
      </c>
      <c r="Q8" s="15" t="s">
        <v>1675</v>
      </c>
      <c r="R8" s="16" t="s">
        <v>1676</v>
      </c>
      <c r="Y8" s="15" t="s">
        <v>1675</v>
      </c>
      <c r="Z8" s="15" t="s">
        <v>1676</v>
      </c>
    </row>
    <row r="9" spans="1:31">
      <c r="A9" s="15" t="s">
        <v>1677</v>
      </c>
      <c r="B9" s="15" t="s">
        <v>1678</v>
      </c>
      <c r="I9" s="15" t="s">
        <v>1677</v>
      </c>
      <c r="J9" s="16" t="s">
        <v>1678</v>
      </c>
      <c r="Q9" s="15" t="s">
        <v>1677</v>
      </c>
      <c r="R9" s="16" t="s">
        <v>1678</v>
      </c>
      <c r="Y9" s="15" t="s">
        <v>1677</v>
      </c>
      <c r="Z9" s="15" t="s">
        <v>1678</v>
      </c>
    </row>
    <row r="10" spans="1:31">
      <c r="A10" s="15" t="s">
        <v>1679</v>
      </c>
      <c r="B10" s="15" t="s">
        <v>1680</v>
      </c>
      <c r="I10" s="15" t="s">
        <v>1679</v>
      </c>
      <c r="J10" s="16" t="s">
        <v>1680</v>
      </c>
      <c r="Q10" s="15" t="s">
        <v>1679</v>
      </c>
      <c r="R10" s="16" t="s">
        <v>1680</v>
      </c>
      <c r="Y10" s="15" t="s">
        <v>1679</v>
      </c>
      <c r="Z10" s="15" t="s">
        <v>1680</v>
      </c>
    </row>
    <row r="11" spans="1:31">
      <c r="A11" s="15" t="s">
        <v>1681</v>
      </c>
      <c r="B11" s="15">
        <v>2839</v>
      </c>
      <c r="I11" s="15" t="s">
        <v>1681</v>
      </c>
      <c r="J11" s="16">
        <v>2839</v>
      </c>
      <c r="Q11" s="15" t="s">
        <v>1681</v>
      </c>
      <c r="R11" s="16">
        <v>2839</v>
      </c>
      <c r="Y11" s="15" t="s">
        <v>1681</v>
      </c>
      <c r="Z11" s="15">
        <v>2839</v>
      </c>
    </row>
    <row r="12" spans="1:31" s="26" customFormat="1">
      <c r="A12" s="34" t="s">
        <v>1682</v>
      </c>
      <c r="B12" s="34" t="s">
        <v>1683</v>
      </c>
      <c r="C12" s="34" t="s">
        <v>4122</v>
      </c>
      <c r="D12" s="34" t="s">
        <v>1684</v>
      </c>
      <c r="E12" s="34" t="s">
        <v>1685</v>
      </c>
      <c r="F12" s="34" t="s">
        <v>1686</v>
      </c>
      <c r="G12" s="34" t="s">
        <v>1687</v>
      </c>
      <c r="I12" s="34" t="s">
        <v>1682</v>
      </c>
      <c r="J12" s="35" t="s">
        <v>1683</v>
      </c>
      <c r="K12" s="35" t="s">
        <v>4126</v>
      </c>
      <c r="L12" s="35" t="s">
        <v>1684</v>
      </c>
      <c r="M12" s="35" t="s">
        <v>1685</v>
      </c>
      <c r="N12" s="35" t="s">
        <v>1686</v>
      </c>
      <c r="O12" s="35" t="s">
        <v>1687</v>
      </c>
      <c r="Q12" s="34" t="s">
        <v>1682</v>
      </c>
      <c r="R12" s="35" t="s">
        <v>1683</v>
      </c>
      <c r="S12" s="35" t="s">
        <v>4114</v>
      </c>
      <c r="T12" s="35" t="s">
        <v>1684</v>
      </c>
      <c r="U12" s="35" t="s">
        <v>1685</v>
      </c>
      <c r="V12" s="35" t="s">
        <v>1686</v>
      </c>
      <c r="W12" s="35" t="s">
        <v>1687</v>
      </c>
      <c r="Y12" s="34" t="s">
        <v>1682</v>
      </c>
      <c r="Z12" s="34" t="s">
        <v>1683</v>
      </c>
      <c r="AA12" s="34" t="s">
        <v>4126</v>
      </c>
      <c r="AB12" s="34" t="s">
        <v>1684</v>
      </c>
      <c r="AC12" s="34" t="s">
        <v>1685</v>
      </c>
      <c r="AD12" s="34" t="s">
        <v>1686</v>
      </c>
      <c r="AE12" s="34" t="s">
        <v>1687</v>
      </c>
    </row>
    <row r="13" spans="1:31">
      <c r="A13" s="18" t="s">
        <v>4123</v>
      </c>
      <c r="B13" s="15">
        <v>6</v>
      </c>
      <c r="C13" s="15">
        <v>4</v>
      </c>
      <c r="D13" s="15">
        <v>0.1</v>
      </c>
      <c r="E13" s="15" t="s">
        <v>1688</v>
      </c>
      <c r="F13" s="15">
        <v>41.42</v>
      </c>
      <c r="G13" s="21">
        <v>3.4299999999999997E-2</v>
      </c>
      <c r="I13" s="18" t="s">
        <v>4127</v>
      </c>
      <c r="J13" s="17">
        <v>133</v>
      </c>
      <c r="K13" s="17">
        <v>8</v>
      </c>
      <c r="L13" s="17">
        <v>1</v>
      </c>
      <c r="M13" s="17" t="s">
        <v>1688</v>
      </c>
      <c r="N13" s="17">
        <v>7.98</v>
      </c>
      <c r="O13" s="19">
        <v>3.2899999999999999E-2</v>
      </c>
      <c r="Q13" s="18" t="s">
        <v>4104</v>
      </c>
      <c r="R13" s="17">
        <v>7</v>
      </c>
      <c r="S13" s="17">
        <v>5</v>
      </c>
      <c r="T13" s="17">
        <v>0.08</v>
      </c>
      <c r="U13" s="17" t="s">
        <v>1688</v>
      </c>
      <c r="V13" s="17">
        <v>60.54</v>
      </c>
      <c r="W13" s="19">
        <v>4.4000000000000002E-4</v>
      </c>
      <c r="Y13" s="18" t="s">
        <v>4109</v>
      </c>
      <c r="Z13" s="15">
        <v>55</v>
      </c>
      <c r="AA13" s="15">
        <v>7</v>
      </c>
      <c r="AB13" s="15">
        <v>0.41</v>
      </c>
      <c r="AC13" s="15" t="s">
        <v>1688</v>
      </c>
      <c r="AD13" s="15">
        <v>16.88</v>
      </c>
      <c r="AE13" s="21">
        <v>1.17E-3</v>
      </c>
    </row>
    <row r="14" spans="1:31">
      <c r="A14" s="18" t="s">
        <v>4117</v>
      </c>
      <c r="B14" s="15">
        <v>59</v>
      </c>
      <c r="C14" s="15">
        <v>10</v>
      </c>
      <c r="D14" s="15">
        <v>0.95</v>
      </c>
      <c r="E14" s="15" t="s">
        <v>1688</v>
      </c>
      <c r="F14" s="15">
        <v>10.53</v>
      </c>
      <c r="G14" s="21">
        <v>3.77E-4</v>
      </c>
      <c r="I14" s="18" t="s">
        <v>4110</v>
      </c>
      <c r="J14" s="17">
        <v>234</v>
      </c>
      <c r="K14" s="17">
        <v>11</v>
      </c>
      <c r="L14" s="17">
        <v>1.76</v>
      </c>
      <c r="M14" s="17" t="s">
        <v>1688</v>
      </c>
      <c r="N14" s="17">
        <v>6.24</v>
      </c>
      <c r="O14" s="19">
        <v>7.4099999999999999E-3</v>
      </c>
      <c r="Q14" s="15" t="s">
        <v>1689</v>
      </c>
      <c r="R14" s="17">
        <v>39</v>
      </c>
      <c r="S14" s="17">
        <v>12</v>
      </c>
      <c r="T14" s="17">
        <v>0.46</v>
      </c>
      <c r="U14" s="17" t="s">
        <v>1688</v>
      </c>
      <c r="V14" s="17">
        <v>26.08</v>
      </c>
      <c r="W14" s="19">
        <v>1.55E-9</v>
      </c>
      <c r="Y14" s="15" t="s">
        <v>1707</v>
      </c>
      <c r="Z14" s="15">
        <v>6258</v>
      </c>
      <c r="AA14" s="15">
        <v>57</v>
      </c>
      <c r="AB14" s="15">
        <v>47.17</v>
      </c>
      <c r="AC14" s="15" t="s">
        <v>1688</v>
      </c>
      <c r="AD14" s="15">
        <v>1.21</v>
      </c>
      <c r="AE14" s="21">
        <v>0</v>
      </c>
    </row>
    <row r="15" spans="1:31">
      <c r="A15" s="15" t="s">
        <v>1709</v>
      </c>
      <c r="B15" s="15">
        <v>125</v>
      </c>
      <c r="C15" s="15">
        <v>19</v>
      </c>
      <c r="D15" s="15">
        <v>2.0099999999999998</v>
      </c>
      <c r="E15" s="15" t="s">
        <v>1688</v>
      </c>
      <c r="F15" s="15">
        <v>9.44</v>
      </c>
      <c r="G15" s="21">
        <v>4.7600000000000001E-9</v>
      </c>
      <c r="I15" s="15" t="s">
        <v>1748</v>
      </c>
      <c r="J15" s="17">
        <v>236</v>
      </c>
      <c r="K15" s="17">
        <v>11</v>
      </c>
      <c r="L15" s="17">
        <v>1.78</v>
      </c>
      <c r="M15" s="17" t="s">
        <v>1688</v>
      </c>
      <c r="N15" s="17">
        <v>6.18</v>
      </c>
      <c r="O15" s="19">
        <v>8.0199999999999994E-3</v>
      </c>
      <c r="Q15" s="18" t="s">
        <v>4105</v>
      </c>
      <c r="R15" s="17">
        <v>39</v>
      </c>
      <c r="S15" s="17">
        <v>12</v>
      </c>
      <c r="T15" s="17">
        <v>0.46</v>
      </c>
      <c r="U15" s="17" t="s">
        <v>1688</v>
      </c>
      <c r="V15" s="17">
        <v>26.08</v>
      </c>
      <c r="W15" s="19">
        <v>1.55E-9</v>
      </c>
    </row>
    <row r="16" spans="1:31">
      <c r="A16" s="15" t="s">
        <v>1710</v>
      </c>
      <c r="B16" s="15">
        <v>121</v>
      </c>
      <c r="C16" s="15">
        <v>17</v>
      </c>
      <c r="D16" s="15">
        <v>1.95</v>
      </c>
      <c r="E16" s="15" t="s">
        <v>1688</v>
      </c>
      <c r="F16" s="15">
        <v>8.73</v>
      </c>
      <c r="G16" s="21">
        <v>2.16E-7</v>
      </c>
      <c r="I16" s="15" t="s">
        <v>1749</v>
      </c>
      <c r="J16" s="17">
        <v>237</v>
      </c>
      <c r="K16" s="17">
        <v>11</v>
      </c>
      <c r="L16" s="17">
        <v>1.79</v>
      </c>
      <c r="M16" s="17" t="s">
        <v>1688</v>
      </c>
      <c r="N16" s="17">
        <v>6.16</v>
      </c>
      <c r="O16" s="19">
        <v>8.3400000000000002E-3</v>
      </c>
      <c r="Q16" s="15" t="s">
        <v>1690</v>
      </c>
      <c r="R16" s="17">
        <v>39</v>
      </c>
      <c r="S16" s="17">
        <v>12</v>
      </c>
      <c r="T16" s="17">
        <v>0.46</v>
      </c>
      <c r="U16" s="17" t="s">
        <v>1688</v>
      </c>
      <c r="V16" s="17">
        <v>26.08</v>
      </c>
      <c r="W16" s="19">
        <v>1.55E-9</v>
      </c>
      <c r="Y16" s="1"/>
      <c r="Z16" s="1"/>
      <c r="AA16" s="1"/>
      <c r="AB16" s="1"/>
      <c r="AC16" s="1"/>
      <c r="AD16" s="1"/>
      <c r="AE16" s="1"/>
    </row>
    <row r="17" spans="1:23">
      <c r="A17" s="15" t="s">
        <v>1711</v>
      </c>
      <c r="B17" s="15">
        <v>121</v>
      </c>
      <c r="C17" s="15">
        <v>17</v>
      </c>
      <c r="D17" s="15">
        <v>1.95</v>
      </c>
      <c r="E17" s="15" t="s">
        <v>1688</v>
      </c>
      <c r="F17" s="15">
        <v>8.73</v>
      </c>
      <c r="G17" s="21">
        <v>2.16E-7</v>
      </c>
      <c r="I17" s="18" t="s">
        <v>1701</v>
      </c>
      <c r="J17" s="17">
        <v>303</v>
      </c>
      <c r="K17" s="17">
        <v>13</v>
      </c>
      <c r="L17" s="17">
        <v>2.2799999999999998</v>
      </c>
      <c r="M17" s="17" t="s">
        <v>1688</v>
      </c>
      <c r="N17" s="17">
        <v>5.69</v>
      </c>
      <c r="O17" s="19">
        <v>2.4099999999999998E-3</v>
      </c>
      <c r="Q17" s="18" t="s">
        <v>4115</v>
      </c>
      <c r="R17" s="17">
        <v>22</v>
      </c>
      <c r="S17" s="17">
        <v>5</v>
      </c>
      <c r="T17" s="17">
        <v>0.26</v>
      </c>
      <c r="U17" s="17" t="s">
        <v>1688</v>
      </c>
      <c r="V17" s="17">
        <v>19.260000000000002</v>
      </c>
      <c r="W17" s="19">
        <v>3.8800000000000001E-2</v>
      </c>
    </row>
    <row r="18" spans="1:23">
      <c r="A18" s="15" t="s">
        <v>1712</v>
      </c>
      <c r="B18" s="15">
        <v>122</v>
      </c>
      <c r="C18" s="15">
        <v>17</v>
      </c>
      <c r="D18" s="15">
        <v>1.96</v>
      </c>
      <c r="E18" s="15" t="s">
        <v>1688</v>
      </c>
      <c r="F18" s="15">
        <v>8.66</v>
      </c>
      <c r="G18" s="21">
        <v>2.4299999999999999E-7</v>
      </c>
      <c r="I18" s="15" t="s">
        <v>1750</v>
      </c>
      <c r="J18" s="17">
        <v>260</v>
      </c>
      <c r="K18" s="17">
        <v>11</v>
      </c>
      <c r="L18" s="17">
        <v>1.96</v>
      </c>
      <c r="M18" s="17" t="s">
        <v>1688</v>
      </c>
      <c r="N18" s="17">
        <v>5.61</v>
      </c>
      <c r="O18" s="19">
        <v>1.9400000000000001E-2</v>
      </c>
      <c r="Q18" s="15" t="s">
        <v>1691</v>
      </c>
      <c r="R18" s="17">
        <v>59</v>
      </c>
      <c r="S18" s="17">
        <v>13</v>
      </c>
      <c r="T18" s="17">
        <v>0.7</v>
      </c>
      <c r="U18" s="17" t="s">
        <v>1688</v>
      </c>
      <c r="V18" s="17">
        <v>18.68</v>
      </c>
      <c r="W18" s="19">
        <v>6.2900000000000004E-9</v>
      </c>
    </row>
    <row r="19" spans="1:23">
      <c r="A19" s="15" t="s">
        <v>1713</v>
      </c>
      <c r="B19" s="15">
        <v>140</v>
      </c>
      <c r="C19" s="15">
        <v>19</v>
      </c>
      <c r="D19" s="15">
        <v>2.25</v>
      </c>
      <c r="E19" s="15" t="s">
        <v>1688</v>
      </c>
      <c r="F19" s="15">
        <v>8.43</v>
      </c>
      <c r="G19" s="21">
        <v>2.84E-8</v>
      </c>
      <c r="I19" s="15" t="s">
        <v>1751</v>
      </c>
      <c r="J19" s="17">
        <v>264</v>
      </c>
      <c r="K19" s="17">
        <v>11</v>
      </c>
      <c r="L19" s="17">
        <v>1.99</v>
      </c>
      <c r="M19" s="17" t="s">
        <v>1688</v>
      </c>
      <c r="N19" s="17">
        <v>5.53</v>
      </c>
      <c r="O19" s="19">
        <v>2.23E-2</v>
      </c>
      <c r="Q19" s="18" t="s">
        <v>4106</v>
      </c>
      <c r="R19" s="17">
        <v>32</v>
      </c>
      <c r="S19" s="17">
        <v>6</v>
      </c>
      <c r="T19" s="17">
        <v>0.38</v>
      </c>
      <c r="U19" s="17" t="s">
        <v>1688</v>
      </c>
      <c r="V19" s="17">
        <v>15.89</v>
      </c>
      <c r="W19" s="19">
        <v>1.37E-2</v>
      </c>
    </row>
    <row r="20" spans="1:23">
      <c r="A20" s="18" t="s">
        <v>1646</v>
      </c>
      <c r="B20" s="15">
        <v>98</v>
      </c>
      <c r="C20" s="15">
        <v>12</v>
      </c>
      <c r="D20" s="15">
        <v>1.58</v>
      </c>
      <c r="E20" s="15" t="s">
        <v>1688</v>
      </c>
      <c r="F20" s="15">
        <v>7.61</v>
      </c>
      <c r="G20" s="21">
        <v>5.2899999999999996E-4</v>
      </c>
      <c r="I20" s="15" t="s">
        <v>4111</v>
      </c>
      <c r="J20" s="17">
        <v>266</v>
      </c>
      <c r="K20" s="17">
        <v>11</v>
      </c>
      <c r="L20" s="17">
        <v>2.0099999999999998</v>
      </c>
      <c r="M20" s="17" t="s">
        <v>1688</v>
      </c>
      <c r="N20" s="17">
        <v>5.49</v>
      </c>
      <c r="O20" s="19">
        <v>2.3900000000000001E-2</v>
      </c>
      <c r="Q20" s="18" t="s">
        <v>4112</v>
      </c>
      <c r="R20" s="17">
        <v>33</v>
      </c>
      <c r="S20" s="17">
        <v>6</v>
      </c>
      <c r="T20" s="17">
        <v>0.39</v>
      </c>
      <c r="U20" s="17" t="s">
        <v>1688</v>
      </c>
      <c r="V20" s="17">
        <v>15.41</v>
      </c>
      <c r="W20" s="19">
        <v>1.61E-2</v>
      </c>
    </row>
    <row r="21" spans="1:23">
      <c r="A21" s="15" t="s">
        <v>1715</v>
      </c>
      <c r="B21" s="15">
        <v>110</v>
      </c>
      <c r="C21" s="15">
        <v>13</v>
      </c>
      <c r="D21" s="15">
        <v>1.77</v>
      </c>
      <c r="E21" s="15" t="s">
        <v>1688</v>
      </c>
      <c r="F21" s="15">
        <v>7.34</v>
      </c>
      <c r="G21" s="21">
        <v>2.3900000000000001E-4</v>
      </c>
      <c r="I21" s="15" t="s">
        <v>1752</v>
      </c>
      <c r="J21" s="17">
        <v>2478</v>
      </c>
      <c r="K21" s="17">
        <v>39</v>
      </c>
      <c r="L21" s="17">
        <v>18.68</v>
      </c>
      <c r="M21" s="17" t="s">
        <v>1688</v>
      </c>
      <c r="N21" s="17">
        <v>2.09</v>
      </c>
      <c r="O21" s="19">
        <v>3.9399999999999998E-2</v>
      </c>
      <c r="Q21" s="15" t="s">
        <v>1647</v>
      </c>
      <c r="R21" s="17">
        <v>37</v>
      </c>
      <c r="S21" s="17">
        <v>6</v>
      </c>
      <c r="T21" s="17">
        <v>0.44</v>
      </c>
      <c r="U21" s="17" t="s">
        <v>1688</v>
      </c>
      <c r="V21" s="17">
        <v>13.74</v>
      </c>
      <c r="W21" s="19">
        <v>2.8899999999999999E-2</v>
      </c>
    </row>
    <row r="22" spans="1:23">
      <c r="A22" s="15" t="s">
        <v>1714</v>
      </c>
      <c r="B22" s="15">
        <v>186</v>
      </c>
      <c r="C22" s="15">
        <v>21</v>
      </c>
      <c r="D22" s="15">
        <v>2.99</v>
      </c>
      <c r="E22" s="15" t="s">
        <v>1688</v>
      </c>
      <c r="F22" s="15">
        <v>7.01</v>
      </c>
      <c r="G22" s="21">
        <v>5.5000000000000003E-8</v>
      </c>
      <c r="I22" s="15" t="s">
        <v>1705</v>
      </c>
      <c r="J22" s="17">
        <v>2687</v>
      </c>
      <c r="K22" s="17">
        <v>42</v>
      </c>
      <c r="L22" s="17">
        <v>20.25</v>
      </c>
      <c r="M22" s="17" t="s">
        <v>1688</v>
      </c>
      <c r="N22" s="17">
        <v>2.0699999999999998</v>
      </c>
      <c r="O22" s="19">
        <v>1.6299999999999999E-2</v>
      </c>
      <c r="Q22" s="15" t="s">
        <v>1645</v>
      </c>
      <c r="R22" s="17">
        <v>59</v>
      </c>
      <c r="S22" s="17">
        <v>9</v>
      </c>
      <c r="T22" s="17">
        <v>0.7</v>
      </c>
      <c r="U22" s="17" t="s">
        <v>1688</v>
      </c>
      <c r="V22" s="17">
        <v>12.93</v>
      </c>
      <c r="W22" s="19">
        <v>2.7300000000000002E-4</v>
      </c>
    </row>
    <row r="23" spans="1:23">
      <c r="A23" s="15" t="s">
        <v>1716</v>
      </c>
      <c r="B23" s="15">
        <v>171</v>
      </c>
      <c r="C23" s="15">
        <v>19</v>
      </c>
      <c r="D23" s="15">
        <v>2.75</v>
      </c>
      <c r="E23" s="15" t="s">
        <v>1688</v>
      </c>
      <c r="F23" s="15">
        <v>6.9</v>
      </c>
      <c r="G23" s="21">
        <v>6.4600000000000004E-7</v>
      </c>
      <c r="I23" s="15" t="s">
        <v>1704</v>
      </c>
      <c r="J23" s="17">
        <v>3114</v>
      </c>
      <c r="K23" s="17">
        <v>48</v>
      </c>
      <c r="L23" s="17">
        <v>23.47</v>
      </c>
      <c r="M23" s="17" t="s">
        <v>1688</v>
      </c>
      <c r="N23" s="17">
        <v>2.04</v>
      </c>
      <c r="O23" s="19">
        <v>4.2599999999999999E-3</v>
      </c>
      <c r="Q23" s="18" t="s">
        <v>4113</v>
      </c>
      <c r="R23" s="17">
        <v>46</v>
      </c>
      <c r="S23" s="17">
        <v>7</v>
      </c>
      <c r="T23" s="17">
        <v>0.54</v>
      </c>
      <c r="U23" s="17" t="s">
        <v>1688</v>
      </c>
      <c r="V23" s="17">
        <v>12.9</v>
      </c>
      <c r="W23" s="19">
        <v>7.5900000000000004E-3</v>
      </c>
    </row>
    <row r="24" spans="1:23">
      <c r="A24" s="15" t="s">
        <v>1718</v>
      </c>
      <c r="B24" s="15">
        <v>144</v>
      </c>
      <c r="C24" s="15">
        <v>15</v>
      </c>
      <c r="D24" s="15">
        <v>2.3199999999999998</v>
      </c>
      <c r="E24" s="15" t="s">
        <v>1688</v>
      </c>
      <c r="F24" s="15">
        <v>6.47</v>
      </c>
      <c r="G24" s="21">
        <v>1.13E-4</v>
      </c>
      <c r="I24" s="15" t="s">
        <v>1706</v>
      </c>
      <c r="J24" s="17">
        <v>5533</v>
      </c>
      <c r="K24" s="17">
        <v>81</v>
      </c>
      <c r="L24" s="17">
        <v>41.71</v>
      </c>
      <c r="M24" s="17" t="s">
        <v>1688</v>
      </c>
      <c r="N24" s="17">
        <v>1.94</v>
      </c>
      <c r="O24" s="19">
        <v>1.46E-6</v>
      </c>
      <c r="Q24" s="15" t="s">
        <v>1693</v>
      </c>
      <c r="R24" s="17">
        <v>112</v>
      </c>
      <c r="S24" s="17">
        <v>15</v>
      </c>
      <c r="T24" s="17">
        <v>1.32</v>
      </c>
      <c r="U24" s="17" t="s">
        <v>1688</v>
      </c>
      <c r="V24" s="17">
        <v>11.35</v>
      </c>
      <c r="W24" s="19">
        <v>7.4099999999999995E-8</v>
      </c>
    </row>
    <row r="25" spans="1:23">
      <c r="A25" s="15" t="s">
        <v>1717</v>
      </c>
      <c r="B25" s="15">
        <v>204</v>
      </c>
      <c r="C25" s="15">
        <v>21</v>
      </c>
      <c r="D25" s="15">
        <v>3.28</v>
      </c>
      <c r="E25" s="15" t="s">
        <v>1688</v>
      </c>
      <c r="F25" s="15">
        <v>6.4</v>
      </c>
      <c r="G25" s="21">
        <v>2.6600000000000003E-7</v>
      </c>
      <c r="I25" s="15" t="s">
        <v>1707</v>
      </c>
      <c r="J25" s="17">
        <v>6258</v>
      </c>
      <c r="K25" s="17">
        <v>49</v>
      </c>
      <c r="L25" s="17">
        <v>47.17</v>
      </c>
      <c r="M25" s="17" t="s">
        <v>1688</v>
      </c>
      <c r="N25" s="17">
        <v>1.04</v>
      </c>
      <c r="O25" s="19">
        <v>0</v>
      </c>
      <c r="Q25" s="15" t="s">
        <v>1694</v>
      </c>
      <c r="R25" s="17">
        <v>112</v>
      </c>
      <c r="S25" s="17">
        <v>15</v>
      </c>
      <c r="T25" s="17">
        <v>1.32</v>
      </c>
      <c r="U25" s="17" t="s">
        <v>1688</v>
      </c>
      <c r="V25" s="17">
        <v>11.35</v>
      </c>
      <c r="W25" s="19">
        <v>7.4099999999999995E-8</v>
      </c>
    </row>
    <row r="26" spans="1:23">
      <c r="A26" s="15" t="s">
        <v>1720</v>
      </c>
      <c r="B26" s="15">
        <v>171</v>
      </c>
      <c r="C26" s="15">
        <v>15</v>
      </c>
      <c r="D26" s="15">
        <v>2.75</v>
      </c>
      <c r="E26" s="15" t="s">
        <v>1688</v>
      </c>
      <c r="F26" s="15">
        <v>5.45</v>
      </c>
      <c r="G26" s="21">
        <v>8.92E-4</v>
      </c>
      <c r="Q26" s="15" t="s">
        <v>1695</v>
      </c>
      <c r="R26" s="17">
        <v>112</v>
      </c>
      <c r="S26" s="17">
        <v>15</v>
      </c>
      <c r="T26" s="17">
        <v>1.32</v>
      </c>
      <c r="U26" s="17" t="s">
        <v>1688</v>
      </c>
      <c r="V26" s="17">
        <v>11.35</v>
      </c>
      <c r="W26" s="19">
        <v>7.4099999999999995E-8</v>
      </c>
    </row>
    <row r="27" spans="1:23">
      <c r="A27" s="15" t="s">
        <v>1719</v>
      </c>
      <c r="B27" s="15">
        <v>301</v>
      </c>
      <c r="C27" s="15">
        <v>26</v>
      </c>
      <c r="D27" s="15">
        <v>4.84</v>
      </c>
      <c r="E27" s="15" t="s">
        <v>1688</v>
      </c>
      <c r="F27" s="15">
        <v>5.37</v>
      </c>
      <c r="G27" s="21">
        <v>5.7499999999999999E-8</v>
      </c>
      <c r="I27" s="1"/>
      <c r="J27" s="10"/>
      <c r="K27" s="10"/>
      <c r="L27" s="10"/>
      <c r="M27" s="10"/>
      <c r="N27" s="10"/>
      <c r="O27" s="10"/>
      <c r="Q27" s="15" t="s">
        <v>1696</v>
      </c>
      <c r="R27" s="17">
        <v>100</v>
      </c>
      <c r="S27" s="17">
        <v>13</v>
      </c>
      <c r="T27" s="17">
        <v>1.18</v>
      </c>
      <c r="U27" s="17" t="s">
        <v>1688</v>
      </c>
      <c r="V27" s="17">
        <v>11.02</v>
      </c>
      <c r="W27" s="19">
        <v>2.2199999999999999E-6</v>
      </c>
    </row>
    <row r="28" spans="1:23">
      <c r="A28" s="18" t="s">
        <v>4118</v>
      </c>
      <c r="B28" s="15">
        <v>238</v>
      </c>
      <c r="C28" s="15">
        <v>20</v>
      </c>
      <c r="D28" s="15">
        <v>3.83</v>
      </c>
      <c r="E28" s="15" t="s">
        <v>1688</v>
      </c>
      <c r="F28" s="15">
        <v>5.22</v>
      </c>
      <c r="G28" s="21">
        <v>1.9000000000000001E-5</v>
      </c>
      <c r="I28" s="1"/>
      <c r="J28" s="10"/>
      <c r="K28" s="10"/>
      <c r="L28" s="10"/>
      <c r="M28" s="10"/>
      <c r="N28" s="10"/>
      <c r="O28" s="10"/>
      <c r="Q28" s="15" t="s">
        <v>1692</v>
      </c>
      <c r="R28" s="17">
        <v>55</v>
      </c>
      <c r="S28" s="17">
        <v>7</v>
      </c>
      <c r="T28" s="17">
        <v>0.65</v>
      </c>
      <c r="U28" s="17" t="s">
        <v>1688</v>
      </c>
      <c r="V28" s="17">
        <v>10.79</v>
      </c>
      <c r="W28" s="19">
        <v>2.2100000000000002E-2</v>
      </c>
    </row>
    <row r="29" spans="1:23">
      <c r="A29" s="15" t="s">
        <v>3971</v>
      </c>
      <c r="B29" s="15">
        <v>266</v>
      </c>
      <c r="C29" s="15">
        <v>22</v>
      </c>
      <c r="D29" s="15">
        <v>4.28</v>
      </c>
      <c r="E29" s="15" t="s">
        <v>1688</v>
      </c>
      <c r="F29" s="15">
        <v>5.14</v>
      </c>
      <c r="G29" s="21">
        <v>4.3800000000000004E-6</v>
      </c>
      <c r="I29" s="1"/>
      <c r="J29" s="10"/>
      <c r="K29" s="10"/>
      <c r="L29" s="10"/>
      <c r="M29" s="10"/>
      <c r="N29" s="10"/>
      <c r="O29" s="10"/>
      <c r="Q29" s="15" t="s">
        <v>1697</v>
      </c>
      <c r="R29" s="17">
        <v>141</v>
      </c>
      <c r="S29" s="17">
        <v>17</v>
      </c>
      <c r="T29" s="17">
        <v>1.66</v>
      </c>
      <c r="U29" s="17" t="s">
        <v>1688</v>
      </c>
      <c r="V29" s="17">
        <v>10.220000000000001</v>
      </c>
      <c r="W29" s="19">
        <v>1.5799999999999999E-8</v>
      </c>
    </row>
    <row r="30" spans="1:23">
      <c r="A30" s="18" t="s">
        <v>1721</v>
      </c>
      <c r="B30" s="15">
        <v>191</v>
      </c>
      <c r="C30" s="15">
        <v>15</v>
      </c>
      <c r="D30" s="15">
        <v>3.07</v>
      </c>
      <c r="E30" s="15" t="s">
        <v>1688</v>
      </c>
      <c r="F30" s="15">
        <v>4.88</v>
      </c>
      <c r="G30" s="21">
        <v>3.2799999999999999E-3</v>
      </c>
      <c r="I30" s="1"/>
      <c r="J30" s="10"/>
      <c r="K30" s="10"/>
      <c r="L30" s="10"/>
      <c r="M30" s="10"/>
      <c r="N30" s="10"/>
      <c r="O30" s="10"/>
      <c r="Q30" s="15" t="s">
        <v>1644</v>
      </c>
      <c r="R30" s="17">
        <v>63</v>
      </c>
      <c r="S30" s="17">
        <v>7</v>
      </c>
      <c r="T30" s="17">
        <v>0.74</v>
      </c>
      <c r="U30" s="17" t="s">
        <v>1688</v>
      </c>
      <c r="V30" s="17">
        <v>9.42</v>
      </c>
      <c r="W30" s="19">
        <v>4.9799999999999997E-2</v>
      </c>
    </row>
    <row r="31" spans="1:23">
      <c r="A31" s="15" t="s">
        <v>1722</v>
      </c>
      <c r="B31" s="15">
        <v>279</v>
      </c>
      <c r="C31" s="15">
        <v>21</v>
      </c>
      <c r="D31" s="15">
        <v>4.49</v>
      </c>
      <c r="E31" s="15" t="s">
        <v>1688</v>
      </c>
      <c r="F31" s="15">
        <v>4.68</v>
      </c>
      <c r="G31" s="21">
        <v>4.8199999999999999E-5</v>
      </c>
      <c r="I31" s="1"/>
      <c r="J31" s="10"/>
      <c r="K31" s="10"/>
      <c r="L31" s="10"/>
      <c r="M31" s="10"/>
      <c r="N31" s="10"/>
      <c r="O31" s="10"/>
      <c r="Q31" s="15" t="s">
        <v>1698</v>
      </c>
      <c r="R31" s="17">
        <v>120</v>
      </c>
      <c r="S31" s="17">
        <v>13</v>
      </c>
      <c r="T31" s="17">
        <v>1.42</v>
      </c>
      <c r="U31" s="17" t="s">
        <v>1688</v>
      </c>
      <c r="V31" s="17">
        <v>9.18</v>
      </c>
      <c r="W31" s="19">
        <v>1.6799999999999998E-5</v>
      </c>
    </row>
    <row r="32" spans="1:23">
      <c r="A32" s="18" t="s">
        <v>4119</v>
      </c>
      <c r="B32" s="15">
        <v>173</v>
      </c>
      <c r="C32" s="15">
        <v>13</v>
      </c>
      <c r="D32" s="15">
        <v>2.78</v>
      </c>
      <c r="E32" s="15" t="s">
        <v>1688</v>
      </c>
      <c r="F32" s="15">
        <v>4.67</v>
      </c>
      <c r="G32" s="21">
        <v>2.63E-2</v>
      </c>
      <c r="I32" s="1"/>
      <c r="J32" s="10"/>
      <c r="K32" s="10"/>
      <c r="L32" s="10"/>
      <c r="M32" s="10"/>
      <c r="N32" s="10"/>
      <c r="O32" s="10"/>
      <c r="Q32" s="15" t="s">
        <v>1699</v>
      </c>
      <c r="R32" s="17">
        <v>144</v>
      </c>
      <c r="S32" s="17">
        <v>15</v>
      </c>
      <c r="T32" s="17">
        <v>1.7</v>
      </c>
      <c r="U32" s="17" t="s">
        <v>1688</v>
      </c>
      <c r="V32" s="17">
        <v>8.83</v>
      </c>
      <c r="W32" s="19">
        <v>1.84E-6</v>
      </c>
    </row>
    <row r="33" spans="1:23">
      <c r="A33" s="15" t="s">
        <v>1723</v>
      </c>
      <c r="B33" s="15">
        <v>510</v>
      </c>
      <c r="C33" s="15">
        <v>38</v>
      </c>
      <c r="D33" s="15">
        <v>8.2100000000000009</v>
      </c>
      <c r="E33" s="15" t="s">
        <v>1688</v>
      </c>
      <c r="F33" s="15">
        <v>4.63</v>
      </c>
      <c r="G33" s="21">
        <v>9.0699999999999994E-11</v>
      </c>
      <c r="I33" s="1"/>
      <c r="J33" s="10"/>
      <c r="K33" s="10"/>
      <c r="L33" s="10"/>
      <c r="M33" s="10"/>
      <c r="N33" s="10"/>
      <c r="O33" s="10"/>
      <c r="Q33" s="15" t="s">
        <v>1700</v>
      </c>
      <c r="R33" s="17">
        <v>184</v>
      </c>
      <c r="S33" s="17">
        <v>17</v>
      </c>
      <c r="T33" s="17">
        <v>2.17</v>
      </c>
      <c r="U33" s="17" t="s">
        <v>1688</v>
      </c>
      <c r="V33" s="17">
        <v>7.83</v>
      </c>
      <c r="W33" s="19">
        <v>7.3499999999999995E-7</v>
      </c>
    </row>
    <row r="34" spans="1:23">
      <c r="A34" s="15" t="s">
        <v>1724</v>
      </c>
      <c r="B34" s="15">
        <v>318</v>
      </c>
      <c r="C34" s="15">
        <v>22</v>
      </c>
      <c r="D34" s="15">
        <v>5.12</v>
      </c>
      <c r="E34" s="15" t="s">
        <v>1688</v>
      </c>
      <c r="F34" s="15">
        <v>4.3</v>
      </c>
      <c r="G34" s="21">
        <v>9.0299999999999999E-5</v>
      </c>
      <c r="I34" s="1"/>
      <c r="J34" s="10"/>
      <c r="K34" s="10"/>
      <c r="L34" s="10"/>
      <c r="M34" s="10"/>
      <c r="N34" s="10"/>
      <c r="O34" s="10"/>
      <c r="Q34" s="15" t="s">
        <v>1701</v>
      </c>
      <c r="R34" s="17">
        <v>303</v>
      </c>
      <c r="S34" s="17">
        <v>25</v>
      </c>
      <c r="T34" s="17">
        <v>3.57</v>
      </c>
      <c r="U34" s="17" t="s">
        <v>1688</v>
      </c>
      <c r="V34" s="17">
        <v>6.99</v>
      </c>
      <c r="W34" s="19">
        <v>4.35E-10</v>
      </c>
    </row>
    <row r="35" spans="1:23">
      <c r="A35" s="15" t="s">
        <v>1725</v>
      </c>
      <c r="B35" s="15">
        <v>331</v>
      </c>
      <c r="C35" s="15">
        <v>22</v>
      </c>
      <c r="D35" s="15">
        <v>5.33</v>
      </c>
      <c r="E35" s="15" t="s">
        <v>1688</v>
      </c>
      <c r="F35" s="15">
        <v>4.13</v>
      </c>
      <c r="G35" s="21">
        <v>1.75E-4</v>
      </c>
      <c r="I35" s="1"/>
      <c r="J35" s="10"/>
      <c r="K35" s="10"/>
      <c r="L35" s="10"/>
      <c r="M35" s="10"/>
      <c r="N35" s="10"/>
      <c r="O35" s="10"/>
      <c r="Q35" s="15" t="s">
        <v>1702</v>
      </c>
      <c r="R35" s="17">
        <v>394</v>
      </c>
      <c r="S35" s="17">
        <v>31</v>
      </c>
      <c r="T35" s="17">
        <v>4.6500000000000004</v>
      </c>
      <c r="U35" s="17" t="s">
        <v>1688</v>
      </c>
      <c r="V35" s="17">
        <v>6.67</v>
      </c>
      <c r="W35" s="19">
        <v>1.57E-12</v>
      </c>
    </row>
    <row r="36" spans="1:23">
      <c r="A36" s="18" t="s">
        <v>4120</v>
      </c>
      <c r="B36" s="15">
        <v>267</v>
      </c>
      <c r="C36" s="15">
        <v>17</v>
      </c>
      <c r="D36" s="15">
        <v>4.3</v>
      </c>
      <c r="E36" s="15" t="s">
        <v>1688</v>
      </c>
      <c r="F36" s="15">
        <v>3.96</v>
      </c>
      <c r="G36" s="21">
        <v>9.5899999999999996E-3</v>
      </c>
      <c r="I36" s="1"/>
      <c r="J36" s="10"/>
      <c r="K36" s="10"/>
      <c r="L36" s="10"/>
      <c r="M36" s="10"/>
      <c r="N36" s="10"/>
      <c r="O36" s="10"/>
      <c r="Q36" s="15" t="s">
        <v>1705</v>
      </c>
      <c r="R36" s="17">
        <v>2687</v>
      </c>
      <c r="S36" s="17">
        <v>59</v>
      </c>
      <c r="T36" s="17">
        <v>31.7</v>
      </c>
      <c r="U36" s="17" t="s">
        <v>1688</v>
      </c>
      <c r="V36" s="17">
        <v>1.86</v>
      </c>
      <c r="W36" s="19">
        <v>1.01E-2</v>
      </c>
    </row>
    <row r="37" spans="1:23">
      <c r="A37" s="15" t="s">
        <v>1727</v>
      </c>
      <c r="B37" s="15">
        <v>269</v>
      </c>
      <c r="C37" s="15">
        <v>17</v>
      </c>
      <c r="D37" s="15">
        <v>4.33</v>
      </c>
      <c r="E37" s="15" t="s">
        <v>1688</v>
      </c>
      <c r="F37" s="15">
        <v>3.93</v>
      </c>
      <c r="G37" s="21">
        <v>1.0500000000000001E-2</v>
      </c>
      <c r="I37" s="1"/>
      <c r="J37" s="10"/>
      <c r="K37" s="10"/>
      <c r="L37" s="10"/>
      <c r="M37" s="10"/>
      <c r="N37" s="10"/>
      <c r="O37" s="10"/>
      <c r="Q37" s="15" t="s">
        <v>1704</v>
      </c>
      <c r="R37" s="17">
        <v>3114</v>
      </c>
      <c r="S37" s="17">
        <v>68</v>
      </c>
      <c r="T37" s="17">
        <v>36.74</v>
      </c>
      <c r="U37" s="17" t="s">
        <v>1688</v>
      </c>
      <c r="V37" s="17">
        <v>1.85</v>
      </c>
      <c r="W37" s="19">
        <v>1.8600000000000001E-3</v>
      </c>
    </row>
    <row r="38" spans="1:23">
      <c r="A38" s="15" t="s">
        <v>1728</v>
      </c>
      <c r="B38" s="15">
        <v>444</v>
      </c>
      <c r="C38" s="15">
        <v>27</v>
      </c>
      <c r="D38" s="15">
        <v>7.15</v>
      </c>
      <c r="E38" s="15" t="s">
        <v>1688</v>
      </c>
      <c r="F38" s="15">
        <v>3.78</v>
      </c>
      <c r="G38" s="21">
        <v>3.2299999999999999E-5</v>
      </c>
      <c r="I38" s="1"/>
      <c r="J38" s="10"/>
      <c r="K38" s="10"/>
      <c r="L38" s="10"/>
      <c r="M38" s="10"/>
      <c r="N38" s="10"/>
      <c r="O38" s="10"/>
      <c r="Q38" s="18" t="s">
        <v>4116</v>
      </c>
      <c r="R38" s="17">
        <v>2494</v>
      </c>
      <c r="S38" s="17">
        <v>54</v>
      </c>
      <c r="T38" s="17">
        <v>29.42</v>
      </c>
      <c r="U38" s="17" t="s">
        <v>1688</v>
      </c>
      <c r="V38" s="17">
        <v>1.84</v>
      </c>
      <c r="W38" s="19">
        <v>4.6300000000000001E-2</v>
      </c>
    </row>
    <row r="39" spans="1:23">
      <c r="A39" s="15" t="s">
        <v>1726</v>
      </c>
      <c r="B39" s="15">
        <v>417</v>
      </c>
      <c r="C39" s="15">
        <v>25</v>
      </c>
      <c r="D39" s="15">
        <v>6.71</v>
      </c>
      <c r="E39" s="15" t="s">
        <v>1688</v>
      </c>
      <c r="F39" s="15">
        <v>3.72</v>
      </c>
      <c r="G39" s="21">
        <v>1.47E-4</v>
      </c>
      <c r="I39" s="1"/>
      <c r="J39" s="10"/>
      <c r="K39" s="10"/>
      <c r="L39" s="10"/>
      <c r="M39" s="10"/>
      <c r="N39" s="10"/>
      <c r="O39" s="10"/>
      <c r="Q39" s="15" t="s">
        <v>1706</v>
      </c>
      <c r="R39" s="17">
        <v>5533</v>
      </c>
      <c r="S39" s="17">
        <v>101</v>
      </c>
      <c r="T39" s="17">
        <v>65.28</v>
      </c>
      <c r="U39" s="17" t="s">
        <v>1688</v>
      </c>
      <c r="V39" s="17">
        <v>1.55</v>
      </c>
      <c r="W39" s="19">
        <v>1.0699999999999999E-2</v>
      </c>
    </row>
    <row r="40" spans="1:23">
      <c r="A40" s="15" t="s">
        <v>1732</v>
      </c>
      <c r="B40" s="15">
        <v>400</v>
      </c>
      <c r="C40" s="15">
        <v>23</v>
      </c>
      <c r="D40" s="15">
        <v>6.44</v>
      </c>
      <c r="E40" s="15" t="s">
        <v>1688</v>
      </c>
      <c r="F40" s="15">
        <v>3.57</v>
      </c>
      <c r="G40" s="21">
        <v>1.01E-3</v>
      </c>
      <c r="I40" s="1"/>
      <c r="J40" s="10"/>
      <c r="K40" s="10"/>
      <c r="L40" s="10"/>
      <c r="M40" s="10"/>
      <c r="N40" s="10"/>
      <c r="O40" s="10"/>
      <c r="Q40" s="15" t="s">
        <v>1707</v>
      </c>
      <c r="R40" s="17">
        <v>6258</v>
      </c>
      <c r="S40" s="17">
        <v>82</v>
      </c>
      <c r="T40" s="17">
        <v>73.83</v>
      </c>
      <c r="U40" s="17" t="s">
        <v>1688</v>
      </c>
      <c r="V40" s="17">
        <v>1.1100000000000001</v>
      </c>
      <c r="W40" s="19">
        <v>0</v>
      </c>
    </row>
    <row r="41" spans="1:23">
      <c r="A41" s="15" t="s">
        <v>1733</v>
      </c>
      <c r="B41" s="15">
        <v>368</v>
      </c>
      <c r="C41" s="15">
        <v>21</v>
      </c>
      <c r="D41" s="15">
        <v>5.92</v>
      </c>
      <c r="E41" s="15" t="s">
        <v>1688</v>
      </c>
      <c r="F41" s="15">
        <v>3.55</v>
      </c>
      <c r="G41" s="21">
        <v>3.6700000000000001E-3</v>
      </c>
      <c r="I41" s="1"/>
      <c r="J41" s="10"/>
      <c r="K41" s="10"/>
      <c r="L41" s="10"/>
      <c r="M41" s="10"/>
      <c r="N41" s="10"/>
      <c r="O41" s="10"/>
    </row>
    <row r="42" spans="1:23">
      <c r="A42" s="15" t="s">
        <v>1729</v>
      </c>
      <c r="B42" s="15">
        <v>442</v>
      </c>
      <c r="C42" s="15">
        <v>25</v>
      </c>
      <c r="D42" s="15">
        <v>7.11</v>
      </c>
      <c r="E42" s="15" t="s">
        <v>1688</v>
      </c>
      <c r="F42" s="15">
        <v>3.51</v>
      </c>
      <c r="G42" s="21">
        <v>4.2000000000000002E-4</v>
      </c>
      <c r="I42" s="1"/>
      <c r="J42" s="10"/>
      <c r="K42" s="10"/>
      <c r="L42" s="10"/>
      <c r="M42" s="10"/>
      <c r="N42" s="10"/>
      <c r="O42" s="10"/>
      <c r="Q42" s="1"/>
      <c r="R42" s="10"/>
      <c r="S42" s="10"/>
      <c r="T42" s="10"/>
      <c r="U42" s="10"/>
      <c r="V42" s="10"/>
      <c r="W42" s="10"/>
    </row>
    <row r="43" spans="1:23">
      <c r="A43" s="15" t="s">
        <v>1734</v>
      </c>
      <c r="B43" s="15">
        <v>534</v>
      </c>
      <c r="C43" s="15">
        <v>30</v>
      </c>
      <c r="D43" s="15">
        <v>8.59</v>
      </c>
      <c r="E43" s="15" t="s">
        <v>1688</v>
      </c>
      <c r="F43" s="15">
        <v>3.49</v>
      </c>
      <c r="G43" s="21">
        <v>2.7100000000000001E-5</v>
      </c>
      <c r="I43" s="1"/>
      <c r="J43" s="10"/>
      <c r="K43" s="10"/>
      <c r="L43" s="10"/>
      <c r="M43" s="10"/>
      <c r="N43" s="10"/>
      <c r="O43" s="10"/>
    </row>
    <row r="44" spans="1:23">
      <c r="A44" s="15" t="s">
        <v>1735</v>
      </c>
      <c r="B44" s="15">
        <v>536</v>
      </c>
      <c r="C44" s="15">
        <v>30</v>
      </c>
      <c r="D44" s="15">
        <v>8.6300000000000008</v>
      </c>
      <c r="E44" s="15" t="s">
        <v>1688</v>
      </c>
      <c r="F44" s="15">
        <v>3.48</v>
      </c>
      <c r="G44" s="21">
        <v>2.94E-5</v>
      </c>
      <c r="I44" s="1"/>
      <c r="J44" s="10"/>
      <c r="K44" s="10"/>
      <c r="L44" s="10"/>
      <c r="M44" s="10"/>
      <c r="N44" s="10"/>
      <c r="O44" s="10"/>
    </row>
    <row r="45" spans="1:23">
      <c r="A45" s="15" t="s">
        <v>1731</v>
      </c>
      <c r="B45" s="15">
        <v>384</v>
      </c>
      <c r="C45" s="15">
        <v>21</v>
      </c>
      <c r="D45" s="15">
        <v>6.18</v>
      </c>
      <c r="E45" s="15" t="s">
        <v>1688</v>
      </c>
      <c r="F45" s="15">
        <v>3.4</v>
      </c>
      <c r="G45" s="21">
        <v>6.9300000000000004E-3</v>
      </c>
      <c r="I45" s="1"/>
      <c r="J45" s="10"/>
      <c r="K45" s="10"/>
      <c r="L45" s="10"/>
      <c r="M45" s="10"/>
      <c r="N45" s="10"/>
      <c r="O45" s="10"/>
    </row>
    <row r="46" spans="1:23">
      <c r="A46" s="18" t="s">
        <v>4108</v>
      </c>
      <c r="B46" s="15">
        <v>458</v>
      </c>
      <c r="C46" s="15">
        <v>25</v>
      </c>
      <c r="D46" s="15">
        <v>7.37</v>
      </c>
      <c r="E46" s="15" t="s">
        <v>1688</v>
      </c>
      <c r="F46" s="15">
        <v>3.39</v>
      </c>
      <c r="G46" s="21">
        <v>7.9000000000000001E-4</v>
      </c>
      <c r="I46" s="1"/>
      <c r="J46" s="10"/>
      <c r="K46" s="10"/>
      <c r="L46" s="10"/>
      <c r="M46" s="10"/>
      <c r="N46" s="10"/>
      <c r="O46" s="10"/>
    </row>
    <row r="47" spans="1:23">
      <c r="A47" s="18" t="s">
        <v>4121</v>
      </c>
      <c r="B47" s="15">
        <v>385</v>
      </c>
      <c r="C47" s="15">
        <v>21</v>
      </c>
      <c r="D47" s="15">
        <v>6.2</v>
      </c>
      <c r="E47" s="15" t="s">
        <v>1688</v>
      </c>
      <c r="F47" s="15">
        <v>3.39</v>
      </c>
      <c r="G47" s="21">
        <v>7.1999999999999998E-3</v>
      </c>
      <c r="I47" s="1"/>
      <c r="J47" s="10"/>
      <c r="K47" s="10"/>
      <c r="L47" s="10"/>
      <c r="M47" s="10"/>
      <c r="N47" s="10"/>
      <c r="O47" s="10"/>
    </row>
    <row r="48" spans="1:23">
      <c r="A48" s="18" t="s">
        <v>1730</v>
      </c>
      <c r="B48" s="15">
        <v>334</v>
      </c>
      <c r="C48" s="15">
        <v>18</v>
      </c>
      <c r="D48" s="15">
        <v>5.38</v>
      </c>
      <c r="E48" s="15" t="s">
        <v>1688</v>
      </c>
      <c r="F48" s="15">
        <v>3.35</v>
      </c>
      <c r="G48" s="21">
        <v>4.3499999999999997E-2</v>
      </c>
      <c r="I48" s="1"/>
      <c r="J48" s="10"/>
      <c r="K48" s="10"/>
      <c r="L48" s="10"/>
      <c r="M48" s="10"/>
      <c r="N48" s="10"/>
      <c r="O48" s="10"/>
    </row>
    <row r="49" spans="1:15">
      <c r="A49" s="18" t="s">
        <v>4107</v>
      </c>
      <c r="B49" s="15">
        <v>359</v>
      </c>
      <c r="C49" s="15">
        <v>19</v>
      </c>
      <c r="D49" s="15">
        <v>5.78</v>
      </c>
      <c r="E49" s="15" t="s">
        <v>1688</v>
      </c>
      <c r="F49" s="15">
        <v>3.29</v>
      </c>
      <c r="G49" s="21">
        <v>3.2300000000000002E-2</v>
      </c>
      <c r="I49" s="1"/>
      <c r="J49" s="10"/>
      <c r="K49" s="10"/>
      <c r="L49" s="10"/>
      <c r="M49" s="10"/>
      <c r="N49" s="10"/>
      <c r="O49" s="10"/>
    </row>
    <row r="50" spans="1:15">
      <c r="A50" s="15" t="s">
        <v>1736</v>
      </c>
      <c r="B50" s="15">
        <v>612</v>
      </c>
      <c r="C50" s="15">
        <v>27</v>
      </c>
      <c r="D50" s="15">
        <v>9.85</v>
      </c>
      <c r="E50" s="15" t="s">
        <v>1688</v>
      </c>
      <c r="F50" s="15">
        <v>2.74</v>
      </c>
      <c r="G50" s="21">
        <v>1.2999999999999999E-2</v>
      </c>
      <c r="I50" s="1"/>
      <c r="J50" s="10"/>
      <c r="K50" s="10"/>
      <c r="L50" s="10"/>
      <c r="M50" s="10"/>
      <c r="N50" s="10"/>
      <c r="O50" s="10"/>
    </row>
    <row r="51" spans="1:15">
      <c r="A51" s="15" t="s">
        <v>1737</v>
      </c>
      <c r="B51" s="15">
        <v>1044</v>
      </c>
      <c r="C51" s="15">
        <v>42</v>
      </c>
      <c r="D51" s="15">
        <v>16.8</v>
      </c>
      <c r="E51" s="15" t="s">
        <v>1688</v>
      </c>
      <c r="F51" s="15">
        <v>2.5</v>
      </c>
      <c r="G51" s="21">
        <v>3.7800000000000003E-4</v>
      </c>
      <c r="I51" s="1"/>
      <c r="J51" s="10"/>
      <c r="K51" s="10"/>
      <c r="L51" s="10"/>
      <c r="M51" s="10"/>
      <c r="N51" s="10"/>
      <c r="O51" s="10"/>
    </row>
    <row r="52" spans="1:15">
      <c r="A52" s="15" t="s">
        <v>4124</v>
      </c>
      <c r="B52" s="15">
        <v>854</v>
      </c>
      <c r="C52" s="15">
        <v>33</v>
      </c>
      <c r="D52" s="15">
        <v>13.75</v>
      </c>
      <c r="E52" s="15" t="s">
        <v>1688</v>
      </c>
      <c r="F52" s="15">
        <v>2.4</v>
      </c>
      <c r="G52" s="21">
        <v>1.9E-2</v>
      </c>
      <c r="I52" s="1"/>
      <c r="J52" s="10"/>
      <c r="K52" s="10"/>
      <c r="L52" s="10"/>
      <c r="M52" s="10"/>
      <c r="N52" s="10"/>
      <c r="O52" s="10"/>
    </row>
    <row r="53" spans="1:15">
      <c r="A53" s="15" t="s">
        <v>1738</v>
      </c>
      <c r="B53" s="15">
        <v>1276</v>
      </c>
      <c r="C53" s="15">
        <v>45</v>
      </c>
      <c r="D53" s="15">
        <v>20.54</v>
      </c>
      <c r="E53" s="15" t="s">
        <v>1688</v>
      </c>
      <c r="F53" s="15">
        <v>2.19</v>
      </c>
      <c r="G53" s="21">
        <v>6.2100000000000002E-3</v>
      </c>
      <c r="I53" s="1"/>
      <c r="J53" s="10"/>
      <c r="K53" s="10"/>
      <c r="L53" s="10"/>
      <c r="M53" s="10"/>
      <c r="N53" s="10"/>
      <c r="O53" s="10"/>
    </row>
    <row r="54" spans="1:15">
      <c r="A54" s="18" t="s">
        <v>1739</v>
      </c>
      <c r="B54" s="18">
        <v>1246</v>
      </c>
      <c r="C54" s="18">
        <v>43</v>
      </c>
      <c r="D54" s="18">
        <v>20.05</v>
      </c>
      <c r="E54" s="18" t="s">
        <v>1688</v>
      </c>
      <c r="F54" s="18">
        <v>2.14</v>
      </c>
      <c r="G54" s="23">
        <v>1.4999999999999999E-2</v>
      </c>
      <c r="I54" s="1"/>
      <c r="J54" s="10"/>
      <c r="K54" s="10"/>
      <c r="L54" s="10"/>
      <c r="M54" s="10"/>
      <c r="N54" s="10"/>
      <c r="O54" s="10"/>
    </row>
    <row r="55" spans="1:15">
      <c r="A55" s="15" t="s">
        <v>1703</v>
      </c>
      <c r="B55" s="15">
        <v>1514</v>
      </c>
      <c r="C55" s="15">
        <v>51</v>
      </c>
      <c r="D55" s="15">
        <v>24.37</v>
      </c>
      <c r="E55" s="15" t="s">
        <v>1688</v>
      </c>
      <c r="F55" s="15">
        <v>2.09</v>
      </c>
      <c r="G55" s="21">
        <v>3.0699999999999998E-3</v>
      </c>
      <c r="I55" s="1"/>
      <c r="J55" s="10"/>
      <c r="K55" s="10"/>
      <c r="L55" s="10"/>
      <c r="M55" s="10"/>
      <c r="N55" s="10"/>
      <c r="O55" s="10"/>
    </row>
    <row r="56" spans="1:15">
      <c r="A56" s="15" t="s">
        <v>1740</v>
      </c>
      <c r="B56" s="15">
        <v>1712</v>
      </c>
      <c r="C56" s="15">
        <v>55</v>
      </c>
      <c r="D56" s="15">
        <v>27.55</v>
      </c>
      <c r="E56" s="15" t="s">
        <v>1688</v>
      </c>
      <c r="F56" s="15">
        <v>2</v>
      </c>
      <c r="G56" s="21">
        <v>4.6600000000000001E-3</v>
      </c>
      <c r="I56" s="1"/>
      <c r="J56" s="10"/>
      <c r="K56" s="10"/>
      <c r="L56" s="10"/>
      <c r="M56" s="10"/>
      <c r="N56" s="10"/>
      <c r="O56" s="10"/>
    </row>
    <row r="57" spans="1:15">
      <c r="A57" s="15" t="s">
        <v>1705</v>
      </c>
      <c r="B57" s="15">
        <v>2687</v>
      </c>
      <c r="C57" s="15">
        <v>73</v>
      </c>
      <c r="D57" s="15">
        <v>43.25</v>
      </c>
      <c r="E57" s="15" t="s">
        <v>1688</v>
      </c>
      <c r="F57" s="15">
        <v>1.69</v>
      </c>
      <c r="G57" s="21">
        <v>3.5099999999999999E-2</v>
      </c>
      <c r="I57" s="1"/>
      <c r="J57" s="10"/>
      <c r="K57" s="10"/>
      <c r="L57" s="10"/>
      <c r="M57" s="10"/>
      <c r="N57" s="10"/>
      <c r="O57" s="10"/>
    </row>
    <row r="58" spans="1:15">
      <c r="A58" s="15" t="s">
        <v>1704</v>
      </c>
      <c r="B58" s="15">
        <v>3114</v>
      </c>
      <c r="C58" s="15">
        <v>84</v>
      </c>
      <c r="D58" s="15">
        <v>50.12</v>
      </c>
      <c r="E58" s="15" t="s">
        <v>1688</v>
      </c>
      <c r="F58" s="15">
        <v>1.68</v>
      </c>
      <c r="G58" s="21">
        <v>1.0200000000000001E-2</v>
      </c>
      <c r="I58" s="1"/>
      <c r="J58" s="10"/>
      <c r="K58" s="10"/>
      <c r="L58" s="10"/>
      <c r="M58" s="10"/>
      <c r="N58" s="10"/>
      <c r="O58" s="10"/>
    </row>
    <row r="59" spans="1:15">
      <c r="A59" s="15" t="s">
        <v>1706</v>
      </c>
      <c r="B59" s="15">
        <v>5533</v>
      </c>
      <c r="C59" s="15">
        <v>136</v>
      </c>
      <c r="D59" s="15">
        <v>89.05</v>
      </c>
      <c r="E59" s="15" t="s">
        <v>1688</v>
      </c>
      <c r="F59" s="15">
        <v>1.53</v>
      </c>
      <c r="G59" s="21">
        <v>5.0500000000000002E-4</v>
      </c>
      <c r="I59" s="1"/>
      <c r="J59" s="10"/>
      <c r="K59" s="10"/>
      <c r="L59" s="10"/>
      <c r="M59" s="10"/>
      <c r="N59" s="10"/>
      <c r="O59" s="10"/>
    </row>
    <row r="60" spans="1:15">
      <c r="A60" s="15" t="s">
        <v>1707</v>
      </c>
      <c r="B60" s="15">
        <v>6258</v>
      </c>
      <c r="C60" s="15">
        <v>102</v>
      </c>
      <c r="D60" s="15">
        <v>100.72</v>
      </c>
      <c r="E60" s="15" t="s">
        <v>1688</v>
      </c>
      <c r="F60" s="15">
        <v>1.01</v>
      </c>
      <c r="G60" s="21">
        <v>0</v>
      </c>
      <c r="I60" s="1"/>
      <c r="J60" s="10"/>
      <c r="K60" s="10"/>
      <c r="L60" s="10"/>
      <c r="M60" s="10"/>
      <c r="N60" s="10"/>
      <c r="O60" s="10"/>
    </row>
    <row r="61" spans="1:15">
      <c r="A61" s="15" t="s">
        <v>4125</v>
      </c>
      <c r="B61" s="15">
        <v>6100</v>
      </c>
      <c r="C61" s="15">
        <v>59</v>
      </c>
      <c r="D61" s="15">
        <v>98.18</v>
      </c>
      <c r="E61" s="15" t="s">
        <v>1708</v>
      </c>
      <c r="F61" s="15">
        <v>0.6</v>
      </c>
      <c r="G61" s="21">
        <v>9.5300000000000003E-3</v>
      </c>
      <c r="I61" s="1"/>
      <c r="J61" s="10"/>
      <c r="K61" s="10"/>
      <c r="L61" s="10"/>
      <c r="M61" s="10"/>
      <c r="N61" s="10"/>
      <c r="O61" s="10"/>
    </row>
    <row r="62" spans="1:15">
      <c r="A62" s="15" t="s">
        <v>1741</v>
      </c>
      <c r="B62" s="15">
        <v>2490</v>
      </c>
      <c r="C62" s="15">
        <v>13</v>
      </c>
      <c r="D62" s="15">
        <v>40.08</v>
      </c>
      <c r="E62" s="15" t="s">
        <v>1708</v>
      </c>
      <c r="F62" s="15">
        <v>0.32</v>
      </c>
      <c r="G62" s="21">
        <v>1.57E-3</v>
      </c>
      <c r="I62" s="1"/>
      <c r="J62" s="10"/>
      <c r="K62" s="10"/>
      <c r="L62" s="10"/>
      <c r="M62" s="10"/>
      <c r="N62" s="10"/>
      <c r="O62" s="10"/>
    </row>
    <row r="63" spans="1:15">
      <c r="A63" s="15" t="s">
        <v>1742</v>
      </c>
      <c r="B63" s="15">
        <v>2356</v>
      </c>
      <c r="C63" s="15">
        <v>9</v>
      </c>
      <c r="D63" s="15">
        <v>37.92</v>
      </c>
      <c r="E63" s="15" t="s">
        <v>1708</v>
      </c>
      <c r="F63" s="15">
        <v>0.24</v>
      </c>
      <c r="G63" s="21">
        <v>5.8600000000000001E-5</v>
      </c>
      <c r="I63" s="1"/>
      <c r="J63" s="10"/>
      <c r="K63" s="10"/>
      <c r="L63" s="10"/>
      <c r="M63" s="10"/>
      <c r="N63" s="10"/>
      <c r="O63" s="10"/>
    </row>
    <row r="64" spans="1:15">
      <c r="A64" s="15" t="s">
        <v>1743</v>
      </c>
      <c r="B64" s="15">
        <v>2861</v>
      </c>
      <c r="C64" s="15">
        <v>7</v>
      </c>
      <c r="D64" s="15">
        <v>46.05</v>
      </c>
      <c r="E64" s="15" t="s">
        <v>1708</v>
      </c>
      <c r="F64" s="15">
        <v>0.15</v>
      </c>
      <c r="G64" s="21">
        <v>1.02E-9</v>
      </c>
      <c r="I64" s="1"/>
      <c r="J64" s="10"/>
      <c r="K64" s="10"/>
      <c r="L64" s="10"/>
      <c r="M64" s="10"/>
      <c r="N64" s="10"/>
      <c r="O64" s="10"/>
    </row>
    <row r="65" spans="1:31">
      <c r="A65" s="15" t="s">
        <v>1744</v>
      </c>
      <c r="B65" s="15">
        <v>2074</v>
      </c>
      <c r="C65" s="15">
        <v>3</v>
      </c>
      <c r="D65" s="15">
        <v>33.380000000000003</v>
      </c>
      <c r="E65" s="15" t="s">
        <v>1708</v>
      </c>
      <c r="F65" s="15">
        <v>0.09</v>
      </c>
      <c r="G65" s="21">
        <v>4.1999999999999999E-8</v>
      </c>
      <c r="I65" s="1"/>
      <c r="J65" s="10"/>
      <c r="K65" s="10"/>
      <c r="L65" s="10"/>
      <c r="M65" s="10"/>
      <c r="N65" s="10"/>
      <c r="O65" s="10"/>
    </row>
    <row r="66" spans="1:31">
      <c r="A66" s="15" t="s">
        <v>1745</v>
      </c>
      <c r="B66" s="15">
        <v>1291</v>
      </c>
      <c r="C66" s="15">
        <v>1</v>
      </c>
      <c r="D66" s="15">
        <v>20.78</v>
      </c>
      <c r="E66" s="15" t="s">
        <v>1708</v>
      </c>
      <c r="F66" s="15">
        <v>0.05</v>
      </c>
      <c r="G66" s="21">
        <v>9.09E-5</v>
      </c>
      <c r="I66" s="1"/>
      <c r="J66" s="10"/>
      <c r="K66" s="10"/>
      <c r="L66" s="10"/>
      <c r="M66" s="10"/>
      <c r="N66" s="10"/>
      <c r="O66" s="10"/>
    </row>
    <row r="67" spans="1:31">
      <c r="A67" s="15" t="s">
        <v>1746</v>
      </c>
      <c r="B67" s="15">
        <v>1598</v>
      </c>
      <c r="C67" s="15">
        <v>1</v>
      </c>
      <c r="D67" s="15">
        <v>25.72</v>
      </c>
      <c r="E67" s="15" t="s">
        <v>1708</v>
      </c>
      <c r="F67" s="15">
        <v>0.04</v>
      </c>
      <c r="G67" s="21">
        <v>4.9999999999999998E-7</v>
      </c>
      <c r="I67" s="1"/>
      <c r="J67" s="10"/>
      <c r="K67" s="10"/>
      <c r="L67" s="10"/>
      <c r="M67" s="10"/>
      <c r="N67" s="10"/>
      <c r="O67" s="10"/>
    </row>
    <row r="68" spans="1:31">
      <c r="A68" s="15" t="s">
        <v>1747</v>
      </c>
      <c r="B68" s="15">
        <v>1698</v>
      </c>
      <c r="C68" s="15">
        <v>1</v>
      </c>
      <c r="D68" s="15">
        <v>27.33</v>
      </c>
      <c r="E68" s="15" t="s">
        <v>1708</v>
      </c>
      <c r="F68" s="15">
        <v>0.04</v>
      </c>
      <c r="G68" s="21">
        <v>9.9200000000000002E-8</v>
      </c>
      <c r="I68" s="1"/>
      <c r="J68" s="10"/>
      <c r="K68" s="10"/>
      <c r="L68" s="10"/>
      <c r="M68" s="10"/>
      <c r="N68" s="10"/>
      <c r="O68" s="10"/>
    </row>
    <row r="69" spans="1:31">
      <c r="I69" s="1"/>
      <c r="J69" s="10"/>
      <c r="K69" s="10"/>
      <c r="L69" s="10"/>
      <c r="M69" s="10"/>
      <c r="N69" s="10"/>
      <c r="O69" s="10"/>
    </row>
    <row r="70" spans="1:31">
      <c r="A70" s="1"/>
      <c r="B70" s="1"/>
      <c r="C70" s="1"/>
      <c r="D70" s="1"/>
      <c r="E70" s="1"/>
      <c r="F70" s="1"/>
      <c r="G70" s="1"/>
      <c r="I70" s="1"/>
      <c r="J70" s="10"/>
      <c r="K70" s="10"/>
      <c r="L70" s="10"/>
      <c r="M70" s="10"/>
      <c r="N70" s="10"/>
      <c r="O70" s="10"/>
    </row>
    <row r="71" spans="1:31">
      <c r="A71" s="31" t="s">
        <v>4137</v>
      </c>
      <c r="B71" s="1"/>
      <c r="C71" s="1"/>
      <c r="D71" s="1"/>
      <c r="E71" s="1"/>
      <c r="F71" s="1"/>
      <c r="G71" s="1"/>
      <c r="I71" s="31" t="s">
        <v>4137</v>
      </c>
      <c r="J71" s="31"/>
      <c r="Q71" s="31" t="s">
        <v>4137</v>
      </c>
      <c r="R71" s="10"/>
      <c r="S71" s="10"/>
      <c r="T71" s="10"/>
      <c r="U71" s="10"/>
      <c r="V71" s="10"/>
      <c r="W71" s="10"/>
      <c r="Y71" s="31" t="s">
        <v>4137</v>
      </c>
      <c r="Z71" s="1"/>
      <c r="AA71" s="1"/>
      <c r="AB71" s="1"/>
      <c r="AC71" s="1"/>
      <c r="AD71" s="1"/>
      <c r="AE71" s="1"/>
    </row>
    <row r="72" spans="1:31">
      <c r="A72" s="1" t="s">
        <v>1669</v>
      </c>
      <c r="B72" s="1" t="s">
        <v>1670</v>
      </c>
      <c r="C72" s="1"/>
      <c r="D72" s="1"/>
      <c r="E72" s="1"/>
      <c r="F72" s="1"/>
      <c r="G72" s="1"/>
      <c r="I72" s="1" t="s">
        <v>1669</v>
      </c>
      <c r="J72" s="10" t="s">
        <v>1670</v>
      </c>
      <c r="K72" s="10"/>
      <c r="L72" s="10"/>
      <c r="M72" s="10"/>
      <c r="N72" s="10"/>
      <c r="O72" s="10"/>
      <c r="Q72" s="1" t="s">
        <v>1669</v>
      </c>
      <c r="R72" s="10" t="s">
        <v>1670</v>
      </c>
      <c r="S72" s="10"/>
      <c r="T72" s="10"/>
      <c r="U72" s="10"/>
      <c r="V72" s="10"/>
      <c r="W72" s="10"/>
      <c r="Y72" s="1" t="s">
        <v>1669</v>
      </c>
      <c r="Z72" s="1" t="s">
        <v>1670</v>
      </c>
      <c r="AA72" s="1"/>
      <c r="AB72" s="1"/>
      <c r="AC72" s="1"/>
      <c r="AD72" s="1"/>
      <c r="AE72" s="1"/>
    </row>
    <row r="73" spans="1:31">
      <c r="A73" s="1" t="s">
        <v>1671</v>
      </c>
      <c r="B73" s="1" t="s">
        <v>1672</v>
      </c>
      <c r="C73" s="1"/>
      <c r="D73" s="1"/>
      <c r="E73" s="1"/>
      <c r="F73" s="1"/>
      <c r="G73" s="1"/>
      <c r="I73" s="1" t="s">
        <v>1671</v>
      </c>
      <c r="J73" s="10" t="s">
        <v>1672</v>
      </c>
      <c r="K73" s="10"/>
      <c r="L73" s="10"/>
      <c r="M73" s="10"/>
      <c r="N73" s="10"/>
      <c r="O73" s="10"/>
      <c r="Q73" s="1" t="s">
        <v>1671</v>
      </c>
      <c r="R73" s="10" t="s">
        <v>1672</v>
      </c>
      <c r="S73" s="10"/>
      <c r="T73" s="10"/>
      <c r="U73" s="10"/>
      <c r="V73" s="10"/>
      <c r="W73" s="10"/>
      <c r="Y73" s="1" t="s">
        <v>1671</v>
      </c>
      <c r="Z73" s="1" t="s">
        <v>1672</v>
      </c>
      <c r="AA73" s="1"/>
      <c r="AB73" s="1"/>
      <c r="AC73" s="1"/>
      <c r="AD73" s="1"/>
      <c r="AE73" s="1"/>
    </row>
    <row r="74" spans="1:31">
      <c r="A74" s="1" t="s">
        <v>1673</v>
      </c>
      <c r="B74" s="1" t="s">
        <v>1674</v>
      </c>
      <c r="C74" s="1"/>
      <c r="D74" s="1"/>
      <c r="E74" s="1"/>
      <c r="F74" s="1"/>
      <c r="G74" s="1"/>
      <c r="I74" s="1" t="s">
        <v>1673</v>
      </c>
      <c r="J74" s="10" t="s">
        <v>1674</v>
      </c>
      <c r="K74" s="10"/>
      <c r="L74" s="10"/>
      <c r="M74" s="10"/>
      <c r="N74" s="10"/>
      <c r="O74" s="10"/>
      <c r="Q74" s="1" t="s">
        <v>1673</v>
      </c>
      <c r="R74" s="10" t="s">
        <v>1674</v>
      </c>
      <c r="S74" s="10"/>
      <c r="T74" s="10"/>
      <c r="U74" s="10"/>
      <c r="V74" s="10"/>
      <c r="W74" s="10"/>
      <c r="Y74" s="1" t="s">
        <v>1673</v>
      </c>
      <c r="Z74" s="1" t="s">
        <v>1674</v>
      </c>
      <c r="AA74" s="1"/>
      <c r="AB74" s="1"/>
      <c r="AC74" s="1"/>
      <c r="AD74" s="1"/>
      <c r="AE74" s="1"/>
    </row>
    <row r="75" spans="1:31">
      <c r="A75" s="1" t="s">
        <v>1675</v>
      </c>
      <c r="B75" s="1" t="s">
        <v>1676</v>
      </c>
      <c r="C75" s="1"/>
      <c r="D75" s="1"/>
      <c r="E75" s="1"/>
      <c r="F75" s="1"/>
      <c r="G75" s="1"/>
      <c r="I75" s="1" t="s">
        <v>1675</v>
      </c>
      <c r="J75" s="10" t="s">
        <v>1676</v>
      </c>
      <c r="K75" s="10"/>
      <c r="L75" s="10"/>
      <c r="M75" s="10"/>
      <c r="N75" s="10"/>
      <c r="O75" s="10"/>
      <c r="Q75" s="1" t="s">
        <v>1675</v>
      </c>
      <c r="R75" s="10" t="s">
        <v>1676</v>
      </c>
      <c r="S75" s="10"/>
      <c r="T75" s="10"/>
      <c r="U75" s="10"/>
      <c r="V75" s="10"/>
      <c r="W75" s="10"/>
      <c r="Y75" s="1" t="s">
        <v>1675</v>
      </c>
      <c r="Z75" s="1" t="s">
        <v>1676</v>
      </c>
      <c r="AA75" s="1"/>
      <c r="AB75" s="1"/>
      <c r="AC75" s="1"/>
      <c r="AD75" s="1"/>
      <c r="AE75" s="1"/>
    </row>
    <row r="76" spans="1:31">
      <c r="A76" s="1" t="s">
        <v>1677</v>
      </c>
      <c r="B76" s="1" t="s">
        <v>1678</v>
      </c>
      <c r="C76" s="1"/>
      <c r="D76" s="1"/>
      <c r="E76" s="1"/>
      <c r="F76" s="1"/>
      <c r="G76" s="1"/>
      <c r="I76" s="1" t="s">
        <v>1677</v>
      </c>
      <c r="J76" s="10" t="s">
        <v>1678</v>
      </c>
      <c r="K76" s="10"/>
      <c r="L76" s="10"/>
      <c r="M76" s="10"/>
      <c r="N76" s="10"/>
      <c r="O76" s="10"/>
      <c r="Q76" s="1" t="s">
        <v>1677</v>
      </c>
      <c r="R76" s="10" t="s">
        <v>1678</v>
      </c>
      <c r="S76" s="10"/>
      <c r="T76" s="10"/>
      <c r="U76" s="10"/>
      <c r="V76" s="10"/>
      <c r="W76" s="10"/>
      <c r="Y76" s="1" t="s">
        <v>1677</v>
      </c>
      <c r="Z76" s="1" t="s">
        <v>1678</v>
      </c>
      <c r="AA76" s="1"/>
      <c r="AB76" s="1"/>
      <c r="AC76" s="1"/>
      <c r="AD76" s="1"/>
      <c r="AE76" s="1"/>
    </row>
    <row r="77" spans="1:31">
      <c r="A77" s="1" t="s">
        <v>1679</v>
      </c>
      <c r="B77" s="1" t="s">
        <v>1680</v>
      </c>
      <c r="C77" s="1"/>
      <c r="D77" s="1"/>
      <c r="E77" s="1"/>
      <c r="F77" s="1"/>
      <c r="G77" s="1"/>
      <c r="I77" s="1" t="s">
        <v>1679</v>
      </c>
      <c r="J77" s="10" t="s">
        <v>1680</v>
      </c>
      <c r="K77" s="10"/>
      <c r="L77" s="10"/>
      <c r="M77" s="10"/>
      <c r="N77" s="10"/>
      <c r="O77" s="10"/>
      <c r="Q77" s="1" t="s">
        <v>1679</v>
      </c>
      <c r="R77" s="10" t="s">
        <v>1680</v>
      </c>
      <c r="S77" s="10"/>
      <c r="T77" s="10"/>
      <c r="U77" s="10"/>
      <c r="V77" s="10"/>
      <c r="W77" s="10"/>
      <c r="Y77" s="1" t="s">
        <v>1679</v>
      </c>
      <c r="Z77" s="1" t="s">
        <v>1680</v>
      </c>
      <c r="AA77" s="1"/>
      <c r="AB77" s="1"/>
      <c r="AC77" s="1"/>
      <c r="AD77" s="1"/>
      <c r="AE77" s="1"/>
    </row>
    <row r="78" spans="1:31">
      <c r="A78" s="1" t="s">
        <v>1681</v>
      </c>
      <c r="B78" s="1">
        <v>1768</v>
      </c>
      <c r="C78" s="1"/>
      <c r="D78" s="1"/>
      <c r="E78" s="1"/>
      <c r="F78" s="1"/>
      <c r="G78" s="1"/>
      <c r="I78" s="1" t="s">
        <v>1681</v>
      </c>
      <c r="J78" s="10">
        <v>1768</v>
      </c>
      <c r="K78" s="10"/>
      <c r="L78" s="10"/>
      <c r="M78" s="10"/>
      <c r="N78" s="10"/>
      <c r="O78" s="10"/>
      <c r="Q78" s="1" t="s">
        <v>1681</v>
      </c>
      <c r="R78" s="10">
        <v>1768</v>
      </c>
      <c r="S78" s="10"/>
      <c r="T78" s="10"/>
      <c r="U78" s="10"/>
      <c r="V78" s="10"/>
      <c r="W78" s="10"/>
      <c r="Y78" s="1" t="s">
        <v>1681</v>
      </c>
      <c r="Z78" s="1">
        <v>1768</v>
      </c>
      <c r="AA78" s="1"/>
      <c r="AB78" s="1"/>
      <c r="AC78" s="1"/>
      <c r="AD78" s="1"/>
      <c r="AE78" s="1"/>
    </row>
    <row r="79" spans="1:31">
      <c r="A79" s="1" t="s">
        <v>4133</v>
      </c>
      <c r="B79" s="1" t="s">
        <v>1683</v>
      </c>
      <c r="C79" s="1" t="s">
        <v>4122</v>
      </c>
      <c r="D79" s="1" t="s">
        <v>1684</v>
      </c>
      <c r="E79" s="1" t="s">
        <v>1685</v>
      </c>
      <c r="F79" s="1" t="s">
        <v>1686</v>
      </c>
      <c r="G79" s="1" t="s">
        <v>1687</v>
      </c>
      <c r="I79" s="1" t="s">
        <v>4133</v>
      </c>
      <c r="J79" s="10" t="s">
        <v>1683</v>
      </c>
      <c r="K79" s="10" t="s">
        <v>4126</v>
      </c>
      <c r="L79" s="10" t="s">
        <v>1684</v>
      </c>
      <c r="M79" s="10" t="s">
        <v>1685</v>
      </c>
      <c r="N79" s="10" t="s">
        <v>1686</v>
      </c>
      <c r="O79" s="10" t="s">
        <v>1687</v>
      </c>
      <c r="Q79" s="1" t="s">
        <v>4133</v>
      </c>
      <c r="R79" s="10" t="s">
        <v>1683</v>
      </c>
      <c r="S79" s="10" t="s">
        <v>4114</v>
      </c>
      <c r="T79" s="10" t="s">
        <v>1684</v>
      </c>
      <c r="U79" s="10" t="s">
        <v>1685</v>
      </c>
      <c r="V79" s="10" t="s">
        <v>1686</v>
      </c>
      <c r="W79" s="10" t="s">
        <v>1687</v>
      </c>
      <c r="Y79" s="1" t="s">
        <v>4133</v>
      </c>
      <c r="Z79" s="1" t="s">
        <v>1683</v>
      </c>
      <c r="AA79" s="1" t="s">
        <v>4126</v>
      </c>
      <c r="AB79" s="1" t="s">
        <v>1684</v>
      </c>
      <c r="AC79" s="1" t="s">
        <v>1685</v>
      </c>
      <c r="AD79" s="1" t="s">
        <v>1686</v>
      </c>
      <c r="AE79" s="1" t="s">
        <v>1687</v>
      </c>
    </row>
    <row r="80" spans="1:31">
      <c r="A80" s="1" t="s">
        <v>4143</v>
      </c>
      <c r="B80" s="1">
        <v>8</v>
      </c>
      <c r="C80" s="1">
        <v>4</v>
      </c>
      <c r="D80" s="1">
        <v>0.13</v>
      </c>
      <c r="E80" s="1" t="s">
        <v>1688</v>
      </c>
      <c r="F80" s="1">
        <v>31.07</v>
      </c>
      <c r="G80" s="8">
        <v>4.9099999999999998E-2</v>
      </c>
      <c r="I80" s="1" t="s">
        <v>4157</v>
      </c>
      <c r="J80" s="10">
        <v>8372</v>
      </c>
      <c r="K80" s="10">
        <v>95</v>
      </c>
      <c r="L80" s="10">
        <v>63.11</v>
      </c>
      <c r="M80" s="10" t="s">
        <v>1688</v>
      </c>
      <c r="N80" s="10">
        <v>1.51</v>
      </c>
      <c r="O80" s="11">
        <v>8.0300000000000007E-3</v>
      </c>
      <c r="Q80" s="9" t="s">
        <v>4134</v>
      </c>
      <c r="R80" s="10">
        <v>59</v>
      </c>
      <c r="S80" s="10">
        <v>7</v>
      </c>
      <c r="T80" s="10">
        <v>0.7</v>
      </c>
      <c r="U80" s="10" t="s">
        <v>1688</v>
      </c>
      <c r="V80" s="10">
        <v>10.06</v>
      </c>
      <c r="W80" s="11">
        <v>2.1000000000000001E-2</v>
      </c>
      <c r="Y80" s="1" t="s">
        <v>1707</v>
      </c>
      <c r="Z80" s="1">
        <v>6051</v>
      </c>
      <c r="AA80" s="1">
        <v>55</v>
      </c>
      <c r="AB80" s="1">
        <v>45.61</v>
      </c>
      <c r="AC80" s="1" t="s">
        <v>1688</v>
      </c>
      <c r="AD80" s="1">
        <v>1.21</v>
      </c>
      <c r="AE80" s="8">
        <v>0</v>
      </c>
    </row>
    <row r="81" spans="1:23">
      <c r="A81" s="9" t="s">
        <v>4144</v>
      </c>
      <c r="B81" s="1">
        <v>8</v>
      </c>
      <c r="C81" s="1">
        <v>4</v>
      </c>
      <c r="D81" s="1">
        <v>0.13</v>
      </c>
      <c r="E81" s="1" t="s">
        <v>1688</v>
      </c>
      <c r="F81" s="1">
        <v>31.07</v>
      </c>
      <c r="G81" s="8">
        <v>4.9099999999999998E-2</v>
      </c>
      <c r="I81" s="1" t="s">
        <v>1707</v>
      </c>
      <c r="J81" s="10">
        <v>6051</v>
      </c>
      <c r="K81" s="10">
        <v>40</v>
      </c>
      <c r="L81" s="10">
        <v>45.61</v>
      </c>
      <c r="M81" s="10" t="s">
        <v>1708</v>
      </c>
      <c r="N81" s="10">
        <v>0.88</v>
      </c>
      <c r="O81" s="11">
        <v>0</v>
      </c>
      <c r="Q81" s="9" t="s">
        <v>4135</v>
      </c>
      <c r="R81" s="10">
        <v>1647</v>
      </c>
      <c r="S81" s="10">
        <v>45</v>
      </c>
      <c r="T81" s="10">
        <v>19.43</v>
      </c>
      <c r="U81" s="10" t="s">
        <v>1688</v>
      </c>
      <c r="V81" s="10">
        <v>2.3199999999999998</v>
      </c>
      <c r="W81" s="11">
        <v>4.2200000000000001E-4</v>
      </c>
    </row>
    <row r="82" spans="1:23">
      <c r="A82" s="9" t="s">
        <v>4145</v>
      </c>
      <c r="B82" s="1">
        <v>32</v>
      </c>
      <c r="C82" s="1">
        <v>7</v>
      </c>
      <c r="D82" s="1">
        <v>0.52</v>
      </c>
      <c r="E82" s="1" t="s">
        <v>1688</v>
      </c>
      <c r="F82" s="1">
        <v>13.59</v>
      </c>
      <c r="G82" s="8">
        <v>4.1900000000000001E-3</v>
      </c>
      <c r="I82" s="1"/>
      <c r="J82" s="10"/>
      <c r="K82" s="10"/>
      <c r="L82" s="10"/>
      <c r="M82" s="10"/>
      <c r="N82" s="10"/>
      <c r="O82" s="10"/>
      <c r="Q82" s="1" t="s">
        <v>4136</v>
      </c>
      <c r="R82" s="10">
        <v>1791</v>
      </c>
      <c r="S82" s="10">
        <v>46</v>
      </c>
      <c r="T82" s="10">
        <v>21.13</v>
      </c>
      <c r="U82" s="10" t="s">
        <v>1688</v>
      </c>
      <c r="V82" s="10">
        <v>2.1800000000000002</v>
      </c>
      <c r="W82" s="11">
        <v>2.32E-3</v>
      </c>
    </row>
    <row r="83" spans="1:23">
      <c r="A83" s="9" t="s">
        <v>4146</v>
      </c>
      <c r="B83" s="1">
        <v>77</v>
      </c>
      <c r="C83" s="1">
        <v>13</v>
      </c>
      <c r="D83" s="1">
        <v>1.24</v>
      </c>
      <c r="E83" s="1" t="s">
        <v>1688</v>
      </c>
      <c r="F83" s="1">
        <v>10.49</v>
      </c>
      <c r="G83" s="8">
        <v>3.19E-6</v>
      </c>
      <c r="I83" s="1"/>
      <c r="J83" s="10"/>
      <c r="K83" s="10"/>
      <c r="L83" s="10"/>
      <c r="M83" s="10"/>
      <c r="N83" s="10"/>
      <c r="O83" s="10"/>
      <c r="Q83" s="1" t="s">
        <v>1707</v>
      </c>
      <c r="R83" s="10">
        <v>6051</v>
      </c>
      <c r="S83" s="10">
        <v>82</v>
      </c>
      <c r="T83" s="10">
        <v>71.39</v>
      </c>
      <c r="U83" s="10" t="s">
        <v>1688</v>
      </c>
      <c r="V83" s="10">
        <v>1.1499999999999999</v>
      </c>
      <c r="W83" s="11">
        <v>0</v>
      </c>
    </row>
    <row r="84" spans="1:23">
      <c r="A84" s="1" t="s">
        <v>4147</v>
      </c>
      <c r="B84" s="1">
        <v>83</v>
      </c>
      <c r="C84" s="1">
        <v>14</v>
      </c>
      <c r="D84" s="1">
        <v>1.34</v>
      </c>
      <c r="E84" s="1" t="s">
        <v>1688</v>
      </c>
      <c r="F84" s="1">
        <v>10.48</v>
      </c>
      <c r="G84" s="8">
        <v>7.6300000000000004E-7</v>
      </c>
      <c r="Q84" s="1"/>
      <c r="R84" s="10"/>
      <c r="S84" s="10"/>
      <c r="T84" s="10"/>
      <c r="U84" s="10"/>
      <c r="V84" s="10"/>
      <c r="W84" s="10"/>
    </row>
    <row r="85" spans="1:23">
      <c r="A85" s="1" t="s">
        <v>4148</v>
      </c>
      <c r="B85" s="1">
        <v>106</v>
      </c>
      <c r="C85" s="1">
        <v>14</v>
      </c>
      <c r="D85" s="1">
        <v>1.71</v>
      </c>
      <c r="E85" s="1" t="s">
        <v>1688</v>
      </c>
      <c r="F85" s="1">
        <v>8.2100000000000009</v>
      </c>
      <c r="G85" s="8">
        <v>1.31E-5</v>
      </c>
      <c r="Q85" s="1"/>
      <c r="R85" s="10"/>
      <c r="S85" s="10"/>
      <c r="T85" s="10"/>
      <c r="U85" s="10"/>
      <c r="V85" s="10"/>
      <c r="W85" s="10"/>
    </row>
    <row r="86" spans="1:23">
      <c r="A86" s="9" t="s">
        <v>4149</v>
      </c>
      <c r="B86" s="1">
        <v>372</v>
      </c>
      <c r="C86" s="1">
        <v>35</v>
      </c>
      <c r="D86" s="1">
        <v>5.99</v>
      </c>
      <c r="E86" s="1" t="s">
        <v>1688</v>
      </c>
      <c r="F86" s="1">
        <v>5.85</v>
      </c>
      <c r="G86" s="8">
        <v>9.9000000000000002E-13</v>
      </c>
    </row>
    <row r="87" spans="1:23">
      <c r="A87" s="1" t="s">
        <v>4150</v>
      </c>
      <c r="B87" s="1">
        <v>402</v>
      </c>
      <c r="C87" s="1">
        <v>36</v>
      </c>
      <c r="D87" s="1">
        <v>6.47</v>
      </c>
      <c r="E87" s="1" t="s">
        <v>1688</v>
      </c>
      <c r="F87" s="1">
        <v>5.56</v>
      </c>
      <c r="G87" s="8">
        <v>1.5399999999999999E-12</v>
      </c>
    </row>
    <row r="88" spans="1:23">
      <c r="A88" s="1" t="s">
        <v>4151</v>
      </c>
      <c r="B88" s="1">
        <v>190</v>
      </c>
      <c r="C88" s="1">
        <v>13</v>
      </c>
      <c r="D88" s="1">
        <v>3.06</v>
      </c>
      <c r="E88" s="1" t="s">
        <v>1688</v>
      </c>
      <c r="F88" s="1">
        <v>4.25</v>
      </c>
      <c r="G88" s="8">
        <v>4.1599999999999998E-2</v>
      </c>
    </row>
    <row r="89" spans="1:23">
      <c r="A89" s="9" t="s">
        <v>4152</v>
      </c>
      <c r="B89" s="1">
        <v>222</v>
      </c>
      <c r="C89" s="1">
        <v>14</v>
      </c>
      <c r="D89" s="1">
        <v>3.57</v>
      </c>
      <c r="E89" s="1" t="s">
        <v>1688</v>
      </c>
      <c r="F89" s="1">
        <v>3.92</v>
      </c>
      <c r="G89" s="8">
        <v>4.7899999999999998E-2</v>
      </c>
    </row>
    <row r="90" spans="1:23">
      <c r="A90" s="9" t="s">
        <v>4153</v>
      </c>
      <c r="B90" s="1">
        <v>390</v>
      </c>
      <c r="C90" s="1">
        <v>23</v>
      </c>
      <c r="D90" s="1">
        <v>6.28</v>
      </c>
      <c r="E90" s="1" t="s">
        <v>1688</v>
      </c>
      <c r="F90" s="1">
        <v>3.66</v>
      </c>
      <c r="G90" s="8">
        <v>4.1399999999999998E-4</v>
      </c>
    </row>
    <row r="91" spans="1:23">
      <c r="A91" s="1" t="s">
        <v>4154</v>
      </c>
      <c r="B91" s="1">
        <v>351</v>
      </c>
      <c r="C91" s="1">
        <v>20</v>
      </c>
      <c r="D91" s="1">
        <v>5.65</v>
      </c>
      <c r="E91" s="1" t="s">
        <v>1688</v>
      </c>
      <c r="F91" s="1">
        <v>3.54</v>
      </c>
      <c r="G91" s="8">
        <v>4.1700000000000001E-3</v>
      </c>
    </row>
    <row r="92" spans="1:23">
      <c r="A92" s="1" t="s">
        <v>4155</v>
      </c>
      <c r="B92" s="1">
        <v>603</v>
      </c>
      <c r="C92" s="1">
        <v>27</v>
      </c>
      <c r="D92" s="1">
        <v>9.7100000000000009</v>
      </c>
      <c r="E92" s="1" t="s">
        <v>1688</v>
      </c>
      <c r="F92" s="1">
        <v>2.78</v>
      </c>
      <c r="G92" s="8">
        <v>6.2300000000000003E-3</v>
      </c>
    </row>
    <row r="93" spans="1:23">
      <c r="A93" s="1" t="s">
        <v>4156</v>
      </c>
      <c r="B93" s="1">
        <v>1410</v>
      </c>
      <c r="C93" s="1">
        <v>58</v>
      </c>
      <c r="D93" s="1">
        <v>22.69</v>
      </c>
      <c r="E93" s="1" t="s">
        <v>1688</v>
      </c>
      <c r="F93" s="1">
        <v>2.56</v>
      </c>
      <c r="G93" s="8">
        <v>3.2500000000000001E-7</v>
      </c>
    </row>
    <row r="94" spans="1:23">
      <c r="A94" s="1" t="s">
        <v>4157</v>
      </c>
      <c r="B94" s="1">
        <v>8372</v>
      </c>
      <c r="C94" s="1">
        <v>181</v>
      </c>
      <c r="D94" s="1">
        <v>134.75</v>
      </c>
      <c r="E94" s="1" t="s">
        <v>1688</v>
      </c>
      <c r="F94" s="1">
        <v>1.34</v>
      </c>
      <c r="G94" s="8">
        <v>7.6400000000000001E-3</v>
      </c>
    </row>
    <row r="95" spans="1:23">
      <c r="A95" s="1" t="s">
        <v>1707</v>
      </c>
      <c r="B95" s="1">
        <v>6051</v>
      </c>
      <c r="C95" s="1">
        <v>78</v>
      </c>
      <c r="D95" s="1">
        <v>97.39</v>
      </c>
      <c r="E95" s="1" t="s">
        <v>1708</v>
      </c>
      <c r="F95" s="1">
        <v>0.8</v>
      </c>
      <c r="G95" s="8">
        <v>0</v>
      </c>
    </row>
    <row r="96" spans="1:23">
      <c r="A96" s="1"/>
      <c r="B96" s="1"/>
      <c r="C96" s="1"/>
      <c r="D96" s="1"/>
      <c r="E96" s="1"/>
      <c r="F96" s="1"/>
      <c r="G96" s="1"/>
    </row>
    <row r="97" spans="1:31">
      <c r="A97" s="31" t="s">
        <v>4142</v>
      </c>
      <c r="B97" s="1"/>
      <c r="C97" s="1"/>
      <c r="D97" s="1"/>
      <c r="E97" s="1"/>
      <c r="F97" s="1"/>
      <c r="G97" s="1"/>
      <c r="I97" s="31" t="s">
        <v>4142</v>
      </c>
      <c r="J97" s="10"/>
      <c r="K97" s="10"/>
      <c r="L97" s="10"/>
      <c r="M97" s="10"/>
      <c r="N97" s="10"/>
      <c r="O97" s="10"/>
      <c r="Q97" s="31" t="s">
        <v>4142</v>
      </c>
      <c r="R97" s="10"/>
      <c r="S97" s="10"/>
      <c r="T97" s="10"/>
      <c r="U97" s="10"/>
      <c r="V97" s="10"/>
      <c r="W97" s="10"/>
      <c r="Y97" s="31" t="s">
        <v>4142</v>
      </c>
    </row>
    <row r="98" spans="1:31">
      <c r="A98" s="1" t="s">
        <v>1669</v>
      </c>
      <c r="B98" s="1" t="s">
        <v>1670</v>
      </c>
      <c r="C98" s="1"/>
      <c r="D98" s="1"/>
      <c r="E98" s="1"/>
      <c r="F98" s="1"/>
      <c r="G98" s="1"/>
      <c r="I98" s="1" t="s">
        <v>1669</v>
      </c>
      <c r="J98" s="10" t="s">
        <v>1670</v>
      </c>
      <c r="K98" s="10"/>
      <c r="L98" s="10"/>
      <c r="M98" s="10"/>
      <c r="N98" s="10"/>
      <c r="O98" s="10"/>
      <c r="Q98" s="1" t="s">
        <v>1669</v>
      </c>
      <c r="R98" s="10" t="s">
        <v>1670</v>
      </c>
      <c r="S98" s="10"/>
      <c r="T98" s="10"/>
      <c r="U98" s="10"/>
      <c r="V98" s="10"/>
      <c r="W98" s="10"/>
      <c r="Y98" s="5" t="s">
        <v>1669</v>
      </c>
      <c r="Z98" s="5" t="s">
        <v>1670</v>
      </c>
      <c r="AA98" s="5"/>
      <c r="AB98" s="5"/>
      <c r="AC98" s="5"/>
      <c r="AD98" s="5"/>
      <c r="AE98" s="5"/>
    </row>
    <row r="99" spans="1:31">
      <c r="A99" s="1" t="s">
        <v>1671</v>
      </c>
      <c r="B99" s="1" t="s">
        <v>1672</v>
      </c>
      <c r="C99" s="1"/>
      <c r="D99" s="1"/>
      <c r="E99" s="1"/>
      <c r="F99" s="1"/>
      <c r="G99" s="1"/>
      <c r="I99" s="1" t="s">
        <v>1671</v>
      </c>
      <c r="J99" s="10" t="s">
        <v>1672</v>
      </c>
      <c r="K99" s="10"/>
      <c r="L99" s="10"/>
      <c r="M99" s="10"/>
      <c r="N99" s="10"/>
      <c r="O99" s="10"/>
      <c r="Q99" s="1" t="s">
        <v>1671</v>
      </c>
      <c r="R99" s="10" t="s">
        <v>1672</v>
      </c>
      <c r="S99" s="10"/>
      <c r="T99" s="10"/>
      <c r="U99" s="10"/>
      <c r="V99" s="10"/>
      <c r="W99" s="10"/>
      <c r="Y99" s="5" t="s">
        <v>1671</v>
      </c>
      <c r="Z99" s="5" t="s">
        <v>1672</v>
      </c>
      <c r="AA99" s="5"/>
      <c r="AB99" s="5"/>
      <c r="AC99" s="5"/>
      <c r="AD99" s="5"/>
      <c r="AE99" s="5"/>
    </row>
    <row r="100" spans="1:31">
      <c r="A100" s="1" t="s">
        <v>1673</v>
      </c>
      <c r="B100" s="1" t="s">
        <v>1674</v>
      </c>
      <c r="C100" s="1"/>
      <c r="D100" s="1"/>
      <c r="E100" s="1"/>
      <c r="F100" s="1"/>
      <c r="G100" s="1"/>
      <c r="I100" s="1" t="s">
        <v>1673</v>
      </c>
      <c r="J100" s="10" t="s">
        <v>1674</v>
      </c>
      <c r="K100" s="10"/>
      <c r="L100" s="10"/>
      <c r="M100" s="10"/>
      <c r="N100" s="10"/>
      <c r="O100" s="10"/>
      <c r="Q100" s="1" t="s">
        <v>1673</v>
      </c>
      <c r="R100" s="10" t="s">
        <v>1674</v>
      </c>
      <c r="S100" s="10"/>
      <c r="T100" s="10"/>
      <c r="U100" s="10"/>
      <c r="V100" s="10"/>
      <c r="W100" s="10"/>
      <c r="Y100" s="5" t="s">
        <v>1673</v>
      </c>
      <c r="Z100" s="5" t="s">
        <v>1674</v>
      </c>
      <c r="AA100" s="5"/>
      <c r="AB100" s="5"/>
      <c r="AC100" s="5"/>
      <c r="AD100" s="5"/>
      <c r="AE100" s="5"/>
    </row>
    <row r="101" spans="1:31">
      <c r="A101" s="1" t="s">
        <v>1675</v>
      </c>
      <c r="B101" s="1" t="s">
        <v>1676</v>
      </c>
      <c r="C101" s="1"/>
      <c r="D101" s="1"/>
      <c r="E101" s="1"/>
      <c r="F101" s="1"/>
      <c r="G101" s="1"/>
      <c r="I101" s="1" t="s">
        <v>1675</v>
      </c>
      <c r="J101" s="10" t="s">
        <v>1676</v>
      </c>
      <c r="K101" s="10"/>
      <c r="L101" s="10"/>
      <c r="M101" s="10"/>
      <c r="N101" s="10"/>
      <c r="O101" s="10"/>
      <c r="Q101" s="1" t="s">
        <v>1675</v>
      </c>
      <c r="R101" s="10" t="s">
        <v>1676</v>
      </c>
      <c r="S101" s="10"/>
      <c r="T101" s="10"/>
      <c r="U101" s="10"/>
      <c r="V101" s="10"/>
      <c r="W101" s="10"/>
      <c r="Y101" s="5" t="s">
        <v>1675</v>
      </c>
      <c r="Z101" s="5" t="s">
        <v>1676</v>
      </c>
      <c r="AA101" s="5"/>
      <c r="AB101" s="5"/>
      <c r="AC101" s="5"/>
      <c r="AD101" s="5"/>
      <c r="AE101" s="5"/>
    </row>
    <row r="102" spans="1:31">
      <c r="A102" s="1" t="s">
        <v>1677</v>
      </c>
      <c r="B102" s="1" t="s">
        <v>1678</v>
      </c>
      <c r="C102" s="1"/>
      <c r="D102" s="1"/>
      <c r="E102" s="1"/>
      <c r="F102" s="1"/>
      <c r="G102" s="1"/>
      <c r="I102" s="1" t="s">
        <v>1677</v>
      </c>
      <c r="J102" s="10" t="s">
        <v>1678</v>
      </c>
      <c r="K102" s="10"/>
      <c r="L102" s="10"/>
      <c r="M102" s="10"/>
      <c r="N102" s="10"/>
      <c r="O102" s="10"/>
      <c r="Q102" s="1" t="s">
        <v>1677</v>
      </c>
      <c r="R102" s="10" t="s">
        <v>1678</v>
      </c>
      <c r="S102" s="10"/>
      <c r="T102" s="10"/>
      <c r="U102" s="10"/>
      <c r="V102" s="10"/>
      <c r="W102" s="10"/>
      <c r="Y102" s="5" t="s">
        <v>1677</v>
      </c>
      <c r="Z102" s="5" t="s">
        <v>1678</v>
      </c>
      <c r="AA102" s="5"/>
      <c r="AB102" s="5"/>
      <c r="AC102" s="5"/>
      <c r="AD102" s="5"/>
      <c r="AE102" s="5"/>
    </row>
    <row r="103" spans="1:31">
      <c r="A103" s="1" t="s">
        <v>1679</v>
      </c>
      <c r="B103" s="1" t="s">
        <v>1680</v>
      </c>
      <c r="C103" s="1"/>
      <c r="D103" s="1"/>
      <c r="E103" s="1"/>
      <c r="F103" s="1"/>
      <c r="G103" s="1"/>
      <c r="I103" s="1" t="s">
        <v>1679</v>
      </c>
      <c r="J103" s="10" t="s">
        <v>1680</v>
      </c>
      <c r="K103" s="10"/>
      <c r="L103" s="10"/>
      <c r="M103" s="10"/>
      <c r="N103" s="10"/>
      <c r="O103" s="10"/>
      <c r="Q103" s="1" t="s">
        <v>1679</v>
      </c>
      <c r="R103" s="10" t="s">
        <v>1680</v>
      </c>
      <c r="S103" s="10"/>
      <c r="T103" s="10"/>
      <c r="U103" s="10"/>
      <c r="V103" s="10"/>
      <c r="W103" s="10"/>
      <c r="Y103" s="5" t="s">
        <v>1679</v>
      </c>
      <c r="Z103" s="5" t="s">
        <v>1680</v>
      </c>
      <c r="AA103" s="5"/>
      <c r="AB103" s="5"/>
      <c r="AC103" s="5"/>
      <c r="AD103" s="5"/>
      <c r="AE103" s="5"/>
    </row>
    <row r="104" spans="1:31">
      <c r="A104" s="1" t="s">
        <v>1681</v>
      </c>
      <c r="B104" s="1">
        <v>671</v>
      </c>
      <c r="C104" s="1"/>
      <c r="D104" s="1"/>
      <c r="E104" s="1"/>
      <c r="F104" s="1"/>
      <c r="G104" s="1"/>
      <c r="I104" s="1" t="s">
        <v>1681</v>
      </c>
      <c r="J104" s="10">
        <v>671</v>
      </c>
      <c r="K104" s="10"/>
      <c r="L104" s="10"/>
      <c r="M104" s="10"/>
      <c r="N104" s="10"/>
      <c r="O104" s="10"/>
      <c r="Q104" s="1" t="s">
        <v>1681</v>
      </c>
      <c r="R104" s="10">
        <v>671</v>
      </c>
      <c r="S104" s="10"/>
      <c r="T104" s="10"/>
      <c r="U104" s="10"/>
      <c r="V104" s="10"/>
      <c r="W104" s="10"/>
      <c r="Y104" s="5" t="s">
        <v>1681</v>
      </c>
      <c r="Z104" s="5">
        <v>671</v>
      </c>
      <c r="AA104" s="5"/>
      <c r="AB104" s="5"/>
      <c r="AC104" s="5"/>
      <c r="AD104" s="5"/>
      <c r="AE104" s="5"/>
    </row>
    <row r="105" spans="1:31">
      <c r="A105" s="1" t="s">
        <v>4138</v>
      </c>
      <c r="B105" s="1" t="s">
        <v>1683</v>
      </c>
      <c r="C105" s="1" t="s">
        <v>4122</v>
      </c>
      <c r="D105" s="1" t="s">
        <v>1684</v>
      </c>
      <c r="E105" s="1" t="s">
        <v>1685</v>
      </c>
      <c r="F105" s="1" t="s">
        <v>1686</v>
      </c>
      <c r="G105" s="1" t="s">
        <v>1687</v>
      </c>
      <c r="I105" s="1" t="s">
        <v>4138</v>
      </c>
      <c r="J105" s="10" t="s">
        <v>1683</v>
      </c>
      <c r="K105" s="10" t="s">
        <v>4126</v>
      </c>
      <c r="L105" s="10" t="s">
        <v>1684</v>
      </c>
      <c r="M105" s="10" t="s">
        <v>1685</v>
      </c>
      <c r="N105" s="10" t="s">
        <v>1686</v>
      </c>
      <c r="O105" s="10" t="s">
        <v>1687</v>
      </c>
      <c r="Q105" s="1" t="s">
        <v>4138</v>
      </c>
      <c r="R105" s="10" t="s">
        <v>1683</v>
      </c>
      <c r="S105" s="10" t="s">
        <v>4114</v>
      </c>
      <c r="T105" s="10" t="s">
        <v>1684</v>
      </c>
      <c r="U105" s="10" t="s">
        <v>1685</v>
      </c>
      <c r="V105" s="10" t="s">
        <v>1686</v>
      </c>
      <c r="W105" s="10" t="s">
        <v>1687</v>
      </c>
      <c r="Y105" s="5" t="s">
        <v>4138</v>
      </c>
      <c r="Z105" s="5" t="s">
        <v>1683</v>
      </c>
      <c r="AA105" s="5" t="s">
        <v>4126</v>
      </c>
      <c r="AB105" s="5" t="s">
        <v>1684</v>
      </c>
      <c r="AC105" s="5" t="s">
        <v>1685</v>
      </c>
      <c r="AD105" s="5" t="s">
        <v>1686</v>
      </c>
      <c r="AE105" s="5" t="s">
        <v>1687</v>
      </c>
    </row>
    <row r="106" spans="1:31">
      <c r="A106" s="9" t="s">
        <v>4158</v>
      </c>
      <c r="B106" s="1">
        <v>16</v>
      </c>
      <c r="C106" s="1">
        <v>6</v>
      </c>
      <c r="D106" s="1">
        <v>0.26</v>
      </c>
      <c r="E106" s="1" t="s">
        <v>1688</v>
      </c>
      <c r="F106" s="1">
        <v>23.3</v>
      </c>
      <c r="G106" s="8">
        <v>6.1700000000000004E-4</v>
      </c>
      <c r="I106" s="9" t="s">
        <v>4160</v>
      </c>
      <c r="J106" s="10">
        <v>234</v>
      </c>
      <c r="K106" s="10">
        <v>11</v>
      </c>
      <c r="L106" s="10">
        <v>1.76</v>
      </c>
      <c r="M106" s="10" t="s">
        <v>1688</v>
      </c>
      <c r="N106" s="10">
        <v>6.24</v>
      </c>
      <c r="O106" s="11">
        <v>1.75E-3</v>
      </c>
      <c r="Q106" s="9" t="s">
        <v>4139</v>
      </c>
      <c r="R106" s="10">
        <v>29</v>
      </c>
      <c r="S106" s="10">
        <v>5</v>
      </c>
      <c r="T106" s="10">
        <v>0.34</v>
      </c>
      <c r="U106" s="10" t="s">
        <v>1688</v>
      </c>
      <c r="V106" s="10">
        <v>14.61</v>
      </c>
      <c r="W106" s="11">
        <v>2.9600000000000001E-2</v>
      </c>
      <c r="Y106" s="5" t="s">
        <v>1707</v>
      </c>
      <c r="Z106" s="5">
        <v>3011</v>
      </c>
      <c r="AA106" s="5">
        <v>39</v>
      </c>
      <c r="AB106" s="5">
        <v>22.7</v>
      </c>
      <c r="AC106" s="5" t="s">
        <v>1688</v>
      </c>
      <c r="AD106" s="5">
        <v>1.72</v>
      </c>
      <c r="AE106" s="6">
        <v>0</v>
      </c>
    </row>
    <row r="107" spans="1:31">
      <c r="A107" s="1" t="s">
        <v>4159</v>
      </c>
      <c r="B107" s="1">
        <v>21</v>
      </c>
      <c r="C107" s="1">
        <v>6</v>
      </c>
      <c r="D107" s="1">
        <v>0.34</v>
      </c>
      <c r="E107" s="1" t="s">
        <v>1688</v>
      </c>
      <c r="F107" s="1">
        <v>17.75</v>
      </c>
      <c r="G107" s="8">
        <v>2.2899999999999999E-3</v>
      </c>
      <c r="I107" s="1" t="s">
        <v>4161</v>
      </c>
      <c r="J107" s="10">
        <v>584</v>
      </c>
      <c r="K107" s="10">
        <v>19</v>
      </c>
      <c r="L107" s="10">
        <v>4.4000000000000004</v>
      </c>
      <c r="M107" s="10" t="s">
        <v>1688</v>
      </c>
      <c r="N107" s="10">
        <v>4.32</v>
      </c>
      <c r="O107" s="11">
        <v>1.07E-4</v>
      </c>
      <c r="Q107" s="1" t="s">
        <v>4140</v>
      </c>
      <c r="R107" s="10">
        <v>54</v>
      </c>
      <c r="S107" s="10">
        <v>6</v>
      </c>
      <c r="T107" s="10">
        <v>0.64</v>
      </c>
      <c r="U107" s="10" t="s">
        <v>1688</v>
      </c>
      <c r="V107" s="10">
        <v>9.42</v>
      </c>
      <c r="W107" s="11">
        <v>4.7500000000000001E-2</v>
      </c>
      <c r="Y107" s="5" t="s">
        <v>4168</v>
      </c>
      <c r="Z107" s="5">
        <v>18729</v>
      </c>
      <c r="AA107" s="5">
        <v>109</v>
      </c>
      <c r="AB107" s="5">
        <v>141.16999999999999</v>
      </c>
      <c r="AC107" s="5" t="s">
        <v>1708</v>
      </c>
      <c r="AD107" s="5">
        <v>0.77</v>
      </c>
      <c r="AE107" s="6">
        <v>2.7499999999999998E-3</v>
      </c>
    </row>
    <row r="108" spans="1:31">
      <c r="A108" s="30" t="s">
        <v>4160</v>
      </c>
      <c r="B108" s="1">
        <v>234</v>
      </c>
      <c r="C108" s="1">
        <v>24</v>
      </c>
      <c r="D108" s="1">
        <v>3.77</v>
      </c>
      <c r="E108" s="1" t="s">
        <v>1688</v>
      </c>
      <c r="F108" s="1">
        <v>6.37</v>
      </c>
      <c r="G108" s="8">
        <v>3.0300000000000001E-9</v>
      </c>
      <c r="I108" s="1" t="s">
        <v>4162</v>
      </c>
      <c r="J108" s="10">
        <v>566</v>
      </c>
      <c r="K108" s="10">
        <v>18</v>
      </c>
      <c r="L108" s="10">
        <v>4.2699999999999996</v>
      </c>
      <c r="M108" s="10" t="s">
        <v>1688</v>
      </c>
      <c r="N108" s="10">
        <v>4.22</v>
      </c>
      <c r="O108" s="11">
        <v>3.1700000000000001E-4</v>
      </c>
      <c r="Q108" s="1" t="s">
        <v>1707</v>
      </c>
      <c r="R108" s="10">
        <v>3011</v>
      </c>
      <c r="S108" s="10">
        <v>54</v>
      </c>
      <c r="T108" s="10">
        <v>35.520000000000003</v>
      </c>
      <c r="U108" s="10" t="s">
        <v>1688</v>
      </c>
      <c r="V108" s="10">
        <v>1.52</v>
      </c>
      <c r="W108" s="11">
        <v>0</v>
      </c>
      <c r="Y108" s="5" t="s">
        <v>4166</v>
      </c>
      <c r="Z108" s="5">
        <v>18925</v>
      </c>
      <c r="AA108" s="5">
        <v>110</v>
      </c>
      <c r="AB108" s="5">
        <v>142.65</v>
      </c>
      <c r="AC108" s="5" t="s">
        <v>1708</v>
      </c>
      <c r="AD108" s="5">
        <v>0.77</v>
      </c>
      <c r="AE108" s="6">
        <v>1.67E-3</v>
      </c>
    </row>
    <row r="109" spans="1:31">
      <c r="A109" s="1" t="s">
        <v>4161</v>
      </c>
      <c r="B109" s="1">
        <v>584</v>
      </c>
      <c r="C109" s="1">
        <v>36</v>
      </c>
      <c r="D109" s="1">
        <v>9.4</v>
      </c>
      <c r="E109" s="1" t="s">
        <v>1688</v>
      </c>
      <c r="F109" s="1">
        <v>3.83</v>
      </c>
      <c r="G109" s="8">
        <v>1.7900000000000001E-8</v>
      </c>
      <c r="I109" s="9" t="s">
        <v>4163</v>
      </c>
      <c r="J109" s="10">
        <v>3044</v>
      </c>
      <c r="K109" s="10">
        <v>50</v>
      </c>
      <c r="L109" s="10">
        <v>22.94</v>
      </c>
      <c r="M109" s="10" t="s">
        <v>1688</v>
      </c>
      <c r="N109" s="10">
        <v>2.1800000000000002</v>
      </c>
      <c r="O109" s="11">
        <v>1.12E-4</v>
      </c>
      <c r="Q109" s="1" t="s">
        <v>4141</v>
      </c>
      <c r="R109" s="10">
        <v>4008</v>
      </c>
      <c r="S109" s="10">
        <v>23</v>
      </c>
      <c r="T109" s="10">
        <v>47.29</v>
      </c>
      <c r="U109" s="10" t="s">
        <v>1708</v>
      </c>
      <c r="V109" s="10">
        <v>0.49</v>
      </c>
      <c r="W109" s="11">
        <v>3.15E-2</v>
      </c>
      <c r="Y109" s="5" t="s">
        <v>4169</v>
      </c>
      <c r="Z109" s="5">
        <v>18568</v>
      </c>
      <c r="AA109" s="5">
        <v>107</v>
      </c>
      <c r="AB109" s="5">
        <v>139.96</v>
      </c>
      <c r="AC109" s="5" t="s">
        <v>1708</v>
      </c>
      <c r="AD109" s="5">
        <v>0.76</v>
      </c>
      <c r="AE109" s="6">
        <v>1.5200000000000001E-3</v>
      </c>
    </row>
    <row r="110" spans="1:31">
      <c r="A110" s="1" t="s">
        <v>4162</v>
      </c>
      <c r="B110" s="1">
        <v>566</v>
      </c>
      <c r="C110" s="1">
        <v>34</v>
      </c>
      <c r="D110" s="1">
        <v>9.11</v>
      </c>
      <c r="E110" s="1" t="s">
        <v>1688</v>
      </c>
      <c r="F110" s="1">
        <v>3.73</v>
      </c>
      <c r="G110" s="8">
        <v>1.24E-7</v>
      </c>
      <c r="I110" s="1" t="s">
        <v>4164</v>
      </c>
      <c r="J110" s="10">
        <v>4013</v>
      </c>
      <c r="K110" s="10">
        <v>56</v>
      </c>
      <c r="L110" s="10">
        <v>30.25</v>
      </c>
      <c r="M110" s="10" t="s">
        <v>1688</v>
      </c>
      <c r="N110" s="10">
        <v>1.85</v>
      </c>
      <c r="O110" s="11">
        <v>2.7699999999999999E-3</v>
      </c>
      <c r="Q110" s="1"/>
      <c r="R110" s="10"/>
      <c r="S110" s="10"/>
      <c r="T110" s="10"/>
      <c r="U110" s="10"/>
      <c r="V110" s="10"/>
      <c r="W110" s="10"/>
      <c r="Y110" s="5" t="s">
        <v>4167</v>
      </c>
      <c r="Z110" s="5">
        <v>18775</v>
      </c>
      <c r="AA110" s="5">
        <v>108</v>
      </c>
      <c r="AB110" s="5">
        <v>141.52000000000001</v>
      </c>
      <c r="AC110" s="5" t="s">
        <v>1708</v>
      </c>
      <c r="AD110" s="5">
        <v>0.76</v>
      </c>
      <c r="AE110" s="6">
        <v>9.01E-4</v>
      </c>
    </row>
    <row r="111" spans="1:31">
      <c r="A111" s="9" t="s">
        <v>4163</v>
      </c>
      <c r="B111" s="1">
        <v>3044</v>
      </c>
      <c r="C111" s="1">
        <v>89</v>
      </c>
      <c r="D111" s="1">
        <v>48.99</v>
      </c>
      <c r="E111" s="1" t="s">
        <v>1688</v>
      </c>
      <c r="F111" s="1">
        <v>1.82</v>
      </c>
      <c r="G111" s="8">
        <v>3.1600000000000002E-5</v>
      </c>
      <c r="I111" s="1" t="s">
        <v>1707</v>
      </c>
      <c r="J111" s="10">
        <v>3011</v>
      </c>
      <c r="K111" s="10">
        <v>20</v>
      </c>
      <c r="L111" s="10">
        <v>22.7</v>
      </c>
      <c r="M111" s="10" t="s">
        <v>1708</v>
      </c>
      <c r="N111" s="10">
        <v>0.88</v>
      </c>
      <c r="O111" s="11">
        <v>0</v>
      </c>
      <c r="Q111" s="1"/>
      <c r="R111" s="10"/>
      <c r="S111" s="10"/>
      <c r="T111" s="10"/>
      <c r="U111" s="10"/>
      <c r="V111" s="10"/>
      <c r="W111" s="10"/>
    </row>
    <row r="112" spans="1:31">
      <c r="A112" s="1" t="s">
        <v>4164</v>
      </c>
      <c r="B112" s="1">
        <v>4013</v>
      </c>
      <c r="C112" s="1">
        <v>107</v>
      </c>
      <c r="D112" s="1">
        <v>64.59</v>
      </c>
      <c r="E112" s="1" t="s">
        <v>1688</v>
      </c>
      <c r="F112" s="1">
        <v>1.66</v>
      </c>
      <c r="G112" s="8">
        <v>1.01E-4</v>
      </c>
      <c r="I112" s="1" t="s">
        <v>4166</v>
      </c>
      <c r="J112" s="10">
        <v>18925</v>
      </c>
      <c r="K112" s="10">
        <v>114</v>
      </c>
      <c r="L112" s="10">
        <v>142.65</v>
      </c>
      <c r="M112" s="10" t="s">
        <v>1708</v>
      </c>
      <c r="N112" s="10">
        <v>0.8</v>
      </c>
      <c r="O112" s="11">
        <v>2.1100000000000001E-2</v>
      </c>
    </row>
    <row r="113" spans="1:15">
      <c r="A113" s="1" t="s">
        <v>1707</v>
      </c>
      <c r="B113" s="1">
        <v>3011</v>
      </c>
      <c r="C113" s="1">
        <v>55</v>
      </c>
      <c r="D113" s="1">
        <v>48.46</v>
      </c>
      <c r="E113" s="1" t="s">
        <v>1688</v>
      </c>
      <c r="F113" s="1">
        <v>1.1299999999999999</v>
      </c>
      <c r="G113" s="8">
        <v>0</v>
      </c>
      <c r="I113" s="1" t="s">
        <v>4168</v>
      </c>
      <c r="J113" s="10">
        <v>18729</v>
      </c>
      <c r="K113" s="10">
        <v>112</v>
      </c>
      <c r="L113" s="10">
        <v>141.16999999999999</v>
      </c>
      <c r="M113" s="10" t="s">
        <v>1708</v>
      </c>
      <c r="N113" s="10">
        <v>0.79</v>
      </c>
      <c r="O113" s="11">
        <v>1.6799999999999999E-2</v>
      </c>
    </row>
    <row r="114" spans="1:15">
      <c r="A114" s="1" t="s">
        <v>4165</v>
      </c>
      <c r="B114" s="1">
        <v>20601</v>
      </c>
      <c r="C114" s="1">
        <v>277</v>
      </c>
      <c r="D114" s="1">
        <v>331.57</v>
      </c>
      <c r="E114" s="1" t="s">
        <v>1708</v>
      </c>
      <c r="F114" s="1">
        <v>0.84</v>
      </c>
      <c r="G114" s="8">
        <v>9.3000000000000007E-6</v>
      </c>
      <c r="I114" s="1" t="s">
        <v>4167</v>
      </c>
      <c r="J114" s="10">
        <v>18775</v>
      </c>
      <c r="K114" s="10">
        <v>112</v>
      </c>
      <c r="L114" s="10">
        <v>141.52000000000001</v>
      </c>
      <c r="M114" s="10" t="s">
        <v>1708</v>
      </c>
      <c r="N114" s="10">
        <v>0.79</v>
      </c>
      <c r="O114" s="11">
        <v>1.5699999999999999E-2</v>
      </c>
    </row>
    <row r="115" spans="1:15">
      <c r="A115" s="1" t="s">
        <v>4166</v>
      </c>
      <c r="B115" s="1">
        <v>18925</v>
      </c>
      <c r="C115" s="1">
        <v>253</v>
      </c>
      <c r="D115" s="1">
        <v>304.60000000000002</v>
      </c>
      <c r="E115" s="1" t="s">
        <v>1708</v>
      </c>
      <c r="F115" s="1">
        <v>0.83</v>
      </c>
      <c r="G115" s="8">
        <v>2.3499999999999999E-4</v>
      </c>
      <c r="I115" s="1" t="s">
        <v>4169</v>
      </c>
      <c r="J115" s="10">
        <v>18568</v>
      </c>
      <c r="K115" s="10">
        <v>110</v>
      </c>
      <c r="L115" s="10">
        <v>139.96</v>
      </c>
      <c r="M115" s="10" t="s">
        <v>1708</v>
      </c>
      <c r="N115" s="10">
        <v>0.79</v>
      </c>
      <c r="O115" s="11">
        <v>1.2699999999999999E-2</v>
      </c>
    </row>
    <row r="116" spans="1:15">
      <c r="A116" s="1" t="s">
        <v>4167</v>
      </c>
      <c r="B116" s="1">
        <v>18775</v>
      </c>
      <c r="C116" s="1">
        <v>250</v>
      </c>
      <c r="D116" s="1">
        <v>302.18</v>
      </c>
      <c r="E116" s="1" t="s">
        <v>1708</v>
      </c>
      <c r="F116" s="1">
        <v>0.83</v>
      </c>
      <c r="G116" s="8">
        <v>2.02E-4</v>
      </c>
      <c r="I116" s="1" t="s">
        <v>4171</v>
      </c>
      <c r="J116" s="10">
        <v>2948</v>
      </c>
      <c r="K116" s="10">
        <v>2</v>
      </c>
      <c r="L116" s="10">
        <v>22.22</v>
      </c>
      <c r="M116" s="10" t="s">
        <v>1708</v>
      </c>
      <c r="N116" s="10">
        <v>0.09</v>
      </c>
      <c r="O116" s="11">
        <v>2.9899999999999998E-5</v>
      </c>
    </row>
    <row r="117" spans="1:15">
      <c r="A117" s="1" t="s">
        <v>4168</v>
      </c>
      <c r="B117" s="1">
        <v>18729</v>
      </c>
      <c r="C117" s="1">
        <v>246</v>
      </c>
      <c r="D117" s="1">
        <v>301.44</v>
      </c>
      <c r="E117" s="1" t="s">
        <v>1708</v>
      </c>
      <c r="F117" s="1">
        <v>0.82</v>
      </c>
      <c r="G117" s="8">
        <v>3.8099999999999998E-5</v>
      </c>
      <c r="I117" s="1"/>
      <c r="J117" s="10"/>
      <c r="K117" s="10"/>
      <c r="L117" s="10"/>
      <c r="M117" s="10"/>
      <c r="N117" s="10"/>
      <c r="O117" s="10"/>
    </row>
    <row r="118" spans="1:15">
      <c r="A118" s="1" t="s">
        <v>4169</v>
      </c>
      <c r="B118" s="1">
        <v>18568</v>
      </c>
      <c r="C118" s="1">
        <v>242</v>
      </c>
      <c r="D118" s="1">
        <v>298.85000000000002</v>
      </c>
      <c r="E118" s="1" t="s">
        <v>1708</v>
      </c>
      <c r="F118" s="1">
        <v>0.81</v>
      </c>
      <c r="G118" s="8">
        <v>1.8300000000000001E-5</v>
      </c>
      <c r="I118" s="1"/>
      <c r="J118" s="10"/>
      <c r="K118" s="10"/>
      <c r="L118" s="10"/>
      <c r="M118" s="10"/>
      <c r="N118" s="10"/>
      <c r="O118" s="10"/>
    </row>
    <row r="119" spans="1:15">
      <c r="A119" s="1" t="s">
        <v>4170</v>
      </c>
      <c r="B119" s="1">
        <v>10184</v>
      </c>
      <c r="C119" s="1">
        <v>123</v>
      </c>
      <c r="D119" s="1">
        <v>163.91</v>
      </c>
      <c r="E119" s="1" t="s">
        <v>1708</v>
      </c>
      <c r="F119" s="1">
        <v>0.75</v>
      </c>
      <c r="G119" s="8">
        <v>3.6600000000000001E-2</v>
      </c>
      <c r="I119" s="1"/>
      <c r="J119" s="10"/>
      <c r="K119" s="10"/>
      <c r="L119" s="10"/>
      <c r="M119" s="10"/>
      <c r="N119" s="10"/>
      <c r="O119" s="10"/>
    </row>
    <row r="120" spans="1:15">
      <c r="A120" s="1" t="s">
        <v>4141</v>
      </c>
      <c r="B120" s="1">
        <v>4008</v>
      </c>
      <c r="C120" s="1">
        <v>31</v>
      </c>
      <c r="D120" s="1">
        <v>64.510000000000005</v>
      </c>
      <c r="E120" s="1" t="s">
        <v>1708</v>
      </c>
      <c r="F120" s="1">
        <v>0.48</v>
      </c>
      <c r="G120" s="8">
        <v>1.0300000000000001E-3</v>
      </c>
      <c r="I120" s="1"/>
      <c r="J120" s="10"/>
      <c r="K120" s="10"/>
      <c r="L120" s="10"/>
      <c r="M120" s="10"/>
      <c r="N120" s="10"/>
      <c r="O120" s="10"/>
    </row>
    <row r="121" spans="1:15">
      <c r="A121" s="1" t="s">
        <v>4171</v>
      </c>
      <c r="B121" s="1">
        <v>2948</v>
      </c>
      <c r="C121" s="1">
        <v>4</v>
      </c>
      <c r="D121" s="1">
        <v>47.45</v>
      </c>
      <c r="E121" s="1" t="s">
        <v>1708</v>
      </c>
      <c r="F121" s="1">
        <v>0.08</v>
      </c>
      <c r="G121" s="8">
        <v>8.6200000000000001E-14</v>
      </c>
      <c r="I121" s="1"/>
      <c r="J121" s="10"/>
      <c r="K121" s="10"/>
      <c r="L121" s="10"/>
      <c r="M121" s="10"/>
      <c r="N121" s="10"/>
      <c r="O121" s="10"/>
    </row>
    <row r="122" spans="1:15">
      <c r="A122" s="1"/>
      <c r="B122" s="1"/>
      <c r="C122" s="1"/>
      <c r="D122" s="1"/>
      <c r="E122" s="1"/>
      <c r="F122" s="1"/>
      <c r="G122" s="1"/>
      <c r="I122" s="1"/>
      <c r="J122" s="10"/>
      <c r="K122" s="10"/>
      <c r="L122" s="10"/>
      <c r="M122" s="10"/>
      <c r="N122" s="10"/>
      <c r="O122" s="10"/>
    </row>
    <row r="123" spans="1:15">
      <c r="A123" s="1"/>
      <c r="B123" s="1"/>
      <c r="C123" s="1"/>
      <c r="D123" s="1"/>
      <c r="E123" s="1"/>
      <c r="F123" s="1"/>
      <c r="G123" s="1"/>
      <c r="I123" s="1"/>
      <c r="J123" s="10"/>
      <c r="K123" s="10"/>
      <c r="L123" s="10"/>
      <c r="M123" s="10"/>
      <c r="N123" s="10"/>
      <c r="O123" s="10"/>
    </row>
    <row r="124" spans="1:15">
      <c r="A124" s="1"/>
      <c r="B124" s="1"/>
      <c r="C124" s="1"/>
      <c r="D124" s="1"/>
      <c r="E124" s="1"/>
      <c r="F124" s="1"/>
      <c r="G124" s="1"/>
      <c r="I124" s="1"/>
      <c r="J124" s="10"/>
      <c r="K124" s="10"/>
      <c r="L124" s="10"/>
      <c r="M124" s="10"/>
      <c r="N124" s="10"/>
      <c r="O124" s="10"/>
    </row>
    <row r="125" spans="1:15">
      <c r="A125" s="1"/>
      <c r="B125" s="1"/>
      <c r="C125" s="1"/>
      <c r="D125" s="1"/>
      <c r="E125" s="1"/>
      <c r="F125" s="1"/>
      <c r="G125" s="1"/>
      <c r="I125" s="1"/>
      <c r="J125" s="10"/>
      <c r="K125" s="10"/>
      <c r="L125" s="10"/>
      <c r="M125" s="10"/>
      <c r="N125" s="10"/>
      <c r="O125" s="10"/>
    </row>
    <row r="126" spans="1:15">
      <c r="A126" s="1"/>
      <c r="B126" s="1"/>
      <c r="C126" s="1"/>
      <c r="D126" s="1"/>
      <c r="E126" s="1"/>
      <c r="F126" s="1"/>
      <c r="G126" s="1"/>
      <c r="I126" s="1"/>
      <c r="J126" s="10"/>
      <c r="K126" s="10"/>
      <c r="L126" s="10"/>
      <c r="M126" s="10"/>
      <c r="N126" s="10"/>
      <c r="O126" s="10"/>
    </row>
    <row r="127" spans="1:15">
      <c r="A127" s="1"/>
      <c r="B127" s="1"/>
      <c r="C127" s="1"/>
      <c r="D127" s="1"/>
      <c r="E127" s="1"/>
      <c r="F127" s="1"/>
      <c r="G127" s="1"/>
      <c r="I127" s="1"/>
      <c r="J127" s="10"/>
      <c r="K127" s="10"/>
      <c r="L127" s="10"/>
      <c r="M127" s="10"/>
      <c r="N127" s="10"/>
      <c r="O127" s="10"/>
    </row>
    <row r="128" spans="1:15">
      <c r="A128" s="1"/>
      <c r="B128" s="1"/>
      <c r="C128" s="1"/>
      <c r="D128" s="1"/>
      <c r="E128" s="1"/>
      <c r="F128" s="1"/>
      <c r="G128" s="1"/>
      <c r="I128" s="1"/>
      <c r="J128" s="10"/>
      <c r="K128" s="10"/>
      <c r="L128" s="10"/>
      <c r="M128" s="10"/>
      <c r="N128" s="10"/>
      <c r="O128" s="10"/>
    </row>
    <row r="129" spans="1:15">
      <c r="A129" s="1"/>
      <c r="B129" s="1"/>
      <c r="C129" s="1"/>
      <c r="D129" s="1"/>
      <c r="E129" s="1"/>
      <c r="F129" s="1"/>
      <c r="G129" s="1"/>
      <c r="I129" s="1"/>
      <c r="J129" s="10"/>
      <c r="K129" s="10"/>
      <c r="L129" s="10"/>
      <c r="M129" s="10"/>
      <c r="N129" s="10"/>
      <c r="O129" s="10"/>
    </row>
    <row r="130" spans="1:15">
      <c r="A130" s="1"/>
      <c r="B130" s="1"/>
      <c r="C130" s="1"/>
      <c r="D130" s="1"/>
      <c r="E130" s="1"/>
      <c r="F130" s="1"/>
      <c r="G130" s="1"/>
      <c r="I130" s="1"/>
      <c r="J130" s="10"/>
      <c r="K130" s="10"/>
      <c r="L130" s="10"/>
      <c r="M130" s="10"/>
      <c r="N130" s="10"/>
      <c r="O130" s="10"/>
    </row>
    <row r="131" spans="1:15">
      <c r="A131" s="1"/>
      <c r="B131" s="1"/>
      <c r="C131" s="1"/>
      <c r="D131" s="1"/>
      <c r="E131" s="1"/>
      <c r="F131" s="1"/>
      <c r="G131" s="1"/>
      <c r="I131" s="1"/>
      <c r="J131" s="10"/>
      <c r="K131" s="10"/>
      <c r="L131" s="10"/>
      <c r="M131" s="10"/>
      <c r="N131" s="10"/>
      <c r="O131" s="10"/>
    </row>
    <row r="132" spans="1:15">
      <c r="A132" s="1"/>
      <c r="B132" s="1"/>
      <c r="C132" s="1"/>
      <c r="D132" s="1"/>
      <c r="E132" s="1"/>
      <c r="F132" s="1"/>
      <c r="G132" s="1"/>
      <c r="I132" s="1"/>
      <c r="J132" s="10"/>
      <c r="K132" s="10"/>
      <c r="L132" s="10"/>
      <c r="M132" s="10"/>
      <c r="N132" s="10"/>
      <c r="O132" s="10"/>
    </row>
    <row r="133" spans="1:15">
      <c r="A133" s="1"/>
      <c r="B133" s="1"/>
      <c r="C133" s="1"/>
      <c r="D133" s="1"/>
      <c r="E133" s="1"/>
      <c r="F133" s="1"/>
      <c r="G133" s="1"/>
      <c r="I133" s="1"/>
      <c r="J133" s="10"/>
      <c r="K133" s="10"/>
      <c r="L133" s="10"/>
      <c r="M133" s="10"/>
      <c r="N133" s="10"/>
      <c r="O133" s="10"/>
    </row>
    <row r="134" spans="1:15">
      <c r="A134" s="1"/>
      <c r="B134" s="1"/>
      <c r="C134" s="1"/>
      <c r="D134" s="1"/>
      <c r="E134" s="1"/>
      <c r="F134" s="1"/>
      <c r="G134" s="1"/>
      <c r="I134" s="1"/>
      <c r="J134" s="10"/>
      <c r="K134" s="10"/>
      <c r="L134" s="10"/>
      <c r="M134" s="10"/>
      <c r="N134" s="10"/>
      <c r="O134" s="10"/>
    </row>
    <row r="135" spans="1:15">
      <c r="A135" s="1"/>
      <c r="B135" s="1"/>
      <c r="C135" s="1"/>
      <c r="D135" s="1"/>
      <c r="E135" s="1"/>
      <c r="F135" s="1"/>
      <c r="G135" s="1"/>
      <c r="I135" s="1"/>
      <c r="J135" s="10"/>
      <c r="K135" s="10"/>
      <c r="L135" s="10"/>
      <c r="M135" s="10"/>
      <c r="N135" s="10"/>
      <c r="O135" s="10"/>
    </row>
    <row r="136" spans="1:15">
      <c r="A136" s="1"/>
      <c r="B136" s="1"/>
      <c r="C136" s="1"/>
      <c r="D136" s="1"/>
      <c r="E136" s="1"/>
      <c r="F136" s="1"/>
      <c r="G136" s="1"/>
      <c r="I136" s="1"/>
      <c r="J136" s="10"/>
      <c r="K136" s="10"/>
      <c r="L136" s="10"/>
      <c r="M136" s="10"/>
      <c r="N136" s="10"/>
      <c r="O136" s="10"/>
    </row>
    <row r="137" spans="1:15">
      <c r="A137" s="1"/>
      <c r="B137" s="1"/>
      <c r="C137" s="1"/>
      <c r="D137" s="1"/>
      <c r="E137" s="1"/>
      <c r="F137" s="1"/>
      <c r="G137" s="1"/>
      <c r="I137" s="1"/>
      <c r="J137" s="10"/>
      <c r="K137" s="10"/>
      <c r="L137" s="10"/>
      <c r="M137" s="10"/>
      <c r="N137" s="10"/>
      <c r="O137" s="10"/>
    </row>
    <row r="138" spans="1:15">
      <c r="A138" s="1"/>
      <c r="B138" s="1"/>
      <c r="C138" s="1"/>
      <c r="D138" s="1"/>
      <c r="E138" s="1"/>
      <c r="F138" s="1"/>
      <c r="G138" s="1"/>
      <c r="I138" s="1"/>
      <c r="J138" s="10"/>
      <c r="K138" s="10"/>
      <c r="L138" s="10"/>
      <c r="M138" s="10"/>
      <c r="N138" s="10"/>
      <c r="O138" s="10"/>
    </row>
    <row r="139" spans="1:15">
      <c r="A139" s="1"/>
      <c r="B139" s="1"/>
      <c r="C139" s="1"/>
      <c r="D139" s="1"/>
      <c r="E139" s="1"/>
      <c r="F139" s="1"/>
      <c r="G139" s="1"/>
      <c r="I139" s="1"/>
      <c r="J139" s="10"/>
      <c r="K139" s="10"/>
      <c r="L139" s="10"/>
      <c r="M139" s="10"/>
      <c r="N139" s="10"/>
      <c r="O139" s="10"/>
    </row>
    <row r="140" spans="1:15">
      <c r="A140" s="1"/>
      <c r="B140" s="1"/>
      <c r="C140" s="1"/>
      <c r="D140" s="1"/>
      <c r="E140" s="1"/>
      <c r="F140" s="1"/>
      <c r="G140" s="1"/>
      <c r="I140" s="1"/>
      <c r="J140" s="10"/>
      <c r="K140" s="10"/>
      <c r="L140" s="10"/>
      <c r="M140" s="10"/>
      <c r="N140" s="10"/>
      <c r="O140" s="10"/>
    </row>
    <row r="141" spans="1:15">
      <c r="A141" s="1"/>
      <c r="B141" s="1"/>
      <c r="C141" s="1"/>
      <c r="D141" s="1"/>
      <c r="E141" s="1"/>
      <c r="F141" s="1"/>
      <c r="G141" s="1"/>
      <c r="I141" s="1"/>
      <c r="J141" s="10"/>
      <c r="K141" s="10"/>
      <c r="L141" s="10"/>
      <c r="M141" s="10"/>
      <c r="N141" s="10"/>
      <c r="O141" s="10"/>
    </row>
    <row r="142" spans="1:15">
      <c r="A142" s="1"/>
      <c r="B142" s="1"/>
      <c r="C142" s="1"/>
      <c r="D142" s="1"/>
      <c r="E142" s="1"/>
      <c r="F142" s="1"/>
      <c r="G142" s="1"/>
      <c r="I142" s="1"/>
      <c r="J142" s="10"/>
      <c r="K142" s="10"/>
      <c r="L142" s="10"/>
      <c r="M142" s="10"/>
      <c r="N142" s="10"/>
      <c r="O142" s="10"/>
    </row>
    <row r="143" spans="1:15">
      <c r="A143" s="1"/>
      <c r="B143" s="1"/>
      <c r="C143" s="1"/>
      <c r="D143" s="1"/>
      <c r="E143" s="1"/>
      <c r="F143" s="1"/>
      <c r="G143" s="1"/>
      <c r="I143" s="1"/>
      <c r="J143" s="10"/>
      <c r="K143" s="10"/>
      <c r="L143" s="10"/>
      <c r="M143" s="10"/>
      <c r="N143" s="10"/>
      <c r="O143" s="10"/>
    </row>
    <row r="144" spans="1:15">
      <c r="A144" s="1"/>
      <c r="B144" s="1"/>
      <c r="C144" s="1"/>
      <c r="D144" s="1"/>
      <c r="E144" s="1"/>
      <c r="F144" s="1"/>
      <c r="G144" s="1"/>
      <c r="I144" s="1"/>
      <c r="J144" s="10"/>
      <c r="K144" s="10"/>
      <c r="L144" s="10"/>
      <c r="M144" s="10"/>
      <c r="N144" s="10"/>
      <c r="O144" s="10"/>
    </row>
    <row r="145" spans="1:15">
      <c r="A145" s="1"/>
      <c r="B145" s="1"/>
      <c r="C145" s="1"/>
      <c r="D145" s="1"/>
      <c r="E145" s="1"/>
      <c r="F145" s="1"/>
      <c r="G145" s="1"/>
      <c r="I145" s="1"/>
      <c r="J145" s="10"/>
      <c r="K145" s="10"/>
      <c r="L145" s="10"/>
      <c r="M145" s="10"/>
      <c r="N145" s="10"/>
      <c r="O145" s="10"/>
    </row>
    <row r="146" spans="1:15">
      <c r="A146" s="1"/>
      <c r="B146" s="1"/>
      <c r="C146" s="1"/>
      <c r="D146" s="1"/>
      <c r="E146" s="1"/>
      <c r="F146" s="1"/>
      <c r="G146" s="1"/>
      <c r="I146" s="1"/>
      <c r="J146" s="10"/>
      <c r="K146" s="10"/>
      <c r="L146" s="10"/>
      <c r="M146" s="10"/>
      <c r="N146" s="10"/>
      <c r="O146" s="10"/>
    </row>
    <row r="147" spans="1:15">
      <c r="A147" s="1"/>
      <c r="B147" s="1"/>
      <c r="C147" s="1"/>
      <c r="D147" s="1"/>
      <c r="E147" s="1"/>
      <c r="F147" s="1"/>
      <c r="G147" s="1"/>
      <c r="I147" s="1"/>
      <c r="J147" s="10"/>
      <c r="K147" s="10"/>
      <c r="L147" s="10"/>
      <c r="M147" s="10"/>
      <c r="N147" s="10"/>
      <c r="O147" s="10"/>
    </row>
    <row r="148" spans="1:15">
      <c r="A148" s="1"/>
      <c r="B148" s="1"/>
      <c r="C148" s="1"/>
      <c r="D148" s="1"/>
      <c r="E148" s="1"/>
      <c r="F148" s="1"/>
      <c r="G148" s="1"/>
      <c r="I148" s="1"/>
      <c r="J148" s="10"/>
      <c r="K148" s="10"/>
      <c r="L148" s="10"/>
      <c r="M148" s="10"/>
      <c r="N148" s="10"/>
      <c r="O148" s="10"/>
    </row>
    <row r="149" spans="1:15">
      <c r="A149" s="1"/>
      <c r="B149" s="1"/>
      <c r="C149" s="1"/>
      <c r="D149" s="1"/>
      <c r="E149" s="1"/>
      <c r="F149" s="1"/>
      <c r="G149" s="1"/>
      <c r="I149" s="1"/>
      <c r="J149" s="10"/>
      <c r="K149" s="10"/>
      <c r="L149" s="10"/>
      <c r="M149" s="10"/>
      <c r="N149" s="10"/>
      <c r="O149" s="10"/>
    </row>
    <row r="150" spans="1:15">
      <c r="A150" s="1"/>
      <c r="B150" s="1"/>
      <c r="C150" s="1"/>
      <c r="D150" s="1"/>
      <c r="E150" s="1"/>
      <c r="F150" s="1"/>
      <c r="G150" s="1"/>
      <c r="I150" s="1"/>
      <c r="J150" s="10"/>
      <c r="K150" s="10"/>
      <c r="L150" s="10"/>
      <c r="M150" s="10"/>
      <c r="N150" s="10"/>
      <c r="O150" s="10"/>
    </row>
    <row r="151" spans="1:15">
      <c r="A151" s="1"/>
      <c r="B151" s="1"/>
      <c r="C151" s="1"/>
      <c r="D151" s="1"/>
      <c r="E151" s="1"/>
      <c r="F151" s="1"/>
      <c r="G151" s="1"/>
      <c r="I151" s="1"/>
      <c r="J151" s="10"/>
      <c r="K151" s="10"/>
      <c r="L151" s="10"/>
      <c r="M151" s="10"/>
      <c r="N151" s="10"/>
      <c r="O151" s="10"/>
    </row>
    <row r="152" spans="1:15">
      <c r="A152" s="1"/>
      <c r="B152" s="1"/>
      <c r="C152" s="1"/>
      <c r="D152" s="1"/>
      <c r="E152" s="1"/>
      <c r="F152" s="1"/>
      <c r="G152" s="1"/>
      <c r="I152" s="1"/>
      <c r="J152" s="10"/>
      <c r="K152" s="10"/>
      <c r="L152" s="10"/>
      <c r="M152" s="10"/>
      <c r="N152" s="10"/>
      <c r="O152" s="10"/>
    </row>
    <row r="153" spans="1:15">
      <c r="A153" s="1"/>
      <c r="B153" s="1"/>
      <c r="C153" s="1"/>
      <c r="D153" s="1"/>
      <c r="E153" s="1"/>
      <c r="F153" s="1"/>
      <c r="G153" s="1"/>
      <c r="I153" s="1"/>
      <c r="J153" s="10"/>
      <c r="K153" s="10"/>
      <c r="L153" s="10"/>
      <c r="M153" s="10"/>
      <c r="N153" s="10"/>
      <c r="O153" s="10"/>
    </row>
    <row r="154" spans="1:15">
      <c r="A154" s="1"/>
      <c r="B154" s="1"/>
      <c r="C154" s="1"/>
      <c r="D154" s="1"/>
      <c r="E154" s="1"/>
      <c r="F154" s="1"/>
      <c r="G154" s="1"/>
      <c r="I154" s="1"/>
      <c r="J154" s="10"/>
      <c r="K154" s="10"/>
      <c r="L154" s="10"/>
      <c r="M154" s="10"/>
      <c r="N154" s="10"/>
      <c r="O154" s="10"/>
    </row>
    <row r="155" spans="1:15">
      <c r="A155" s="1"/>
      <c r="B155" s="1"/>
      <c r="C155" s="1"/>
      <c r="D155" s="1"/>
      <c r="E155" s="1"/>
      <c r="F155" s="1"/>
      <c r="G155" s="1"/>
      <c r="I155" s="1"/>
      <c r="J155" s="10"/>
      <c r="K155" s="10"/>
      <c r="L155" s="10"/>
      <c r="M155" s="10"/>
      <c r="N155" s="10"/>
      <c r="O155" s="10"/>
    </row>
    <row r="156" spans="1:15">
      <c r="A156" s="1"/>
      <c r="B156" s="1"/>
      <c r="C156" s="1"/>
      <c r="D156" s="1"/>
      <c r="E156" s="1"/>
      <c r="F156" s="1"/>
      <c r="G156" s="1"/>
      <c r="I156" s="1"/>
      <c r="J156" s="10"/>
      <c r="K156" s="10"/>
      <c r="L156" s="10"/>
      <c r="M156" s="10"/>
      <c r="N156" s="10"/>
      <c r="O156" s="10"/>
    </row>
    <row r="157" spans="1:15">
      <c r="A157" s="1"/>
      <c r="B157" s="1"/>
      <c r="C157" s="1"/>
      <c r="D157" s="1"/>
      <c r="E157" s="1"/>
      <c r="F157" s="1"/>
      <c r="G157" s="1"/>
      <c r="I157" s="1"/>
      <c r="J157" s="10"/>
      <c r="K157" s="10"/>
      <c r="L157" s="10"/>
      <c r="M157" s="10"/>
      <c r="N157" s="10"/>
      <c r="O157" s="10"/>
    </row>
    <row r="158" spans="1:15">
      <c r="A158" s="1"/>
      <c r="B158" s="1"/>
      <c r="C158" s="1"/>
      <c r="D158" s="1"/>
      <c r="E158" s="1"/>
      <c r="F158" s="1"/>
      <c r="G158" s="1"/>
      <c r="I158" s="1"/>
      <c r="J158" s="10"/>
      <c r="K158" s="10"/>
      <c r="L158" s="10"/>
      <c r="M158" s="10"/>
      <c r="N158" s="10"/>
      <c r="O158" s="10"/>
    </row>
    <row r="159" spans="1:15">
      <c r="A159" s="1"/>
      <c r="B159" s="1"/>
      <c r="C159" s="1"/>
      <c r="D159" s="1"/>
      <c r="E159" s="1"/>
      <c r="F159" s="1"/>
      <c r="G159" s="1"/>
      <c r="I159" s="1"/>
      <c r="J159" s="10"/>
      <c r="K159" s="10"/>
      <c r="L159" s="10"/>
      <c r="M159" s="10"/>
      <c r="N159" s="10"/>
      <c r="O159" s="10"/>
    </row>
    <row r="160" spans="1:15">
      <c r="I160" s="1"/>
      <c r="J160" s="10"/>
      <c r="K160" s="10"/>
      <c r="L160" s="10"/>
      <c r="M160" s="10"/>
      <c r="N160" s="10"/>
      <c r="O160" s="10"/>
    </row>
    <row r="161" spans="9:15">
      <c r="I161" s="1"/>
      <c r="J161" s="10"/>
      <c r="K161" s="10"/>
      <c r="L161" s="10"/>
      <c r="M161" s="10"/>
      <c r="N161" s="10"/>
      <c r="O161" s="10"/>
    </row>
    <row r="162" spans="9:15">
      <c r="I162" s="1"/>
      <c r="J162" s="10"/>
      <c r="K162" s="10"/>
      <c r="L162" s="10"/>
      <c r="M162" s="10"/>
      <c r="N162" s="10"/>
      <c r="O162" s="10"/>
    </row>
    <row r="163" spans="9:15">
      <c r="I163" s="1"/>
      <c r="J163" s="10"/>
      <c r="K163" s="10"/>
      <c r="L163" s="10"/>
      <c r="M163" s="10"/>
      <c r="N163" s="10"/>
      <c r="O163" s="10"/>
    </row>
    <row r="164" spans="9:15">
      <c r="I164" s="1"/>
      <c r="J164" s="10"/>
      <c r="K164" s="10"/>
      <c r="L164" s="10"/>
      <c r="M164" s="10"/>
      <c r="N164" s="10"/>
      <c r="O164" s="10"/>
    </row>
    <row r="165" spans="9:15">
      <c r="I165" s="1"/>
      <c r="J165" s="10"/>
      <c r="K165" s="10"/>
      <c r="L165" s="10"/>
      <c r="M165" s="10"/>
      <c r="N165" s="10"/>
      <c r="O165" s="10"/>
    </row>
    <row r="166" spans="9:15">
      <c r="I166" s="1"/>
      <c r="J166" s="10"/>
      <c r="K166" s="10"/>
      <c r="L166" s="10"/>
      <c r="M166" s="10"/>
      <c r="N166" s="10"/>
      <c r="O166" s="10"/>
    </row>
    <row r="167" spans="9:15">
      <c r="I167" s="1"/>
      <c r="J167" s="10"/>
      <c r="K167" s="10"/>
      <c r="L167" s="10"/>
      <c r="M167" s="10"/>
      <c r="N167" s="10"/>
      <c r="O167" s="10"/>
    </row>
    <row r="168" spans="9:15">
      <c r="I168" s="1"/>
      <c r="J168" s="10"/>
      <c r="K168" s="10"/>
      <c r="L168" s="10"/>
      <c r="M168" s="10"/>
      <c r="N168" s="10"/>
      <c r="O168" s="10"/>
    </row>
    <row r="169" spans="9:15">
      <c r="I169" s="1"/>
      <c r="J169" s="10"/>
      <c r="K169" s="10"/>
      <c r="L169" s="10"/>
      <c r="M169" s="10"/>
      <c r="N169" s="10"/>
      <c r="O169" s="10"/>
    </row>
    <row r="170" spans="9:15">
      <c r="I170" s="1"/>
      <c r="J170" s="10"/>
      <c r="K170" s="10"/>
      <c r="L170" s="10"/>
      <c r="M170" s="10"/>
      <c r="N170" s="10"/>
      <c r="O170" s="10"/>
    </row>
    <row r="171" spans="9:15">
      <c r="I171" s="1"/>
      <c r="J171" s="10"/>
      <c r="K171" s="10"/>
      <c r="L171" s="10"/>
      <c r="M171" s="10"/>
      <c r="N171" s="10"/>
      <c r="O171" s="10"/>
    </row>
    <row r="172" spans="9:15">
      <c r="I172" s="1"/>
      <c r="J172" s="10"/>
      <c r="K172" s="10"/>
      <c r="L172" s="10"/>
      <c r="M172" s="10"/>
      <c r="N172" s="10"/>
      <c r="O172" s="10"/>
    </row>
    <row r="173" spans="9:15">
      <c r="I173" s="1"/>
      <c r="J173" s="10"/>
      <c r="K173" s="10"/>
      <c r="L173" s="10"/>
      <c r="M173" s="10"/>
      <c r="N173" s="10"/>
      <c r="O173" s="10"/>
    </row>
    <row r="174" spans="9:15">
      <c r="I174" s="1"/>
      <c r="J174" s="10"/>
      <c r="K174" s="10"/>
      <c r="L174" s="10"/>
      <c r="M174" s="10"/>
      <c r="N174" s="10"/>
      <c r="O174" s="10"/>
    </row>
    <row r="175" spans="9:15">
      <c r="I175" s="1"/>
      <c r="J175" s="10"/>
      <c r="K175" s="10"/>
      <c r="L175" s="10"/>
      <c r="M175" s="10"/>
      <c r="N175" s="10"/>
      <c r="O175" s="10"/>
    </row>
    <row r="176" spans="9:15">
      <c r="I176" s="1"/>
      <c r="J176" s="10"/>
      <c r="K176" s="10"/>
      <c r="L176" s="10"/>
      <c r="M176" s="10"/>
      <c r="N176" s="10"/>
      <c r="O176" s="10"/>
    </row>
    <row r="177" spans="9:15">
      <c r="I177" s="1"/>
      <c r="J177" s="10"/>
      <c r="K177" s="10"/>
      <c r="L177" s="10"/>
      <c r="M177" s="10"/>
      <c r="N177" s="10"/>
      <c r="O177" s="10"/>
    </row>
    <row r="178" spans="9:15">
      <c r="I178" s="1"/>
      <c r="J178" s="10"/>
      <c r="K178" s="10"/>
      <c r="L178" s="10"/>
      <c r="M178" s="10"/>
      <c r="N178" s="10"/>
      <c r="O178" s="10"/>
    </row>
    <row r="179" spans="9:15">
      <c r="I179" s="1"/>
      <c r="J179" s="10"/>
      <c r="K179" s="10"/>
      <c r="L179" s="10"/>
      <c r="M179" s="10"/>
      <c r="N179" s="10"/>
      <c r="O179" s="10"/>
    </row>
    <row r="180" spans="9:15">
      <c r="I180" s="1"/>
      <c r="J180" s="10"/>
      <c r="K180" s="10"/>
      <c r="L180" s="10"/>
      <c r="M180" s="10"/>
      <c r="N180" s="10"/>
      <c r="O180" s="10"/>
    </row>
    <row r="181" spans="9:15">
      <c r="I181" s="1"/>
      <c r="J181" s="10"/>
      <c r="K181" s="10"/>
      <c r="L181" s="10"/>
      <c r="M181" s="10"/>
      <c r="N181" s="10"/>
      <c r="O181" s="10"/>
    </row>
    <row r="182" spans="9:15">
      <c r="I182" s="1"/>
      <c r="J182" s="10"/>
      <c r="K182" s="10"/>
      <c r="L182" s="10"/>
      <c r="M182" s="10"/>
      <c r="N182" s="10"/>
      <c r="O182" s="10"/>
    </row>
    <row r="183" spans="9:15">
      <c r="I183" s="1"/>
      <c r="J183" s="10"/>
      <c r="K183" s="10"/>
      <c r="L183" s="10"/>
      <c r="M183" s="10"/>
      <c r="N183" s="10"/>
      <c r="O183" s="10"/>
    </row>
    <row r="184" spans="9:15">
      <c r="I184" s="1"/>
      <c r="J184" s="10"/>
      <c r="K184" s="10"/>
      <c r="L184" s="10"/>
      <c r="M184" s="10"/>
      <c r="N184" s="10"/>
      <c r="O184" s="10"/>
    </row>
    <row r="185" spans="9:15">
      <c r="I185" s="1"/>
      <c r="J185" s="10"/>
      <c r="K185" s="10"/>
      <c r="L185" s="10"/>
      <c r="M185" s="10"/>
      <c r="N185" s="10"/>
      <c r="O185" s="10"/>
    </row>
    <row r="186" spans="9:15">
      <c r="I186" s="1"/>
      <c r="J186" s="10"/>
      <c r="K186" s="10"/>
      <c r="L186" s="10"/>
      <c r="M186" s="10"/>
      <c r="N186" s="10"/>
      <c r="O186" s="10"/>
    </row>
    <row r="187" spans="9:15">
      <c r="I187" s="1"/>
      <c r="J187" s="10"/>
      <c r="K187" s="10"/>
      <c r="L187" s="10"/>
      <c r="M187" s="10"/>
      <c r="N187" s="10"/>
      <c r="O187" s="10"/>
    </row>
    <row r="188" spans="9:15">
      <c r="I188" s="1"/>
      <c r="J188" s="10"/>
      <c r="K188" s="10"/>
      <c r="L188" s="10"/>
      <c r="M188" s="10"/>
      <c r="N188" s="10"/>
      <c r="O188" s="10"/>
    </row>
    <row r="189" spans="9:15">
      <c r="I189" s="1"/>
      <c r="J189" s="10"/>
      <c r="K189" s="10"/>
      <c r="L189" s="10"/>
      <c r="M189" s="10"/>
      <c r="N189" s="10"/>
      <c r="O189" s="10"/>
    </row>
    <row r="190" spans="9:15">
      <c r="I190" s="1"/>
      <c r="J190" s="10"/>
      <c r="K190" s="10"/>
      <c r="L190" s="10"/>
      <c r="M190" s="10"/>
      <c r="N190" s="10"/>
      <c r="O190" s="10"/>
    </row>
    <row r="191" spans="9:15">
      <c r="I191" s="1"/>
      <c r="J191" s="10"/>
      <c r="K191" s="10"/>
      <c r="L191" s="10"/>
      <c r="M191" s="10"/>
      <c r="N191" s="10"/>
      <c r="O191" s="10"/>
    </row>
    <row r="192" spans="9:15">
      <c r="I192" s="1"/>
      <c r="J192" s="10"/>
      <c r="K192" s="10"/>
      <c r="L192" s="10"/>
      <c r="M192" s="10"/>
      <c r="N192" s="10"/>
      <c r="O192" s="10"/>
    </row>
    <row r="193" spans="9:15">
      <c r="I193" s="1"/>
      <c r="J193" s="10"/>
      <c r="K193" s="10"/>
      <c r="L193" s="10"/>
      <c r="M193" s="10"/>
      <c r="N193" s="10"/>
      <c r="O193" s="10"/>
    </row>
    <row r="194" spans="9:15">
      <c r="I194" s="1"/>
      <c r="J194" s="10"/>
      <c r="K194" s="10"/>
      <c r="L194" s="10"/>
      <c r="M194" s="10"/>
      <c r="N194" s="10"/>
      <c r="O194" s="10"/>
    </row>
    <row r="195" spans="9:15">
      <c r="I195" s="1"/>
      <c r="J195" s="10"/>
      <c r="K195" s="10"/>
      <c r="L195" s="10"/>
      <c r="M195" s="10"/>
      <c r="N195" s="10"/>
      <c r="O195" s="10"/>
    </row>
    <row r="196" spans="9:15">
      <c r="I196" s="1"/>
      <c r="J196" s="10"/>
      <c r="K196" s="10"/>
      <c r="L196" s="10"/>
      <c r="M196" s="10"/>
      <c r="N196" s="10"/>
      <c r="O196" s="10"/>
    </row>
    <row r="197" spans="9:15">
      <c r="I197" s="1"/>
      <c r="J197" s="10"/>
      <c r="K197" s="10"/>
      <c r="L197" s="10"/>
      <c r="M197" s="10"/>
      <c r="N197" s="10"/>
      <c r="O197" s="10"/>
    </row>
    <row r="198" spans="9:15">
      <c r="I198" s="1"/>
      <c r="J198" s="10"/>
      <c r="K198" s="10"/>
      <c r="L198" s="10"/>
      <c r="M198" s="10"/>
      <c r="N198" s="10"/>
      <c r="O198" s="10"/>
    </row>
    <row r="199" spans="9:15">
      <c r="I199" s="1"/>
      <c r="J199" s="10"/>
      <c r="K199" s="10"/>
      <c r="L199" s="10"/>
      <c r="M199" s="10"/>
      <c r="N199" s="10"/>
      <c r="O199" s="10"/>
    </row>
    <row r="200" spans="9:15">
      <c r="I200" s="1"/>
      <c r="J200" s="10"/>
      <c r="K200" s="10"/>
      <c r="L200" s="10"/>
      <c r="M200" s="10"/>
      <c r="N200" s="10"/>
      <c r="O200" s="10"/>
    </row>
    <row r="201" spans="9:15">
      <c r="I201" s="1"/>
      <c r="J201" s="10"/>
      <c r="K201" s="10"/>
      <c r="L201" s="10"/>
      <c r="M201" s="10"/>
      <c r="N201" s="10"/>
      <c r="O201" s="10"/>
    </row>
    <row r="202" spans="9:15">
      <c r="I202" s="1"/>
      <c r="J202" s="10"/>
      <c r="K202" s="10"/>
      <c r="L202" s="10"/>
      <c r="M202" s="10"/>
      <c r="N202" s="10"/>
      <c r="O202" s="10"/>
    </row>
    <row r="203" spans="9:15">
      <c r="I203" s="1"/>
      <c r="J203" s="10"/>
      <c r="K203" s="10"/>
      <c r="L203" s="10"/>
      <c r="M203" s="10"/>
      <c r="N203" s="10"/>
      <c r="O203" s="10"/>
    </row>
    <row r="204" spans="9:15">
      <c r="I204" s="1"/>
      <c r="J204" s="10"/>
      <c r="K204" s="10"/>
      <c r="L204" s="10"/>
      <c r="M204" s="10"/>
      <c r="N204" s="10"/>
      <c r="O204" s="10"/>
    </row>
    <row r="205" spans="9:15">
      <c r="I205" s="1"/>
      <c r="J205" s="10"/>
      <c r="K205" s="10"/>
      <c r="L205" s="10"/>
      <c r="M205" s="10"/>
      <c r="N205" s="10"/>
      <c r="O205" s="10"/>
    </row>
    <row r="206" spans="9:15">
      <c r="I206" s="1"/>
      <c r="J206" s="10"/>
      <c r="K206" s="10"/>
      <c r="L206" s="10"/>
      <c r="M206" s="10"/>
      <c r="N206" s="10"/>
      <c r="O206" s="10"/>
    </row>
    <row r="207" spans="9:15">
      <c r="I207" s="1"/>
      <c r="J207" s="10"/>
      <c r="K207" s="10"/>
      <c r="L207" s="10"/>
      <c r="M207" s="10"/>
      <c r="N207" s="10"/>
      <c r="O207" s="10"/>
    </row>
    <row r="208" spans="9:15">
      <c r="I208" s="1"/>
      <c r="J208" s="10"/>
      <c r="K208" s="10"/>
      <c r="L208" s="10"/>
      <c r="M208" s="10"/>
      <c r="N208" s="10"/>
      <c r="O208" s="10"/>
    </row>
    <row r="209" spans="9:15">
      <c r="I209" s="1"/>
      <c r="J209" s="10"/>
      <c r="K209" s="10"/>
      <c r="L209" s="10"/>
      <c r="M209" s="10"/>
      <c r="N209" s="10"/>
      <c r="O209" s="10"/>
    </row>
    <row r="210" spans="9:15">
      <c r="I210" s="1"/>
      <c r="J210" s="10"/>
      <c r="K210" s="10"/>
      <c r="L210" s="10"/>
      <c r="M210" s="10"/>
      <c r="N210" s="10"/>
      <c r="O210" s="10"/>
    </row>
    <row r="211" spans="9:15">
      <c r="I211" s="1"/>
      <c r="J211" s="10"/>
      <c r="K211" s="10"/>
      <c r="L211" s="10"/>
      <c r="M211" s="10"/>
      <c r="N211" s="10"/>
      <c r="O211" s="10"/>
    </row>
    <row r="212" spans="9:15">
      <c r="I212" s="1"/>
      <c r="J212" s="10"/>
      <c r="K212" s="10"/>
      <c r="L212" s="10"/>
      <c r="M212" s="10"/>
      <c r="N212" s="10"/>
      <c r="O212" s="10"/>
    </row>
    <row r="213" spans="9:15">
      <c r="I213" s="1"/>
      <c r="J213" s="10"/>
      <c r="K213" s="10"/>
      <c r="L213" s="10"/>
      <c r="M213" s="10"/>
      <c r="N213" s="10"/>
      <c r="O213" s="10"/>
    </row>
    <row r="214" spans="9:15">
      <c r="I214" s="1"/>
      <c r="J214" s="10"/>
      <c r="K214" s="10"/>
      <c r="L214" s="10"/>
      <c r="M214" s="10"/>
      <c r="N214" s="10"/>
      <c r="O214" s="10"/>
    </row>
    <row r="215" spans="9:15">
      <c r="I215" s="1"/>
      <c r="J215" s="10"/>
      <c r="K215" s="10"/>
      <c r="L215" s="10"/>
      <c r="M215" s="10"/>
      <c r="N215" s="10"/>
      <c r="O215" s="10"/>
    </row>
    <row r="216" spans="9:15">
      <c r="I216" s="1"/>
      <c r="J216" s="10"/>
      <c r="K216" s="10"/>
      <c r="L216" s="10"/>
      <c r="M216" s="10"/>
      <c r="N216" s="10"/>
      <c r="O216" s="10"/>
    </row>
    <row r="217" spans="9:15">
      <c r="I217" s="1"/>
      <c r="J217" s="10"/>
      <c r="K217" s="10"/>
      <c r="L217" s="10"/>
      <c r="M217" s="10"/>
      <c r="N217" s="10"/>
      <c r="O217" s="10"/>
    </row>
    <row r="218" spans="9:15">
      <c r="I218" s="1"/>
      <c r="J218" s="10"/>
      <c r="K218" s="10"/>
      <c r="L218" s="10"/>
      <c r="M218" s="10"/>
      <c r="N218" s="10"/>
      <c r="O218" s="10"/>
    </row>
    <row r="219" spans="9:15">
      <c r="I219" s="1"/>
      <c r="J219" s="10"/>
      <c r="K219" s="10"/>
      <c r="L219" s="10"/>
      <c r="M219" s="10"/>
      <c r="N219" s="10"/>
      <c r="O219" s="10"/>
    </row>
    <row r="220" spans="9:15">
      <c r="I220" s="1"/>
      <c r="J220" s="10"/>
      <c r="K220" s="10"/>
      <c r="L220" s="10"/>
      <c r="M220" s="10"/>
      <c r="N220" s="10"/>
      <c r="O220" s="10"/>
    </row>
    <row r="221" spans="9:15">
      <c r="I221" s="1"/>
      <c r="J221" s="10"/>
      <c r="K221" s="10"/>
      <c r="L221" s="10"/>
      <c r="M221" s="10"/>
      <c r="N221" s="10"/>
      <c r="O221" s="10"/>
    </row>
    <row r="222" spans="9:15">
      <c r="I222" s="1"/>
      <c r="J222" s="10"/>
      <c r="K222" s="10"/>
      <c r="L222" s="10"/>
      <c r="M222" s="10"/>
      <c r="N222" s="10"/>
      <c r="O222" s="10"/>
    </row>
    <row r="223" spans="9:15">
      <c r="I223" s="1"/>
      <c r="J223" s="10"/>
      <c r="K223" s="10"/>
      <c r="L223" s="10"/>
      <c r="M223" s="10"/>
      <c r="N223" s="10"/>
      <c r="O223" s="10"/>
    </row>
    <row r="224" spans="9:15">
      <c r="I224" s="1"/>
      <c r="J224" s="10"/>
      <c r="K224" s="10"/>
      <c r="L224" s="10"/>
      <c r="M224" s="10"/>
      <c r="N224" s="10"/>
      <c r="O224" s="10"/>
    </row>
    <row r="225" spans="9:15">
      <c r="I225" s="1"/>
      <c r="J225" s="10"/>
      <c r="K225" s="10"/>
      <c r="L225" s="10"/>
      <c r="M225" s="10"/>
      <c r="N225" s="10"/>
      <c r="O225" s="10"/>
    </row>
    <row r="226" spans="9:15">
      <c r="I226" s="1"/>
      <c r="J226" s="10"/>
      <c r="K226" s="10"/>
      <c r="L226" s="10"/>
      <c r="M226" s="10"/>
      <c r="N226" s="10"/>
      <c r="O226" s="10"/>
    </row>
    <row r="227" spans="9:15">
      <c r="I227" s="1"/>
      <c r="J227" s="10"/>
      <c r="K227" s="10"/>
      <c r="L227" s="10"/>
      <c r="M227" s="10"/>
      <c r="N227" s="10"/>
      <c r="O227" s="10"/>
    </row>
    <row r="228" spans="9:15">
      <c r="I228" s="1"/>
      <c r="J228" s="10"/>
      <c r="K228" s="10"/>
      <c r="L228" s="10"/>
      <c r="M228" s="10"/>
      <c r="N228" s="10"/>
      <c r="O228" s="10"/>
    </row>
    <row r="229" spans="9:15">
      <c r="I229" s="1"/>
      <c r="J229" s="10"/>
      <c r="K229" s="10"/>
      <c r="L229" s="10"/>
      <c r="M229" s="10"/>
      <c r="N229" s="10"/>
      <c r="O229" s="10"/>
    </row>
    <row r="230" spans="9:15">
      <c r="I230" s="1"/>
      <c r="J230" s="10"/>
      <c r="K230" s="10"/>
      <c r="L230" s="10"/>
      <c r="M230" s="10"/>
      <c r="N230" s="10"/>
      <c r="O230" s="10"/>
    </row>
    <row r="231" spans="9:15">
      <c r="I231" s="1"/>
      <c r="J231" s="10"/>
      <c r="K231" s="10"/>
      <c r="L231" s="10"/>
      <c r="M231" s="10"/>
      <c r="N231" s="10"/>
      <c r="O231" s="10"/>
    </row>
    <row r="232" spans="9:15">
      <c r="I232" s="1"/>
      <c r="J232" s="10"/>
      <c r="K232" s="10"/>
      <c r="L232" s="10"/>
      <c r="M232" s="10"/>
      <c r="N232" s="10"/>
      <c r="O232" s="10"/>
    </row>
    <row r="233" spans="9:15">
      <c r="I233" s="1"/>
      <c r="J233" s="10"/>
      <c r="K233" s="10"/>
      <c r="L233" s="10"/>
      <c r="M233" s="10"/>
      <c r="N233" s="10"/>
      <c r="O233" s="10"/>
    </row>
    <row r="234" spans="9:15">
      <c r="I234" s="1"/>
      <c r="J234" s="10"/>
      <c r="K234" s="10"/>
      <c r="L234" s="10"/>
      <c r="M234" s="10"/>
      <c r="N234" s="10"/>
      <c r="O234" s="10"/>
    </row>
    <row r="235" spans="9:15">
      <c r="I235" s="1"/>
      <c r="J235" s="10"/>
      <c r="K235" s="10"/>
      <c r="L235" s="10"/>
      <c r="M235" s="10"/>
      <c r="N235" s="10"/>
      <c r="O235" s="10"/>
    </row>
    <row r="236" spans="9:15">
      <c r="I236" s="1"/>
      <c r="J236" s="10"/>
      <c r="K236" s="10"/>
      <c r="L236" s="10"/>
      <c r="M236" s="10"/>
      <c r="N236" s="10"/>
      <c r="O236" s="10"/>
    </row>
    <row r="237" spans="9:15">
      <c r="I237" s="1"/>
      <c r="J237" s="10"/>
      <c r="K237" s="10"/>
      <c r="L237" s="10"/>
      <c r="M237" s="10"/>
      <c r="N237" s="10"/>
      <c r="O237" s="10"/>
    </row>
    <row r="238" spans="9:15">
      <c r="I238" s="1"/>
      <c r="J238" s="10"/>
      <c r="K238" s="10"/>
      <c r="L238" s="10"/>
      <c r="M238" s="10"/>
      <c r="N238" s="10"/>
      <c r="O238" s="10"/>
    </row>
    <row r="239" spans="9:15">
      <c r="I239" s="1"/>
      <c r="J239" s="10"/>
      <c r="K239" s="10"/>
      <c r="L239" s="10"/>
      <c r="M239" s="10"/>
      <c r="N239" s="10"/>
      <c r="O239" s="10"/>
    </row>
    <row r="240" spans="9:15">
      <c r="I240" s="1"/>
      <c r="J240" s="10"/>
      <c r="K240" s="10"/>
      <c r="L240" s="10"/>
      <c r="M240" s="10"/>
      <c r="N240" s="10"/>
      <c r="O240" s="10"/>
    </row>
    <row r="241" spans="9:15">
      <c r="I241" s="1"/>
      <c r="J241" s="10"/>
      <c r="K241" s="10"/>
      <c r="L241" s="10"/>
      <c r="M241" s="10"/>
      <c r="N241" s="10"/>
      <c r="O241" s="10"/>
    </row>
    <row r="242" spans="9:15">
      <c r="I242" s="1"/>
      <c r="J242" s="10"/>
      <c r="K242" s="10"/>
      <c r="L242" s="10"/>
      <c r="M242" s="10"/>
      <c r="N242" s="10"/>
      <c r="O242" s="10"/>
    </row>
    <row r="243" spans="9:15">
      <c r="I243" s="1"/>
      <c r="J243" s="10"/>
      <c r="K243" s="10"/>
      <c r="L243" s="10"/>
      <c r="M243" s="10"/>
      <c r="N243" s="10"/>
      <c r="O243" s="10"/>
    </row>
    <row r="244" spans="9:15">
      <c r="I244" s="1"/>
      <c r="J244" s="10"/>
      <c r="K244" s="10"/>
      <c r="L244" s="10"/>
      <c r="M244" s="10"/>
      <c r="N244" s="10"/>
      <c r="O244" s="10"/>
    </row>
    <row r="245" spans="9:15">
      <c r="I245" s="1"/>
      <c r="J245" s="10"/>
      <c r="K245" s="10"/>
      <c r="L245" s="10"/>
      <c r="M245" s="10"/>
      <c r="N245" s="10"/>
      <c r="O245" s="10"/>
    </row>
    <row r="246" spans="9:15">
      <c r="I246" s="1"/>
      <c r="J246" s="10"/>
      <c r="K246" s="10"/>
      <c r="L246" s="10"/>
      <c r="M246" s="10"/>
      <c r="N246" s="10"/>
      <c r="O246" s="10"/>
    </row>
    <row r="247" spans="9:15">
      <c r="I247" s="1"/>
      <c r="J247" s="10"/>
      <c r="K247" s="10"/>
      <c r="L247" s="10"/>
      <c r="M247" s="10"/>
      <c r="N247" s="10"/>
      <c r="O247" s="10"/>
    </row>
    <row r="248" spans="9:15">
      <c r="I248" s="1"/>
      <c r="J248" s="10"/>
      <c r="K248" s="10"/>
      <c r="L248" s="10"/>
      <c r="M248" s="10"/>
      <c r="N248" s="10"/>
      <c r="O248" s="10"/>
    </row>
    <row r="249" spans="9:15">
      <c r="I249" s="1"/>
      <c r="J249" s="10"/>
      <c r="K249" s="10"/>
      <c r="L249" s="10"/>
      <c r="M249" s="10"/>
      <c r="N249" s="10"/>
      <c r="O249" s="10"/>
    </row>
    <row r="250" spans="9:15">
      <c r="I250" s="1"/>
      <c r="J250" s="10"/>
      <c r="K250" s="10"/>
      <c r="L250" s="10"/>
      <c r="M250" s="10"/>
      <c r="N250" s="10"/>
      <c r="O250" s="10"/>
    </row>
    <row r="251" spans="9:15">
      <c r="I251" s="1"/>
      <c r="J251" s="10"/>
      <c r="K251" s="10"/>
      <c r="L251" s="10"/>
      <c r="M251" s="10"/>
      <c r="N251" s="10"/>
      <c r="O251" s="10"/>
    </row>
    <row r="252" spans="9:15">
      <c r="I252" s="1"/>
      <c r="J252" s="10"/>
      <c r="K252" s="10"/>
      <c r="L252" s="10"/>
      <c r="M252" s="10"/>
      <c r="N252" s="10"/>
      <c r="O252" s="10"/>
    </row>
    <row r="253" spans="9:15">
      <c r="I253" s="1"/>
      <c r="J253" s="10"/>
      <c r="K253" s="10"/>
      <c r="L253" s="10"/>
      <c r="M253" s="10"/>
      <c r="N253" s="10"/>
      <c r="O253" s="10"/>
    </row>
    <row r="254" spans="9:15">
      <c r="I254" s="1"/>
      <c r="J254" s="10"/>
      <c r="K254" s="10"/>
      <c r="L254" s="10"/>
      <c r="M254" s="10"/>
      <c r="N254" s="10"/>
      <c r="O254" s="10"/>
    </row>
    <row r="255" spans="9:15">
      <c r="I255" s="1"/>
      <c r="J255" s="10"/>
      <c r="K255" s="10"/>
      <c r="L255" s="10"/>
      <c r="M255" s="10"/>
      <c r="N255" s="10"/>
      <c r="O255" s="10"/>
    </row>
    <row r="256" spans="9:15">
      <c r="I256" s="1"/>
      <c r="J256" s="10"/>
      <c r="K256" s="10"/>
      <c r="L256" s="10"/>
      <c r="M256" s="10"/>
      <c r="N256" s="10"/>
      <c r="O256" s="10"/>
    </row>
    <row r="257" spans="9:15">
      <c r="I257" s="1"/>
      <c r="J257" s="10"/>
      <c r="K257" s="10"/>
      <c r="L257" s="10"/>
      <c r="M257" s="10"/>
      <c r="N257" s="10"/>
      <c r="O257" s="10"/>
    </row>
    <row r="258" spans="9:15">
      <c r="I258" s="1"/>
      <c r="J258" s="10"/>
      <c r="K258" s="10"/>
      <c r="L258" s="10"/>
      <c r="M258" s="10"/>
      <c r="N258" s="10"/>
      <c r="O258" s="10"/>
    </row>
    <row r="259" spans="9:15">
      <c r="I259" s="1"/>
      <c r="J259" s="10"/>
      <c r="K259" s="10"/>
      <c r="L259" s="10"/>
      <c r="M259" s="10"/>
      <c r="N259" s="10"/>
      <c r="O259" s="10"/>
    </row>
    <row r="260" spans="9:15">
      <c r="I260" s="1"/>
      <c r="J260" s="10"/>
      <c r="K260" s="10"/>
      <c r="L260" s="10"/>
      <c r="M260" s="10"/>
      <c r="N260" s="10"/>
      <c r="O260" s="10"/>
    </row>
    <row r="261" spans="9:15">
      <c r="I261" s="1"/>
      <c r="J261" s="10"/>
      <c r="K261" s="10"/>
      <c r="L261" s="10"/>
      <c r="M261" s="10"/>
      <c r="N261" s="10"/>
      <c r="O261" s="10"/>
    </row>
    <row r="262" spans="9:15">
      <c r="I262" s="1"/>
      <c r="J262" s="10"/>
      <c r="K262" s="10"/>
      <c r="L262" s="10"/>
      <c r="M262" s="10"/>
      <c r="N262" s="10"/>
      <c r="O262" s="10"/>
    </row>
    <row r="263" spans="9:15">
      <c r="I263" s="1"/>
      <c r="J263" s="10"/>
      <c r="K263" s="10"/>
      <c r="L263" s="10"/>
      <c r="M263" s="10"/>
      <c r="N263" s="10"/>
      <c r="O263" s="10"/>
    </row>
    <row r="264" spans="9:15">
      <c r="I264" s="1"/>
      <c r="J264" s="10"/>
      <c r="K264" s="10"/>
      <c r="L264" s="10"/>
      <c r="M264" s="10"/>
      <c r="N264" s="10"/>
      <c r="O264" s="10"/>
    </row>
    <row r="265" spans="9:15">
      <c r="I265" s="1"/>
      <c r="J265" s="10"/>
      <c r="K265" s="10"/>
      <c r="L265" s="10"/>
      <c r="M265" s="10"/>
      <c r="N265" s="10"/>
      <c r="O265" s="10"/>
    </row>
    <row r="266" spans="9:15">
      <c r="I266" s="1"/>
      <c r="J266" s="10"/>
      <c r="K266" s="10"/>
      <c r="L266" s="10"/>
      <c r="M266" s="10"/>
      <c r="N266" s="10"/>
      <c r="O266" s="10"/>
    </row>
    <row r="267" spans="9:15">
      <c r="I267" s="1"/>
      <c r="J267" s="10"/>
      <c r="K267" s="10"/>
      <c r="L267" s="10"/>
      <c r="M267" s="10"/>
      <c r="N267" s="10"/>
      <c r="O267" s="10"/>
    </row>
    <row r="268" spans="9:15">
      <c r="I268" s="1"/>
      <c r="J268" s="10"/>
      <c r="K268" s="10"/>
      <c r="L268" s="10"/>
      <c r="M268" s="10"/>
      <c r="N268" s="10"/>
      <c r="O268" s="10"/>
    </row>
    <row r="269" spans="9:15">
      <c r="I269" s="1"/>
      <c r="J269" s="10"/>
      <c r="K269" s="10"/>
      <c r="L269" s="10"/>
      <c r="M269" s="10"/>
      <c r="N269" s="10"/>
      <c r="O269" s="10"/>
    </row>
    <row r="270" spans="9:15">
      <c r="I270" s="1"/>
      <c r="J270" s="10"/>
      <c r="K270" s="10"/>
      <c r="L270" s="10"/>
      <c r="M270" s="10"/>
      <c r="N270" s="10"/>
      <c r="O270" s="10"/>
    </row>
    <row r="271" spans="9:15">
      <c r="I271" s="1"/>
      <c r="J271" s="10"/>
      <c r="K271" s="10"/>
      <c r="L271" s="10"/>
      <c r="M271" s="10"/>
      <c r="N271" s="10"/>
      <c r="O271" s="10"/>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27"/>
  <sheetViews>
    <sheetView workbookViewId="0">
      <selection activeCell="B202" sqref="B202"/>
    </sheetView>
  </sheetViews>
  <sheetFormatPr baseColWidth="10" defaultRowHeight="16"/>
  <cols>
    <col min="1" max="1" width="18.33203125" style="10" customWidth="1"/>
    <col min="2" max="2" width="18.33203125" style="74" customWidth="1"/>
    <col min="3" max="3" width="18.33203125" style="42" customWidth="1"/>
    <col min="4" max="5" width="22.33203125" style="57" customWidth="1"/>
    <col min="6" max="6" width="59.33203125" style="47" customWidth="1"/>
  </cols>
  <sheetData>
    <row r="1" spans="1:7" ht="20" customHeight="1">
      <c r="A1" s="94" t="s">
        <v>4960</v>
      </c>
      <c r="B1" s="95"/>
      <c r="C1" s="96"/>
      <c r="D1" s="97"/>
      <c r="E1" s="97"/>
      <c r="F1" s="98"/>
    </row>
    <row r="2" spans="1:7">
      <c r="A2" s="45" t="s">
        <v>1643</v>
      </c>
      <c r="B2" s="76" t="s">
        <v>1857</v>
      </c>
      <c r="C2" s="63" t="s">
        <v>4416</v>
      </c>
      <c r="D2" s="66" t="s">
        <v>4785</v>
      </c>
      <c r="E2" s="66" t="s">
        <v>4786</v>
      </c>
      <c r="F2" s="46" t="s">
        <v>1937</v>
      </c>
      <c r="G2" s="40"/>
    </row>
    <row r="3" spans="1:7">
      <c r="A3" s="64" t="s">
        <v>4208</v>
      </c>
      <c r="B3" s="74" t="s">
        <v>4209</v>
      </c>
      <c r="C3" s="41" t="s">
        <v>4402</v>
      </c>
      <c r="D3" s="57">
        <v>0.42234848484848481</v>
      </c>
      <c r="E3" s="57">
        <v>1.5359848484848484</v>
      </c>
      <c r="F3" s="1" t="s">
        <v>4417</v>
      </c>
    </row>
    <row r="4" spans="1:7">
      <c r="A4" s="64" t="s">
        <v>4215</v>
      </c>
      <c r="C4" s="41" t="s">
        <v>4402</v>
      </c>
      <c r="D4" s="57">
        <v>0.53278428888184981</v>
      </c>
      <c r="E4" s="57">
        <v>0.8165980361102313</v>
      </c>
      <c r="F4" s="1" t="s">
        <v>1946</v>
      </c>
    </row>
    <row r="5" spans="1:7">
      <c r="A5" s="64" t="s">
        <v>4194</v>
      </c>
      <c r="B5" s="74" t="s">
        <v>4195</v>
      </c>
      <c r="C5" s="41" t="s">
        <v>4402</v>
      </c>
      <c r="D5" s="57">
        <v>0.78725236864771753</v>
      </c>
      <c r="E5" s="57">
        <v>1.101923629055412</v>
      </c>
      <c r="F5" s="1" t="s">
        <v>4418</v>
      </c>
    </row>
    <row r="6" spans="1:7">
      <c r="A6" s="64" t="s">
        <v>4207</v>
      </c>
      <c r="C6" s="41" t="s">
        <v>4402</v>
      </c>
      <c r="D6" s="57">
        <v>0.82941898983883577</v>
      </c>
      <c r="E6" s="57">
        <v>1.0023448840585105</v>
      </c>
      <c r="F6" s="1" t="s">
        <v>1945</v>
      </c>
    </row>
    <row r="7" spans="1:7">
      <c r="A7" s="64" t="s">
        <v>4211</v>
      </c>
      <c r="B7" s="74" t="s">
        <v>4212</v>
      </c>
      <c r="C7" s="41" t="s">
        <v>4402</v>
      </c>
      <c r="D7" s="57">
        <v>0.90218340611353709</v>
      </c>
      <c r="E7" s="57">
        <v>1.6873362445414848</v>
      </c>
      <c r="F7" s="1" t="s">
        <v>4419</v>
      </c>
    </row>
    <row r="8" spans="1:7">
      <c r="A8" s="64" t="s">
        <v>4196</v>
      </c>
      <c r="C8" s="41" t="s">
        <v>4402</v>
      </c>
      <c r="D8" s="57">
        <v>1</v>
      </c>
      <c r="E8" s="57">
        <v>1.0370370370370372</v>
      </c>
      <c r="F8" s="1" t="s">
        <v>1965</v>
      </c>
    </row>
    <row r="9" spans="1:7">
      <c r="A9" s="64" t="s">
        <v>4213</v>
      </c>
      <c r="B9" s="74" t="s">
        <v>4214</v>
      </c>
      <c r="C9" s="41" t="s">
        <v>4402</v>
      </c>
      <c r="D9" s="57">
        <v>1.0266666666666666</v>
      </c>
      <c r="E9" s="57">
        <v>1.0580740740740739</v>
      </c>
      <c r="F9" s="1" t="s">
        <v>4420</v>
      </c>
    </row>
    <row r="10" spans="1:7">
      <c r="A10" s="64" t="s">
        <v>4210</v>
      </c>
      <c r="C10" s="41" t="s">
        <v>4402</v>
      </c>
      <c r="D10" s="69">
        <v>1.1299999999999999</v>
      </c>
      <c r="E10" s="69">
        <v>0.90400000000000003</v>
      </c>
      <c r="F10" s="1" t="s">
        <v>4421</v>
      </c>
    </row>
    <row r="11" spans="1:7">
      <c r="A11" s="64" t="s">
        <v>4199</v>
      </c>
      <c r="B11" s="74" t="s">
        <v>4200</v>
      </c>
      <c r="C11" s="41" t="s">
        <v>4402</v>
      </c>
      <c r="D11" s="57">
        <v>1.2184175234689316</v>
      </c>
      <c r="E11" s="57">
        <v>1.4060795708538218</v>
      </c>
      <c r="F11" s="1" t="s">
        <v>4422</v>
      </c>
    </row>
    <row r="12" spans="1:7">
      <c r="A12" s="64" t="s">
        <v>4201</v>
      </c>
      <c r="B12" s="74" t="s">
        <v>4202</v>
      </c>
      <c r="C12" s="41" t="s">
        <v>4402</v>
      </c>
      <c r="D12" s="57">
        <v>1.2765406525116521</v>
      </c>
      <c r="E12" s="57">
        <v>1.3630243397203523</v>
      </c>
      <c r="F12" s="1" t="s">
        <v>4423</v>
      </c>
    </row>
    <row r="13" spans="1:7">
      <c r="A13" s="64" t="s">
        <v>4197</v>
      </c>
      <c r="B13" s="74" t="s">
        <v>4198</v>
      </c>
      <c r="C13" s="41" t="s">
        <v>4402</v>
      </c>
      <c r="D13" s="57">
        <v>1.5646964856230032</v>
      </c>
      <c r="E13" s="57">
        <v>1.929712460063898</v>
      </c>
      <c r="F13" s="1" t="s">
        <v>4424</v>
      </c>
    </row>
    <row r="14" spans="1:7">
      <c r="A14" s="64" t="s">
        <v>4203</v>
      </c>
      <c r="B14" s="74" t="s">
        <v>4204</v>
      </c>
      <c r="C14" s="41" t="s">
        <v>4402</v>
      </c>
      <c r="D14" s="57">
        <v>1.6778467908902692</v>
      </c>
      <c r="E14" s="57">
        <v>1.8815734989648034</v>
      </c>
      <c r="F14" s="1" t="s">
        <v>4425</v>
      </c>
    </row>
    <row r="15" spans="1:7">
      <c r="A15" s="64" t="s">
        <v>4205</v>
      </c>
      <c r="B15" s="74" t="s">
        <v>4206</v>
      </c>
      <c r="C15" s="41" t="s">
        <v>4402</v>
      </c>
      <c r="D15" s="57">
        <v>1.9388379204892967</v>
      </c>
      <c r="E15" s="57">
        <v>1.2293577981651376</v>
      </c>
      <c r="F15" s="1" t="s">
        <v>4426</v>
      </c>
    </row>
    <row r="16" spans="1:7">
      <c r="A16" s="64" t="s">
        <v>4192</v>
      </c>
      <c r="B16" s="74" t="s">
        <v>4193</v>
      </c>
      <c r="C16" s="41" t="s">
        <v>4402</v>
      </c>
      <c r="D16" s="57">
        <v>2.1752837326607821</v>
      </c>
      <c r="E16" s="57">
        <v>2.1702395964691048</v>
      </c>
      <c r="F16" s="1" t="s">
        <v>4427</v>
      </c>
    </row>
    <row r="17" spans="1:6">
      <c r="A17" s="64" t="s">
        <v>4227</v>
      </c>
      <c r="C17" s="41" t="s">
        <v>4403</v>
      </c>
      <c r="D17" s="57">
        <v>0.44262295081967212</v>
      </c>
      <c r="E17" s="57">
        <v>0.74863387978142071</v>
      </c>
      <c r="F17" s="1" t="s">
        <v>1999</v>
      </c>
    </row>
    <row r="18" spans="1:6">
      <c r="A18" s="64" t="s">
        <v>4222</v>
      </c>
      <c r="C18" s="41" t="s">
        <v>4403</v>
      </c>
      <c r="D18" s="57">
        <v>0.5280898876404494</v>
      </c>
      <c r="E18" s="57">
        <v>0.5393258426966292</v>
      </c>
      <c r="F18" s="1" t="s">
        <v>1952</v>
      </c>
    </row>
    <row r="19" spans="1:6">
      <c r="A19" s="64" t="s">
        <v>4218</v>
      </c>
      <c r="B19" s="74" t="s">
        <v>4219</v>
      </c>
      <c r="C19" s="41" t="s">
        <v>4403</v>
      </c>
      <c r="D19" s="57">
        <v>0.55223880597014918</v>
      </c>
      <c r="E19" s="57">
        <v>1.1492537313432836</v>
      </c>
      <c r="F19" s="1" t="s">
        <v>2315</v>
      </c>
    </row>
    <row r="20" spans="1:6">
      <c r="A20" s="64" t="s">
        <v>4216</v>
      </c>
      <c r="B20" s="74" t="s">
        <v>4217</v>
      </c>
      <c r="C20" s="41" t="s">
        <v>4403</v>
      </c>
      <c r="D20" s="57">
        <v>0.64755351681957185</v>
      </c>
      <c r="E20" s="57">
        <v>0.51376146788990829</v>
      </c>
      <c r="F20" s="1" t="s">
        <v>4428</v>
      </c>
    </row>
    <row r="21" spans="1:6">
      <c r="A21" s="64" t="s">
        <v>4231</v>
      </c>
      <c r="B21" s="74" t="s">
        <v>4232</v>
      </c>
      <c r="C21" s="41" t="s">
        <v>4403</v>
      </c>
      <c r="D21" s="57">
        <v>0.70743801652892557</v>
      </c>
      <c r="E21" s="57">
        <v>1.9801652892561983</v>
      </c>
      <c r="F21" s="1" t="s">
        <v>4429</v>
      </c>
    </row>
    <row r="22" spans="1:6">
      <c r="A22" s="64" t="s">
        <v>4220</v>
      </c>
      <c r="B22" s="74" t="s">
        <v>4221</v>
      </c>
      <c r="C22" s="41" t="s">
        <v>4403</v>
      </c>
      <c r="D22" s="57">
        <v>0.91458501208702647</v>
      </c>
      <c r="E22" s="57">
        <v>1.402095084609186</v>
      </c>
      <c r="F22" s="1" t="s">
        <v>4430</v>
      </c>
    </row>
    <row r="23" spans="1:6">
      <c r="A23" s="64" t="s">
        <v>4233</v>
      </c>
      <c r="C23" s="41" t="s">
        <v>4403</v>
      </c>
      <c r="D23" s="57">
        <v>0.99254843517138602</v>
      </c>
      <c r="E23" s="57">
        <v>0.98807749627421759</v>
      </c>
      <c r="F23" s="1" t="s">
        <v>1952</v>
      </c>
    </row>
    <row r="24" spans="1:6">
      <c r="A24" s="64" t="s">
        <v>4223</v>
      </c>
      <c r="B24" s="74" t="s">
        <v>4224</v>
      </c>
      <c r="C24" s="41" t="s">
        <v>4403</v>
      </c>
      <c r="D24" s="57">
        <v>1.2967581047381547</v>
      </c>
      <c r="E24" s="57">
        <v>1.3316708229426435</v>
      </c>
      <c r="F24" s="1" t="s">
        <v>4431</v>
      </c>
    </row>
    <row r="25" spans="1:6">
      <c r="A25" s="64" t="s">
        <v>4228</v>
      </c>
      <c r="B25" s="74" t="s">
        <v>4229</v>
      </c>
      <c r="C25" s="41" t="s">
        <v>4403</v>
      </c>
      <c r="D25" s="57">
        <v>1.3430552916587497</v>
      </c>
      <c r="E25" s="57">
        <v>1.4258027740832226</v>
      </c>
      <c r="F25" s="1" t="s">
        <v>1986</v>
      </c>
    </row>
    <row r="26" spans="1:6">
      <c r="A26" s="64" t="s">
        <v>4225</v>
      </c>
      <c r="B26" s="74" t="s">
        <v>4226</v>
      </c>
      <c r="C26" s="41" t="s">
        <v>4403</v>
      </c>
      <c r="D26" s="57">
        <v>1.4339574249807643</v>
      </c>
      <c r="E26" s="57">
        <v>1.5421903052064629</v>
      </c>
      <c r="F26" s="1" t="s">
        <v>4432</v>
      </c>
    </row>
    <row r="27" spans="1:6">
      <c r="A27" s="64" t="s">
        <v>4230</v>
      </c>
      <c r="C27" s="41" t="s">
        <v>4403</v>
      </c>
      <c r="D27" s="57">
        <v>1.6684894053315105</v>
      </c>
      <c r="E27" s="57">
        <v>1.018796992481203</v>
      </c>
      <c r="F27" s="1" t="s">
        <v>1945</v>
      </c>
    </row>
    <row r="28" spans="1:6">
      <c r="A28" s="64" t="s">
        <v>1186</v>
      </c>
      <c r="C28" s="41" t="s">
        <v>4404</v>
      </c>
      <c r="D28" s="57">
        <v>0.2389502762430939</v>
      </c>
      <c r="E28" s="57">
        <v>0.52071823204419887</v>
      </c>
      <c r="F28" s="1" t="s">
        <v>2253</v>
      </c>
    </row>
    <row r="29" spans="1:6">
      <c r="A29" s="64" t="s">
        <v>908</v>
      </c>
      <c r="B29" s="74" t="s">
        <v>1838</v>
      </c>
      <c r="C29" s="41" t="s">
        <v>4404</v>
      </c>
      <c r="D29" s="57">
        <v>0.2996188055908513</v>
      </c>
      <c r="E29" s="57">
        <v>0.77662007623888174</v>
      </c>
      <c r="F29" s="1" t="s">
        <v>3040</v>
      </c>
    </row>
    <row r="30" spans="1:6">
      <c r="A30" s="64" t="s">
        <v>4243</v>
      </c>
      <c r="C30" s="41" t="s">
        <v>4404</v>
      </c>
      <c r="D30" s="57">
        <v>0.47647058823529415</v>
      </c>
      <c r="E30" s="57">
        <v>0.93235294117647072</v>
      </c>
      <c r="F30" s="1" t="s">
        <v>4433</v>
      </c>
    </row>
    <row r="31" spans="1:6">
      <c r="A31" s="64" t="s">
        <v>4248</v>
      </c>
      <c r="B31" s="74" t="s">
        <v>4249</v>
      </c>
      <c r="C31" s="41" t="s">
        <v>4404</v>
      </c>
      <c r="D31" s="57">
        <v>0.53770491803278686</v>
      </c>
      <c r="E31" s="57">
        <v>0.77267759562841531</v>
      </c>
      <c r="F31" s="1" t="s">
        <v>4434</v>
      </c>
    </row>
    <row r="32" spans="1:6">
      <c r="A32" s="64" t="s">
        <v>4239</v>
      </c>
      <c r="C32" s="41" t="s">
        <v>4404</v>
      </c>
      <c r="D32" s="57">
        <v>0.54140127388535031</v>
      </c>
      <c r="E32" s="57">
        <v>0.82484076433121012</v>
      </c>
      <c r="F32" s="1" t="s">
        <v>4435</v>
      </c>
    </row>
    <row r="33" spans="1:6">
      <c r="A33" s="64" t="s">
        <v>4240</v>
      </c>
      <c r="C33" s="41" t="s">
        <v>4404</v>
      </c>
      <c r="D33" s="57">
        <v>0.70990359333917619</v>
      </c>
      <c r="E33" s="57">
        <v>0.97662868828512994</v>
      </c>
      <c r="F33" s="1" t="s">
        <v>1942</v>
      </c>
    </row>
    <row r="34" spans="1:6">
      <c r="A34" s="64" t="s">
        <v>4237</v>
      </c>
      <c r="B34" s="74" t="s">
        <v>4238</v>
      </c>
      <c r="C34" s="41" t="s">
        <v>4404</v>
      </c>
      <c r="D34" s="57">
        <v>0.73216216216216223</v>
      </c>
      <c r="E34" s="57">
        <v>0.77081081081081082</v>
      </c>
      <c r="F34" s="1" t="s">
        <v>4436</v>
      </c>
    </row>
    <row r="35" spans="1:6">
      <c r="A35" s="64" t="s">
        <v>4242</v>
      </c>
      <c r="C35" s="41" t="s">
        <v>4404</v>
      </c>
      <c r="D35" s="57">
        <v>0.73254759746146858</v>
      </c>
      <c r="E35" s="57">
        <v>0.6935630099728014</v>
      </c>
      <c r="F35" s="1" t="s">
        <v>2606</v>
      </c>
    </row>
    <row r="36" spans="1:6">
      <c r="A36" s="64" t="s">
        <v>4246</v>
      </c>
      <c r="B36" s="74" t="s">
        <v>4247</v>
      </c>
      <c r="C36" s="41" t="s">
        <v>4404</v>
      </c>
      <c r="D36" s="57">
        <v>0.99565689467969609</v>
      </c>
      <c r="E36" s="57">
        <v>1.0912052117263844</v>
      </c>
      <c r="F36" s="1" t="s">
        <v>4437</v>
      </c>
    </row>
    <row r="37" spans="1:6">
      <c r="A37" s="64" t="s">
        <v>4241</v>
      </c>
      <c r="C37" s="41" t="s">
        <v>4404</v>
      </c>
      <c r="D37" s="57">
        <v>1.1610845295055821</v>
      </c>
      <c r="E37" s="57">
        <v>1.0248803827751196</v>
      </c>
      <c r="F37" s="1" t="s">
        <v>2034</v>
      </c>
    </row>
    <row r="38" spans="1:6">
      <c r="A38" s="64" t="s">
        <v>4244</v>
      </c>
      <c r="B38" s="74" t="s">
        <v>4245</v>
      </c>
      <c r="C38" s="41" t="s">
        <v>4404</v>
      </c>
      <c r="D38" s="57">
        <v>1.1685393258426966</v>
      </c>
      <c r="E38" s="57">
        <v>0.96651685393258435</v>
      </c>
      <c r="F38" s="1" t="s">
        <v>2086</v>
      </c>
    </row>
    <row r="39" spans="1:6">
      <c r="A39" s="64" t="s">
        <v>4235</v>
      </c>
      <c r="B39" s="74" t="s">
        <v>4236</v>
      </c>
      <c r="C39" s="41" t="s">
        <v>4404</v>
      </c>
      <c r="D39" s="57">
        <v>1.2224308637760328</v>
      </c>
      <c r="E39" s="57">
        <v>0.87743257084329118</v>
      </c>
      <c r="F39" s="1" t="s">
        <v>4438</v>
      </c>
    </row>
    <row r="40" spans="1:6">
      <c r="A40" s="64" t="s">
        <v>4234</v>
      </c>
      <c r="C40" s="41" t="s">
        <v>4404</v>
      </c>
      <c r="D40" s="57">
        <v>1.6614431486880468</v>
      </c>
      <c r="E40" s="57">
        <v>1.3013848396501457</v>
      </c>
      <c r="F40" s="1" t="s">
        <v>4439</v>
      </c>
    </row>
    <row r="41" spans="1:6">
      <c r="A41" s="64" t="s">
        <v>107</v>
      </c>
      <c r="C41" s="41" t="s">
        <v>4404</v>
      </c>
      <c r="D41" s="57">
        <v>2.7291666666666665</v>
      </c>
      <c r="E41" s="57">
        <v>2.6666666666666665</v>
      </c>
      <c r="F41" s="1" t="s">
        <v>2931</v>
      </c>
    </row>
    <row r="42" spans="1:6">
      <c r="A42" s="64" t="s">
        <v>4250</v>
      </c>
      <c r="B42" s="74" t="s">
        <v>4251</v>
      </c>
      <c r="C42" s="41" t="s">
        <v>4405</v>
      </c>
      <c r="D42" s="57">
        <v>0.52825091037237171</v>
      </c>
      <c r="E42" s="57">
        <v>0.6521790203218607</v>
      </c>
      <c r="F42" s="1" t="s">
        <v>4440</v>
      </c>
    </row>
    <row r="43" spans="1:6">
      <c r="A43" s="64" t="s">
        <v>4252</v>
      </c>
      <c r="B43" s="74" t="s">
        <v>4441</v>
      </c>
      <c r="C43" s="41" t="s">
        <v>4405</v>
      </c>
      <c r="D43" s="57">
        <v>1.5109211775878444</v>
      </c>
      <c r="E43" s="57">
        <v>1.0778727445394112</v>
      </c>
      <c r="F43" s="1" t="s">
        <v>4442</v>
      </c>
    </row>
    <row r="44" spans="1:6">
      <c r="A44" s="64" t="s">
        <v>965</v>
      </c>
      <c r="B44" s="74" t="s">
        <v>1866</v>
      </c>
      <c r="C44" s="41" t="s">
        <v>4405</v>
      </c>
      <c r="D44" s="57">
        <v>4.0625000000000009</v>
      </c>
      <c r="E44" s="57">
        <v>1.6875</v>
      </c>
      <c r="F44" s="1" t="s">
        <v>2128</v>
      </c>
    </row>
    <row r="45" spans="1:6">
      <c r="A45" s="64" t="s">
        <v>4253</v>
      </c>
      <c r="C45" s="41" t="s">
        <v>4406</v>
      </c>
      <c r="D45" s="57">
        <v>0.23239436619718309</v>
      </c>
      <c r="E45" s="57">
        <v>0.47183098591549288</v>
      </c>
      <c r="F45" s="1" t="s">
        <v>2253</v>
      </c>
    </row>
    <row r="46" spans="1:6">
      <c r="A46" s="64" t="s">
        <v>4255</v>
      </c>
      <c r="B46" s="74" t="s">
        <v>4256</v>
      </c>
      <c r="C46" s="41" t="s">
        <v>4406</v>
      </c>
      <c r="D46" s="57">
        <v>0.78792569659442713</v>
      </c>
      <c r="E46" s="57">
        <v>0.84210526315789469</v>
      </c>
      <c r="F46" s="1" t="s">
        <v>4443</v>
      </c>
    </row>
    <row r="47" spans="1:6">
      <c r="A47" s="64" t="s">
        <v>4254</v>
      </c>
      <c r="C47" s="41" t="s">
        <v>4406</v>
      </c>
      <c r="D47" s="57">
        <v>0.8</v>
      </c>
      <c r="E47" s="57">
        <v>1.4</v>
      </c>
      <c r="F47" s="1" t="s">
        <v>2253</v>
      </c>
    </row>
    <row r="48" spans="1:6">
      <c r="A48" s="64" t="s">
        <v>4257</v>
      </c>
      <c r="C48" s="41" t="s">
        <v>4406</v>
      </c>
      <c r="D48" s="57">
        <v>1.7563971340839304</v>
      </c>
      <c r="E48" s="57">
        <v>1.4319344933469804</v>
      </c>
      <c r="F48" s="1" t="s">
        <v>4444</v>
      </c>
    </row>
    <row r="49" spans="1:6">
      <c r="A49" s="64" t="s">
        <v>37</v>
      </c>
      <c r="C49" s="41" t="s">
        <v>4407</v>
      </c>
      <c r="D49" s="57">
        <v>9.0909090909090912E-2</v>
      </c>
      <c r="E49" s="57">
        <v>1</v>
      </c>
      <c r="F49" s="1" t="s">
        <v>2341</v>
      </c>
    </row>
    <row r="50" spans="1:6">
      <c r="A50" s="64" t="s">
        <v>4262</v>
      </c>
      <c r="C50" s="41" t="s">
        <v>4407</v>
      </c>
      <c r="D50" s="57">
        <v>0.20833333333333334</v>
      </c>
      <c r="E50" s="57">
        <v>1.0416666666666667</v>
      </c>
      <c r="F50" s="1" t="s">
        <v>1978</v>
      </c>
    </row>
    <row r="51" spans="1:6">
      <c r="A51" s="64" t="s">
        <v>723</v>
      </c>
      <c r="C51" s="41" t="s">
        <v>4407</v>
      </c>
      <c r="D51" s="57">
        <v>0.23931623931623933</v>
      </c>
      <c r="E51" s="57">
        <v>0.68376068376068377</v>
      </c>
      <c r="F51" s="1" t="s">
        <v>2291</v>
      </c>
    </row>
    <row r="52" spans="1:6">
      <c r="A52" s="64" t="s">
        <v>1241</v>
      </c>
      <c r="C52" s="41" t="s">
        <v>4407</v>
      </c>
      <c r="D52" s="57">
        <v>0.31999999999999995</v>
      </c>
      <c r="E52" s="57">
        <v>0.43999999999999995</v>
      </c>
      <c r="F52" s="1" t="s">
        <v>2091</v>
      </c>
    </row>
    <row r="53" spans="1:6">
      <c r="A53" s="64" t="s">
        <v>4264</v>
      </c>
      <c r="B53" s="74" t="s">
        <v>4265</v>
      </c>
      <c r="C53" s="41" t="s">
        <v>4407</v>
      </c>
      <c r="D53" s="57">
        <v>0.45771144278606968</v>
      </c>
      <c r="E53" s="57">
        <v>1.3930348258706466</v>
      </c>
      <c r="F53" s="1" t="s">
        <v>2128</v>
      </c>
    </row>
    <row r="54" spans="1:6">
      <c r="A54" s="64" t="s">
        <v>4260</v>
      </c>
      <c r="B54" s="74" t="s">
        <v>4261</v>
      </c>
      <c r="C54" s="41" t="s">
        <v>4407</v>
      </c>
      <c r="D54" s="57">
        <v>0.47117827134761936</v>
      </c>
      <c r="E54" s="57">
        <v>1.0653292516120627</v>
      </c>
      <c r="F54" s="1" t="s">
        <v>4445</v>
      </c>
    </row>
    <row r="55" spans="1:6">
      <c r="A55" s="64" t="s">
        <v>4276</v>
      </c>
      <c r="B55" s="74" t="s">
        <v>4277</v>
      </c>
      <c r="C55" s="41" t="s">
        <v>4407</v>
      </c>
      <c r="D55" s="57">
        <v>0.58114374034003091</v>
      </c>
      <c r="E55" s="57">
        <v>1.0170015455950543</v>
      </c>
      <c r="F55" s="1" t="s">
        <v>2270</v>
      </c>
    </row>
    <row r="56" spans="1:6">
      <c r="A56" s="64" t="s">
        <v>4268</v>
      </c>
      <c r="C56" s="41" t="s">
        <v>4407</v>
      </c>
      <c r="D56" s="57">
        <v>0.58767772511848348</v>
      </c>
      <c r="E56" s="57">
        <v>1.2085308056872039</v>
      </c>
      <c r="F56" s="1" t="s">
        <v>4446</v>
      </c>
    </row>
    <row r="57" spans="1:6">
      <c r="A57" s="64" t="s">
        <v>4280</v>
      </c>
      <c r="B57" s="74" t="s">
        <v>4281</v>
      </c>
      <c r="C57" s="41" t="s">
        <v>4407</v>
      </c>
      <c r="D57" s="57">
        <v>0.60938883968113378</v>
      </c>
      <c r="E57" s="57">
        <v>0.72984942426926491</v>
      </c>
      <c r="F57" s="1" t="s">
        <v>2086</v>
      </c>
    </row>
    <row r="58" spans="1:6">
      <c r="A58" s="64" t="s">
        <v>4269</v>
      </c>
      <c r="B58" s="74" t="s">
        <v>4270</v>
      </c>
      <c r="C58" s="41" t="s">
        <v>4407</v>
      </c>
      <c r="D58" s="57">
        <v>0.68715083798882681</v>
      </c>
      <c r="E58" s="57">
        <v>0.97765363128491622</v>
      </c>
      <c r="F58" s="1" t="s">
        <v>4447</v>
      </c>
    </row>
    <row r="59" spans="1:6">
      <c r="A59" s="64" t="s">
        <v>4263</v>
      </c>
      <c r="C59" s="41" t="s">
        <v>4407</v>
      </c>
      <c r="D59" s="57">
        <v>0.75477707006369432</v>
      </c>
      <c r="E59" s="57">
        <v>0.81953290870488316</v>
      </c>
      <c r="F59" s="1" t="s">
        <v>1966</v>
      </c>
    </row>
    <row r="60" spans="1:6">
      <c r="A60" s="64" t="s">
        <v>4274</v>
      </c>
      <c r="B60" s="74" t="s">
        <v>4275</v>
      </c>
      <c r="C60" s="41" t="s">
        <v>4407</v>
      </c>
      <c r="D60" s="69">
        <v>0.874</v>
      </c>
      <c r="E60" s="69">
        <v>0.92800000000000005</v>
      </c>
      <c r="F60" s="1" t="s">
        <v>4448</v>
      </c>
    </row>
    <row r="61" spans="1:6">
      <c r="A61" s="64" t="s">
        <v>4258</v>
      </c>
      <c r="B61" s="74" t="s">
        <v>4259</v>
      </c>
      <c r="C61" s="41" t="s">
        <v>4407</v>
      </c>
      <c r="D61" s="57">
        <v>0.90015493200206576</v>
      </c>
      <c r="E61" s="57">
        <v>0.46324668617662251</v>
      </c>
      <c r="F61" s="1" t="s">
        <v>4449</v>
      </c>
    </row>
    <row r="62" spans="1:6">
      <c r="A62" s="64" t="s">
        <v>4266</v>
      </c>
      <c r="B62" s="74" t="s">
        <v>4267</v>
      </c>
      <c r="C62" s="41" t="s">
        <v>4407</v>
      </c>
      <c r="D62" s="57">
        <v>0.96769346356123209</v>
      </c>
      <c r="E62" s="57">
        <v>1.0894064613072876</v>
      </c>
      <c r="F62" s="1" t="s">
        <v>2020</v>
      </c>
    </row>
    <row r="63" spans="1:6">
      <c r="A63" s="64" t="s">
        <v>4271</v>
      </c>
      <c r="C63" s="41" t="s">
        <v>4407</v>
      </c>
      <c r="D63" s="57">
        <v>1.0598870056497176</v>
      </c>
      <c r="E63" s="57">
        <v>0.90282485875706209</v>
      </c>
      <c r="F63" s="1" t="s">
        <v>2253</v>
      </c>
    </row>
    <row r="64" spans="1:6">
      <c r="A64" s="64" t="s">
        <v>4278</v>
      </c>
      <c r="B64" s="74" t="s">
        <v>4279</v>
      </c>
      <c r="C64" s="41" t="s">
        <v>4407</v>
      </c>
      <c r="D64" s="57">
        <v>1.1454545454545455</v>
      </c>
      <c r="E64" s="57">
        <v>1.22</v>
      </c>
      <c r="F64" s="1" t="s">
        <v>4450</v>
      </c>
    </row>
    <row r="65" spans="1:6">
      <c r="A65" s="64" t="s">
        <v>4273</v>
      </c>
      <c r="C65" s="41" t="s">
        <v>4407</v>
      </c>
      <c r="D65" s="57">
        <v>1.2322033898305085</v>
      </c>
      <c r="E65" s="57">
        <v>0.81525423728813573</v>
      </c>
      <c r="F65" s="1" t="s">
        <v>4451</v>
      </c>
    </row>
    <row r="66" spans="1:6">
      <c r="A66" s="64" t="s">
        <v>4272</v>
      </c>
      <c r="C66" s="41" t="s">
        <v>4407</v>
      </c>
      <c r="D66" s="57">
        <v>1.4707520891364902</v>
      </c>
      <c r="E66" s="57">
        <v>1.3426183844011141</v>
      </c>
      <c r="F66" s="1" t="s">
        <v>1976</v>
      </c>
    </row>
    <row r="67" spans="1:6">
      <c r="A67" s="64" t="s">
        <v>1551</v>
      </c>
      <c r="B67" s="74" t="s">
        <v>1848</v>
      </c>
      <c r="C67" s="41" t="s">
        <v>4408</v>
      </c>
      <c r="D67" s="57">
        <v>1.075268817204301E-2</v>
      </c>
      <c r="E67" s="57">
        <v>0.52003910068426196</v>
      </c>
      <c r="F67" s="1" t="s">
        <v>3730</v>
      </c>
    </row>
    <row r="68" spans="1:6">
      <c r="A68" s="64" t="s">
        <v>962</v>
      </c>
      <c r="B68" s="74" t="s">
        <v>1762</v>
      </c>
      <c r="C68" s="41" t="s">
        <v>4408</v>
      </c>
      <c r="D68" s="57">
        <v>4.9586776859504127E-2</v>
      </c>
      <c r="E68" s="57">
        <v>0.36363636363636359</v>
      </c>
      <c r="F68" s="1" t="s">
        <v>2032</v>
      </c>
    </row>
    <row r="69" spans="1:6">
      <c r="A69" s="64" t="s">
        <v>4290</v>
      </c>
      <c r="C69" s="41" t="s">
        <v>4408</v>
      </c>
      <c r="D69" s="69">
        <v>0.58199999999999996</v>
      </c>
      <c r="E69" s="69">
        <v>0.67800000000000005</v>
      </c>
      <c r="F69" s="1" t="s">
        <v>4452</v>
      </c>
    </row>
    <row r="70" spans="1:6">
      <c r="A70" s="64" t="s">
        <v>4285</v>
      </c>
      <c r="B70" s="74" t="s">
        <v>4286</v>
      </c>
      <c r="C70" s="41" t="s">
        <v>4408</v>
      </c>
      <c r="D70" s="57">
        <v>0.73169062286105402</v>
      </c>
      <c r="E70" s="57">
        <v>0.79329226557152632</v>
      </c>
      <c r="F70" s="1" t="s">
        <v>4453</v>
      </c>
    </row>
    <row r="71" spans="1:6">
      <c r="A71" s="64" t="s">
        <v>4282</v>
      </c>
      <c r="C71" s="41" t="s">
        <v>4408</v>
      </c>
      <c r="D71" s="57">
        <v>0.73643410852713176</v>
      </c>
      <c r="E71" s="57">
        <v>0.83312933496532027</v>
      </c>
      <c r="F71" s="1" t="s">
        <v>2034</v>
      </c>
    </row>
    <row r="72" spans="1:6">
      <c r="A72" s="64" t="s">
        <v>4283</v>
      </c>
      <c r="B72" s="74" t="s">
        <v>4284</v>
      </c>
      <c r="C72" s="41" t="s">
        <v>4408</v>
      </c>
      <c r="D72" s="57">
        <v>0.74666262135922323</v>
      </c>
      <c r="E72" s="57">
        <v>0.779126213592233</v>
      </c>
      <c r="F72" s="1" t="s">
        <v>4454</v>
      </c>
    </row>
    <row r="73" spans="1:6">
      <c r="A73" s="64" t="s">
        <v>4289</v>
      </c>
      <c r="C73" s="41" t="s">
        <v>4408</v>
      </c>
      <c r="D73" s="57">
        <v>0.97435897435897434</v>
      </c>
      <c r="E73" s="57">
        <v>1.1153846153846154</v>
      </c>
      <c r="F73" s="1" t="s">
        <v>4455</v>
      </c>
    </row>
    <row r="74" spans="1:6">
      <c r="A74" s="64" t="s">
        <v>4287</v>
      </c>
      <c r="B74" s="74" t="s">
        <v>4288</v>
      </c>
      <c r="C74" s="41" t="s">
        <v>4408</v>
      </c>
      <c r="D74" s="57">
        <v>1.131979695431472</v>
      </c>
      <c r="E74" s="57">
        <v>0.99492385786802018</v>
      </c>
      <c r="F74" s="1" t="s">
        <v>4456</v>
      </c>
    </row>
    <row r="75" spans="1:6">
      <c r="A75" s="64" t="s">
        <v>562</v>
      </c>
      <c r="B75" s="65" t="s">
        <v>3862</v>
      </c>
      <c r="C75" s="41" t="s">
        <v>4409</v>
      </c>
      <c r="D75" s="57">
        <v>0</v>
      </c>
      <c r="E75" s="57">
        <v>0.53846153846153844</v>
      </c>
      <c r="F75" s="1" t="s">
        <v>2306</v>
      </c>
    </row>
    <row r="76" spans="1:6">
      <c r="A76" s="64" t="s">
        <v>450</v>
      </c>
      <c r="B76" s="74" t="s">
        <v>3861</v>
      </c>
      <c r="C76" s="41" t="s">
        <v>4409</v>
      </c>
      <c r="D76" s="57">
        <v>0</v>
      </c>
      <c r="E76" s="57">
        <v>0.41818181818181821</v>
      </c>
      <c r="F76" s="1" t="s">
        <v>2295</v>
      </c>
    </row>
    <row r="77" spans="1:6">
      <c r="A77" s="64" t="s">
        <v>1562</v>
      </c>
      <c r="B77" s="74" t="s">
        <v>3881</v>
      </c>
      <c r="C77" s="41" t="s">
        <v>4409</v>
      </c>
      <c r="D77" s="57">
        <v>0</v>
      </c>
      <c r="E77" s="57">
        <v>0.7850467289719627</v>
      </c>
      <c r="F77" s="1" t="s">
        <v>2620</v>
      </c>
    </row>
    <row r="78" spans="1:6">
      <c r="A78" s="64" t="s">
        <v>421</v>
      </c>
      <c r="B78" s="74" t="s">
        <v>4051</v>
      </c>
      <c r="C78" s="41" t="s">
        <v>4409</v>
      </c>
      <c r="D78" s="57">
        <v>0</v>
      </c>
      <c r="E78" s="57">
        <v>1.021276595744681</v>
      </c>
      <c r="F78" s="1" t="s">
        <v>2690</v>
      </c>
    </row>
    <row r="79" spans="1:6">
      <c r="A79" s="64" t="s">
        <v>1001</v>
      </c>
      <c r="B79" s="74" t="s">
        <v>1756</v>
      </c>
      <c r="C79" s="41" t="s">
        <v>4409</v>
      </c>
      <c r="D79" s="57">
        <v>0</v>
      </c>
      <c r="E79" s="57">
        <v>0.38421052631578945</v>
      </c>
      <c r="F79" s="1" t="s">
        <v>2858</v>
      </c>
    </row>
    <row r="80" spans="1:6">
      <c r="A80" s="64" t="s">
        <v>1247</v>
      </c>
      <c r="B80" s="74" t="s">
        <v>1755</v>
      </c>
      <c r="C80" s="41" t="s">
        <v>4409</v>
      </c>
      <c r="D80" s="57">
        <v>0</v>
      </c>
      <c r="E80" s="57">
        <v>0.33108108108108103</v>
      </c>
      <c r="F80" s="1" t="s">
        <v>2498</v>
      </c>
    </row>
    <row r="81" spans="1:6">
      <c r="A81" s="64" t="s">
        <v>717</v>
      </c>
      <c r="B81" s="74" t="s">
        <v>1846</v>
      </c>
      <c r="C81" s="41" t="s">
        <v>4409</v>
      </c>
      <c r="D81" s="57">
        <v>1.5789473684210527E-2</v>
      </c>
      <c r="E81" s="57">
        <v>0.50526315789473686</v>
      </c>
      <c r="F81" s="1" t="s">
        <v>2211</v>
      </c>
    </row>
    <row r="82" spans="1:6">
      <c r="A82" s="64" t="s">
        <v>740</v>
      </c>
      <c r="B82" s="74" t="s">
        <v>3868</v>
      </c>
      <c r="C82" s="41" t="s">
        <v>4409</v>
      </c>
      <c r="D82" s="57">
        <v>2.150537634408602E-2</v>
      </c>
      <c r="E82" s="57">
        <v>0.78494623655913975</v>
      </c>
      <c r="F82" s="1" t="s">
        <v>2336</v>
      </c>
    </row>
    <row r="83" spans="1:6">
      <c r="A83" s="64" t="s">
        <v>638</v>
      </c>
      <c r="B83" s="74" t="s">
        <v>1827</v>
      </c>
      <c r="C83" s="41" t="s">
        <v>4409</v>
      </c>
      <c r="D83" s="57">
        <v>2.1765417170495766E-2</v>
      </c>
      <c r="E83" s="57">
        <v>0.74969770253929857</v>
      </c>
      <c r="F83" s="1" t="s">
        <v>2569</v>
      </c>
    </row>
    <row r="84" spans="1:6">
      <c r="A84" s="64" t="s">
        <v>108</v>
      </c>
      <c r="C84" s="41" t="s">
        <v>4409</v>
      </c>
      <c r="D84" s="57">
        <v>2.811244979919679E-2</v>
      </c>
      <c r="E84" s="57">
        <v>0.49397590361445781</v>
      </c>
      <c r="F84" s="1" t="s">
        <v>1983</v>
      </c>
    </row>
    <row r="85" spans="1:6">
      <c r="A85" s="64" t="s">
        <v>131</v>
      </c>
      <c r="B85" s="74" t="s">
        <v>1832</v>
      </c>
      <c r="C85" s="41" t="s">
        <v>4409</v>
      </c>
      <c r="D85" s="57">
        <v>3.3222591362126248E-2</v>
      </c>
      <c r="E85" s="57">
        <v>0.4019933554817276</v>
      </c>
      <c r="F85" s="1" t="s">
        <v>2039</v>
      </c>
    </row>
    <row r="86" spans="1:6">
      <c r="A86" s="64" t="s">
        <v>1133</v>
      </c>
      <c r="B86" s="75" t="s">
        <v>4295</v>
      </c>
      <c r="C86" s="41" t="s">
        <v>4409</v>
      </c>
      <c r="D86" s="57">
        <v>3.6363636363636362E-2</v>
      </c>
      <c r="E86" s="57">
        <v>0.57703349282296656</v>
      </c>
      <c r="F86" s="1" t="s">
        <v>2156</v>
      </c>
    </row>
    <row r="87" spans="1:6">
      <c r="A87" s="64" t="s">
        <v>1090</v>
      </c>
      <c r="C87" s="41" t="s">
        <v>4409</v>
      </c>
      <c r="D87" s="57">
        <v>3.8986354775828465E-2</v>
      </c>
      <c r="E87" s="57">
        <v>0.61598440545808963</v>
      </c>
      <c r="F87" s="1" t="s">
        <v>2606</v>
      </c>
    </row>
    <row r="88" spans="1:6">
      <c r="A88" s="64" t="s">
        <v>734</v>
      </c>
      <c r="B88" s="74" t="s">
        <v>1934</v>
      </c>
      <c r="C88" s="41" t="s">
        <v>4409</v>
      </c>
      <c r="D88" s="57">
        <v>4.4444444444444439E-2</v>
      </c>
      <c r="E88" s="57">
        <v>1.2222222222222221</v>
      </c>
      <c r="F88" s="1" t="s">
        <v>2641</v>
      </c>
    </row>
    <row r="89" spans="1:6">
      <c r="A89" s="64" t="s">
        <v>139</v>
      </c>
      <c r="B89" s="74" t="s">
        <v>4047</v>
      </c>
      <c r="C89" s="41" t="s">
        <v>4409</v>
      </c>
      <c r="D89" s="69">
        <v>5.6000000000000001E-2</v>
      </c>
      <c r="E89" s="69">
        <v>0.72899999999999998</v>
      </c>
      <c r="F89" s="1" t="s">
        <v>1952</v>
      </c>
    </row>
    <row r="90" spans="1:6">
      <c r="A90" s="64" t="s">
        <v>1112</v>
      </c>
      <c r="B90" s="74" t="s">
        <v>1936</v>
      </c>
      <c r="C90" s="41" t="s">
        <v>4409</v>
      </c>
      <c r="D90" s="57">
        <v>5.6692913385826771E-2</v>
      </c>
      <c r="E90" s="57">
        <v>0.53385826771653544</v>
      </c>
      <c r="F90" s="1" t="s">
        <v>3733</v>
      </c>
    </row>
    <row r="91" spans="1:6">
      <c r="A91" s="64" t="s">
        <v>899</v>
      </c>
      <c r="B91" s="74" t="s">
        <v>3872</v>
      </c>
      <c r="C91" s="41" t="s">
        <v>4409</v>
      </c>
      <c r="D91" s="57">
        <v>5.8419243986254296E-2</v>
      </c>
      <c r="E91" s="57">
        <v>0.47766323024054985</v>
      </c>
      <c r="F91" s="1" t="s">
        <v>2315</v>
      </c>
    </row>
    <row r="92" spans="1:6">
      <c r="A92" s="64" t="s">
        <v>750</v>
      </c>
      <c r="B92" s="74" t="s">
        <v>1794</v>
      </c>
      <c r="C92" s="41" t="s">
        <v>4409</v>
      </c>
      <c r="D92" s="57">
        <v>5.8943089430894303E-2</v>
      </c>
      <c r="E92" s="57">
        <v>0.42886178861788615</v>
      </c>
      <c r="F92" s="1" t="s">
        <v>2878</v>
      </c>
    </row>
    <row r="93" spans="1:6">
      <c r="A93" s="64" t="s">
        <v>27</v>
      </c>
      <c r="B93" s="74" t="s">
        <v>1792</v>
      </c>
      <c r="C93" s="41" t="s">
        <v>4409</v>
      </c>
      <c r="D93" s="57">
        <v>6.8426197458455518E-2</v>
      </c>
      <c r="E93" s="57">
        <v>0.50146627565982405</v>
      </c>
      <c r="F93" s="1" t="s">
        <v>3527</v>
      </c>
    </row>
    <row r="94" spans="1:6">
      <c r="A94" s="64" t="s">
        <v>694</v>
      </c>
      <c r="C94" s="41" t="s">
        <v>4409</v>
      </c>
      <c r="D94" s="57">
        <v>8.0939947780678853E-2</v>
      </c>
      <c r="E94" s="57">
        <v>0.42819843342036551</v>
      </c>
      <c r="F94" s="1" t="s">
        <v>2827</v>
      </c>
    </row>
    <row r="95" spans="1:6">
      <c r="A95" s="64" t="s">
        <v>265</v>
      </c>
      <c r="B95" s="74" t="s">
        <v>4299</v>
      </c>
      <c r="C95" s="41" t="s">
        <v>4409</v>
      </c>
      <c r="D95" s="57">
        <v>8.4848484848484854E-2</v>
      </c>
      <c r="E95" s="57">
        <v>0.60505050505050506</v>
      </c>
      <c r="F95" s="1" t="s">
        <v>2399</v>
      </c>
    </row>
    <row r="96" spans="1:6">
      <c r="A96" s="64" t="s">
        <v>1492</v>
      </c>
      <c r="B96" s="74" t="s">
        <v>3878</v>
      </c>
      <c r="C96" s="41" t="s">
        <v>4409</v>
      </c>
      <c r="D96" s="57">
        <v>8.7336244541484712E-2</v>
      </c>
      <c r="E96" s="57">
        <v>0.86608442503639016</v>
      </c>
      <c r="F96" s="1" t="s">
        <v>1963</v>
      </c>
    </row>
    <row r="97" spans="1:6">
      <c r="A97" s="64" t="s">
        <v>481</v>
      </c>
      <c r="B97" s="74" t="s">
        <v>4048</v>
      </c>
      <c r="C97" s="41" t="s">
        <v>4409</v>
      </c>
      <c r="D97" s="57">
        <v>0.10189573459715641</v>
      </c>
      <c r="E97" s="57">
        <v>0.46208530805687209</v>
      </c>
      <c r="F97" s="1" t="s">
        <v>3815</v>
      </c>
    </row>
    <row r="98" spans="1:6">
      <c r="A98" s="64" t="s">
        <v>341</v>
      </c>
      <c r="B98" s="74" t="s">
        <v>3879</v>
      </c>
      <c r="C98" s="41" t="s">
        <v>4409</v>
      </c>
      <c r="D98" s="57">
        <v>0.10894941634241245</v>
      </c>
      <c r="E98" s="57">
        <v>0.48249027237354086</v>
      </c>
      <c r="F98" s="1" t="s">
        <v>3826</v>
      </c>
    </row>
    <row r="99" spans="1:6">
      <c r="A99" s="64" t="s">
        <v>1639</v>
      </c>
      <c r="B99" s="74" t="s">
        <v>4305</v>
      </c>
      <c r="C99" s="41" t="s">
        <v>4409</v>
      </c>
      <c r="D99" s="57">
        <v>0.11462450592885376</v>
      </c>
      <c r="E99" s="57">
        <v>0.67193675889328064</v>
      </c>
      <c r="F99" s="1" t="s">
        <v>2612</v>
      </c>
    </row>
    <row r="100" spans="1:6">
      <c r="A100" s="64" t="s">
        <v>1510</v>
      </c>
      <c r="B100" s="74" t="s">
        <v>1914</v>
      </c>
      <c r="C100" s="41" t="s">
        <v>4409</v>
      </c>
      <c r="D100" s="57">
        <v>0.12869198312236285</v>
      </c>
      <c r="E100" s="57">
        <v>0.37763713080168776</v>
      </c>
      <c r="F100" s="1" t="s">
        <v>2165</v>
      </c>
    </row>
    <row r="101" spans="1:6">
      <c r="A101" s="64" t="s">
        <v>1358</v>
      </c>
      <c r="C101" s="41" t="s">
        <v>4409</v>
      </c>
      <c r="D101" s="69">
        <v>0.154</v>
      </c>
      <c r="E101" s="69">
        <v>0.42899999999999999</v>
      </c>
      <c r="F101" s="1" t="s">
        <v>2137</v>
      </c>
    </row>
    <row r="102" spans="1:6">
      <c r="A102" s="64" t="s">
        <v>690</v>
      </c>
      <c r="B102" s="74" t="s">
        <v>3998</v>
      </c>
      <c r="C102" s="41" t="s">
        <v>4409</v>
      </c>
      <c r="D102" s="57">
        <v>0.15748031496062992</v>
      </c>
      <c r="E102" s="57">
        <v>0.4960629921259842</v>
      </c>
      <c r="F102" s="1" t="s">
        <v>3780</v>
      </c>
    </row>
    <row r="103" spans="1:6">
      <c r="A103" s="64" t="s">
        <v>1131</v>
      </c>
      <c r="B103" s="74" t="s">
        <v>1798</v>
      </c>
      <c r="C103" s="41" t="s">
        <v>4409</v>
      </c>
      <c r="D103" s="69">
        <v>0.16200000000000001</v>
      </c>
      <c r="E103" s="69">
        <v>0.85</v>
      </c>
      <c r="F103" s="1" t="s">
        <v>2118</v>
      </c>
    </row>
    <row r="104" spans="1:6">
      <c r="A104" s="25" t="s">
        <v>1518</v>
      </c>
      <c r="B104" s="77" t="s">
        <v>1657</v>
      </c>
      <c r="C104" s="41" t="s">
        <v>4409</v>
      </c>
      <c r="D104" s="56">
        <v>0.19613899613899613</v>
      </c>
      <c r="E104" s="56">
        <v>0.26409266409266408</v>
      </c>
      <c r="F104" s="15" t="s">
        <v>3788</v>
      </c>
    </row>
    <row r="105" spans="1:6">
      <c r="A105" s="64" t="s">
        <v>399</v>
      </c>
      <c r="B105" s="74" t="s">
        <v>4313</v>
      </c>
      <c r="C105" s="41" t="s">
        <v>4409</v>
      </c>
      <c r="D105" s="57">
        <v>0.22123893805309738</v>
      </c>
      <c r="E105" s="57">
        <v>0.93805309734513287</v>
      </c>
      <c r="F105" s="1" t="s">
        <v>3266</v>
      </c>
    </row>
    <row r="106" spans="1:6">
      <c r="A106" s="64" t="s">
        <v>4300</v>
      </c>
      <c r="B106" s="74" t="s">
        <v>4301</v>
      </c>
      <c r="C106" s="41" t="s">
        <v>4409</v>
      </c>
      <c r="D106" s="57">
        <v>0.22137404580152673</v>
      </c>
      <c r="E106" s="57">
        <v>1.33587786259542</v>
      </c>
      <c r="F106" s="1" t="s">
        <v>4457</v>
      </c>
    </row>
    <row r="107" spans="1:6">
      <c r="A107" s="64" t="s">
        <v>1307</v>
      </c>
      <c r="B107" s="74" t="s">
        <v>1935</v>
      </c>
      <c r="C107" s="41" t="s">
        <v>4409</v>
      </c>
      <c r="D107" s="57">
        <v>0.38743455497382201</v>
      </c>
      <c r="E107" s="57">
        <v>0.78534031413612571</v>
      </c>
      <c r="F107" s="1" t="s">
        <v>3196</v>
      </c>
    </row>
    <row r="108" spans="1:6">
      <c r="A108" s="64" t="s">
        <v>4296</v>
      </c>
      <c r="C108" s="41" t="s">
        <v>4409</v>
      </c>
      <c r="D108" s="57">
        <v>0.40277008310249313</v>
      </c>
      <c r="E108" s="57">
        <v>0.51080332409972296</v>
      </c>
      <c r="F108" s="1" t="s">
        <v>4458</v>
      </c>
    </row>
    <row r="109" spans="1:6">
      <c r="A109" s="64" t="s">
        <v>4304</v>
      </c>
      <c r="C109" s="41" t="s">
        <v>4409</v>
      </c>
      <c r="D109" s="57">
        <v>0.46198830409356723</v>
      </c>
      <c r="E109" s="57">
        <v>0.77777777777777779</v>
      </c>
      <c r="F109" s="1" t="s">
        <v>1983</v>
      </c>
    </row>
    <row r="110" spans="1:6">
      <c r="A110" s="64" t="s">
        <v>4323</v>
      </c>
      <c r="B110" s="74" t="s">
        <v>4324</v>
      </c>
      <c r="C110" s="41" t="s">
        <v>4409</v>
      </c>
      <c r="D110" s="57">
        <v>0.47982062780269058</v>
      </c>
      <c r="E110" s="57">
        <v>0.68161434977578472</v>
      </c>
      <c r="F110" s="1" t="s">
        <v>4459</v>
      </c>
    </row>
    <row r="111" spans="1:6">
      <c r="A111" s="64" t="s">
        <v>4294</v>
      </c>
      <c r="C111" s="41" t="s">
        <v>4409</v>
      </c>
      <c r="D111" s="57">
        <v>0.52529182879377434</v>
      </c>
      <c r="E111" s="57">
        <v>0.57198443579766534</v>
      </c>
      <c r="F111" s="1" t="s">
        <v>4460</v>
      </c>
    </row>
    <row r="112" spans="1:6">
      <c r="A112" s="64" t="s">
        <v>4325</v>
      </c>
      <c r="B112" s="74" t="s">
        <v>4326</v>
      </c>
      <c r="C112" s="41" t="s">
        <v>4409</v>
      </c>
      <c r="D112" s="57">
        <v>0.54308093994778062</v>
      </c>
      <c r="E112" s="57">
        <v>0.74673629242819839</v>
      </c>
      <c r="F112" s="1" t="s">
        <v>4461</v>
      </c>
    </row>
    <row r="113" spans="1:6">
      <c r="A113" s="64" t="s">
        <v>4318</v>
      </c>
      <c r="B113" s="74" t="s">
        <v>4319</v>
      </c>
      <c r="C113" s="41" t="s">
        <v>4409</v>
      </c>
      <c r="D113" s="69">
        <v>0.54500000000000004</v>
      </c>
      <c r="E113" s="69">
        <v>0.84799999999999998</v>
      </c>
      <c r="F113" s="1" t="s">
        <v>4462</v>
      </c>
    </row>
    <row r="114" spans="1:6">
      <c r="A114" s="64" t="s">
        <v>4306</v>
      </c>
      <c r="C114" s="41" t="s">
        <v>4409</v>
      </c>
      <c r="D114" s="57">
        <v>0.55555555555555558</v>
      </c>
      <c r="E114" s="57">
        <v>0.74358974358974361</v>
      </c>
      <c r="F114" s="1" t="s">
        <v>2131</v>
      </c>
    </row>
    <row r="115" spans="1:6">
      <c r="A115" s="64" t="s">
        <v>4316</v>
      </c>
      <c r="B115" s="74" t="s">
        <v>4317</v>
      </c>
      <c r="C115" s="41" t="s">
        <v>4409</v>
      </c>
      <c r="D115" s="69">
        <v>0.57599999999999996</v>
      </c>
      <c r="E115" s="69">
        <v>0.68899999999999995</v>
      </c>
      <c r="F115" s="1" t="s">
        <v>4463</v>
      </c>
    </row>
    <row r="116" spans="1:6">
      <c r="A116" s="64" t="s">
        <v>4320</v>
      </c>
      <c r="C116" s="41" t="s">
        <v>4409</v>
      </c>
      <c r="D116" s="69">
        <v>0.60899999999999999</v>
      </c>
      <c r="E116" s="69">
        <v>1.478</v>
      </c>
      <c r="F116" s="1" t="s">
        <v>4464</v>
      </c>
    </row>
    <row r="117" spans="1:6">
      <c r="A117" s="64" t="s">
        <v>4293</v>
      </c>
      <c r="C117" s="41" t="s">
        <v>4409</v>
      </c>
      <c r="D117" s="57">
        <v>0.61038961038961037</v>
      </c>
      <c r="E117" s="57">
        <v>0.67532467532467522</v>
      </c>
      <c r="F117" s="1" t="s">
        <v>4465</v>
      </c>
    </row>
    <row r="118" spans="1:6">
      <c r="A118" s="64" t="s">
        <v>4331</v>
      </c>
      <c r="B118" s="74" t="s">
        <v>4332</v>
      </c>
      <c r="C118" s="41" t="s">
        <v>4409</v>
      </c>
      <c r="D118" s="57">
        <v>0.69772727272727275</v>
      </c>
      <c r="E118" s="57">
        <v>0.85000000000000009</v>
      </c>
      <c r="F118" s="1" t="s">
        <v>4466</v>
      </c>
    </row>
    <row r="119" spans="1:6">
      <c r="A119" s="64" t="s">
        <v>4310</v>
      </c>
      <c r="B119" s="74" t="s">
        <v>4311</v>
      </c>
      <c r="C119" s="41" t="s">
        <v>4409</v>
      </c>
      <c r="D119" s="57">
        <v>0.78021978021978022</v>
      </c>
      <c r="E119" s="57">
        <v>1.2014652014652014</v>
      </c>
      <c r="F119" s="1" t="s">
        <v>4467</v>
      </c>
    </row>
    <row r="120" spans="1:6">
      <c r="A120" s="64" t="s">
        <v>4307</v>
      </c>
      <c r="B120" s="74" t="s">
        <v>4308</v>
      </c>
      <c r="C120" s="41" t="s">
        <v>4409</v>
      </c>
      <c r="D120" s="57">
        <v>0.8029197080291971</v>
      </c>
      <c r="E120" s="57">
        <v>1.2700729927007299</v>
      </c>
      <c r="F120" s="1" t="s">
        <v>4468</v>
      </c>
    </row>
    <row r="121" spans="1:6">
      <c r="A121" s="64" t="s">
        <v>4321</v>
      </c>
      <c r="B121" s="74" t="s">
        <v>4322</v>
      </c>
      <c r="C121" s="41" t="s">
        <v>4409</v>
      </c>
      <c r="D121" s="69">
        <v>0.80700000000000005</v>
      </c>
      <c r="E121" s="69">
        <v>0.85799999999999998</v>
      </c>
      <c r="F121" s="1" t="s">
        <v>4469</v>
      </c>
    </row>
    <row r="122" spans="1:6">
      <c r="A122" s="64" t="s">
        <v>4302</v>
      </c>
      <c r="B122" s="74" t="s">
        <v>4303</v>
      </c>
      <c r="C122" s="41" t="s">
        <v>4409</v>
      </c>
      <c r="D122" s="57">
        <v>0.83458646616541354</v>
      </c>
      <c r="E122" s="57">
        <v>0.76691729323308266</v>
      </c>
      <c r="F122" s="1" t="s">
        <v>4470</v>
      </c>
    </row>
    <row r="123" spans="1:6">
      <c r="A123" s="64" t="s">
        <v>4297</v>
      </c>
      <c r="B123" s="74" t="s">
        <v>4298</v>
      </c>
      <c r="C123" s="41" t="s">
        <v>4409</v>
      </c>
      <c r="D123" s="57">
        <v>0.84198438217730831</v>
      </c>
      <c r="E123" s="57">
        <v>0.82774460266421679</v>
      </c>
      <c r="F123" s="1" t="s">
        <v>4471</v>
      </c>
    </row>
    <row r="124" spans="1:6">
      <c r="A124" s="64" t="s">
        <v>4314</v>
      </c>
      <c r="B124" s="74" t="s">
        <v>4315</v>
      </c>
      <c r="C124" s="41" t="s">
        <v>4409</v>
      </c>
      <c r="D124" s="57">
        <v>0.88922155688622762</v>
      </c>
      <c r="E124" s="57">
        <v>0.97904191616766467</v>
      </c>
      <c r="F124" s="1" t="s">
        <v>4472</v>
      </c>
    </row>
    <row r="125" spans="1:6">
      <c r="A125" s="64" t="s">
        <v>4291</v>
      </c>
      <c r="B125" s="74" t="s">
        <v>4292</v>
      </c>
      <c r="C125" s="41" t="s">
        <v>4409</v>
      </c>
      <c r="D125" s="57">
        <v>0.91939252336448596</v>
      </c>
      <c r="E125" s="57">
        <v>1.1927570093457944</v>
      </c>
      <c r="F125" s="1" t="s">
        <v>4473</v>
      </c>
    </row>
    <row r="126" spans="1:6">
      <c r="A126" s="64" t="s">
        <v>4309</v>
      </c>
      <c r="C126" s="41" t="s">
        <v>4409</v>
      </c>
      <c r="D126" s="69">
        <v>1.1120000000000001</v>
      </c>
      <c r="E126" s="69">
        <v>0.96099999999999997</v>
      </c>
      <c r="F126" s="1" t="s">
        <v>4474</v>
      </c>
    </row>
    <row r="127" spans="1:6">
      <c r="A127" s="64" t="s">
        <v>4327</v>
      </c>
      <c r="B127" s="74" t="s">
        <v>4328</v>
      </c>
      <c r="C127" s="41" t="s">
        <v>4409</v>
      </c>
      <c r="D127" s="57">
        <v>1.1560975609756097</v>
      </c>
      <c r="E127" s="57">
        <v>1.0227642276422764</v>
      </c>
      <c r="F127" s="1" t="s">
        <v>4475</v>
      </c>
    </row>
    <row r="128" spans="1:6">
      <c r="A128" s="64" t="s">
        <v>1544</v>
      </c>
      <c r="C128" s="41" t="s">
        <v>4409</v>
      </c>
      <c r="D128" s="57">
        <v>1.2654867256637168</v>
      </c>
      <c r="E128" s="57">
        <v>2.5545722713864309</v>
      </c>
      <c r="F128" s="1" t="s">
        <v>2858</v>
      </c>
    </row>
    <row r="129" spans="1:6">
      <c r="A129" s="64" t="s">
        <v>4329</v>
      </c>
      <c r="B129" s="74" t="s">
        <v>4330</v>
      </c>
      <c r="C129" s="41" t="s">
        <v>4409</v>
      </c>
      <c r="D129" s="57">
        <v>1.8186813186813187</v>
      </c>
      <c r="E129" s="57">
        <v>0.85164835164835162</v>
      </c>
      <c r="F129" s="1" t="s">
        <v>4476</v>
      </c>
    </row>
    <row r="130" spans="1:6">
      <c r="A130" s="10" t="s">
        <v>4312</v>
      </c>
      <c r="C130" s="41" t="s">
        <v>4409</v>
      </c>
    </row>
    <row r="131" spans="1:6">
      <c r="A131" s="64" t="s">
        <v>350</v>
      </c>
      <c r="B131" s="74" t="s">
        <v>1924</v>
      </c>
      <c r="C131" s="41" t="s">
        <v>4410</v>
      </c>
      <c r="D131" s="57">
        <v>0</v>
      </c>
      <c r="E131" s="57">
        <v>0.36610878661087864</v>
      </c>
      <c r="F131" s="1" t="s">
        <v>2445</v>
      </c>
    </row>
    <row r="132" spans="1:6">
      <c r="A132" s="64" t="s">
        <v>613</v>
      </c>
      <c r="C132" s="41" t="s">
        <v>4410</v>
      </c>
      <c r="D132" s="57">
        <v>0</v>
      </c>
      <c r="E132" s="57">
        <v>0.65671641791044777</v>
      </c>
      <c r="F132" s="1" t="s">
        <v>1943</v>
      </c>
    </row>
    <row r="133" spans="1:6">
      <c r="A133" s="64" t="s">
        <v>324</v>
      </c>
      <c r="B133" s="74" t="s">
        <v>1839</v>
      </c>
      <c r="C133" s="41" t="s">
        <v>4410</v>
      </c>
      <c r="D133" s="69">
        <v>8.9999999999999993E-3</v>
      </c>
      <c r="E133" s="69">
        <v>0.46800000000000003</v>
      </c>
      <c r="F133" s="1" t="s">
        <v>3532</v>
      </c>
    </row>
    <row r="134" spans="1:6">
      <c r="A134" s="64" t="s">
        <v>824</v>
      </c>
      <c r="B134" s="74" t="s">
        <v>1757</v>
      </c>
      <c r="C134" s="41" t="s">
        <v>4410</v>
      </c>
      <c r="D134" s="57">
        <v>9.1813312930374893E-3</v>
      </c>
      <c r="E134" s="57">
        <v>0.39671002295332825</v>
      </c>
      <c r="F134" s="1" t="s">
        <v>3233</v>
      </c>
    </row>
    <row r="135" spans="1:6">
      <c r="A135" s="64" t="s">
        <v>129</v>
      </c>
      <c r="B135" s="74" t="s">
        <v>3883</v>
      </c>
      <c r="C135" s="41" t="s">
        <v>4410</v>
      </c>
      <c r="D135" s="57">
        <v>9.4287298946200779E-3</v>
      </c>
      <c r="E135" s="57">
        <v>1.3749306711037161</v>
      </c>
      <c r="F135" s="1" t="s">
        <v>3822</v>
      </c>
    </row>
    <row r="136" spans="1:6">
      <c r="A136" s="64" t="s">
        <v>1476</v>
      </c>
      <c r="B136" s="74" t="s">
        <v>1820</v>
      </c>
      <c r="C136" s="41" t="s">
        <v>4410</v>
      </c>
      <c r="D136" s="57">
        <v>1.1811023622047244E-2</v>
      </c>
      <c r="E136" s="57">
        <v>0.63484251968503935</v>
      </c>
      <c r="F136" s="1" t="s">
        <v>3519</v>
      </c>
    </row>
    <row r="137" spans="1:6">
      <c r="A137" s="64" t="s">
        <v>590</v>
      </c>
      <c r="B137" s="65" t="s">
        <v>1663</v>
      </c>
      <c r="C137" s="41" t="s">
        <v>4410</v>
      </c>
      <c r="D137" s="57">
        <v>1.8410852713178293E-2</v>
      </c>
      <c r="E137" s="57">
        <v>0.42538759689922484</v>
      </c>
      <c r="F137" s="1" t="s">
        <v>2493</v>
      </c>
    </row>
    <row r="138" spans="1:6">
      <c r="A138" s="64" t="s">
        <v>1626</v>
      </c>
      <c r="B138" s="65" t="s">
        <v>1662</v>
      </c>
      <c r="C138" s="41" t="s">
        <v>4410</v>
      </c>
      <c r="D138" s="57">
        <v>2.0149253731343283E-2</v>
      </c>
      <c r="E138" s="57">
        <v>0.30970149253731344</v>
      </c>
      <c r="F138" s="1" t="s">
        <v>2271</v>
      </c>
    </row>
    <row r="139" spans="1:6">
      <c r="A139" s="64" t="s">
        <v>210</v>
      </c>
      <c r="B139" s="74" t="s">
        <v>1856</v>
      </c>
      <c r="C139" s="41" t="s">
        <v>4410</v>
      </c>
      <c r="D139" s="69">
        <v>2.4E-2</v>
      </c>
      <c r="E139" s="69">
        <v>0.47599999999999998</v>
      </c>
      <c r="F139" s="1" t="s">
        <v>2271</v>
      </c>
    </row>
    <row r="140" spans="1:6">
      <c r="A140" s="64" t="s">
        <v>862</v>
      </c>
      <c r="B140" s="74" t="s">
        <v>1929</v>
      </c>
      <c r="C140" s="41" t="s">
        <v>4410</v>
      </c>
      <c r="D140" s="57">
        <v>2.6576019777503089E-2</v>
      </c>
      <c r="E140" s="57">
        <v>0.41038318912237332</v>
      </c>
      <c r="F140" s="1" t="s">
        <v>2148</v>
      </c>
    </row>
    <row r="141" spans="1:6">
      <c r="A141" s="64" t="s">
        <v>1560</v>
      </c>
      <c r="B141" s="74" t="s">
        <v>1787</v>
      </c>
      <c r="C141" s="41" t="s">
        <v>4410</v>
      </c>
      <c r="D141" s="57">
        <v>2.7800829875518671E-2</v>
      </c>
      <c r="E141" s="57">
        <v>0.58340248962655605</v>
      </c>
      <c r="F141" s="1" t="s">
        <v>3415</v>
      </c>
    </row>
    <row r="142" spans="1:6">
      <c r="A142" s="64" t="s">
        <v>1566</v>
      </c>
      <c r="B142" s="74" t="s">
        <v>3884</v>
      </c>
      <c r="C142" s="41" t="s">
        <v>4410</v>
      </c>
      <c r="D142" s="57">
        <v>2.9756097560975605E-2</v>
      </c>
      <c r="E142" s="57">
        <v>0.51951219512195124</v>
      </c>
      <c r="F142" s="1" t="s">
        <v>3859</v>
      </c>
    </row>
    <row r="143" spans="1:6">
      <c r="A143" s="64" t="s">
        <v>467</v>
      </c>
      <c r="B143" s="65" t="s">
        <v>1664</v>
      </c>
      <c r="C143" s="41" t="s">
        <v>4410</v>
      </c>
      <c r="D143" s="57">
        <v>3.0520646319569123E-2</v>
      </c>
      <c r="E143" s="57">
        <v>0.36983842010771995</v>
      </c>
      <c r="F143" s="1" t="s">
        <v>2992</v>
      </c>
    </row>
    <row r="144" spans="1:6">
      <c r="A144" s="64" t="s">
        <v>760</v>
      </c>
      <c r="B144" s="74" t="s">
        <v>4343</v>
      </c>
      <c r="C144" s="41" t="s">
        <v>4410</v>
      </c>
      <c r="D144" s="69">
        <v>3.4000000000000002E-2</v>
      </c>
      <c r="E144" s="69">
        <v>0.495</v>
      </c>
      <c r="F144" s="1" t="s">
        <v>3374</v>
      </c>
    </row>
    <row r="145" spans="1:6">
      <c r="A145" s="64" t="s">
        <v>427</v>
      </c>
      <c r="B145" s="74" t="s">
        <v>3877</v>
      </c>
      <c r="C145" s="41" t="s">
        <v>4410</v>
      </c>
      <c r="D145" s="57">
        <v>3.8461538461538464E-2</v>
      </c>
      <c r="E145" s="57">
        <v>0.64615384615384608</v>
      </c>
      <c r="F145" s="1" t="s">
        <v>3462</v>
      </c>
    </row>
    <row r="146" spans="1:6">
      <c r="A146" s="64" t="s">
        <v>541</v>
      </c>
      <c r="B146" s="74" t="s">
        <v>1855</v>
      </c>
      <c r="C146" s="41" t="s">
        <v>4410</v>
      </c>
      <c r="D146" s="57">
        <v>4.6225863077823288E-2</v>
      </c>
      <c r="E146" s="57">
        <v>0.75365710942071384</v>
      </c>
      <c r="F146" s="1" t="s">
        <v>3253</v>
      </c>
    </row>
    <row r="147" spans="1:6">
      <c r="A147" s="64" t="s">
        <v>1140</v>
      </c>
      <c r="B147" s="74" t="s">
        <v>3871</v>
      </c>
      <c r="C147" s="41" t="s">
        <v>4410</v>
      </c>
      <c r="D147" s="57">
        <v>5.3923717667689608E-2</v>
      </c>
      <c r="E147" s="57">
        <v>0.57167908811924595</v>
      </c>
      <c r="F147" s="1" t="s">
        <v>3503</v>
      </c>
    </row>
    <row r="148" spans="1:6">
      <c r="A148" s="64" t="s">
        <v>545</v>
      </c>
      <c r="B148" s="74" t="s">
        <v>1931</v>
      </c>
      <c r="C148" s="41" t="s">
        <v>4410</v>
      </c>
      <c r="D148" s="57">
        <v>6.8292682926829273E-2</v>
      </c>
      <c r="E148" s="57">
        <v>0.54878048780487809</v>
      </c>
      <c r="F148" s="1" t="s">
        <v>3435</v>
      </c>
    </row>
    <row r="149" spans="1:6">
      <c r="A149" s="64" t="s">
        <v>388</v>
      </c>
      <c r="B149" s="74" t="s">
        <v>3937</v>
      </c>
      <c r="C149" s="41" t="s">
        <v>4410</v>
      </c>
      <c r="D149" s="57">
        <v>8.3202511773940349E-2</v>
      </c>
      <c r="E149" s="57">
        <v>0.70172684458398737</v>
      </c>
      <c r="F149" s="1" t="s">
        <v>3244</v>
      </c>
    </row>
    <row r="150" spans="1:6">
      <c r="A150" s="64" t="s">
        <v>4344</v>
      </c>
      <c r="B150" s="74" t="s">
        <v>4345</v>
      </c>
      <c r="C150" s="41" t="s">
        <v>4410</v>
      </c>
      <c r="D150" s="57">
        <v>8.3507306889352831E-2</v>
      </c>
      <c r="E150" s="57">
        <v>0.49269311064718169</v>
      </c>
      <c r="F150" s="1" t="s">
        <v>1946</v>
      </c>
    </row>
    <row r="151" spans="1:6">
      <c r="A151" s="64" t="s">
        <v>544</v>
      </c>
      <c r="B151" s="74" t="s">
        <v>3892</v>
      </c>
      <c r="C151" s="41" t="s">
        <v>4410</v>
      </c>
      <c r="D151" s="57">
        <v>0.19812135607860071</v>
      </c>
      <c r="E151" s="57">
        <v>0.49686892679766786</v>
      </c>
      <c r="F151" s="1" t="s">
        <v>2271</v>
      </c>
    </row>
    <row r="152" spans="1:6">
      <c r="A152" s="64" t="s">
        <v>4341</v>
      </c>
      <c r="B152" s="74" t="s">
        <v>4342</v>
      </c>
      <c r="C152" s="41" t="s">
        <v>4410</v>
      </c>
      <c r="D152" s="57">
        <v>0.20809248554913296</v>
      </c>
      <c r="E152" s="57">
        <v>0.4913294797687861</v>
      </c>
      <c r="F152" s="1" t="s">
        <v>4477</v>
      </c>
    </row>
    <row r="153" spans="1:6">
      <c r="A153" s="64" t="s">
        <v>1100</v>
      </c>
      <c r="B153" s="74" t="s">
        <v>3893</v>
      </c>
      <c r="C153" s="41" t="s">
        <v>4410</v>
      </c>
      <c r="D153" s="57">
        <v>0.21629213483146068</v>
      </c>
      <c r="E153" s="57">
        <v>0.6741573033707865</v>
      </c>
      <c r="F153" s="1" t="s">
        <v>2292</v>
      </c>
    </row>
    <row r="154" spans="1:6">
      <c r="A154" s="64" t="s">
        <v>275</v>
      </c>
      <c r="B154" s="74" t="s">
        <v>1854</v>
      </c>
      <c r="C154" s="41" t="s">
        <v>4410</v>
      </c>
      <c r="D154" s="69">
        <v>0.221</v>
      </c>
      <c r="E154" s="69">
        <v>0.73799999999999999</v>
      </c>
      <c r="F154" s="1" t="s">
        <v>3468</v>
      </c>
    </row>
    <row r="155" spans="1:6">
      <c r="A155" s="64" t="s">
        <v>920</v>
      </c>
      <c r="B155" s="74" t="s">
        <v>4338</v>
      </c>
      <c r="C155" s="41" t="s">
        <v>4410</v>
      </c>
      <c r="D155" s="57">
        <v>0.25134926754047804</v>
      </c>
      <c r="E155" s="57">
        <v>0.54741711642251345</v>
      </c>
      <c r="F155" s="1" t="s">
        <v>3223</v>
      </c>
    </row>
    <row r="156" spans="1:6">
      <c r="A156" s="64" t="s">
        <v>312</v>
      </c>
      <c r="B156" s="74" t="s">
        <v>4334</v>
      </c>
      <c r="C156" s="41" t="s">
        <v>4410</v>
      </c>
      <c r="D156" s="57">
        <v>0.25465838509316768</v>
      </c>
      <c r="E156" s="57">
        <v>0.72049689440993792</v>
      </c>
      <c r="F156" s="1" t="s">
        <v>1996</v>
      </c>
    </row>
    <row r="157" spans="1:6">
      <c r="A157" s="64" t="s">
        <v>927</v>
      </c>
      <c r="B157" s="74" t="s">
        <v>4478</v>
      </c>
      <c r="C157" s="41" t="s">
        <v>4410</v>
      </c>
      <c r="D157" s="57">
        <v>0.33676092544987146</v>
      </c>
      <c r="E157" s="57">
        <v>0.634961439588689</v>
      </c>
      <c r="F157" s="1" t="s">
        <v>3793</v>
      </c>
    </row>
    <row r="158" spans="1:6">
      <c r="A158" s="64" t="s">
        <v>865</v>
      </c>
      <c r="C158" s="41" t="s">
        <v>4410</v>
      </c>
      <c r="D158" s="57">
        <v>0.34634146341463412</v>
      </c>
      <c r="E158" s="57">
        <v>0.69463414634146337</v>
      </c>
      <c r="F158" s="1" t="s">
        <v>1942</v>
      </c>
    </row>
    <row r="159" spans="1:6">
      <c r="A159" s="64" t="s">
        <v>4346</v>
      </c>
      <c r="B159" s="74" t="s">
        <v>4347</v>
      </c>
      <c r="C159" s="41" t="s">
        <v>4410</v>
      </c>
      <c r="D159" s="57">
        <v>0.69176136363636376</v>
      </c>
      <c r="E159" s="57">
        <v>0.71590909090909094</v>
      </c>
      <c r="F159" s="1" t="s">
        <v>4479</v>
      </c>
    </row>
    <row r="160" spans="1:6">
      <c r="A160" s="64" t="s">
        <v>183</v>
      </c>
      <c r="B160" s="74" t="s">
        <v>4337</v>
      </c>
      <c r="C160" s="41" t="s">
        <v>4410</v>
      </c>
      <c r="D160" s="57">
        <v>0.76518172496297143</v>
      </c>
      <c r="E160" s="57">
        <v>0.38019824541415059</v>
      </c>
      <c r="F160" s="1" t="s">
        <v>3191</v>
      </c>
    </row>
    <row r="161" spans="1:6">
      <c r="A161" s="64" t="s">
        <v>4333</v>
      </c>
      <c r="C161" s="41" t="s">
        <v>4410</v>
      </c>
      <c r="D161" s="57">
        <v>0.80327868852459017</v>
      </c>
      <c r="E161" s="57">
        <v>0.78142076502732238</v>
      </c>
      <c r="F161" s="1" t="s">
        <v>4480</v>
      </c>
    </row>
    <row r="162" spans="1:6">
      <c r="A162" s="64" t="s">
        <v>4339</v>
      </c>
      <c r="B162" s="74" t="s">
        <v>4340</v>
      </c>
      <c r="C162" s="41" t="s">
        <v>4410</v>
      </c>
      <c r="D162" s="57">
        <v>0.88872292755787907</v>
      </c>
      <c r="E162" s="57">
        <v>0.90141896938013444</v>
      </c>
      <c r="F162" s="1" t="s">
        <v>4481</v>
      </c>
    </row>
    <row r="163" spans="1:6">
      <c r="A163" s="64" t="s">
        <v>4335</v>
      </c>
      <c r="B163" s="74" t="s">
        <v>4336</v>
      </c>
      <c r="C163" s="41" t="s">
        <v>4410</v>
      </c>
      <c r="D163" s="57">
        <v>1.0297259637714817</v>
      </c>
      <c r="E163" s="57">
        <v>0.96052020436600105</v>
      </c>
      <c r="F163" s="1" t="s">
        <v>4482</v>
      </c>
    </row>
    <row r="164" spans="1:6">
      <c r="A164" s="64" t="s">
        <v>4348</v>
      </c>
      <c r="C164" s="41" t="s">
        <v>4411</v>
      </c>
      <c r="D164" s="57">
        <v>0.83739837398373984</v>
      </c>
      <c r="E164" s="57">
        <v>1.065040650406504</v>
      </c>
      <c r="F164" s="1" t="s">
        <v>2253</v>
      </c>
    </row>
    <row r="165" spans="1:6">
      <c r="A165" s="64" t="s">
        <v>4349</v>
      </c>
      <c r="C165" s="41" t="s">
        <v>4411</v>
      </c>
      <c r="D165" s="57">
        <v>1.2527472527472527</v>
      </c>
      <c r="E165" s="57">
        <v>1.6016483516483517</v>
      </c>
      <c r="F165" s="1" t="s">
        <v>4483</v>
      </c>
    </row>
    <row r="166" spans="1:6">
      <c r="A166" s="64" t="s">
        <v>4352</v>
      </c>
      <c r="C166" s="41" t="s">
        <v>4411</v>
      </c>
      <c r="D166" s="69">
        <v>1.27</v>
      </c>
      <c r="E166" s="69">
        <v>1.167</v>
      </c>
      <c r="F166" s="1" t="s">
        <v>4484</v>
      </c>
    </row>
    <row r="167" spans="1:6">
      <c r="A167" s="64" t="s">
        <v>4351</v>
      </c>
      <c r="C167" s="41" t="s">
        <v>4411</v>
      </c>
      <c r="D167" s="57">
        <v>1.5578947368421052</v>
      </c>
      <c r="E167" s="57">
        <v>2.0315789473684207</v>
      </c>
      <c r="F167" s="1" t="s">
        <v>2253</v>
      </c>
    </row>
    <row r="168" spans="1:6">
      <c r="A168" s="64" t="s">
        <v>4350</v>
      </c>
      <c r="C168" s="41" t="s">
        <v>4411</v>
      </c>
      <c r="D168" s="57">
        <v>2.2737430167597763</v>
      </c>
      <c r="E168" s="57">
        <v>1.3184357541899443</v>
      </c>
      <c r="F168" s="1" t="s">
        <v>2253</v>
      </c>
    </row>
    <row r="169" spans="1:6">
      <c r="A169" s="64" t="s">
        <v>4358</v>
      </c>
      <c r="C169" s="41" t="s">
        <v>4412</v>
      </c>
      <c r="D169" s="57">
        <v>0.66629955947136554</v>
      </c>
      <c r="E169" s="57">
        <v>1.4581497797356826</v>
      </c>
      <c r="F169" s="1" t="s">
        <v>4485</v>
      </c>
    </row>
    <row r="170" spans="1:6">
      <c r="A170" s="64" t="s">
        <v>4357</v>
      </c>
      <c r="B170" s="74" t="s">
        <v>4486</v>
      </c>
      <c r="C170" s="41" t="s">
        <v>4412</v>
      </c>
      <c r="D170" s="57">
        <v>0.70880526123492871</v>
      </c>
      <c r="E170" s="57">
        <v>0.90464011691633173</v>
      </c>
      <c r="F170" s="1" t="s">
        <v>4487</v>
      </c>
    </row>
    <row r="171" spans="1:6">
      <c r="A171" s="64" t="s">
        <v>4355</v>
      </c>
      <c r="B171" s="74" t="s">
        <v>4356</v>
      </c>
      <c r="C171" s="41" t="s">
        <v>4412</v>
      </c>
      <c r="D171" s="57">
        <v>0.8931623931623931</v>
      </c>
      <c r="E171" s="57">
        <v>1.0069260241674034</v>
      </c>
      <c r="F171" s="1" t="s">
        <v>4488</v>
      </c>
    </row>
    <row r="172" spans="1:6">
      <c r="A172" s="64" t="s">
        <v>4359</v>
      </c>
      <c r="C172" s="41" t="s">
        <v>4412</v>
      </c>
      <c r="D172" s="57">
        <v>0.94210526315789478</v>
      </c>
      <c r="E172" s="57">
        <v>0.81804511278195502</v>
      </c>
      <c r="F172" s="1" t="s">
        <v>4489</v>
      </c>
    </row>
    <row r="173" spans="1:6">
      <c r="A173" s="64" t="s">
        <v>4353</v>
      </c>
      <c r="B173" s="74" t="s">
        <v>4354</v>
      </c>
      <c r="C173" s="41" t="s">
        <v>4412</v>
      </c>
      <c r="D173" s="57">
        <v>1.0619445896497648</v>
      </c>
      <c r="E173" s="57">
        <v>1.2733925771040251</v>
      </c>
      <c r="F173" s="1" t="s">
        <v>4490</v>
      </c>
    </row>
    <row r="174" spans="1:6">
      <c r="A174" s="64" t="s">
        <v>4368</v>
      </c>
      <c r="C174" s="41" t="s">
        <v>4413</v>
      </c>
      <c r="D174" s="57">
        <v>0.41936084971582965</v>
      </c>
      <c r="E174" s="57">
        <v>0.8313612223982112</v>
      </c>
      <c r="F174" s="1" t="s">
        <v>1997</v>
      </c>
    </row>
    <row r="175" spans="1:6">
      <c r="A175" s="64" t="s">
        <v>1134</v>
      </c>
      <c r="C175" s="41" t="s">
        <v>4413</v>
      </c>
      <c r="D175" s="57">
        <v>0.61019005256773151</v>
      </c>
      <c r="E175" s="57">
        <v>0.35867367569753339</v>
      </c>
      <c r="F175" s="1" t="s">
        <v>1943</v>
      </c>
    </row>
    <row r="176" spans="1:6">
      <c r="A176" s="64" t="s">
        <v>4365</v>
      </c>
      <c r="B176" s="74" t="s">
        <v>4366</v>
      </c>
      <c r="C176" s="41" t="s">
        <v>4413</v>
      </c>
      <c r="D176" s="57">
        <v>0.67861715749039697</v>
      </c>
      <c r="E176" s="57">
        <v>0.79001280409731112</v>
      </c>
      <c r="F176" s="1" t="s">
        <v>3315</v>
      </c>
    </row>
    <row r="177" spans="1:6">
      <c r="A177" s="64" t="s">
        <v>4360</v>
      </c>
      <c r="B177" s="74" t="s">
        <v>4361</v>
      </c>
      <c r="C177" s="41" t="s">
        <v>4413</v>
      </c>
      <c r="D177" s="57">
        <v>0.85699427977119091</v>
      </c>
      <c r="E177" s="57">
        <v>0.85023400936037441</v>
      </c>
      <c r="F177" s="1" t="s">
        <v>4491</v>
      </c>
    </row>
    <row r="178" spans="1:6">
      <c r="A178" s="64" t="s">
        <v>4369</v>
      </c>
      <c r="B178" s="74" t="s">
        <v>4370</v>
      </c>
      <c r="C178" s="41" t="s">
        <v>4413</v>
      </c>
      <c r="D178" s="57">
        <v>0.91956231206147676</v>
      </c>
      <c r="E178" s="57">
        <v>0.93338623454727709</v>
      </c>
      <c r="F178" s="1" t="s">
        <v>4492</v>
      </c>
    </row>
    <row r="179" spans="1:6">
      <c r="A179" s="64" t="s">
        <v>4367</v>
      </c>
      <c r="C179" s="41" t="s">
        <v>4413</v>
      </c>
      <c r="D179" s="57">
        <v>1.028061224489796</v>
      </c>
      <c r="E179" s="57">
        <v>0.68877551020408168</v>
      </c>
      <c r="F179" s="1" t="s">
        <v>4493</v>
      </c>
    </row>
    <row r="180" spans="1:6">
      <c r="A180" s="64" t="s">
        <v>4362</v>
      </c>
      <c r="B180" s="74" t="s">
        <v>4363</v>
      </c>
      <c r="C180" s="41" t="s">
        <v>4413</v>
      </c>
      <c r="D180" s="57">
        <v>1.3930160903800068</v>
      </c>
      <c r="E180" s="57">
        <v>0.71448134200616231</v>
      </c>
      <c r="F180" s="1" t="s">
        <v>4494</v>
      </c>
    </row>
    <row r="181" spans="1:6">
      <c r="A181" s="64" t="s">
        <v>4364</v>
      </c>
      <c r="C181" s="41" t="s">
        <v>4413</v>
      </c>
      <c r="D181" s="57">
        <v>1.5303326810176126</v>
      </c>
      <c r="E181" s="57">
        <v>0.87964774951076319</v>
      </c>
      <c r="F181" s="1" t="s">
        <v>4495</v>
      </c>
    </row>
    <row r="182" spans="1:6">
      <c r="A182" s="64" t="s">
        <v>812</v>
      </c>
      <c r="B182" s="74" t="s">
        <v>1818</v>
      </c>
      <c r="C182" s="41" t="s">
        <v>4414</v>
      </c>
      <c r="D182" s="57">
        <v>6.0792140006140617E-2</v>
      </c>
      <c r="E182" s="57">
        <v>0.57322689591648757</v>
      </c>
      <c r="F182" s="1" t="s">
        <v>2900</v>
      </c>
    </row>
    <row r="183" spans="1:6">
      <c r="A183" s="64" t="s">
        <v>1222</v>
      </c>
      <c r="B183" s="74" t="s">
        <v>1834</v>
      </c>
      <c r="C183" s="41" t="s">
        <v>4414</v>
      </c>
      <c r="D183" s="69">
        <v>0.308</v>
      </c>
      <c r="E183" s="69">
        <v>0.63200000000000001</v>
      </c>
      <c r="F183" s="1" t="s">
        <v>2398</v>
      </c>
    </row>
    <row r="184" spans="1:6">
      <c r="A184" s="64" t="s">
        <v>4372</v>
      </c>
      <c r="B184" s="74" t="s">
        <v>4373</v>
      </c>
      <c r="C184" s="41" t="s">
        <v>4414</v>
      </c>
      <c r="D184" s="57">
        <v>1.1376412634019126</v>
      </c>
      <c r="E184" s="57">
        <v>1.5244856563314984</v>
      </c>
      <c r="F184" s="1" t="s">
        <v>4496</v>
      </c>
    </row>
    <row r="185" spans="1:6">
      <c r="A185" s="64" t="s">
        <v>4374</v>
      </c>
      <c r="B185" s="74" t="s">
        <v>4375</v>
      </c>
      <c r="C185" s="41" t="s">
        <v>4414</v>
      </c>
      <c r="D185" s="57">
        <v>1.944078947368421</v>
      </c>
      <c r="E185" s="57">
        <v>0.9057017543859649</v>
      </c>
      <c r="F185" s="1" t="s">
        <v>4497</v>
      </c>
    </row>
    <row r="186" spans="1:6">
      <c r="A186" s="64" t="s">
        <v>4371</v>
      </c>
      <c r="C186" s="41" t="s">
        <v>4414</v>
      </c>
      <c r="D186" s="57">
        <v>2.2916666666666665</v>
      </c>
      <c r="E186" s="57">
        <v>1.8541666666666667</v>
      </c>
      <c r="F186" s="1" t="s">
        <v>4498</v>
      </c>
    </row>
    <row r="187" spans="1:6">
      <c r="A187" s="10" t="s">
        <v>4376</v>
      </c>
      <c r="C187" s="41" t="s">
        <v>4414</v>
      </c>
    </row>
    <row r="188" spans="1:6">
      <c r="A188" s="64" t="s">
        <v>818</v>
      </c>
      <c r="B188" s="74" t="s">
        <v>1797</v>
      </c>
      <c r="C188" s="41" t="s">
        <v>4415</v>
      </c>
      <c r="D188" s="57">
        <v>0</v>
      </c>
      <c r="E188" s="57">
        <v>0.6</v>
      </c>
      <c r="F188" s="1" t="s">
        <v>2710</v>
      </c>
    </row>
    <row r="189" spans="1:6">
      <c r="A189" s="64" t="s">
        <v>725</v>
      </c>
      <c r="B189" s="74" t="s">
        <v>3880</v>
      </c>
      <c r="C189" s="41" t="s">
        <v>4415</v>
      </c>
      <c r="D189" s="57">
        <v>0</v>
      </c>
      <c r="E189" s="57">
        <v>0.62177650429799425</v>
      </c>
      <c r="F189" s="1" t="s">
        <v>3614</v>
      </c>
    </row>
    <row r="190" spans="1:6">
      <c r="A190" s="64" t="s">
        <v>1007</v>
      </c>
      <c r="B190" s="74" t="s">
        <v>1786</v>
      </c>
      <c r="C190" s="41" t="s">
        <v>4415</v>
      </c>
      <c r="D190" s="57">
        <v>7.326007326007326E-3</v>
      </c>
      <c r="E190" s="57">
        <v>0.58241758241758246</v>
      </c>
      <c r="F190" s="1" t="s">
        <v>3786</v>
      </c>
    </row>
    <row r="191" spans="1:6">
      <c r="A191" s="64" t="s">
        <v>666</v>
      </c>
      <c r="B191" s="74" t="s">
        <v>1785</v>
      </c>
      <c r="C191" s="41" t="s">
        <v>4415</v>
      </c>
      <c r="D191" s="69">
        <v>0.02</v>
      </c>
      <c r="E191" s="69">
        <v>0.56599999999999995</v>
      </c>
      <c r="F191" s="1" t="s">
        <v>3784</v>
      </c>
    </row>
    <row r="192" spans="1:6">
      <c r="A192" s="64" t="s">
        <v>1105</v>
      </c>
      <c r="B192" s="74" t="s">
        <v>1789</v>
      </c>
      <c r="C192" s="41" t="s">
        <v>4415</v>
      </c>
      <c r="D192" s="57">
        <v>2.3346303501945526E-2</v>
      </c>
      <c r="E192" s="57">
        <v>0.89883268482490264</v>
      </c>
      <c r="F192" s="1" t="s">
        <v>3432</v>
      </c>
    </row>
    <row r="193" spans="1:6">
      <c r="A193" s="64" t="s">
        <v>4377</v>
      </c>
      <c r="B193" s="74" t="s">
        <v>4378</v>
      </c>
      <c r="C193" s="41" t="s">
        <v>4415</v>
      </c>
      <c r="D193" s="57">
        <v>6.9306930693069313E-2</v>
      </c>
      <c r="E193" s="57">
        <v>0.42244224422442239</v>
      </c>
      <c r="F193" s="1" t="s">
        <v>2039</v>
      </c>
    </row>
    <row r="194" spans="1:6">
      <c r="A194" s="64" t="s">
        <v>4382</v>
      </c>
      <c r="B194" s="74" t="s">
        <v>4383</v>
      </c>
      <c r="C194" s="48" t="s">
        <v>4399</v>
      </c>
      <c r="D194" s="57">
        <v>0.7271473601260835</v>
      </c>
      <c r="E194" s="57">
        <v>0.73581560283687941</v>
      </c>
      <c r="F194" s="1" t="s">
        <v>4499</v>
      </c>
    </row>
    <row r="195" spans="1:6">
      <c r="A195" s="64" t="s">
        <v>4384</v>
      </c>
      <c r="B195" s="74" t="s">
        <v>4385</v>
      </c>
      <c r="C195" s="48" t="s">
        <v>4399</v>
      </c>
      <c r="D195" s="57">
        <v>0.77490774907749083</v>
      </c>
      <c r="E195" s="57">
        <v>0.71586715867158679</v>
      </c>
      <c r="F195" s="1" t="s">
        <v>4500</v>
      </c>
    </row>
    <row r="196" spans="1:6">
      <c r="A196" s="64" t="s">
        <v>4386</v>
      </c>
      <c r="B196" s="74" t="s">
        <v>4501</v>
      </c>
      <c r="C196" s="48" t="s">
        <v>4399</v>
      </c>
      <c r="D196" s="57">
        <v>1.0208333333333333</v>
      </c>
      <c r="E196" s="57">
        <v>1.1041666666666667</v>
      </c>
      <c r="F196" s="1" t="s">
        <v>4502</v>
      </c>
    </row>
    <row r="197" spans="1:6">
      <c r="A197" s="64" t="s">
        <v>4380</v>
      </c>
      <c r="B197" s="74" t="s">
        <v>4381</v>
      </c>
      <c r="C197" s="48" t="s">
        <v>4399</v>
      </c>
      <c r="D197" s="57">
        <v>1.7341040462427746</v>
      </c>
      <c r="E197" s="57">
        <v>2.0115606936416186</v>
      </c>
      <c r="F197" s="1" t="s">
        <v>4503</v>
      </c>
    </row>
    <row r="198" spans="1:6">
      <c r="A198" s="64" t="s">
        <v>4379</v>
      </c>
      <c r="B198" s="74" t="s">
        <v>4504</v>
      </c>
      <c r="C198" s="48" t="s">
        <v>4399</v>
      </c>
      <c r="D198" s="57">
        <v>1.9107981220657275</v>
      </c>
      <c r="E198" s="57">
        <v>1.6948356807511737</v>
      </c>
      <c r="F198" s="1" t="s">
        <v>4505</v>
      </c>
    </row>
    <row r="199" spans="1:6">
      <c r="A199" s="64" t="s">
        <v>4388</v>
      </c>
      <c r="B199" s="74" t="s">
        <v>4389</v>
      </c>
      <c r="C199" s="48" t="s">
        <v>4400</v>
      </c>
      <c r="D199" s="57">
        <v>0.87500000000000011</v>
      </c>
      <c r="E199" s="57">
        <v>1.125</v>
      </c>
      <c r="F199" s="1" t="s">
        <v>4506</v>
      </c>
    </row>
    <row r="200" spans="1:6">
      <c r="A200" s="64" t="s">
        <v>4390</v>
      </c>
      <c r="B200" s="74" t="s">
        <v>4391</v>
      </c>
      <c r="C200" s="48" t="s">
        <v>4400</v>
      </c>
      <c r="D200" s="57">
        <v>0.99300699300699313</v>
      </c>
      <c r="E200" s="57">
        <v>1.4545454545454546</v>
      </c>
      <c r="F200" s="1" t="s">
        <v>4507</v>
      </c>
    </row>
    <row r="201" spans="1:6">
      <c r="A201" s="64" t="s">
        <v>1588</v>
      </c>
      <c r="B201" s="74" t="s">
        <v>4387</v>
      </c>
      <c r="C201" s="48" t="s">
        <v>4400</v>
      </c>
      <c r="D201" s="69">
        <v>1.4390000000000001</v>
      </c>
      <c r="E201" s="69">
        <v>3.073</v>
      </c>
      <c r="F201" s="1" t="s">
        <v>1948</v>
      </c>
    </row>
    <row r="202" spans="1:6">
      <c r="A202" s="64" t="s">
        <v>4398</v>
      </c>
      <c r="B202" s="74" t="s">
        <v>4508</v>
      </c>
      <c r="C202" s="49" t="s">
        <v>4401</v>
      </c>
      <c r="D202" s="57">
        <v>0.50682261208577006</v>
      </c>
      <c r="E202" s="57">
        <v>0.58382066276803113</v>
      </c>
      <c r="F202" s="1" t="s">
        <v>4509</v>
      </c>
    </row>
    <row r="203" spans="1:6">
      <c r="A203" s="64" t="s">
        <v>4396</v>
      </c>
      <c r="B203" s="74" t="s">
        <v>4397</v>
      </c>
      <c r="C203" s="49" t="s">
        <v>4401</v>
      </c>
      <c r="D203" s="69">
        <v>0.92700000000000005</v>
      </c>
      <c r="E203" s="69">
        <v>0.879</v>
      </c>
      <c r="F203" s="1" t="s">
        <v>4510</v>
      </c>
    </row>
    <row r="204" spans="1:6">
      <c r="A204" s="64" t="s">
        <v>4394</v>
      </c>
      <c r="B204" s="74" t="s">
        <v>4395</v>
      </c>
      <c r="C204" s="48" t="s">
        <v>4512</v>
      </c>
      <c r="D204" s="69">
        <v>0.97299999999999998</v>
      </c>
      <c r="E204" s="69">
        <v>0.68300000000000005</v>
      </c>
      <c r="F204" s="1" t="s">
        <v>4511</v>
      </c>
    </row>
    <row r="205" spans="1:6">
      <c r="A205" s="64" t="s">
        <v>4392</v>
      </c>
      <c r="B205" s="74" t="s">
        <v>4393</v>
      </c>
      <c r="C205" s="48" t="s">
        <v>4512</v>
      </c>
      <c r="D205" s="57">
        <v>1.2771908017402112</v>
      </c>
      <c r="E205" s="57">
        <v>1.3188315724052206</v>
      </c>
      <c r="F205" s="1" t="s">
        <v>4513</v>
      </c>
    </row>
    <row r="206" spans="1:6">
      <c r="A206" s="64" t="s">
        <v>273</v>
      </c>
      <c r="C206" s="48" t="s">
        <v>4514</v>
      </c>
      <c r="D206" s="57">
        <v>0.22616822429906541</v>
      </c>
      <c r="E206" s="57">
        <v>0.49158878504672898</v>
      </c>
      <c r="F206" s="1" t="s">
        <v>1952</v>
      </c>
    </row>
    <row r="207" spans="1:6">
      <c r="A207" s="64" t="s">
        <v>159</v>
      </c>
      <c r="B207" s="74" t="s">
        <v>1888</v>
      </c>
      <c r="C207" s="48" t="s">
        <v>4514</v>
      </c>
      <c r="D207" s="69">
        <v>0.53500000000000003</v>
      </c>
      <c r="E207" s="69">
        <v>0.34899999999999998</v>
      </c>
      <c r="F207" s="1" t="s">
        <v>3153</v>
      </c>
    </row>
    <row r="208" spans="1:6">
      <c r="A208" s="64" t="s">
        <v>122</v>
      </c>
      <c r="B208" s="74" t="s">
        <v>4191</v>
      </c>
      <c r="C208" s="41" t="s">
        <v>4515</v>
      </c>
      <c r="D208" s="69">
        <v>0.26400000000000001</v>
      </c>
      <c r="E208" s="69">
        <v>0.34100000000000003</v>
      </c>
      <c r="F208" s="1" t="s">
        <v>3634</v>
      </c>
    </row>
    <row r="209" spans="1:6">
      <c r="A209" s="64" t="s">
        <v>1533</v>
      </c>
      <c r="B209" s="74" t="s">
        <v>3899</v>
      </c>
      <c r="C209" s="41" t="s">
        <v>4515</v>
      </c>
      <c r="D209" s="57">
        <v>0.36492890995260668</v>
      </c>
      <c r="E209" s="57">
        <v>0.7109004739336493</v>
      </c>
      <c r="F209" s="1" t="s">
        <v>2530</v>
      </c>
    </row>
    <row r="210" spans="1:6">
      <c r="A210" s="64" t="s">
        <v>4184</v>
      </c>
      <c r="C210" s="41" t="s">
        <v>4515</v>
      </c>
      <c r="D210" s="69">
        <v>0.47599999999999998</v>
      </c>
      <c r="E210" s="69">
        <v>0.66300000000000003</v>
      </c>
      <c r="F210" s="1" t="s">
        <v>4516</v>
      </c>
    </row>
    <row r="211" spans="1:6">
      <c r="A211" s="64" t="s">
        <v>4177</v>
      </c>
      <c r="B211" s="74" t="s">
        <v>4178</v>
      </c>
      <c r="C211" s="41" t="s">
        <v>4515</v>
      </c>
      <c r="D211" s="57">
        <v>0.6049233252623083</v>
      </c>
      <c r="E211" s="57">
        <v>0.56376109765940274</v>
      </c>
      <c r="F211" s="1" t="s">
        <v>4517</v>
      </c>
    </row>
    <row r="212" spans="1:6">
      <c r="A212" s="64" t="s">
        <v>4189</v>
      </c>
      <c r="B212" s="74" t="s">
        <v>4190</v>
      </c>
      <c r="C212" s="41" t="s">
        <v>4515</v>
      </c>
      <c r="D212" s="69">
        <v>0.73799999999999999</v>
      </c>
      <c r="E212" s="69">
        <v>0.76800000000000002</v>
      </c>
      <c r="F212" s="1" t="s">
        <v>2086</v>
      </c>
    </row>
    <row r="213" spans="1:6">
      <c r="A213" s="64" t="s">
        <v>4186</v>
      </c>
      <c r="C213" s="41" t="s">
        <v>4515</v>
      </c>
      <c r="D213" s="69">
        <v>0.76</v>
      </c>
      <c r="E213" s="69">
        <v>0.621</v>
      </c>
      <c r="F213" s="1" t="s">
        <v>2465</v>
      </c>
    </row>
    <row r="214" spans="1:6">
      <c r="A214" s="64" t="s">
        <v>4181</v>
      </c>
      <c r="B214" s="74" t="s">
        <v>4182</v>
      </c>
      <c r="C214" s="41" t="s">
        <v>4515</v>
      </c>
      <c r="D214" s="57">
        <v>1.0492232827999253</v>
      </c>
      <c r="E214" s="57">
        <v>1.0580198390417368</v>
      </c>
      <c r="F214" s="1" t="s">
        <v>4518</v>
      </c>
    </row>
    <row r="215" spans="1:6">
      <c r="A215" s="64" t="s">
        <v>4179</v>
      </c>
      <c r="B215" s="74" t="s">
        <v>4180</v>
      </c>
      <c r="C215" s="41" t="s">
        <v>4515</v>
      </c>
      <c r="D215" s="57">
        <v>1.1914893617021278</v>
      </c>
      <c r="E215" s="57">
        <v>1.4202127659574468</v>
      </c>
      <c r="F215" s="1" t="s">
        <v>4519</v>
      </c>
    </row>
    <row r="216" spans="1:6">
      <c r="A216" s="64" t="s">
        <v>4175</v>
      </c>
      <c r="B216" s="74" t="s">
        <v>4176</v>
      </c>
      <c r="C216" s="41" t="s">
        <v>4515</v>
      </c>
      <c r="D216" s="57">
        <v>1.2121754700089526</v>
      </c>
      <c r="E216" s="57">
        <v>0.71172784243509402</v>
      </c>
      <c r="F216" s="1" t="s">
        <v>4520</v>
      </c>
    </row>
    <row r="217" spans="1:6">
      <c r="A217" s="64" t="s">
        <v>4185</v>
      </c>
      <c r="B217" s="74" t="s">
        <v>4521</v>
      </c>
      <c r="C217" s="41" t="s">
        <v>4515</v>
      </c>
      <c r="D217" s="70">
        <v>1.2689999999999999</v>
      </c>
      <c r="E217" s="69">
        <v>1.1919999999999999</v>
      </c>
      <c r="F217" s="1" t="s">
        <v>4522</v>
      </c>
    </row>
    <row r="218" spans="1:6">
      <c r="A218" s="64" t="s">
        <v>4183</v>
      </c>
      <c r="B218" s="74" t="s">
        <v>4523</v>
      </c>
      <c r="C218" s="41" t="s">
        <v>4515</v>
      </c>
      <c r="D218" s="69">
        <v>1.4219999999999999</v>
      </c>
      <c r="E218" s="69">
        <v>1.625</v>
      </c>
      <c r="F218" s="1" t="s">
        <v>4524</v>
      </c>
    </row>
    <row r="219" spans="1:6">
      <c r="A219" s="64" t="s">
        <v>4187</v>
      </c>
      <c r="B219" s="74" t="s">
        <v>4188</v>
      </c>
      <c r="C219" s="41" t="s">
        <v>4515</v>
      </c>
      <c r="D219" s="69">
        <v>1.923</v>
      </c>
      <c r="E219" s="69">
        <v>1.71</v>
      </c>
      <c r="F219" s="1" t="s">
        <v>4525</v>
      </c>
    </row>
    <row r="220" spans="1:6">
      <c r="A220" s="61"/>
      <c r="B220" s="62"/>
      <c r="C220" s="61"/>
      <c r="D220" s="60"/>
      <c r="E220" s="60"/>
      <c r="F220" s="26"/>
    </row>
    <row r="221" spans="1:6">
      <c r="A221" s="61"/>
      <c r="B221" s="62"/>
      <c r="C221" s="61"/>
      <c r="D221" s="60"/>
      <c r="E221" s="60"/>
      <c r="F221" s="26"/>
    </row>
    <row r="223" spans="1:6">
      <c r="C223" s="61"/>
      <c r="D223" s="60"/>
      <c r="E223" s="60"/>
      <c r="F223" s="26"/>
    </row>
    <row r="224" spans="1:6">
      <c r="A224" s="61"/>
      <c r="B224" s="62"/>
      <c r="C224" s="61"/>
      <c r="D224" s="60"/>
      <c r="E224" s="60"/>
      <c r="F224" s="26"/>
    </row>
    <row r="225" spans="1:6" s="44" customFormat="1">
      <c r="A225" s="61"/>
      <c r="B225" s="62"/>
      <c r="C225" s="61"/>
      <c r="D225" s="60"/>
      <c r="E225" s="60"/>
      <c r="F225" s="26"/>
    </row>
    <row r="226" spans="1:6">
      <c r="A226" s="61"/>
      <c r="B226" s="62"/>
      <c r="C226" s="61"/>
      <c r="D226" s="60"/>
      <c r="E226" s="60"/>
      <c r="F226" s="26"/>
    </row>
    <row r="227" spans="1:6">
      <c r="A227" s="61"/>
      <c r="B227" s="62"/>
      <c r="C227" s="61"/>
      <c r="D227" s="60"/>
      <c r="E227" s="60"/>
      <c r="F227" s="26"/>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3"/>
  <sheetViews>
    <sheetView workbookViewId="0">
      <selection activeCell="J47" sqref="J47"/>
    </sheetView>
  </sheetViews>
  <sheetFormatPr baseColWidth="10" defaultRowHeight="16"/>
  <cols>
    <col min="1" max="4" width="22.1640625" style="60" customWidth="1"/>
    <col min="5" max="5" width="65.1640625" style="26" customWidth="1"/>
  </cols>
  <sheetData>
    <row r="1" spans="1:5" s="4" customFormat="1" ht="20" customHeight="1">
      <c r="A1" s="94" t="s">
        <v>4961</v>
      </c>
      <c r="B1" s="96"/>
      <c r="C1" s="96"/>
      <c r="D1" s="96"/>
      <c r="E1" s="99"/>
    </row>
    <row r="2" spans="1:5">
      <c r="A2" s="45" t="s">
        <v>1643</v>
      </c>
      <c r="B2" s="46" t="s">
        <v>1857</v>
      </c>
      <c r="C2" s="66" t="s">
        <v>4785</v>
      </c>
      <c r="D2" s="66" t="s">
        <v>4786</v>
      </c>
      <c r="E2" s="46" t="s">
        <v>1937</v>
      </c>
    </row>
    <row r="3" spans="1:5">
      <c r="A3" s="67" t="s">
        <v>1488</v>
      </c>
      <c r="B3" s="33" t="s">
        <v>3863</v>
      </c>
      <c r="C3" s="57">
        <v>0</v>
      </c>
      <c r="D3" s="57">
        <v>0.6071428571428571</v>
      </c>
      <c r="E3" s="1" t="s">
        <v>2359</v>
      </c>
    </row>
    <row r="4" spans="1:5">
      <c r="A4" s="67" t="s">
        <v>818</v>
      </c>
      <c r="B4" s="33" t="s">
        <v>1797</v>
      </c>
      <c r="C4" s="57">
        <v>0</v>
      </c>
      <c r="D4" s="57">
        <v>0.6</v>
      </c>
      <c r="E4" s="1" t="s">
        <v>2710</v>
      </c>
    </row>
    <row r="5" spans="1:5">
      <c r="A5" s="67" t="s">
        <v>1001</v>
      </c>
      <c r="B5" s="33" t="s">
        <v>4579</v>
      </c>
      <c r="C5" s="57">
        <v>0</v>
      </c>
      <c r="D5" s="57">
        <v>0.38421052631578945</v>
      </c>
      <c r="E5" s="1" t="s">
        <v>2858</v>
      </c>
    </row>
    <row r="6" spans="1:5">
      <c r="A6" s="67" t="s">
        <v>421</v>
      </c>
      <c r="B6" s="33" t="s">
        <v>4051</v>
      </c>
      <c r="C6" s="57">
        <v>0</v>
      </c>
      <c r="D6" s="57">
        <v>1.021276595744681</v>
      </c>
      <c r="E6" s="1" t="s">
        <v>2690</v>
      </c>
    </row>
    <row r="7" spans="1:5">
      <c r="A7" s="67" t="s">
        <v>1208</v>
      </c>
      <c r="B7" s="33" t="s">
        <v>1845</v>
      </c>
      <c r="C7" s="57">
        <v>0</v>
      </c>
      <c r="D7" s="57">
        <v>0.5</v>
      </c>
      <c r="E7" s="1" t="s">
        <v>3387</v>
      </c>
    </row>
    <row r="8" spans="1:5">
      <c r="A8" s="67" t="s">
        <v>725</v>
      </c>
      <c r="B8" s="33" t="s">
        <v>3880</v>
      </c>
      <c r="C8" s="57">
        <v>0</v>
      </c>
      <c r="D8" s="57">
        <v>0.62177650429799425</v>
      </c>
      <c r="E8" s="1" t="s">
        <v>3614</v>
      </c>
    </row>
    <row r="9" spans="1:5">
      <c r="A9" s="67" t="s">
        <v>350</v>
      </c>
      <c r="B9" s="33" t="s">
        <v>1924</v>
      </c>
      <c r="C9" s="57">
        <v>0</v>
      </c>
      <c r="D9" s="57">
        <v>0.36610878661087864</v>
      </c>
      <c r="E9" s="1" t="s">
        <v>2445</v>
      </c>
    </row>
    <row r="10" spans="1:5">
      <c r="A10" s="67" t="s">
        <v>562</v>
      </c>
      <c r="B10" s="33" t="s">
        <v>3862</v>
      </c>
      <c r="C10" s="57">
        <v>0</v>
      </c>
      <c r="D10" s="57">
        <v>0.53846153846153844</v>
      </c>
      <c r="E10" s="1" t="s">
        <v>2306</v>
      </c>
    </row>
    <row r="11" spans="1:5">
      <c r="A11" s="67" t="s">
        <v>1247</v>
      </c>
      <c r="B11" s="33" t="s">
        <v>1755</v>
      </c>
      <c r="C11" s="57">
        <v>0</v>
      </c>
      <c r="D11" s="57">
        <v>0.33108108108108103</v>
      </c>
      <c r="E11" s="1" t="s">
        <v>2498</v>
      </c>
    </row>
    <row r="12" spans="1:5">
      <c r="A12" s="67" t="s">
        <v>91</v>
      </c>
      <c r="B12" s="33"/>
      <c r="C12" s="57">
        <v>0</v>
      </c>
      <c r="D12" s="57">
        <v>1.2307692307692308</v>
      </c>
      <c r="E12" s="1" t="s">
        <v>1976</v>
      </c>
    </row>
    <row r="13" spans="1:5">
      <c r="A13" s="67" t="s">
        <v>613</v>
      </c>
      <c r="B13" s="33"/>
      <c r="C13" s="57">
        <v>0</v>
      </c>
      <c r="D13" s="57">
        <v>0.65671641791044777</v>
      </c>
      <c r="E13" s="1" t="s">
        <v>1943</v>
      </c>
    </row>
    <row r="14" spans="1:5">
      <c r="A14" s="67" t="s">
        <v>917</v>
      </c>
      <c r="B14" s="33"/>
      <c r="C14" s="57">
        <v>0</v>
      </c>
      <c r="D14" s="57">
        <v>0.34246575342465757</v>
      </c>
      <c r="E14" s="1" t="s">
        <v>2006</v>
      </c>
    </row>
    <row r="15" spans="1:5">
      <c r="A15" s="67" t="s">
        <v>1007</v>
      </c>
      <c r="B15" s="33" t="s">
        <v>1786</v>
      </c>
      <c r="C15" s="57">
        <v>7.326007326007326E-3</v>
      </c>
      <c r="D15" s="57">
        <v>0.58241758241758246</v>
      </c>
      <c r="E15" s="1" t="s">
        <v>3786</v>
      </c>
    </row>
    <row r="16" spans="1:5">
      <c r="A16" s="67" t="s">
        <v>824</v>
      </c>
      <c r="B16" s="33" t="s">
        <v>1757</v>
      </c>
      <c r="C16" s="57">
        <v>9.1813312930374893E-3</v>
      </c>
      <c r="D16" s="57">
        <v>0.39671002295332825</v>
      </c>
      <c r="E16" s="1" t="s">
        <v>3233</v>
      </c>
    </row>
    <row r="17" spans="1:5">
      <c r="A17" s="67" t="s">
        <v>1321</v>
      </c>
      <c r="B17" s="33" t="s">
        <v>3882</v>
      </c>
      <c r="C17" s="57">
        <v>9.2936802973977699E-3</v>
      </c>
      <c r="D17" s="57">
        <v>0.4795539033457249</v>
      </c>
      <c r="E17" s="1" t="s">
        <v>2271</v>
      </c>
    </row>
    <row r="18" spans="1:5">
      <c r="A18" s="67" t="s">
        <v>129</v>
      </c>
      <c r="B18" s="33" t="s">
        <v>3883</v>
      </c>
      <c r="C18" s="57">
        <v>9.4287298946200779E-3</v>
      </c>
      <c r="D18" s="57">
        <v>1.3749306711037161</v>
      </c>
      <c r="E18" s="1" t="s">
        <v>3822</v>
      </c>
    </row>
    <row r="19" spans="1:5">
      <c r="A19" s="67" t="s">
        <v>590</v>
      </c>
      <c r="B19" s="33" t="s">
        <v>1663</v>
      </c>
      <c r="C19" s="57">
        <v>1.8410852713178293E-2</v>
      </c>
      <c r="D19" s="57">
        <v>0.42538759689922484</v>
      </c>
      <c r="E19" s="1" t="s">
        <v>2493</v>
      </c>
    </row>
    <row r="20" spans="1:5">
      <c r="A20" s="67" t="s">
        <v>666</v>
      </c>
      <c r="B20" s="33" t="s">
        <v>1785</v>
      </c>
      <c r="C20" s="57">
        <v>2.0080321285140562E-2</v>
      </c>
      <c r="D20" s="57">
        <v>0.5662650602409639</v>
      </c>
      <c r="E20" s="1" t="s">
        <v>3784</v>
      </c>
    </row>
    <row r="21" spans="1:5">
      <c r="A21" s="67" t="s">
        <v>1626</v>
      </c>
      <c r="B21" s="33" t="s">
        <v>1662</v>
      </c>
      <c r="C21" s="57">
        <v>2.0149253731343283E-2</v>
      </c>
      <c r="D21" s="57">
        <v>0.30970149253731344</v>
      </c>
      <c r="E21" s="1" t="s">
        <v>2271</v>
      </c>
    </row>
    <row r="22" spans="1:5">
      <c r="A22" s="67" t="s">
        <v>740</v>
      </c>
      <c r="B22" s="33" t="s">
        <v>3868</v>
      </c>
      <c r="C22" s="57">
        <v>2.150537634408602E-2</v>
      </c>
      <c r="D22" s="57">
        <v>0.78494623655913975</v>
      </c>
      <c r="E22" s="1" t="s">
        <v>2336</v>
      </c>
    </row>
    <row r="23" spans="1:5">
      <c r="A23" s="67" t="s">
        <v>1105</v>
      </c>
      <c r="B23" s="33" t="s">
        <v>1789</v>
      </c>
      <c r="C23" s="57">
        <v>2.3346303501945526E-2</v>
      </c>
      <c r="D23" s="57">
        <v>0.89883268482490264</v>
      </c>
      <c r="E23" s="1" t="s">
        <v>3432</v>
      </c>
    </row>
    <row r="24" spans="1:5">
      <c r="A24" s="67" t="s">
        <v>210</v>
      </c>
      <c r="B24" s="33" t="s">
        <v>1856</v>
      </c>
      <c r="C24" s="57">
        <v>2.3538344722854977E-2</v>
      </c>
      <c r="D24" s="57">
        <v>0.47608200455580868</v>
      </c>
      <c r="E24" s="1" t="s">
        <v>2271</v>
      </c>
    </row>
    <row r="25" spans="1:5">
      <c r="A25" s="67" t="s">
        <v>1560</v>
      </c>
      <c r="B25" s="33" t="s">
        <v>1787</v>
      </c>
      <c r="C25" s="57">
        <v>2.7800829875518671E-2</v>
      </c>
      <c r="D25" s="57">
        <v>0.58340248962655605</v>
      </c>
      <c r="E25" s="1" t="s">
        <v>3415</v>
      </c>
    </row>
    <row r="26" spans="1:5">
      <c r="A26" s="67" t="s">
        <v>1566</v>
      </c>
      <c r="B26" s="33" t="s">
        <v>3884</v>
      </c>
      <c r="C26" s="57">
        <v>2.9756097560975605E-2</v>
      </c>
      <c r="D26" s="57">
        <v>0.51951219512195124</v>
      </c>
      <c r="E26" s="1" t="s">
        <v>3859</v>
      </c>
    </row>
    <row r="27" spans="1:5">
      <c r="A27" s="67" t="s">
        <v>467</v>
      </c>
      <c r="B27" s="33" t="s">
        <v>1664</v>
      </c>
      <c r="C27" s="57">
        <v>3.0520646319569123E-2</v>
      </c>
      <c r="D27" s="57">
        <v>0.36983842010771995</v>
      </c>
      <c r="E27" s="1" t="s">
        <v>2992</v>
      </c>
    </row>
    <row r="28" spans="1:5">
      <c r="A28" s="67" t="s">
        <v>131</v>
      </c>
      <c r="B28" s="33" t="s">
        <v>1832</v>
      </c>
      <c r="C28" s="57">
        <v>3.3222591362126248E-2</v>
      </c>
      <c r="D28" s="57">
        <v>0.4019933554817276</v>
      </c>
      <c r="E28" s="1" t="s">
        <v>2039</v>
      </c>
    </row>
    <row r="29" spans="1:5">
      <c r="A29" s="67" t="s">
        <v>760</v>
      </c>
      <c r="B29" s="33" t="s">
        <v>4343</v>
      </c>
      <c r="C29" s="57">
        <v>3.3898305084745763E-2</v>
      </c>
      <c r="D29" s="57">
        <v>0.49491525423728816</v>
      </c>
      <c r="E29" s="1" t="s">
        <v>3374</v>
      </c>
    </row>
    <row r="30" spans="1:5">
      <c r="A30" s="67" t="s">
        <v>1133</v>
      </c>
      <c r="B30" s="33" t="s">
        <v>4295</v>
      </c>
      <c r="C30" s="57">
        <v>3.6363636363636362E-2</v>
      </c>
      <c r="D30" s="57">
        <v>0.57703349282296656</v>
      </c>
      <c r="E30" s="1" t="s">
        <v>2156</v>
      </c>
    </row>
    <row r="31" spans="1:5">
      <c r="A31" s="67" t="s">
        <v>402</v>
      </c>
      <c r="B31" s="33"/>
      <c r="C31" s="57">
        <v>4.1237113402061848E-2</v>
      </c>
      <c r="D31" s="57">
        <v>0.82474226804123707</v>
      </c>
      <c r="E31" s="1" t="s">
        <v>4526</v>
      </c>
    </row>
    <row r="32" spans="1:5">
      <c r="A32" s="67" t="s">
        <v>734</v>
      </c>
      <c r="B32" s="33" t="s">
        <v>1934</v>
      </c>
      <c r="C32" s="57">
        <v>4.4444444444444439E-2</v>
      </c>
      <c r="D32" s="57">
        <v>1.2222222222222221</v>
      </c>
      <c r="E32" s="1" t="s">
        <v>2641</v>
      </c>
    </row>
    <row r="33" spans="1:5">
      <c r="A33" s="67" t="s">
        <v>541</v>
      </c>
      <c r="B33" s="33" t="s">
        <v>1855</v>
      </c>
      <c r="C33" s="57">
        <v>4.6225863077823288E-2</v>
      </c>
      <c r="D33" s="57">
        <v>0.75365710942071384</v>
      </c>
      <c r="E33" s="1" t="s">
        <v>3253</v>
      </c>
    </row>
    <row r="34" spans="1:5">
      <c r="A34" s="67" t="s">
        <v>962</v>
      </c>
      <c r="B34" s="33" t="s">
        <v>1762</v>
      </c>
      <c r="C34" s="57">
        <v>4.9586776859504127E-2</v>
      </c>
      <c r="D34" s="57">
        <v>0.36363636363636359</v>
      </c>
      <c r="E34" s="1" t="s">
        <v>2032</v>
      </c>
    </row>
    <row r="35" spans="1:5">
      <c r="A35" s="67" t="s">
        <v>302</v>
      </c>
      <c r="B35" s="33" t="s">
        <v>3869</v>
      </c>
      <c r="C35" s="57">
        <v>5.0059952038369306E-2</v>
      </c>
      <c r="D35" s="57">
        <v>0.63729016786570736</v>
      </c>
      <c r="E35" s="1" t="s">
        <v>2039</v>
      </c>
    </row>
    <row r="36" spans="1:5">
      <c r="A36" s="67" t="s">
        <v>1140</v>
      </c>
      <c r="B36" s="33" t="s">
        <v>3871</v>
      </c>
      <c r="C36" s="57">
        <v>5.3923717667689608E-2</v>
      </c>
      <c r="D36" s="57">
        <v>0.57167908811924595</v>
      </c>
      <c r="E36" s="1" t="s">
        <v>3503</v>
      </c>
    </row>
    <row r="37" spans="1:5">
      <c r="A37" s="67" t="s">
        <v>139</v>
      </c>
      <c r="B37" s="33" t="s">
        <v>4047</v>
      </c>
      <c r="C37" s="57">
        <v>5.6338028169014079E-2</v>
      </c>
      <c r="D37" s="57">
        <v>0.72887323943661964</v>
      </c>
      <c r="E37" s="1" t="s">
        <v>1952</v>
      </c>
    </row>
    <row r="38" spans="1:5">
      <c r="A38" s="67" t="s">
        <v>1227</v>
      </c>
      <c r="B38" s="33" t="s">
        <v>1850</v>
      </c>
      <c r="C38" s="57">
        <v>5.9027777777777783E-2</v>
      </c>
      <c r="D38" s="57">
        <v>0.52430555555555558</v>
      </c>
      <c r="E38" s="1" t="s">
        <v>3609</v>
      </c>
    </row>
    <row r="39" spans="1:5">
      <c r="A39" s="67" t="s">
        <v>767</v>
      </c>
      <c r="B39" s="33" t="s">
        <v>4044</v>
      </c>
      <c r="C39" s="57">
        <v>0.06</v>
      </c>
      <c r="D39" s="57">
        <v>0.46666666666666662</v>
      </c>
      <c r="E39" s="1" t="s">
        <v>3221</v>
      </c>
    </row>
    <row r="40" spans="1:5">
      <c r="A40" s="67" t="s">
        <v>4377</v>
      </c>
      <c r="B40" s="33" t="s">
        <v>4378</v>
      </c>
      <c r="C40" s="57">
        <v>6.9306930693069313E-2</v>
      </c>
      <c r="D40" s="57">
        <v>0.42244224422442239</v>
      </c>
      <c r="E40" s="1" t="s">
        <v>2039</v>
      </c>
    </row>
    <row r="41" spans="1:5">
      <c r="A41" s="67" t="s">
        <v>388</v>
      </c>
      <c r="B41" s="33" t="s">
        <v>3937</v>
      </c>
      <c r="C41" s="57">
        <v>8.3202511773940349E-2</v>
      </c>
      <c r="D41" s="57">
        <v>0.70172684458398737</v>
      </c>
      <c r="E41" s="1" t="s">
        <v>3244</v>
      </c>
    </row>
    <row r="42" spans="1:5">
      <c r="A42" s="67" t="s">
        <v>4344</v>
      </c>
      <c r="B42" s="33" t="s">
        <v>4345</v>
      </c>
      <c r="C42" s="57">
        <v>8.3507306889352831E-2</v>
      </c>
      <c r="D42" s="57">
        <v>0.49269311064718169</v>
      </c>
      <c r="E42" s="1" t="s">
        <v>1946</v>
      </c>
    </row>
    <row r="43" spans="1:5">
      <c r="A43" s="67" t="s">
        <v>37</v>
      </c>
      <c r="B43" s="33"/>
      <c r="C43" s="57">
        <v>9.0909090909090912E-2</v>
      </c>
      <c r="D43" s="57">
        <v>1</v>
      </c>
      <c r="E43" s="1" t="s">
        <v>2341</v>
      </c>
    </row>
    <row r="44" spans="1:5">
      <c r="A44" s="67" t="s">
        <v>481</v>
      </c>
      <c r="B44" s="33" t="s">
        <v>4048</v>
      </c>
      <c r="C44" s="57">
        <v>0.10189573459715641</v>
      </c>
      <c r="D44" s="57">
        <v>0.46208530805687209</v>
      </c>
      <c r="E44" s="1" t="s">
        <v>3815</v>
      </c>
    </row>
    <row r="45" spans="1:5">
      <c r="A45" s="67" t="s">
        <v>1377</v>
      </c>
      <c r="B45" s="33" t="s">
        <v>3992</v>
      </c>
      <c r="C45" s="57">
        <v>0.12820512820512822</v>
      </c>
      <c r="D45" s="57">
        <v>0.61538461538461542</v>
      </c>
      <c r="E45" s="1" t="s">
        <v>2287</v>
      </c>
    </row>
    <row r="46" spans="1:5">
      <c r="A46" s="67" t="s">
        <v>419</v>
      </c>
      <c r="B46" s="33" t="s">
        <v>4015</v>
      </c>
      <c r="C46" s="57">
        <v>0.12903225806451613</v>
      </c>
      <c r="D46" s="57">
        <v>1.2311827956989247</v>
      </c>
      <c r="E46" s="1" t="s">
        <v>1946</v>
      </c>
    </row>
    <row r="47" spans="1:5">
      <c r="A47" s="67" t="s">
        <v>1500</v>
      </c>
      <c r="B47" s="33"/>
      <c r="C47" s="57">
        <v>0.15</v>
      </c>
      <c r="D47" s="57">
        <v>1.2249999999999999</v>
      </c>
      <c r="E47" s="1" t="s">
        <v>1952</v>
      </c>
    </row>
    <row r="48" spans="1:5">
      <c r="A48" s="67" t="s">
        <v>690</v>
      </c>
      <c r="B48" s="33" t="s">
        <v>3998</v>
      </c>
      <c r="C48" s="57">
        <v>0.15748031496062992</v>
      </c>
      <c r="D48" s="57">
        <v>0.4960629921259842</v>
      </c>
      <c r="E48" s="1" t="s">
        <v>3780</v>
      </c>
    </row>
    <row r="49" spans="1:5">
      <c r="A49" s="67" t="s">
        <v>446</v>
      </c>
      <c r="B49" s="33" t="s">
        <v>4527</v>
      </c>
      <c r="C49" s="57">
        <v>0.19298245614035087</v>
      </c>
      <c r="D49" s="57">
        <v>0.70175438596491235</v>
      </c>
      <c r="E49" s="1" t="s">
        <v>2894</v>
      </c>
    </row>
    <row r="50" spans="1:5">
      <c r="A50" s="67" t="s">
        <v>4341</v>
      </c>
      <c r="B50" s="33" t="s">
        <v>4342</v>
      </c>
      <c r="C50" s="57">
        <v>0.20809248554913296</v>
      </c>
      <c r="D50" s="57">
        <v>0.4913294797687861</v>
      </c>
      <c r="E50" s="1" t="s">
        <v>4477</v>
      </c>
    </row>
    <row r="51" spans="1:5">
      <c r="A51" s="67" t="s">
        <v>399</v>
      </c>
      <c r="B51" s="33" t="s">
        <v>4313</v>
      </c>
      <c r="C51" s="57">
        <v>0.22123893805309738</v>
      </c>
      <c r="D51" s="57">
        <v>0.93805309734513287</v>
      </c>
      <c r="E51" s="1" t="s">
        <v>3266</v>
      </c>
    </row>
    <row r="52" spans="1:5">
      <c r="A52" s="67" t="s">
        <v>275</v>
      </c>
      <c r="B52" s="33" t="s">
        <v>1854</v>
      </c>
      <c r="C52" s="57">
        <v>0.22138364779874212</v>
      </c>
      <c r="D52" s="57">
        <v>0.73836477987421378</v>
      </c>
      <c r="E52" s="1" t="s">
        <v>3468</v>
      </c>
    </row>
    <row r="53" spans="1:5">
      <c r="A53" s="67" t="s">
        <v>1157</v>
      </c>
      <c r="B53" s="33" t="s">
        <v>4528</v>
      </c>
      <c r="C53" s="57">
        <v>0.22167487684729062</v>
      </c>
      <c r="D53" s="57">
        <v>0.67487684729064035</v>
      </c>
      <c r="E53" s="1" t="s">
        <v>3515</v>
      </c>
    </row>
    <row r="54" spans="1:5">
      <c r="A54" s="67" t="s">
        <v>1628</v>
      </c>
      <c r="B54" s="33" t="s">
        <v>3999</v>
      </c>
      <c r="C54" s="57">
        <v>0.22222222222222221</v>
      </c>
      <c r="D54" s="57">
        <v>0.51322751322751325</v>
      </c>
      <c r="E54" s="1" t="s">
        <v>1960</v>
      </c>
    </row>
    <row r="55" spans="1:5">
      <c r="A55" s="67" t="s">
        <v>312</v>
      </c>
      <c r="B55" s="33" t="s">
        <v>4334</v>
      </c>
      <c r="C55" s="57">
        <v>0.25465838509316768</v>
      </c>
      <c r="D55" s="57">
        <v>0.72049689440993792</v>
      </c>
      <c r="E55" s="1" t="s">
        <v>1996</v>
      </c>
    </row>
    <row r="56" spans="1:5">
      <c r="A56" s="67" t="s">
        <v>1413</v>
      </c>
      <c r="B56" s="33"/>
      <c r="C56" s="57">
        <v>0.25910931174089069</v>
      </c>
      <c r="D56" s="57">
        <v>0.91497975708502022</v>
      </c>
      <c r="E56" s="1" t="s">
        <v>1966</v>
      </c>
    </row>
    <row r="57" spans="1:5">
      <c r="A57" s="67" t="s">
        <v>876</v>
      </c>
      <c r="B57" s="33" t="s">
        <v>1932</v>
      </c>
      <c r="C57" s="57">
        <v>0.28301886792452829</v>
      </c>
      <c r="D57" s="57">
        <v>0.83647798742138368</v>
      </c>
      <c r="E57" s="1" t="s">
        <v>2423</v>
      </c>
    </row>
    <row r="58" spans="1:5">
      <c r="A58" s="67" t="s">
        <v>1559</v>
      </c>
      <c r="B58" s="33"/>
      <c r="C58" s="57">
        <v>0.3247863247863248</v>
      </c>
      <c r="D58" s="57">
        <v>0.52350427350427353</v>
      </c>
      <c r="E58" s="1" t="s">
        <v>1943</v>
      </c>
    </row>
    <row r="59" spans="1:5">
      <c r="A59" s="67" t="s">
        <v>850</v>
      </c>
      <c r="B59" s="33" t="s">
        <v>4529</v>
      </c>
      <c r="C59" s="57">
        <v>0.34848484848484851</v>
      </c>
      <c r="D59" s="57">
        <v>0.94696969696969691</v>
      </c>
      <c r="E59" s="1" t="s">
        <v>2747</v>
      </c>
    </row>
    <row r="60" spans="1:5">
      <c r="A60" s="67" t="s">
        <v>4530</v>
      </c>
      <c r="B60" s="33"/>
      <c r="C60" s="57">
        <v>0.41525423728813554</v>
      </c>
      <c r="D60" s="57">
        <v>0.61864406779661008</v>
      </c>
      <c r="E60" s="1" t="s">
        <v>4531</v>
      </c>
    </row>
    <row r="61" spans="1:5">
      <c r="A61" s="67" t="s">
        <v>4532</v>
      </c>
      <c r="B61" s="33"/>
      <c r="C61" s="57">
        <v>0.42023346303501941</v>
      </c>
      <c r="D61" s="57">
        <v>0.61478599221789876</v>
      </c>
      <c r="E61" s="1" t="s">
        <v>1998</v>
      </c>
    </row>
    <row r="62" spans="1:5">
      <c r="A62" s="67" t="s">
        <v>126</v>
      </c>
      <c r="B62" s="33" t="s">
        <v>1884</v>
      </c>
      <c r="C62" s="57">
        <v>0.44615384615384612</v>
      </c>
      <c r="D62" s="57">
        <v>0.2153846153846154</v>
      </c>
      <c r="E62" s="1" t="s">
        <v>2634</v>
      </c>
    </row>
    <row r="63" spans="1:5">
      <c r="A63" s="67" t="s">
        <v>4533</v>
      </c>
      <c r="B63" s="33" t="s">
        <v>4534</v>
      </c>
      <c r="C63" s="57">
        <v>0.49019607843137258</v>
      </c>
      <c r="D63" s="57">
        <v>0.41176470588235292</v>
      </c>
      <c r="E63" s="1" t="s">
        <v>4535</v>
      </c>
    </row>
    <row r="64" spans="1:5">
      <c r="A64" s="67" t="s">
        <v>801</v>
      </c>
      <c r="B64" s="33" t="s">
        <v>4536</v>
      </c>
      <c r="C64" s="57">
        <v>0.51008645533141206</v>
      </c>
      <c r="D64" s="57">
        <v>0.27665706051873196</v>
      </c>
      <c r="E64" s="1" t="s">
        <v>3183</v>
      </c>
    </row>
    <row r="65" spans="1:5">
      <c r="A65" s="67" t="s">
        <v>4537</v>
      </c>
      <c r="B65" s="33"/>
      <c r="C65" s="57">
        <v>0.54176424668227952</v>
      </c>
      <c r="D65" s="57">
        <v>0.7220921155347384</v>
      </c>
      <c r="E65" s="1" t="s">
        <v>4538</v>
      </c>
    </row>
    <row r="66" spans="1:5">
      <c r="A66" s="67" t="s">
        <v>4539</v>
      </c>
      <c r="B66" s="33" t="s">
        <v>4540</v>
      </c>
      <c r="C66" s="57">
        <v>0.58343757818363784</v>
      </c>
      <c r="D66" s="57">
        <v>0.70552914686014512</v>
      </c>
      <c r="E66" s="1" t="s">
        <v>4541</v>
      </c>
    </row>
    <row r="67" spans="1:5">
      <c r="A67" s="67" t="s">
        <v>4542</v>
      </c>
      <c r="B67" s="33" t="s">
        <v>4543</v>
      </c>
      <c r="C67" s="57">
        <v>0.59553349875930517</v>
      </c>
      <c r="D67" s="57">
        <v>0.59222497932175344</v>
      </c>
      <c r="E67" s="1" t="s">
        <v>2043</v>
      </c>
    </row>
    <row r="68" spans="1:5">
      <c r="A68" s="67" t="s">
        <v>4544</v>
      </c>
      <c r="B68" s="33" t="s">
        <v>4545</v>
      </c>
      <c r="C68" s="57">
        <v>0.65215189873417712</v>
      </c>
      <c r="D68" s="57">
        <v>0.83316455696202529</v>
      </c>
      <c r="E68" s="1" t="s">
        <v>4546</v>
      </c>
    </row>
    <row r="69" spans="1:5">
      <c r="A69" s="67" t="s">
        <v>4547</v>
      </c>
      <c r="B69" s="33" t="s">
        <v>4548</v>
      </c>
      <c r="C69" s="57">
        <v>0.65654353896928153</v>
      </c>
      <c r="D69" s="57">
        <v>0.65536938309215542</v>
      </c>
      <c r="E69" s="1" t="s">
        <v>4549</v>
      </c>
    </row>
    <row r="70" spans="1:5">
      <c r="A70" s="67" t="s">
        <v>4550</v>
      </c>
      <c r="B70" s="33" t="s">
        <v>4551</v>
      </c>
      <c r="C70" s="57">
        <v>0.68656716417910457</v>
      </c>
      <c r="D70" s="57">
        <v>1.4328358208955225</v>
      </c>
      <c r="E70" s="1" t="s">
        <v>4552</v>
      </c>
    </row>
    <row r="71" spans="1:5">
      <c r="A71" s="67" t="s">
        <v>4283</v>
      </c>
      <c r="B71" s="33" t="s">
        <v>4284</v>
      </c>
      <c r="C71" s="57">
        <v>0.74666262135922323</v>
      </c>
      <c r="D71" s="57">
        <v>0.779126213592233</v>
      </c>
      <c r="E71" s="1" t="s">
        <v>4454</v>
      </c>
    </row>
    <row r="72" spans="1:5">
      <c r="A72" s="67" t="s">
        <v>4553</v>
      </c>
      <c r="B72" s="33" t="s">
        <v>4554</v>
      </c>
      <c r="C72" s="57">
        <v>0.80387409200968529</v>
      </c>
      <c r="D72" s="57">
        <v>0.66585956416464898</v>
      </c>
      <c r="E72" s="1" t="s">
        <v>2175</v>
      </c>
    </row>
    <row r="73" spans="1:5">
      <c r="A73" s="67" t="s">
        <v>4555</v>
      </c>
      <c r="B73" s="33" t="s">
        <v>4556</v>
      </c>
      <c r="C73" s="57">
        <v>0.81701131486539214</v>
      </c>
      <c r="D73" s="57">
        <v>0.41123683183769016</v>
      </c>
      <c r="E73" s="1" t="s">
        <v>4557</v>
      </c>
    </row>
    <row r="74" spans="1:5">
      <c r="A74" s="67" t="s">
        <v>4558</v>
      </c>
      <c r="B74" s="33" t="s">
        <v>4559</v>
      </c>
      <c r="C74" s="57">
        <v>0.85814144736842102</v>
      </c>
      <c r="D74" s="57">
        <v>0.71093750000000011</v>
      </c>
      <c r="E74" s="1" t="s">
        <v>2185</v>
      </c>
    </row>
    <row r="75" spans="1:5">
      <c r="A75" s="67" t="s">
        <v>4560</v>
      </c>
      <c r="B75" s="33" t="s">
        <v>4561</v>
      </c>
      <c r="C75" s="57">
        <v>0.86787564766839387</v>
      </c>
      <c r="D75" s="57">
        <v>2.235751295336788</v>
      </c>
      <c r="E75" s="1" t="s">
        <v>4562</v>
      </c>
    </row>
    <row r="76" spans="1:5">
      <c r="A76" s="67" t="s">
        <v>4563</v>
      </c>
      <c r="B76" s="33"/>
      <c r="C76" s="57">
        <v>0.87334315169366716</v>
      </c>
      <c r="D76" s="57">
        <v>0.91850760922925867</v>
      </c>
      <c r="E76" s="1" t="s">
        <v>2113</v>
      </c>
    </row>
    <row r="77" spans="1:5">
      <c r="A77" s="67" t="s">
        <v>4564</v>
      </c>
      <c r="B77" s="33" t="s">
        <v>4565</v>
      </c>
      <c r="C77" s="57">
        <v>1.0879059350503919</v>
      </c>
      <c r="D77" s="57">
        <v>0.99104143337066064</v>
      </c>
      <c r="E77" s="1" t="s">
        <v>4566</v>
      </c>
    </row>
    <row r="78" spans="1:5">
      <c r="A78" s="67" t="s">
        <v>4567</v>
      </c>
      <c r="B78" s="33" t="s">
        <v>4568</v>
      </c>
      <c r="C78" s="57">
        <v>1.264406779661017</v>
      </c>
      <c r="D78" s="57">
        <v>1.390960451977401</v>
      </c>
      <c r="E78" s="1" t="s">
        <v>4569</v>
      </c>
    </row>
    <row r="79" spans="1:5">
      <c r="A79" s="67" t="s">
        <v>4570</v>
      </c>
      <c r="B79" s="33" t="s">
        <v>4571</v>
      </c>
      <c r="C79" s="57">
        <v>1.2890173410404624</v>
      </c>
      <c r="D79" s="57">
        <v>1.8497109826589597</v>
      </c>
      <c r="E79" s="1" t="s">
        <v>1952</v>
      </c>
    </row>
    <row r="80" spans="1:5">
      <c r="A80" s="67" t="s">
        <v>4572</v>
      </c>
      <c r="B80" s="68" t="s">
        <v>4573</v>
      </c>
      <c r="C80" s="57">
        <v>1.6071987480438183</v>
      </c>
      <c r="D80" s="57">
        <v>1.051643192488263</v>
      </c>
      <c r="E80" s="1" t="s">
        <v>4574</v>
      </c>
    </row>
    <row r="81" spans="1:5">
      <c r="A81" s="67" t="s">
        <v>4575</v>
      </c>
      <c r="B81" s="33" t="s">
        <v>4576</v>
      </c>
      <c r="C81" s="57">
        <v>1.812636165577342</v>
      </c>
      <c r="D81" s="57">
        <v>0.78213507625272338</v>
      </c>
      <c r="E81" s="1" t="s">
        <v>2299</v>
      </c>
    </row>
    <row r="82" spans="1:5">
      <c r="A82" s="67" t="s">
        <v>4577</v>
      </c>
      <c r="B82" s="33" t="s">
        <v>4578</v>
      </c>
      <c r="C82" s="57">
        <v>1.8775510204081636</v>
      </c>
      <c r="D82" s="57">
        <v>2.0204081632653064</v>
      </c>
      <c r="E82" s="1" t="s">
        <v>1976</v>
      </c>
    </row>
    <row r="83" spans="1:5">
      <c r="A83" s="67" t="s">
        <v>1277</v>
      </c>
      <c r="B83" s="33" t="s">
        <v>4019</v>
      </c>
      <c r="C83" s="57">
        <v>1.9133097002900421</v>
      </c>
      <c r="D83" s="57">
        <v>0.3332259104092814</v>
      </c>
      <c r="E83" s="1" t="s">
        <v>2271</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S1. Arabidopsis lines</vt:lpstr>
      <vt:lpstr>S2. RNAseq summary</vt:lpstr>
      <vt:lpstr>S3. ZFP3-repressed, short E.</vt:lpstr>
      <vt:lpstr>S4. ZFP3-repressed, long E</vt:lpstr>
      <vt:lpstr>S5. ZFP3-induced, short E</vt:lpstr>
      <vt:lpstr>S6. ZFP3-induced, long E</vt:lpstr>
      <vt:lpstr>S7. GO term analysis, TAIR</vt:lpstr>
      <vt:lpstr>S8. Bruex et al., 2012</vt:lpstr>
      <vt:lpstr>S9. Yi et al., 2010</vt:lpstr>
      <vt:lpstr>S10. Grierson et al., 2014</vt:lpstr>
      <vt:lpstr>S11. ZnF binding sites</vt:lpstr>
      <vt:lpstr>S12. Oligonucleotides</vt:lpstr>
      <vt:lpstr> S13. ZFP7-selected genes</vt:lpstr>
      <vt:lpstr>S14. ZFP7-induced genes</vt:lpstr>
      <vt:lpstr>S15. ZFP7-repressed genes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2021-01-13T10:51:25Z</dcterms:created>
  <dcterms:modified xsi:type="dcterms:W3CDTF">2023-10-24T15:27:24Z</dcterms:modified>
</cp:coreProperties>
</file>