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sikandar/Desktop/sheep paper/Data for use paper 1/"/>
    </mc:Choice>
  </mc:AlternateContent>
  <xr:revisionPtr revIDLastSave="0" documentId="8_{F0D576B5-A103-8444-AADB-16C0584833E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7" i="1"/>
  <c r="T8" i="1"/>
  <c r="T9" i="1"/>
  <c r="T10" i="1"/>
  <c r="T5" i="1"/>
  <c r="T6" i="1"/>
  <c r="T3" i="1"/>
  <c r="T4" i="1"/>
  <c r="T2" i="1"/>
</calcChain>
</file>

<file path=xl/sharedStrings.xml><?xml version="1.0" encoding="utf-8"?>
<sst xmlns="http://schemas.openxmlformats.org/spreadsheetml/2006/main" count="41" uniqueCount="41">
  <si>
    <t>Phylum</t>
  </si>
  <si>
    <t>S_m1</t>
  </si>
  <si>
    <t>S_m2</t>
  </si>
  <si>
    <t>S_m3</t>
  </si>
  <si>
    <t>S_m4</t>
  </si>
  <si>
    <t>S_m5</t>
  </si>
  <si>
    <t>S_m6</t>
  </si>
  <si>
    <t>S_h1</t>
  </si>
  <si>
    <t>S_h2</t>
  </si>
  <si>
    <t>S_h3</t>
  </si>
  <si>
    <t>S_h4</t>
  </si>
  <si>
    <t>S_h5</t>
  </si>
  <si>
    <t>S_h6</t>
  </si>
  <si>
    <t>S_l1</t>
  </si>
  <si>
    <t>S_l2</t>
  </si>
  <si>
    <t>S_l3</t>
  </si>
  <si>
    <t>S_l4</t>
  </si>
  <si>
    <t>S_l5</t>
  </si>
  <si>
    <t>S_l6</t>
  </si>
  <si>
    <t>p__Firmicutes</t>
  </si>
  <si>
    <t>p__Bacteroidetes</t>
  </si>
  <si>
    <t>p__Fibrobacteres</t>
  </si>
  <si>
    <t>p__Spirochaetes</t>
  </si>
  <si>
    <t>p__Proteobacteria</t>
  </si>
  <si>
    <t>p__Actinobacteria</t>
  </si>
  <si>
    <t>p__Epsilonbacteraeota</t>
  </si>
  <si>
    <t>p__Tenericutes</t>
  </si>
  <si>
    <t>p__Verrucomicrobia</t>
  </si>
  <si>
    <t>p__unclassified</t>
  </si>
  <si>
    <t>p__Cyanobacteria</t>
  </si>
  <si>
    <t>p__Kiritimatiellaeota</t>
  </si>
  <si>
    <t>p__Lentisphaerae</t>
  </si>
  <si>
    <t>p__Patescibacteria</t>
  </si>
  <si>
    <t>p__Elusimicrobia</t>
  </si>
  <si>
    <t>p__Chloroflexi</t>
  </si>
  <si>
    <t>p__Planctomycetes</t>
  </si>
  <si>
    <t>p__RsaHF231</t>
  </si>
  <si>
    <t>p__Synergistetes</t>
  </si>
  <si>
    <t>p__Acidobacteria</t>
  </si>
  <si>
    <t>p__Deferribacteres</t>
  </si>
  <si>
    <t>p__Nitrospirae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</si>
</sst>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ourier New"/>
      <family val="2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>
      <selection activeCell="V22" sqref="V22"/>
    </sheetView>
  </sheetViews>
  <sheetFormatPr baseColWidth="10" defaultColWidth="8.83203125" defaultRowHeight="15" x14ac:dyDescent="0.2"/>
  <cols>
    <col min="1" max="1" width="29.6640625" customWidth="1"/>
  </cols>
  <sheetData>
    <row r="1" spans="1:2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22" x14ac:dyDescent="0.2">
      <c r="A2" s="1" t="s">
        <v>19</v>
      </c>
      <c r="B2" s="2">
        <v>78.314057000000005</v>
      </c>
      <c r="C2" s="2">
        <v>55.966037</v>
      </c>
      <c r="D2" s="2">
        <v>57.213079</v>
      </c>
      <c r="E2" s="2">
        <v>68.176400000000001</v>
      </c>
      <c r="F2" s="2">
        <v>61.872582000000001</v>
      </c>
      <c r="G2" s="2">
        <v>58.892947999999997</v>
      </c>
      <c r="H2" s="2">
        <v>64.192092000000002</v>
      </c>
      <c r="I2" s="2">
        <v>70.608643999999998</v>
      </c>
      <c r="J2" s="2">
        <v>65.359924000000007</v>
      </c>
      <c r="K2" s="2">
        <v>66.458845999999994</v>
      </c>
      <c r="L2" s="2">
        <v>62.859693999999998</v>
      </c>
      <c r="M2" s="2">
        <v>73.734160000000003</v>
      </c>
      <c r="N2" s="2">
        <v>61.439053999999999</v>
      </c>
      <c r="O2" s="2">
        <v>81.888239999999996</v>
      </c>
      <c r="P2" s="2">
        <v>59.525627</v>
      </c>
      <c r="Q2" s="2">
        <v>78.728147000000007</v>
      </c>
      <c r="R2" s="2">
        <v>54.442449000000003</v>
      </c>
      <c r="S2" s="2">
        <v>52.149343999999999</v>
      </c>
      <c r="T2" s="3">
        <f>AVERAGE(B2:S2)</f>
        <v>65.101184666666654</v>
      </c>
      <c r="V2" s="3"/>
    </row>
    <row r="3" spans="1:22" x14ac:dyDescent="0.2">
      <c r="A3" s="1" t="s">
        <v>20</v>
      </c>
      <c r="B3" s="2">
        <v>11.176601</v>
      </c>
      <c r="C3" s="2">
        <v>18.350373000000001</v>
      </c>
      <c r="D3" s="2">
        <v>24.670477999999999</v>
      </c>
      <c r="E3" s="2">
        <v>17.182514000000001</v>
      </c>
      <c r="F3" s="2">
        <v>22.386803</v>
      </c>
      <c r="G3" s="2">
        <v>28.268066000000001</v>
      </c>
      <c r="H3" s="2">
        <v>22.224634999999999</v>
      </c>
      <c r="I3" s="2">
        <v>20.182431999999999</v>
      </c>
      <c r="J3" s="2">
        <v>24.765432000000001</v>
      </c>
      <c r="K3" s="2">
        <v>24.803887</v>
      </c>
      <c r="L3" s="2">
        <v>26.421908999999999</v>
      </c>
      <c r="M3" s="2">
        <v>17.020250000000001</v>
      </c>
      <c r="N3" s="2">
        <v>26.563337000000001</v>
      </c>
      <c r="O3" s="2">
        <v>6.7126340000000004</v>
      </c>
      <c r="P3" s="2">
        <v>32.748092</v>
      </c>
      <c r="Q3" s="2">
        <v>11.427643</v>
      </c>
      <c r="R3" s="2">
        <v>22.757484000000002</v>
      </c>
      <c r="S3" s="2">
        <v>26.268079</v>
      </c>
      <c r="T3" s="3">
        <f>AVERAGE(B3:S3)</f>
        <v>21.329480499999995</v>
      </c>
      <c r="V3" s="3"/>
    </row>
    <row r="4" spans="1:22" x14ac:dyDescent="0.2">
      <c r="A4" s="1" t="s">
        <v>21</v>
      </c>
      <c r="B4" s="2">
        <v>5.5512309999999996</v>
      </c>
      <c r="C4" s="2">
        <v>4.6802979999999996</v>
      </c>
      <c r="D4" s="2">
        <v>6.118919</v>
      </c>
      <c r="E4" s="2">
        <v>7.3705259999999999</v>
      </c>
      <c r="F4" s="2">
        <v>5.7042089999999996</v>
      </c>
      <c r="G4" s="2">
        <v>3.5729600000000001</v>
      </c>
      <c r="H4" s="2">
        <v>3.0154030000000001</v>
      </c>
      <c r="I4" s="2">
        <v>1.759989</v>
      </c>
      <c r="J4" s="2">
        <v>1.3352329999999999</v>
      </c>
      <c r="K4" s="2">
        <v>3.0499939999999999</v>
      </c>
      <c r="L4" s="2">
        <v>1.3892E-2</v>
      </c>
      <c r="M4" s="2">
        <v>2.2001390000000001</v>
      </c>
      <c r="N4" s="2">
        <v>1.7725379999999999</v>
      </c>
      <c r="O4" s="2">
        <v>0</v>
      </c>
      <c r="P4" s="2">
        <v>0</v>
      </c>
      <c r="Q4" s="2">
        <v>1.9409810000000001</v>
      </c>
      <c r="R4" s="2">
        <v>13.513413</v>
      </c>
      <c r="S4" s="2">
        <v>13.181971000000001</v>
      </c>
      <c r="T4" s="3">
        <f>AVERAGE(B4:S4)</f>
        <v>4.1545386666666664</v>
      </c>
      <c r="V4" s="3"/>
    </row>
    <row r="5" spans="1:22" x14ac:dyDescent="0.2">
      <c r="A5" s="1" t="s">
        <v>22</v>
      </c>
      <c r="B5" s="2">
        <v>1.0008900000000001</v>
      </c>
      <c r="C5" s="2">
        <v>8.102582</v>
      </c>
      <c r="D5" s="2">
        <v>5.0447860000000002</v>
      </c>
      <c r="E5" s="2">
        <v>0.87854200000000005</v>
      </c>
      <c r="F5" s="2">
        <v>4.002275</v>
      </c>
      <c r="G5" s="2">
        <v>3.9554710000000002</v>
      </c>
      <c r="H5" s="2">
        <v>3.2790949999999999</v>
      </c>
      <c r="I5" s="2">
        <v>3.3798219999999999</v>
      </c>
      <c r="J5" s="2">
        <v>2.3437800000000002</v>
      </c>
      <c r="K5" s="2">
        <v>1.6274439999999999</v>
      </c>
      <c r="L5" s="2">
        <v>4.9573330000000002</v>
      </c>
      <c r="M5" s="2">
        <v>1.705063</v>
      </c>
      <c r="N5" s="2">
        <v>4.8744800000000001</v>
      </c>
      <c r="O5" s="2">
        <v>1.1062000000000001E-2</v>
      </c>
      <c r="P5" s="2">
        <v>1.054162</v>
      </c>
      <c r="Q5" s="2">
        <v>1.7273799999999999</v>
      </c>
      <c r="R5" s="2">
        <v>1.9698960000000001</v>
      </c>
      <c r="S5" s="2">
        <v>1.579213</v>
      </c>
      <c r="T5" s="3">
        <f>AVERAGE(B5:S5)</f>
        <v>2.8607375555555552</v>
      </c>
      <c r="V5" s="3"/>
    </row>
    <row r="6" spans="1:22" x14ac:dyDescent="0.2">
      <c r="A6" s="1" t="s">
        <v>23</v>
      </c>
      <c r="B6" s="2">
        <v>1.3122780000000001</v>
      </c>
      <c r="C6" s="2">
        <v>8.9707159999999995</v>
      </c>
      <c r="D6" s="2">
        <v>2.3539910000000002</v>
      </c>
      <c r="E6" s="2">
        <v>2.133877</v>
      </c>
      <c r="F6" s="2">
        <v>1.3697379999999999</v>
      </c>
      <c r="G6" s="2">
        <v>1.3533679999999999</v>
      </c>
      <c r="H6" s="2">
        <v>1.5371729999999999</v>
      </c>
      <c r="I6" s="2">
        <v>0.92824499999999999</v>
      </c>
      <c r="J6" s="2">
        <v>1.175689</v>
      </c>
      <c r="K6" s="2">
        <v>1.460602</v>
      </c>
      <c r="L6" s="2">
        <v>1.482437</v>
      </c>
      <c r="M6" s="2">
        <v>0.65414399999999995</v>
      </c>
      <c r="N6" s="2">
        <v>1.432458</v>
      </c>
      <c r="O6" s="2">
        <v>8.7590570000000003</v>
      </c>
      <c r="P6" s="2">
        <v>1.5103599999999999</v>
      </c>
      <c r="Q6" s="2">
        <v>1.5764670000000001</v>
      </c>
      <c r="R6" s="2">
        <v>0.46285199999999999</v>
      </c>
      <c r="S6" s="2">
        <v>2.707703</v>
      </c>
      <c r="T6" s="3">
        <f>AVERAGE(B6:S6)</f>
        <v>2.2878419444444442</v>
      </c>
      <c r="V6" s="3"/>
    </row>
    <row r="7" spans="1:22" x14ac:dyDescent="0.2">
      <c r="A7" s="1" t="s">
        <v>24</v>
      </c>
      <c r="B7" s="2">
        <v>1.201068</v>
      </c>
      <c r="C7" s="2">
        <v>0.85946999999999996</v>
      </c>
      <c r="D7" s="2">
        <v>0.66814700000000005</v>
      </c>
      <c r="E7" s="2">
        <v>0.30566300000000002</v>
      </c>
      <c r="F7" s="2">
        <v>1.0625709999999999</v>
      </c>
      <c r="G7" s="2">
        <v>1.3293539999999999</v>
      </c>
      <c r="H7" s="2">
        <v>0.226465</v>
      </c>
      <c r="I7" s="2">
        <v>0.19300100000000001</v>
      </c>
      <c r="J7" s="2">
        <v>0.29439700000000002</v>
      </c>
      <c r="K7" s="2">
        <v>0.20489399999999999</v>
      </c>
      <c r="L7" s="2">
        <v>0.22226599999999999</v>
      </c>
      <c r="M7" s="2">
        <v>3.549534</v>
      </c>
      <c r="N7" s="2">
        <v>0.768787</v>
      </c>
      <c r="O7" s="2">
        <v>0.18804999999999999</v>
      </c>
      <c r="P7" s="2">
        <v>0.25627</v>
      </c>
      <c r="Q7" s="2">
        <v>0.508463</v>
      </c>
      <c r="R7" s="2">
        <v>2.5345749999999998</v>
      </c>
      <c r="S7" s="2">
        <v>0.69626600000000005</v>
      </c>
      <c r="T7" s="3">
        <f>AVERAGE(B7:S7)</f>
        <v>0.83718005555555564</v>
      </c>
      <c r="V7" s="3"/>
    </row>
    <row r="8" spans="1:22" x14ac:dyDescent="0.2">
      <c r="A8" s="1" t="s">
        <v>25</v>
      </c>
      <c r="B8" s="2">
        <v>7.9699999999999993E-2</v>
      </c>
      <c r="C8" s="2">
        <v>1.1384510000000001</v>
      </c>
      <c r="D8" s="2">
        <v>1.784154</v>
      </c>
      <c r="E8" s="2">
        <v>0.201853</v>
      </c>
      <c r="F8" s="2">
        <v>1.4334469999999999</v>
      </c>
      <c r="G8" s="2">
        <v>0.13893900000000001</v>
      </c>
      <c r="H8" s="2">
        <v>0.23266999999999999</v>
      </c>
      <c r="I8" s="2">
        <v>8.2714999999999997E-2</v>
      </c>
      <c r="J8" s="2">
        <v>0.495726</v>
      </c>
      <c r="K8" s="2">
        <v>0</v>
      </c>
      <c r="L8" s="2">
        <v>0</v>
      </c>
      <c r="M8" s="2">
        <v>1.2511E-2</v>
      </c>
      <c r="N8" s="2">
        <v>0.15870400000000001</v>
      </c>
      <c r="O8" s="2">
        <v>0.121679</v>
      </c>
      <c r="P8" s="2">
        <v>1.5685210000000001</v>
      </c>
      <c r="Q8" s="2">
        <v>1.086578</v>
      </c>
      <c r="R8" s="2">
        <v>2.1754020000000001</v>
      </c>
      <c r="S8" s="2">
        <v>1.081399</v>
      </c>
      <c r="T8" s="3">
        <f>AVERAGE(B8:S8)</f>
        <v>0.65513605555555554</v>
      </c>
    </row>
    <row r="9" spans="1:22" x14ac:dyDescent="0.2">
      <c r="A9" s="1" t="s">
        <v>26</v>
      </c>
      <c r="B9" s="2">
        <v>0.23910100000000001</v>
      </c>
      <c r="C9" s="2">
        <v>0.48345199999999999</v>
      </c>
      <c r="D9" s="2">
        <v>0.58076000000000005</v>
      </c>
      <c r="E9" s="2">
        <v>1.241878</v>
      </c>
      <c r="F9" s="2">
        <v>0.29579100000000003</v>
      </c>
      <c r="G9" s="2">
        <v>0.93312099999999998</v>
      </c>
      <c r="H9" s="2">
        <v>0.4793</v>
      </c>
      <c r="I9" s="2">
        <v>0.27341900000000002</v>
      </c>
      <c r="J9" s="2">
        <v>0.104463</v>
      </c>
      <c r="K9" s="2">
        <v>1.0566679999999999</v>
      </c>
      <c r="L9" s="2">
        <v>0.35522900000000002</v>
      </c>
      <c r="M9" s="2">
        <v>0.241283</v>
      </c>
      <c r="N9" s="2">
        <v>0.24526999999999999</v>
      </c>
      <c r="O9" s="2">
        <v>0.68951499999999999</v>
      </c>
      <c r="P9" s="2">
        <v>0.86514000000000002</v>
      </c>
      <c r="Q9" s="2">
        <v>0.68723699999999999</v>
      </c>
      <c r="R9" s="2">
        <v>1.390406</v>
      </c>
      <c r="S9" s="2">
        <v>0.60881300000000005</v>
      </c>
      <c r="T9" s="3">
        <f>AVERAGE(B9:S9)</f>
        <v>0.59838033333333329</v>
      </c>
    </row>
    <row r="10" spans="1:22" x14ac:dyDescent="0.2">
      <c r="A10" s="1" t="s">
        <v>27</v>
      </c>
      <c r="B10" s="2">
        <v>0.52268700000000001</v>
      </c>
      <c r="C10" s="2">
        <v>0.23219500000000001</v>
      </c>
      <c r="D10" s="2">
        <v>0.16020999999999999</v>
      </c>
      <c r="E10" s="2">
        <v>1.4571879999999999</v>
      </c>
      <c r="F10" s="2">
        <v>0.68486899999999995</v>
      </c>
      <c r="G10" s="2">
        <v>4.6313E-2</v>
      </c>
      <c r="H10" s="2">
        <v>1.1493899999999999</v>
      </c>
      <c r="I10" s="2">
        <v>0.52845600000000004</v>
      </c>
      <c r="J10" s="2">
        <v>0.64197499999999996</v>
      </c>
      <c r="K10" s="2">
        <v>6.7322000000000007E-2</v>
      </c>
      <c r="L10" s="2">
        <v>0.98432200000000003</v>
      </c>
      <c r="M10" s="2">
        <v>8.9363999999999999E-2</v>
      </c>
      <c r="N10" s="2">
        <v>0.21435299999999999</v>
      </c>
      <c r="O10" s="2">
        <v>6.4527000000000001E-2</v>
      </c>
      <c r="P10" s="2">
        <v>1.673937</v>
      </c>
      <c r="Q10" s="2">
        <v>1.3744749999999999</v>
      </c>
      <c r="R10" s="2">
        <v>3.7030000000000001E-3</v>
      </c>
      <c r="S10" s="2">
        <v>0.28758800000000001</v>
      </c>
      <c r="T10" s="3">
        <f>AVERAGE(B10:S10)</f>
        <v>0.56571522222222215</v>
      </c>
    </row>
    <row r="11" spans="1:22" x14ac:dyDescent="0.2">
      <c r="A11" s="1" t="s">
        <v>28</v>
      </c>
      <c r="B11" s="2">
        <v>0.31880199999999997</v>
      </c>
      <c r="C11" s="2">
        <v>0.24952299999999999</v>
      </c>
      <c r="D11" s="2">
        <v>0.31859900000000002</v>
      </c>
      <c r="E11" s="2">
        <v>0.25952599999999998</v>
      </c>
      <c r="F11" s="2">
        <v>0.455063</v>
      </c>
      <c r="G11" s="2">
        <v>0.74958400000000003</v>
      </c>
      <c r="H11" s="2">
        <v>0.26058999999999999</v>
      </c>
      <c r="I11" s="2">
        <v>1.0270429999999999</v>
      </c>
      <c r="J11" s="2">
        <v>0.77112999999999998</v>
      </c>
      <c r="K11" s="2">
        <v>0.17269599999999999</v>
      </c>
      <c r="L11" s="2">
        <v>0.95653900000000003</v>
      </c>
      <c r="M11" s="2">
        <v>0.17694099999999999</v>
      </c>
      <c r="N11" s="2">
        <v>0.768787</v>
      </c>
      <c r="O11" s="2">
        <v>0.97343299999999999</v>
      </c>
      <c r="P11" s="2">
        <v>0.72700799999999999</v>
      </c>
      <c r="Q11" s="2">
        <v>0.48292400000000002</v>
      </c>
      <c r="R11" s="2">
        <v>0.45729700000000001</v>
      </c>
      <c r="S11" s="2">
        <v>0.44231399999999998</v>
      </c>
      <c r="T11" s="3">
        <f>AVERAGE(B11:S11)</f>
        <v>0.53154438888888889</v>
      </c>
    </row>
    <row r="12" spans="1:22" x14ac:dyDescent="0.2">
      <c r="A12" s="1" t="s">
        <v>29</v>
      </c>
      <c r="B12" s="2">
        <v>6.6725999999999994E-2</v>
      </c>
      <c r="C12" s="2">
        <v>4.1586999999999999E-2</v>
      </c>
      <c r="D12" s="2">
        <v>0.59714500000000004</v>
      </c>
      <c r="E12" s="2">
        <v>0.28451700000000002</v>
      </c>
      <c r="F12" s="2">
        <v>0.277588</v>
      </c>
      <c r="G12" s="2">
        <v>0.361927</v>
      </c>
      <c r="H12" s="2">
        <v>0.90741300000000003</v>
      </c>
      <c r="I12" s="2">
        <v>0.41816999999999999</v>
      </c>
      <c r="J12" s="2">
        <v>0.67046499999999998</v>
      </c>
      <c r="K12" s="2">
        <v>0.241482</v>
      </c>
      <c r="L12" s="2">
        <v>0.70847400000000005</v>
      </c>
      <c r="M12" s="2">
        <v>0.20732400000000001</v>
      </c>
      <c r="N12" s="2">
        <v>0.232903</v>
      </c>
      <c r="O12" s="2">
        <v>0.20832899999999999</v>
      </c>
      <c r="P12" s="2">
        <v>3.635E-2</v>
      </c>
      <c r="Q12" s="2">
        <v>0.30182700000000001</v>
      </c>
      <c r="R12" s="2">
        <v>3.5177E-2</v>
      </c>
      <c r="S12" s="2">
        <v>0.39017800000000002</v>
      </c>
      <c r="T12" s="3">
        <f>AVERAGE(B12:S12)</f>
        <v>0.33264344444444444</v>
      </c>
    </row>
    <row r="13" spans="1:22" x14ac:dyDescent="0.2">
      <c r="A13" s="1" t="s">
        <v>30</v>
      </c>
      <c r="B13" s="2">
        <v>1.8534999999999999E-2</v>
      </c>
      <c r="C13" s="2">
        <v>0.322301</v>
      </c>
      <c r="D13" s="2">
        <v>6.1899000000000003E-2</v>
      </c>
      <c r="E13" s="2">
        <v>0</v>
      </c>
      <c r="F13" s="2">
        <v>2.0478E-2</v>
      </c>
      <c r="G13" s="2">
        <v>0</v>
      </c>
      <c r="H13" s="2">
        <v>0.52738499999999999</v>
      </c>
      <c r="I13" s="2">
        <v>0.335455</v>
      </c>
      <c r="J13" s="2">
        <v>0.94776800000000005</v>
      </c>
      <c r="K13" s="2">
        <v>0.11122799999999999</v>
      </c>
      <c r="L13" s="2">
        <v>0.50009899999999996</v>
      </c>
      <c r="M13" s="2">
        <v>4.1106999999999998E-2</v>
      </c>
      <c r="N13" s="2">
        <v>1.1768829999999999</v>
      </c>
      <c r="O13" s="2">
        <v>0</v>
      </c>
      <c r="P13" s="2">
        <v>0</v>
      </c>
      <c r="Q13" s="2">
        <v>0</v>
      </c>
      <c r="R13" s="2">
        <v>0</v>
      </c>
      <c r="S13" s="2">
        <v>3.3639999999999998E-3</v>
      </c>
      <c r="T13" s="3">
        <f>AVERAGE(B13:S13)</f>
        <v>0.22591677777777783</v>
      </c>
    </row>
    <row r="14" spans="1:22" x14ac:dyDescent="0.2">
      <c r="A14" s="1" t="s">
        <v>31</v>
      </c>
      <c r="B14" s="2">
        <v>9.2669999999999992E-3</v>
      </c>
      <c r="C14" s="2">
        <v>5.0250999999999997E-2</v>
      </c>
      <c r="D14" s="2">
        <v>0.20572399999999999</v>
      </c>
      <c r="E14" s="2">
        <v>0.10188800000000001</v>
      </c>
      <c r="F14" s="2">
        <v>7.5084999999999999E-2</v>
      </c>
      <c r="G14" s="2">
        <v>6.8612000000000006E-2</v>
      </c>
      <c r="H14" s="2">
        <v>1.1928209999999999</v>
      </c>
      <c r="I14" s="2">
        <v>8.7309999999999999E-2</v>
      </c>
      <c r="J14" s="2">
        <v>0.72174700000000003</v>
      </c>
      <c r="K14" s="2">
        <v>0.181478</v>
      </c>
      <c r="L14" s="2">
        <v>0.38102799999999998</v>
      </c>
      <c r="M14" s="2">
        <v>0.25200600000000001</v>
      </c>
      <c r="N14" s="2">
        <v>0.140154</v>
      </c>
      <c r="O14" s="2">
        <v>0</v>
      </c>
      <c r="P14" s="2">
        <v>1.2723E-2</v>
      </c>
      <c r="Q14" s="2">
        <v>1.393E-2</v>
      </c>
      <c r="R14" s="2">
        <v>4.6285E-2</v>
      </c>
      <c r="S14" s="2">
        <v>0</v>
      </c>
      <c r="T14" s="3">
        <f>AVERAGE(B14:S14)</f>
        <v>0.19668383333333334</v>
      </c>
    </row>
    <row r="15" spans="1:22" x14ac:dyDescent="0.2">
      <c r="A15" s="1" t="s">
        <v>32</v>
      </c>
      <c r="B15" s="2">
        <v>0.17608199999999999</v>
      </c>
      <c r="C15" s="2">
        <v>1.7328E-2</v>
      </c>
      <c r="D15" s="2">
        <v>7.8284000000000006E-2</v>
      </c>
      <c r="E15" s="2">
        <v>4.8059999999999999E-2</v>
      </c>
      <c r="F15" s="2">
        <v>0.10466399999999999</v>
      </c>
      <c r="G15" s="2">
        <v>8.7480000000000002E-2</v>
      </c>
      <c r="H15" s="2">
        <v>0.49791400000000002</v>
      </c>
      <c r="I15" s="2">
        <v>3.6762000000000003E-2</v>
      </c>
      <c r="J15" s="2">
        <v>8.5470000000000004E-2</v>
      </c>
      <c r="K15" s="2">
        <v>0.35563800000000001</v>
      </c>
      <c r="L15" s="2">
        <v>4.3659000000000003E-2</v>
      </c>
      <c r="M15" s="2">
        <v>2.1447000000000001E-2</v>
      </c>
      <c r="N15" s="2">
        <v>9.8932000000000006E-2</v>
      </c>
      <c r="O15" s="2">
        <v>0.37978699999999999</v>
      </c>
      <c r="P15" s="2">
        <v>2.181E-2</v>
      </c>
      <c r="Q15" s="2">
        <v>0.120731</v>
      </c>
      <c r="R15" s="2">
        <v>5.5542000000000001E-2</v>
      </c>
      <c r="S15" s="2">
        <v>0.20854400000000001</v>
      </c>
      <c r="T15" s="3">
        <f>AVERAGE(B15:S15)</f>
        <v>0.13545188888888887</v>
      </c>
    </row>
    <row r="16" spans="1:22" x14ac:dyDescent="0.2">
      <c r="A16" s="1" t="s">
        <v>33</v>
      </c>
      <c r="B16" s="2">
        <v>0</v>
      </c>
      <c r="C16" s="2">
        <v>0.110899</v>
      </c>
      <c r="D16" s="2">
        <v>0.140184</v>
      </c>
      <c r="E16" s="2">
        <v>0.33065499999999998</v>
      </c>
      <c r="F16" s="2">
        <v>0.152446</v>
      </c>
      <c r="G16" s="2">
        <v>8.5764999999999994E-2</v>
      </c>
      <c r="H16" s="2">
        <v>7.4454000000000006E-2</v>
      </c>
      <c r="I16" s="2">
        <v>3.4465000000000003E-2</v>
      </c>
      <c r="J16" s="2">
        <v>0</v>
      </c>
      <c r="K16" s="2">
        <v>0.13610800000000001</v>
      </c>
      <c r="L16" s="2">
        <v>1.5876000000000001E-2</v>
      </c>
      <c r="M16" s="2">
        <v>2.8596E-2</v>
      </c>
      <c r="N16" s="2">
        <v>1.0305E-2</v>
      </c>
      <c r="O16" s="2">
        <v>0</v>
      </c>
      <c r="P16" s="2">
        <v>0</v>
      </c>
      <c r="Q16" s="2">
        <v>2.3217000000000002E-2</v>
      </c>
      <c r="R16" s="2">
        <v>0.14441000000000001</v>
      </c>
      <c r="S16" s="2">
        <v>0.20518</v>
      </c>
      <c r="T16" s="3">
        <f>AVERAGE(B16:S16)</f>
        <v>8.2919999999999994E-2</v>
      </c>
    </row>
    <row r="17" spans="1:20" x14ac:dyDescent="0.2">
      <c r="A17" s="1" t="s">
        <v>34</v>
      </c>
      <c r="B17" s="2">
        <v>0</v>
      </c>
      <c r="C17" s="2">
        <v>0.41240700000000002</v>
      </c>
      <c r="D17" s="2">
        <v>0</v>
      </c>
      <c r="E17" s="2">
        <v>0</v>
      </c>
      <c r="F17" s="2">
        <v>2.0478E-2</v>
      </c>
      <c r="G17" s="2">
        <v>0.150946</v>
      </c>
      <c r="H17" s="2">
        <v>7.4454000000000006E-2</v>
      </c>
      <c r="I17" s="2">
        <v>7.1226999999999999E-2</v>
      </c>
      <c r="J17" s="2">
        <v>0.19943</v>
      </c>
      <c r="K17" s="2">
        <v>4.6833E-2</v>
      </c>
      <c r="L17" s="2">
        <v>0</v>
      </c>
      <c r="M17" s="2">
        <v>3.5746E-2</v>
      </c>
      <c r="N17" s="2">
        <v>5.9771999999999999E-2</v>
      </c>
      <c r="O17" s="2">
        <v>0</v>
      </c>
      <c r="P17" s="2">
        <v>0</v>
      </c>
      <c r="Q17" s="2">
        <v>0</v>
      </c>
      <c r="R17" s="2">
        <v>0</v>
      </c>
      <c r="S17" s="2">
        <v>0.17322599999999999</v>
      </c>
      <c r="T17" s="3">
        <f>AVERAGE(B17:S17)</f>
        <v>6.9139944444444434E-2</v>
      </c>
    </row>
    <row r="18" spans="1:20" x14ac:dyDescent="0.2">
      <c r="A18" s="1" t="s">
        <v>35</v>
      </c>
      <c r="B18" s="2">
        <v>0</v>
      </c>
      <c r="C18" s="2">
        <v>1.213E-2</v>
      </c>
      <c r="D18" s="2">
        <v>0</v>
      </c>
      <c r="E18" s="2">
        <v>2.6914E-2</v>
      </c>
      <c r="F18" s="2">
        <v>8.1910999999999998E-2</v>
      </c>
      <c r="G18" s="2">
        <v>5.1460000000000004E-3</v>
      </c>
      <c r="H18" s="2">
        <v>0.128744</v>
      </c>
      <c r="I18" s="2">
        <v>5.2845999999999997E-2</v>
      </c>
      <c r="J18" s="2">
        <v>5.1282000000000001E-2</v>
      </c>
      <c r="K18" s="2">
        <v>2.4879999999999999E-2</v>
      </c>
      <c r="L18" s="2">
        <v>6.1519999999999998E-2</v>
      </c>
      <c r="M18" s="2">
        <v>3.0384000000000001E-2</v>
      </c>
      <c r="N18" s="2">
        <v>4.3283000000000002E-2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3">
        <f>AVERAGE(B18:S18)</f>
        <v>2.8835555555555559E-2</v>
      </c>
    </row>
    <row r="19" spans="1:20" x14ac:dyDescent="0.2">
      <c r="A19" s="1" t="s">
        <v>36</v>
      </c>
      <c r="B19" s="2">
        <v>9.2669999999999992E-3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5.6979999999999999E-3</v>
      </c>
      <c r="K19" s="2">
        <v>0</v>
      </c>
      <c r="L19" s="2">
        <v>2.5798999999999999E-2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1.1108E-2</v>
      </c>
      <c r="S19" s="2">
        <v>1.1773E-2</v>
      </c>
      <c r="T19" s="3">
        <f>AVERAGE(B19:S19)</f>
        <v>3.5358333333333331E-3</v>
      </c>
    </row>
    <row r="20" spans="1:20" x14ac:dyDescent="0.2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2.4691000000000001E-2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3">
        <f>AVERAGE(B20:S20)</f>
        <v>1.3717222222222223E-3</v>
      </c>
    </row>
    <row r="21" spans="1:20" x14ac:dyDescent="0.2">
      <c r="A21" s="1" t="s">
        <v>38</v>
      </c>
      <c r="B21" s="2">
        <v>3.7069999999999998E-3</v>
      </c>
      <c r="C21" s="2">
        <v>0</v>
      </c>
      <c r="D21" s="2">
        <v>3.6410000000000001E-3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5.6979999999999999E-3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5.045E-3</v>
      </c>
      <c r="T21" s="3">
        <f>AVERAGE(B21:S21)</f>
        <v>1.0050555555555555E-3</v>
      </c>
    </row>
    <row r="22" spans="1:20" x14ac:dyDescent="0.2">
      <c r="A22" s="1" t="s">
        <v>39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3.9690000000000003E-3</v>
      </c>
      <c r="M22" s="2">
        <v>0</v>
      </c>
      <c r="N22" s="2">
        <v>0</v>
      </c>
      <c r="O22" s="2">
        <v>3.6870000000000002E-3</v>
      </c>
      <c r="P22" s="2">
        <v>0</v>
      </c>
      <c r="Q22" s="2">
        <v>0</v>
      </c>
      <c r="R22" s="2">
        <v>0</v>
      </c>
      <c r="S22" s="2">
        <v>0</v>
      </c>
      <c r="T22" s="3">
        <f>AVERAGE(B22:S22)</f>
        <v>4.2533333333333334E-4</v>
      </c>
    </row>
    <row r="23" spans="1:20" x14ac:dyDescent="0.2">
      <c r="A23" s="1" t="s">
        <v>40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5.9540000000000001E-3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3">
        <f>AVERAGE(B23:S23)</f>
        <v>3.3077777777777776E-4</v>
      </c>
    </row>
    <row r="24" spans="1:20" x14ac:dyDescent="0.2">
      <c r="B24" s="3">
        <f>SUM(B2:B23)</f>
        <v>99.999999000000031</v>
      </c>
      <c r="C24" s="3">
        <f>SUM(C2:C23)</f>
        <v>100.00000000000001</v>
      </c>
      <c r="D24" s="3">
        <f>SUM(D2:D23)</f>
        <v>100.00000000000001</v>
      </c>
      <c r="E24" s="3">
        <f>SUM(E2:E23)</f>
        <v>100.00000099999998</v>
      </c>
      <c r="F24" s="3">
        <f>SUM(F2:F23)</f>
        <v>99.999998000000005</v>
      </c>
      <c r="G24" s="3">
        <f>SUM(G2:G23)</f>
        <v>99.999999999999972</v>
      </c>
      <c r="H24" s="3">
        <f>SUM(H2:H23)</f>
        <v>99.999997999999991</v>
      </c>
      <c r="I24" s="3">
        <f>SUM(I2:I23)</f>
        <v>100.00000100000001</v>
      </c>
      <c r="J24" s="3">
        <f>SUM(J2:J23)</f>
        <v>99.999998000000005</v>
      </c>
      <c r="K24" s="3">
        <f>SUM(K2:K23)</f>
        <v>99.999999999999986</v>
      </c>
      <c r="L24" s="3">
        <f>SUM(L2:L23)</f>
        <v>99.999999000000031</v>
      </c>
      <c r="M24" s="3">
        <f>SUM(M2:M23)</f>
        <v>99.999998999999988</v>
      </c>
      <c r="N24" s="3">
        <f>SUM(N2:N23)</f>
        <v>100.00000000000001</v>
      </c>
      <c r="O24" s="3">
        <f>SUM(O2:O23)</f>
        <v>99.999999999999986</v>
      </c>
      <c r="P24" s="3">
        <f>SUM(P2:P23)</f>
        <v>100</v>
      </c>
      <c r="Q24" s="3">
        <f>SUM(Q2:Q23)</f>
        <v>100.00000000000001</v>
      </c>
      <c r="R24" s="3">
        <f>SUM(R2:R23)</f>
        <v>99.999999000000003</v>
      </c>
      <c r="S24" s="3">
        <f>SUM(S2:S23)</f>
        <v>100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2020-06-04T21:16:53Z</dcterms:created>
  <dcterms:modified xsi:type="dcterms:W3CDTF">2023-01-10T16:48:54Z</dcterms:modified>
</cp:coreProperties>
</file>