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hp\Desktop\Arbutus Article\Raw data\"/>
    </mc:Choice>
  </mc:AlternateContent>
  <xr:revisionPtr revIDLastSave="0" documentId="8_{4A74BF9F-676C-45B5-98CC-E50F484F5C9F}" xr6:coauthVersionLast="47" xr6:coauthVersionMax="47" xr10:uidLastSave="{00000000-0000-0000-0000-000000000000}"/>
  <bookViews>
    <workbookView xWindow="0" yWindow="0" windowWidth="20460" windowHeight="1092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D8" i="1"/>
  <c r="C8" i="1"/>
  <c r="B8" i="1"/>
  <c r="A8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<sst xmlns="http://schemas.openxmlformats.org/spreadsheetml/2006/main" count="16" uniqueCount="16">
  <si>
    <t>DPPH test</t>
  </si>
  <si>
    <t>ABTS test</t>
  </si>
  <si>
    <t>Y = 0.4062*X + 48.11</t>
  </si>
  <si>
    <t>Y = 0.4097*X + 47.80</t>
  </si>
  <si>
    <t>Y = 0.4080*X + 47.86</t>
  </si>
  <si>
    <t>Y = 0.6996*X + 41.70</t>
  </si>
  <si>
    <t>Y = 0.6956*X + 42.03</t>
  </si>
  <si>
    <t>Y = 0.6935*X + 42.15</t>
  </si>
  <si>
    <t>Y = 3.156*X + 40.97</t>
  </si>
  <si>
    <t>Y = 3.096*X + 41.42</t>
  </si>
  <si>
    <t>Y = 3.110*X + 41.40</t>
  </si>
  <si>
    <t>Y = 6.985*X + 7.877</t>
  </si>
  <si>
    <t>Y = 7.082*X + 6.694</t>
  </si>
  <si>
    <t>Y = 7.010*X + 7.025</t>
  </si>
  <si>
    <t>AU extract</t>
  </si>
  <si>
    <t xml:space="preserve">Ascorbic Acid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</si>
</sst>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G20" sqref="G20"/>
    </sheetView>
  </sheetViews>
  <sheetFormatPr baseColWidth="10" defaultColWidth="9.140625" defaultRowHeight="15" x14ac:dyDescent="0.25"/>
  <cols>
    <col min="1" max="1" width="42.85546875" customWidth="1"/>
    <col min="2" max="2" width="21.28515625" customWidth="1"/>
    <col min="3" max="3" width="22.5703125" customWidth="1"/>
    <col min="4" max="4" width="21" customWidth="1"/>
    <col min="5" max="5" width="22.7109375" customWidth="1"/>
    <col min="6" max="6" width="31.7109375" customWidth="1"/>
  </cols>
  <sheetData>
    <row r="1" spans="1:6" x14ac:dyDescent="0.25">
      <c r="A1" t="s">
        <v>14</v>
      </c>
    </row>
    <row r="2" spans="1:6" x14ac:dyDescent="0.25">
      <c r="A2" s="2" t="s">
        <v>0</v>
      </c>
      <c r="B2" s="2"/>
      <c r="C2" s="2"/>
      <c r="D2" s="2" t="s">
        <v>1</v>
      </c>
      <c r="E2" s="2"/>
      <c r="F2" s="2"/>
    </row>
    <row r="3" spans="1:6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x14ac:dyDescent="0.25">
      <c r="A4">
        <f>(50-48.11)/0.4062</f>
        <v>4.6528803545051716</v>
      </c>
      <c r="B4">
        <f>(50-47.8)/0.4097</f>
        <v>5.3697827678789425</v>
      </c>
      <c r="C4">
        <f>(50-47.86)/0.408</f>
        <v>5.2450980392156881</v>
      </c>
      <c r="D4">
        <f>(50-41.7)/0.6996</f>
        <v>11.863922241280727</v>
      </c>
      <c r="E4">
        <f>(50-42.03)/0.6956</f>
        <v>11.457734330074754</v>
      </c>
      <c r="F4">
        <f>(50-42.15)/0.6935</f>
        <v>11.319394376351841</v>
      </c>
    </row>
    <row r="6" spans="1:6" x14ac:dyDescent="0.25">
      <c r="A6" t="s">
        <v>15</v>
      </c>
    </row>
    <row r="7" spans="1:6" x14ac:dyDescent="0.25">
      <c r="A7" s="1" t="s">
        <v>8</v>
      </c>
      <c r="B7" s="1" t="s">
        <v>9</v>
      </c>
      <c r="C7" s="1" t="s">
        <v>10</v>
      </c>
      <c r="D7" s="1" t="s">
        <v>11</v>
      </c>
      <c r="E7" s="1" t="s">
        <v>12</v>
      </c>
      <c r="F7" s="1" t="s">
        <v>13</v>
      </c>
    </row>
    <row r="8" spans="1:6" x14ac:dyDescent="0.25">
      <c r="A8">
        <f>(50-40.97)/3.156</f>
        <v>2.8612167300380231</v>
      </c>
      <c r="B8">
        <f>(50-41.42)/3.096</f>
        <v>2.7713178294573639</v>
      </c>
      <c r="C8">
        <f>(50-41.4)/3.11</f>
        <v>2.7652733118971065</v>
      </c>
      <c r="D8">
        <f>(50-7.877)/6.985</f>
        <v>6.0304939155332846</v>
      </c>
      <c r="E8">
        <f>(50-6.694)/7.82</f>
        <v>5.5378516624040914</v>
      </c>
      <c r="F8">
        <f>(50-7.025)/7.01</f>
        <v>6.130527817403709</v>
      </c>
    </row>
  </sheetData>
  <mergeCells count="2">
    <mergeCell ref="A2:C2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H-Neuro</dc:creator>
  <cp:lastModifiedBy>hp</cp:lastModifiedBy>
  <dcterms:created xsi:type="dcterms:W3CDTF">2015-06-05T18:19:34Z</dcterms:created>
  <dcterms:modified xsi:type="dcterms:W3CDTF">2023-06-24T14:16:54Z</dcterms:modified>
</cp:coreProperties>
</file>