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enea\Desktop\Supplement Archaeenpaper\"/>
    </mc:Choice>
  </mc:AlternateContent>
  <bookViews>
    <workbookView xWindow="0" yWindow="0" windowWidth="13860" windowHeight="6525"/>
  </bookViews>
  <sheets>
    <sheet name="Methanobacteriaceae" sheetId="1" r:id="rId1"/>
    <sheet name="Methanobrevibacter" sheetId="2" r:id="rId2"/>
    <sheet name="Methanosphaer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2" l="1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<sst xmlns="http://schemas.openxmlformats.org/spreadsheetml/2006/main" count="210" uniqueCount="89">
  <si>
    <t>counts</t>
  </si>
  <si>
    <t>in %</t>
  </si>
  <si>
    <t>Group</t>
  </si>
  <si>
    <t>ko00680 Methane metabolism</t>
  </si>
  <si>
    <t>K00018 glycerate dehydrogenase [EC:1.1.1.29]</t>
  </si>
  <si>
    <t>K00024 malate dehydrogenase [EC:1.1.1.37]</t>
  </si>
  <si>
    <t>K00058 D-3-phosphoglycerate dehydrogenase / 2-oxoglutarate reductase [EC:1.1.1.95 1.1.1.399]</t>
  </si>
  <si>
    <t>K00125 formate dehydrogenase (coenzyme F420) beta subunit [EC:1.17.98.3 1.8.98.6]</t>
  </si>
  <si>
    <t>K00169 pyruvate ferredoxin oxidoreductase alpha subunit [EC:1.2.7.1]</t>
  </si>
  <si>
    <t>K00170 pyruvate ferredoxin oxidoreductase beta subunit [EC:1.2.7.1]</t>
  </si>
  <si>
    <t>K00171 pyruvate ferredoxin oxidoreductase delta subunit [EC:1.2.7.1]</t>
  </si>
  <si>
    <t>K00172 pyruvate ferredoxin oxidoreductase gamma subunit [EC:1.2.7.1]</t>
  </si>
  <si>
    <t>K00196 anaerobic carbon-monoxide dehydrogenase iron sulfur subunit</t>
  </si>
  <si>
    <t>K00200 formylmethanofuran dehydrogenase subunit A [EC:1.2.7.12]</t>
  </si>
  <si>
    <t>K00201 formylmethanofuran dehydrogenase subunit B [EC:1.2.7.12]</t>
  </si>
  <si>
    <t>K00202 formylmethanofuran dehydrogenase subunit C [EC:1.2.7.12]</t>
  </si>
  <si>
    <t>K00203 formylmethanofuran dehydrogenase subunit D [EC:1.2.7.12]</t>
  </si>
  <si>
    <t>K00204 4Fe-4S ferredoxin</t>
  </si>
  <si>
    <t>K00205 4Fe-4S ferredoxin</t>
  </si>
  <si>
    <t>K00319 methylenetetrahydromethanopterin dehydrogenase [EC:1.5.98.1]</t>
  </si>
  <si>
    <t>K00320 5,10-methylenetetrahydromethanopterin reductase [EC:1.5.98.2]</t>
  </si>
  <si>
    <t>K00399 methyl-coenzyme M reductase alpha subunit [EC:2.8.4.1]</t>
  </si>
  <si>
    <t>K00400 methyl coenzyme M reductase system, component A2</t>
  </si>
  <si>
    <t>K00401 methyl-coenzyme M reductase beta subunit [EC:2.8.4.1]</t>
  </si>
  <si>
    <t>K00402 methyl-coenzyme M reductase gamma subunit [EC:2.8.4.1]</t>
  </si>
  <si>
    <t>K00440 coenzyme F420 hydrogenase subunit alpha [EC:1.12.98.1]</t>
  </si>
  <si>
    <t>K00441 coenzyme F420 hydrogenase subunit beta [EC:1.12.98.1]</t>
  </si>
  <si>
    <t>K00442 coenzyme F420 hydrogenase subunit delta</t>
  </si>
  <si>
    <t>K00443 coenzyme F420 hydrogenase subunit gamma [EC:1.12.98.1]</t>
  </si>
  <si>
    <t>K00577 tetrahydromethanopterin S-methyltransferase subunit A [EC:2.1.1.86]</t>
  </si>
  <si>
    <t>K00578 tetrahydromethanopterin S-methyltransferase subunit B [EC:2.1.1.86]</t>
  </si>
  <si>
    <t>K00579 tetrahydromethanopterin S-methyltransferase subunit C [EC:2.1.1.86]</t>
  </si>
  <si>
    <t>K00580 tetrahydromethanopterin S-methyltransferase subunit D [EC:2.1.1.86]</t>
  </si>
  <si>
    <t>K00581 tetrahydromethanopterin S-methyltransferase subunit E [EC:2.1.1.86]</t>
  </si>
  <si>
    <t>K00582 tetrahydromethanopterin S-methyltransferase subunit F [EC:2.1.1.86]</t>
  </si>
  <si>
    <t>K00583 tetrahydromethanopterin S-methyltransferase subunit G [EC:2.1.1.86]</t>
  </si>
  <si>
    <t>K00584 tetrahydromethanopterin S-methyltransferase subunit H [EC:2.1.1.86]</t>
  </si>
  <si>
    <t>K00600 glycine hydroxymethyltransferase [EC:2.1.2.1]</t>
  </si>
  <si>
    <t>K00672 formylmethanofuran--tetrahydromethanopterin N-formyltransferase [EC:2.3.1.101]</t>
  </si>
  <si>
    <t>K01007 pyruvate, water dikinase [EC:2.7.9.2]</t>
  </si>
  <si>
    <t>K01079 phosphoserine phosphatase [EC:3.1.3.3]</t>
  </si>
  <si>
    <t>K01499 methenyltetrahydromethanopterin cyclohydrolase [EC:3.5.4.27]</t>
  </si>
  <si>
    <t>K01622 fructose 1,6-bisphosphate aldolase/phosphatase [EC:4.1.2.13 3.1.3.11]</t>
  </si>
  <si>
    <t>K01689 enolase [EC:4.2.1.11]</t>
  </si>
  <si>
    <t>K01895 acetyl-CoA synthetase [EC:6.2.1.1]</t>
  </si>
  <si>
    <t>K03388 heterodisulfide reductase subunit A2 [EC:1.8.7.3 1.8.98.4 1.8.98.5 1.8.98.6]</t>
  </si>
  <si>
    <t>K03389 heterodisulfide reductase subunit B2 [EC:1.8.7.3 1.8.98.4 1.8.98.5 1.8.98.6]</t>
  </si>
  <si>
    <t>K03390 heterodisulfide reductase subunit C2 [EC:1.8.7.3 1.8.98.4 1.8.98.5 1.8.98.6]</t>
  </si>
  <si>
    <t>K03421 methyl-coenzyme M reductase subunit C</t>
  </si>
  <si>
    <t>K03422 methyl-coenzyme M reductase subunit D</t>
  </si>
  <si>
    <t>K04480 methanol---5-hydroxybenzimidazolylcobamide Co-methyltransferase [EC:2.1.1.90]</t>
  </si>
  <si>
    <t>K05884 L-2-hydroxycarboxylate dehydrogenase (NAD+) [EC:1.1.1.337]</t>
  </si>
  <si>
    <t>K05979 2-phosphosulfolactate phosphatase [EC:3.1.3.71]</t>
  </si>
  <si>
    <t>K06034 sulfopyruvate decarboxylase subunit alpha [EC:4.1.1.79]</t>
  </si>
  <si>
    <t>K06914 tyramine---L-glutamate ligase [EC:6.3.4.24]</t>
  </si>
  <si>
    <t>K07072 (4-(4-[2-(gamma-L-glutamylamino)ethyl]phenoxymethyl)furan-2-yl)methanamine synthase [EC:2.5.1.131]</t>
  </si>
  <si>
    <t>K07144 5-(aminomethyl)-3-furanmethanol phosphate kinase [EC:2.7.4.31]</t>
  </si>
  <si>
    <t>K08094 6-phospho-3-hexuloisomerase [EC:5.3.1.27]</t>
  </si>
  <si>
    <t>K09733 (5-formylfuran-3-yl)methyl phosphate synthase [EC:4.2.3.153]</t>
  </si>
  <si>
    <t>K10977 methanogen homocitrate synthase [EC:2.3.3.14 2.3.3.-]</t>
  </si>
  <si>
    <t>K11212 LPPG:FO 2-phospho-L-lactate transferase [EC:2.7.8.28]</t>
  </si>
  <si>
    <t>K11260 4Fe-4S ferredoxin</t>
  </si>
  <si>
    <t>K11780 7,8-didemethyl-8-hydroxy-5-deazariboflavin synthase [EC:4.3.1.32]</t>
  </si>
  <si>
    <t>K11781 5-amino-6-(D-ribitylamino)uracil---L-tyrosine 4-hydroxyphenyl transferase [EC:2.5.1.147]</t>
  </si>
  <si>
    <t>K12234 coenzyme F420-0:L-glutamate ligase / coenzyme F420-1:gamma-L-glutamate ligase [EC:6.3.2.31 6.3.2.34]</t>
  </si>
  <si>
    <t>K13039 sulfopyruvate decarboxylase subunit beta [EC:4.1.1.79]</t>
  </si>
  <si>
    <t>K13812 bifunctional enzyme Fae/Hps [EC:4.2.1.147 4.1.2.43]</t>
  </si>
  <si>
    <t>K13942 5,10-methenyltetrahydromethanopterin hydrogenase [EC:1.12.98.2]</t>
  </si>
  <si>
    <t>K14080 [methyl-Co(III) methanol-specific corrinoid protein]:coenzyme M methyltransferase [EC:2.1.1.246]</t>
  </si>
  <si>
    <t>K14081 methanol corrinoid protein</t>
  </si>
  <si>
    <t>K14126 F420-non-reducing hydrogenase large subunit [EC:1.12.99.- 1.8.98.5]</t>
  </si>
  <si>
    <t>K14127 F420-non-reducing hydrogenase iron-sulfur subunit [EC:1.12.99.- 1.8.98.5 1.8.98.6]</t>
  </si>
  <si>
    <t>K14128 F420-non-reducing hydrogenase small subunit [EC:1.12.99.- 1.8.98.5]</t>
  </si>
  <si>
    <t>K14941 2-phospho-L-lactate/phosphoenolpyruvate guanylyltransferase [EC:2.7.7.68 2.7.7.105]</t>
  </si>
  <si>
    <t>K15635 2,3-bisphosphoglycerate-independent phosphoglycerate mutase [EC:5.4.2.12]</t>
  </si>
  <si>
    <t>K16306 fructose-bisphosphate aldolase / 2-amino-3,7-dideoxy-D-threo-hept-6-ulosonate synthase [EC:4.1.2.13 2.2.1.10]</t>
  </si>
  <si>
    <t>K16792 methanogen homoaconitase large subunit [EC:4.2.1.114]</t>
  </si>
  <si>
    <t>K16793 methanogen homoaconitase small subunit [EC:4.2.1.114]</t>
  </si>
  <si>
    <t>K18933 tyrosine decarboxylase / aspartate 1-decarboxylase [EC:4.1.1.25 4.1.1.11]</t>
  </si>
  <si>
    <t>K22480 heterodisulfide reductase subunit A1 [EC:1.8.7.3]</t>
  </si>
  <si>
    <t>K22481 heterodisulfide reductase subunit B1 [EC:1.8.7.3]</t>
  </si>
  <si>
    <t>K22516 formate dehydrogenase (coenzyme F420) alpha subunit [EC:1.17.98.3 1.8.98.6]</t>
  </si>
  <si>
    <t>C1 Carrier = 1</t>
  </si>
  <si>
    <t xml:space="preserve">Energy conservation = 2 </t>
  </si>
  <si>
    <t>group</t>
  </si>
  <si>
    <t>(1)</t>
  </si>
  <si>
    <t>heterodisulfid reductase = 4</t>
  </si>
  <si>
    <t>methyl-CoM reductase = 3</t>
  </si>
  <si>
    <t>other enzymes =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</si>
</sst>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49" fontId="0" fillId="0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J18" sqref="J18"/>
    </sheetView>
  </sheetViews>
  <sheetFormatPr baseColWidth="10" defaultRowHeight="15" x14ac:dyDescent="0.25"/>
  <cols>
    <col min="1" max="1" width="100.7109375" customWidth="1"/>
    <col min="4" max="6" width="11.42578125" style="3"/>
  </cols>
  <sheetData>
    <row r="1" spans="1:6" x14ac:dyDescent="0.25">
      <c r="D1" s="2" t="s">
        <v>82</v>
      </c>
      <c r="E1" s="2"/>
      <c r="F1" s="2"/>
    </row>
    <row r="2" spans="1:6" x14ac:dyDescent="0.25">
      <c r="D2" s="2" t="s">
        <v>83</v>
      </c>
      <c r="E2" s="2"/>
      <c r="F2" s="2"/>
    </row>
    <row r="3" spans="1:6" x14ac:dyDescent="0.25">
      <c r="D3" s="2" t="s">
        <v>87</v>
      </c>
      <c r="E3" s="2"/>
      <c r="F3" s="2"/>
    </row>
    <row r="4" spans="1:6" x14ac:dyDescent="0.25">
      <c r="D4" s="2" t="s">
        <v>86</v>
      </c>
      <c r="E4" s="2"/>
      <c r="F4" s="2"/>
    </row>
    <row r="5" spans="1:6" x14ac:dyDescent="0.25">
      <c r="D5" s="2" t="s">
        <v>88</v>
      </c>
      <c r="E5" s="2"/>
      <c r="F5" s="2"/>
    </row>
    <row r="7" spans="1:6" x14ac:dyDescent="0.25">
      <c r="B7" t="s">
        <v>0</v>
      </c>
      <c r="C7" t="s">
        <v>1</v>
      </c>
      <c r="D7" s="3" t="s">
        <v>2</v>
      </c>
    </row>
    <row r="8" spans="1:6" x14ac:dyDescent="0.25">
      <c r="A8" t="s">
        <v>3</v>
      </c>
      <c r="B8">
        <v>5835</v>
      </c>
    </row>
    <row r="10" spans="1:6" x14ac:dyDescent="0.25">
      <c r="A10" t="s">
        <v>4</v>
      </c>
      <c r="B10">
        <v>1</v>
      </c>
      <c r="C10">
        <f>(B10/$B$10)*100</f>
        <v>100</v>
      </c>
      <c r="D10" s="3">
        <v>5</v>
      </c>
    </row>
    <row r="11" spans="1:6" x14ac:dyDescent="0.25">
      <c r="A11" t="s">
        <v>5</v>
      </c>
      <c r="B11">
        <v>12</v>
      </c>
      <c r="C11">
        <f t="shared" ref="C11:C74" si="0">(B11/$B$10)*100</f>
        <v>1200</v>
      </c>
      <c r="D11" s="3">
        <v>5</v>
      </c>
    </row>
    <row r="12" spans="1:6" x14ac:dyDescent="0.25">
      <c r="A12" t="s">
        <v>6</v>
      </c>
      <c r="B12">
        <v>17</v>
      </c>
      <c r="C12">
        <f t="shared" si="0"/>
        <v>1700</v>
      </c>
      <c r="D12" s="3">
        <v>5</v>
      </c>
    </row>
    <row r="13" spans="1:6" x14ac:dyDescent="0.25">
      <c r="A13" t="s">
        <v>7</v>
      </c>
      <c r="B13">
        <v>342</v>
      </c>
      <c r="C13">
        <f t="shared" si="0"/>
        <v>34200</v>
      </c>
      <c r="D13" s="3">
        <v>2</v>
      </c>
    </row>
    <row r="14" spans="1:6" x14ac:dyDescent="0.25">
      <c r="A14" t="s">
        <v>8</v>
      </c>
      <c r="B14">
        <v>26</v>
      </c>
      <c r="C14">
        <f t="shared" si="0"/>
        <v>2600</v>
      </c>
      <c r="D14" s="3">
        <v>4</v>
      </c>
    </row>
    <row r="15" spans="1:6" x14ac:dyDescent="0.25">
      <c r="A15" t="s">
        <v>9</v>
      </c>
      <c r="B15">
        <v>16</v>
      </c>
      <c r="C15">
        <f t="shared" si="0"/>
        <v>1600</v>
      </c>
      <c r="D15" s="3">
        <v>4</v>
      </c>
    </row>
    <row r="16" spans="1:6" x14ac:dyDescent="0.25">
      <c r="A16" t="s">
        <v>10</v>
      </c>
      <c r="B16">
        <v>1</v>
      </c>
      <c r="C16">
        <f t="shared" si="0"/>
        <v>100</v>
      </c>
      <c r="D16" s="3">
        <v>4</v>
      </c>
    </row>
    <row r="17" spans="1:4" x14ac:dyDescent="0.25">
      <c r="A17" t="s">
        <v>11</v>
      </c>
      <c r="B17">
        <v>6</v>
      </c>
      <c r="C17">
        <f t="shared" si="0"/>
        <v>600</v>
      </c>
      <c r="D17" s="3">
        <v>4</v>
      </c>
    </row>
    <row r="18" spans="1:4" x14ac:dyDescent="0.25">
      <c r="A18" t="s">
        <v>12</v>
      </c>
      <c r="B18">
        <v>20</v>
      </c>
      <c r="C18">
        <f t="shared" si="0"/>
        <v>2000</v>
      </c>
      <c r="D18" s="3">
        <v>1</v>
      </c>
    </row>
    <row r="19" spans="1:4" x14ac:dyDescent="0.25">
      <c r="A19" t="s">
        <v>13</v>
      </c>
      <c r="B19">
        <v>140</v>
      </c>
      <c r="C19">
        <f t="shared" si="0"/>
        <v>14000</v>
      </c>
      <c r="D19" s="3">
        <v>1</v>
      </c>
    </row>
    <row r="20" spans="1:4" x14ac:dyDescent="0.25">
      <c r="A20" t="s">
        <v>14</v>
      </c>
      <c r="B20">
        <v>94</v>
      </c>
      <c r="C20">
        <f t="shared" si="0"/>
        <v>9400</v>
      </c>
      <c r="D20" s="3">
        <v>1</v>
      </c>
    </row>
    <row r="21" spans="1:4" x14ac:dyDescent="0.25">
      <c r="A21" t="s">
        <v>15</v>
      </c>
      <c r="B21">
        <v>15</v>
      </c>
      <c r="C21">
        <f t="shared" si="0"/>
        <v>1500</v>
      </c>
      <c r="D21" s="3">
        <v>1</v>
      </c>
    </row>
    <row r="22" spans="1:4" x14ac:dyDescent="0.25">
      <c r="A22" t="s">
        <v>16</v>
      </c>
      <c r="B22">
        <v>31</v>
      </c>
      <c r="C22">
        <f t="shared" si="0"/>
        <v>3100</v>
      </c>
      <c r="D22" s="3">
        <v>1</v>
      </c>
    </row>
    <row r="23" spans="1:4" x14ac:dyDescent="0.25">
      <c r="A23" t="s">
        <v>17</v>
      </c>
      <c r="B23">
        <v>19</v>
      </c>
      <c r="C23">
        <f t="shared" si="0"/>
        <v>1900</v>
      </c>
      <c r="D23" s="3">
        <v>4</v>
      </c>
    </row>
    <row r="24" spans="1:4" x14ac:dyDescent="0.25">
      <c r="A24" t="s">
        <v>18</v>
      </c>
      <c r="B24">
        <v>59</v>
      </c>
      <c r="C24">
        <f t="shared" si="0"/>
        <v>5900</v>
      </c>
      <c r="D24" s="3">
        <v>4</v>
      </c>
    </row>
    <row r="25" spans="1:4" x14ac:dyDescent="0.25">
      <c r="A25" t="s">
        <v>19</v>
      </c>
      <c r="B25">
        <v>180</v>
      </c>
      <c r="C25">
        <f t="shared" si="0"/>
        <v>18000</v>
      </c>
      <c r="D25" s="3">
        <v>1</v>
      </c>
    </row>
    <row r="26" spans="1:4" x14ac:dyDescent="0.25">
      <c r="A26" t="s">
        <v>20</v>
      </c>
      <c r="B26">
        <v>455</v>
      </c>
      <c r="C26">
        <f t="shared" si="0"/>
        <v>45500</v>
      </c>
      <c r="D26" s="3">
        <v>1</v>
      </c>
    </row>
    <row r="27" spans="1:4" x14ac:dyDescent="0.25">
      <c r="A27" t="s">
        <v>21</v>
      </c>
      <c r="B27">
        <v>328</v>
      </c>
      <c r="C27">
        <f t="shared" si="0"/>
        <v>32800</v>
      </c>
      <c r="D27" s="3">
        <v>3</v>
      </c>
    </row>
    <row r="28" spans="1:4" x14ac:dyDescent="0.25">
      <c r="A28" t="s">
        <v>22</v>
      </c>
      <c r="B28">
        <v>22</v>
      </c>
      <c r="C28">
        <f t="shared" si="0"/>
        <v>2200</v>
      </c>
      <c r="D28" s="3">
        <v>3</v>
      </c>
    </row>
    <row r="29" spans="1:4" x14ac:dyDescent="0.25">
      <c r="A29" t="s">
        <v>23</v>
      </c>
      <c r="B29">
        <v>447</v>
      </c>
      <c r="C29">
        <f t="shared" si="0"/>
        <v>44700</v>
      </c>
      <c r="D29" s="3">
        <v>3</v>
      </c>
    </row>
    <row r="30" spans="1:4" x14ac:dyDescent="0.25">
      <c r="A30" t="s">
        <v>24</v>
      </c>
      <c r="B30">
        <v>228</v>
      </c>
      <c r="C30">
        <f t="shared" si="0"/>
        <v>22800</v>
      </c>
      <c r="D30" s="3">
        <v>3</v>
      </c>
    </row>
    <row r="31" spans="1:4" x14ac:dyDescent="0.25">
      <c r="A31" t="s">
        <v>25</v>
      </c>
      <c r="B31">
        <v>85</v>
      </c>
      <c r="C31">
        <f t="shared" si="0"/>
        <v>8500</v>
      </c>
      <c r="D31" s="3">
        <v>2</v>
      </c>
    </row>
    <row r="32" spans="1:4" x14ac:dyDescent="0.25">
      <c r="A32" t="s">
        <v>26</v>
      </c>
      <c r="B32">
        <v>68</v>
      </c>
      <c r="C32">
        <f t="shared" si="0"/>
        <v>6800</v>
      </c>
      <c r="D32" s="3">
        <v>2</v>
      </c>
    </row>
    <row r="33" spans="1:4" x14ac:dyDescent="0.25">
      <c r="A33" t="s">
        <v>27</v>
      </c>
      <c r="B33">
        <v>21</v>
      </c>
      <c r="C33">
        <f t="shared" si="0"/>
        <v>2100</v>
      </c>
      <c r="D33" s="3">
        <v>2</v>
      </c>
    </row>
    <row r="34" spans="1:4" x14ac:dyDescent="0.25">
      <c r="A34" t="s">
        <v>28</v>
      </c>
      <c r="B34">
        <v>65</v>
      </c>
      <c r="C34">
        <f t="shared" si="0"/>
        <v>6500</v>
      </c>
      <c r="D34" s="3">
        <v>2</v>
      </c>
    </row>
    <row r="35" spans="1:4" x14ac:dyDescent="0.25">
      <c r="A35" t="s">
        <v>29</v>
      </c>
      <c r="B35">
        <v>84</v>
      </c>
      <c r="C35">
        <f t="shared" si="0"/>
        <v>8400</v>
      </c>
      <c r="D35" s="3">
        <v>1</v>
      </c>
    </row>
    <row r="36" spans="1:4" x14ac:dyDescent="0.25">
      <c r="A36" t="s">
        <v>30</v>
      </c>
      <c r="B36">
        <v>44</v>
      </c>
      <c r="C36">
        <f t="shared" si="0"/>
        <v>4400</v>
      </c>
      <c r="D36" s="3">
        <v>1</v>
      </c>
    </row>
    <row r="37" spans="1:4" x14ac:dyDescent="0.25">
      <c r="A37" t="s">
        <v>31</v>
      </c>
      <c r="B37">
        <v>107</v>
      </c>
      <c r="C37">
        <f t="shared" si="0"/>
        <v>10700</v>
      </c>
      <c r="D37" s="3">
        <v>1</v>
      </c>
    </row>
    <row r="38" spans="1:4" x14ac:dyDescent="0.25">
      <c r="A38" t="s">
        <v>32</v>
      </c>
      <c r="B38">
        <v>106</v>
      </c>
      <c r="C38">
        <f t="shared" si="0"/>
        <v>10600</v>
      </c>
      <c r="D38" s="3">
        <v>1</v>
      </c>
    </row>
    <row r="39" spans="1:4" x14ac:dyDescent="0.25">
      <c r="A39" t="s">
        <v>33</v>
      </c>
      <c r="B39">
        <v>151</v>
      </c>
      <c r="C39">
        <f t="shared" si="0"/>
        <v>15100</v>
      </c>
      <c r="D39" s="3">
        <v>1</v>
      </c>
    </row>
    <row r="40" spans="1:4" x14ac:dyDescent="0.25">
      <c r="A40" t="s">
        <v>34</v>
      </c>
      <c r="B40">
        <v>28</v>
      </c>
      <c r="C40">
        <f t="shared" si="0"/>
        <v>2800</v>
      </c>
      <c r="D40" s="3">
        <v>1</v>
      </c>
    </row>
    <row r="41" spans="1:4" x14ac:dyDescent="0.25">
      <c r="A41" t="s">
        <v>35</v>
      </c>
      <c r="B41">
        <v>22</v>
      </c>
      <c r="C41">
        <f t="shared" si="0"/>
        <v>2200</v>
      </c>
      <c r="D41" s="3">
        <v>1</v>
      </c>
    </row>
    <row r="42" spans="1:4" x14ac:dyDescent="0.25">
      <c r="A42" t="s">
        <v>36</v>
      </c>
      <c r="B42">
        <v>148</v>
      </c>
      <c r="C42">
        <f t="shared" si="0"/>
        <v>14800</v>
      </c>
      <c r="D42" s="3">
        <v>1</v>
      </c>
    </row>
    <row r="43" spans="1:4" x14ac:dyDescent="0.25">
      <c r="A43" t="s">
        <v>37</v>
      </c>
      <c r="B43">
        <v>4</v>
      </c>
      <c r="C43">
        <f t="shared" si="0"/>
        <v>400</v>
      </c>
      <c r="D43" s="3">
        <v>1</v>
      </c>
    </row>
    <row r="44" spans="1:4" x14ac:dyDescent="0.25">
      <c r="A44" t="s">
        <v>38</v>
      </c>
      <c r="B44">
        <v>22</v>
      </c>
      <c r="C44">
        <f t="shared" si="0"/>
        <v>2200</v>
      </c>
      <c r="D44" s="3">
        <v>1</v>
      </c>
    </row>
    <row r="45" spans="1:4" x14ac:dyDescent="0.25">
      <c r="A45" t="s">
        <v>39</v>
      </c>
      <c r="B45">
        <v>23</v>
      </c>
      <c r="C45">
        <f t="shared" si="0"/>
        <v>2300</v>
      </c>
      <c r="D45" s="3">
        <v>5</v>
      </c>
    </row>
    <row r="46" spans="1:4" x14ac:dyDescent="0.25">
      <c r="A46" t="s">
        <v>40</v>
      </c>
      <c r="B46">
        <v>12</v>
      </c>
      <c r="C46">
        <f t="shared" si="0"/>
        <v>1200</v>
      </c>
      <c r="D46" s="3">
        <v>5</v>
      </c>
    </row>
    <row r="47" spans="1:4" x14ac:dyDescent="0.25">
      <c r="A47" t="s">
        <v>41</v>
      </c>
      <c r="B47">
        <v>16</v>
      </c>
      <c r="C47">
        <f t="shared" si="0"/>
        <v>1600</v>
      </c>
      <c r="D47" s="3">
        <v>1</v>
      </c>
    </row>
    <row r="48" spans="1:4" x14ac:dyDescent="0.25">
      <c r="A48" t="s">
        <v>42</v>
      </c>
      <c r="B48">
        <v>43</v>
      </c>
      <c r="C48">
        <f t="shared" si="0"/>
        <v>4300</v>
      </c>
      <c r="D48" s="3">
        <v>5</v>
      </c>
    </row>
    <row r="49" spans="1:4" x14ac:dyDescent="0.25">
      <c r="A49" t="s">
        <v>43</v>
      </c>
      <c r="B49">
        <v>7</v>
      </c>
      <c r="C49">
        <f t="shared" si="0"/>
        <v>700</v>
      </c>
      <c r="D49" s="3">
        <v>5</v>
      </c>
    </row>
    <row r="50" spans="1:4" x14ac:dyDescent="0.25">
      <c r="A50" t="s">
        <v>44</v>
      </c>
      <c r="B50">
        <v>5</v>
      </c>
      <c r="C50">
        <f t="shared" si="0"/>
        <v>500</v>
      </c>
      <c r="D50" s="3">
        <v>5</v>
      </c>
    </row>
    <row r="51" spans="1:4" x14ac:dyDescent="0.25">
      <c r="A51" t="s">
        <v>45</v>
      </c>
      <c r="B51">
        <v>337</v>
      </c>
      <c r="C51">
        <f t="shared" si="0"/>
        <v>33700</v>
      </c>
      <c r="D51" s="3">
        <v>4</v>
      </c>
    </row>
    <row r="52" spans="1:4" x14ac:dyDescent="0.25">
      <c r="A52" t="s">
        <v>46</v>
      </c>
      <c r="B52">
        <v>103</v>
      </c>
      <c r="C52">
        <f t="shared" si="0"/>
        <v>10300</v>
      </c>
      <c r="D52" s="3">
        <v>4</v>
      </c>
    </row>
    <row r="53" spans="1:4" x14ac:dyDescent="0.25">
      <c r="A53" t="s">
        <v>47</v>
      </c>
      <c r="B53">
        <v>65</v>
      </c>
      <c r="C53">
        <f t="shared" si="0"/>
        <v>6500</v>
      </c>
      <c r="D53" s="3">
        <v>4</v>
      </c>
    </row>
    <row r="54" spans="1:4" x14ac:dyDescent="0.25">
      <c r="A54" t="s">
        <v>48</v>
      </c>
      <c r="B54">
        <v>166</v>
      </c>
      <c r="C54">
        <f t="shared" si="0"/>
        <v>16600</v>
      </c>
      <c r="D54" s="3">
        <v>3</v>
      </c>
    </row>
    <row r="55" spans="1:4" x14ac:dyDescent="0.25">
      <c r="A55" t="s">
        <v>49</v>
      </c>
      <c r="B55">
        <v>104</v>
      </c>
      <c r="C55">
        <f t="shared" si="0"/>
        <v>10400</v>
      </c>
      <c r="D55" s="3">
        <v>3</v>
      </c>
    </row>
    <row r="56" spans="1:4" x14ac:dyDescent="0.25">
      <c r="A56" t="s">
        <v>50</v>
      </c>
      <c r="B56">
        <v>228</v>
      </c>
      <c r="C56">
        <f t="shared" si="0"/>
        <v>22800</v>
      </c>
      <c r="D56" s="3">
        <v>1</v>
      </c>
    </row>
    <row r="57" spans="1:4" x14ac:dyDescent="0.25">
      <c r="A57" t="s">
        <v>51</v>
      </c>
      <c r="B57">
        <v>4</v>
      </c>
      <c r="C57">
        <f t="shared" si="0"/>
        <v>400</v>
      </c>
      <c r="D57" s="3">
        <v>2</v>
      </c>
    </row>
    <row r="58" spans="1:4" x14ac:dyDescent="0.25">
      <c r="A58" t="s">
        <v>52</v>
      </c>
      <c r="B58">
        <v>1</v>
      </c>
      <c r="C58">
        <f t="shared" si="0"/>
        <v>100</v>
      </c>
      <c r="D58" s="3">
        <v>5</v>
      </c>
    </row>
    <row r="59" spans="1:4" x14ac:dyDescent="0.25">
      <c r="A59" t="s">
        <v>53</v>
      </c>
      <c r="B59">
        <v>1</v>
      </c>
      <c r="C59">
        <f t="shared" si="0"/>
        <v>100</v>
      </c>
      <c r="D59" s="3">
        <v>1</v>
      </c>
    </row>
    <row r="60" spans="1:4" x14ac:dyDescent="0.25">
      <c r="A60" t="s">
        <v>54</v>
      </c>
      <c r="B60">
        <v>1</v>
      </c>
      <c r="C60">
        <f t="shared" si="0"/>
        <v>100</v>
      </c>
      <c r="D60" s="3">
        <v>5</v>
      </c>
    </row>
    <row r="61" spans="1:4" x14ac:dyDescent="0.25">
      <c r="A61" t="s">
        <v>55</v>
      </c>
      <c r="B61">
        <v>1</v>
      </c>
      <c r="C61">
        <f t="shared" si="0"/>
        <v>100</v>
      </c>
      <c r="D61" s="3">
        <v>1</v>
      </c>
    </row>
    <row r="62" spans="1:4" x14ac:dyDescent="0.25">
      <c r="A62" t="s">
        <v>56</v>
      </c>
      <c r="B62">
        <v>6</v>
      </c>
      <c r="C62">
        <f t="shared" si="0"/>
        <v>600</v>
      </c>
      <c r="D62" s="3">
        <v>1</v>
      </c>
    </row>
    <row r="63" spans="1:4" x14ac:dyDescent="0.25">
      <c r="A63" t="s">
        <v>57</v>
      </c>
      <c r="B63">
        <v>2</v>
      </c>
      <c r="C63">
        <f t="shared" si="0"/>
        <v>200</v>
      </c>
      <c r="D63" s="3">
        <v>5</v>
      </c>
    </row>
    <row r="64" spans="1:4" x14ac:dyDescent="0.25">
      <c r="A64" t="s">
        <v>58</v>
      </c>
      <c r="B64">
        <v>6</v>
      </c>
      <c r="C64">
        <f t="shared" si="0"/>
        <v>600</v>
      </c>
      <c r="D64" s="3">
        <v>1</v>
      </c>
    </row>
    <row r="65" spans="1:4" x14ac:dyDescent="0.25">
      <c r="A65" t="s">
        <v>59</v>
      </c>
      <c r="B65">
        <v>4</v>
      </c>
      <c r="C65">
        <f t="shared" si="0"/>
        <v>400</v>
      </c>
      <c r="D65" s="3">
        <v>5</v>
      </c>
    </row>
    <row r="66" spans="1:4" x14ac:dyDescent="0.25">
      <c r="A66" t="s">
        <v>60</v>
      </c>
      <c r="B66">
        <v>1</v>
      </c>
      <c r="C66">
        <f t="shared" si="0"/>
        <v>100</v>
      </c>
      <c r="D66" s="3">
        <v>5</v>
      </c>
    </row>
    <row r="67" spans="1:4" x14ac:dyDescent="0.25">
      <c r="A67" t="s">
        <v>61</v>
      </c>
      <c r="B67">
        <v>17</v>
      </c>
      <c r="C67">
        <f t="shared" si="0"/>
        <v>1700</v>
      </c>
      <c r="D67" s="3">
        <v>4</v>
      </c>
    </row>
    <row r="68" spans="1:4" x14ac:dyDescent="0.25">
      <c r="A68" t="s">
        <v>62</v>
      </c>
      <c r="B68">
        <v>5</v>
      </c>
      <c r="C68">
        <f t="shared" si="0"/>
        <v>500</v>
      </c>
      <c r="D68" s="3">
        <v>2</v>
      </c>
    </row>
    <row r="69" spans="1:4" x14ac:dyDescent="0.25">
      <c r="A69" t="s">
        <v>63</v>
      </c>
      <c r="B69">
        <v>5</v>
      </c>
      <c r="C69">
        <f t="shared" si="0"/>
        <v>500</v>
      </c>
      <c r="D69" s="3">
        <v>2</v>
      </c>
    </row>
    <row r="70" spans="1:4" x14ac:dyDescent="0.25">
      <c r="A70" t="s">
        <v>64</v>
      </c>
      <c r="B70">
        <v>7</v>
      </c>
      <c r="C70">
        <f t="shared" si="0"/>
        <v>700</v>
      </c>
      <c r="D70" s="3">
        <v>2</v>
      </c>
    </row>
    <row r="71" spans="1:4" x14ac:dyDescent="0.25">
      <c r="A71" t="s">
        <v>65</v>
      </c>
      <c r="B71">
        <v>3</v>
      </c>
      <c r="C71">
        <f t="shared" si="0"/>
        <v>300</v>
      </c>
      <c r="D71" s="3">
        <v>1</v>
      </c>
    </row>
    <row r="72" spans="1:4" x14ac:dyDescent="0.25">
      <c r="A72" t="s">
        <v>66</v>
      </c>
      <c r="B72">
        <v>25</v>
      </c>
      <c r="C72">
        <f t="shared" si="0"/>
        <v>2500</v>
      </c>
      <c r="D72" s="3">
        <v>5</v>
      </c>
    </row>
    <row r="73" spans="1:4" x14ac:dyDescent="0.25">
      <c r="A73" t="s">
        <v>67</v>
      </c>
      <c r="B73">
        <v>98</v>
      </c>
      <c r="C73">
        <f t="shared" si="0"/>
        <v>9800</v>
      </c>
      <c r="D73" s="3">
        <v>1</v>
      </c>
    </row>
    <row r="74" spans="1:4" x14ac:dyDescent="0.25">
      <c r="A74" t="s">
        <v>68</v>
      </c>
      <c r="B74">
        <v>56</v>
      </c>
      <c r="C74">
        <f t="shared" si="0"/>
        <v>5600</v>
      </c>
      <c r="D74" s="3">
        <v>1</v>
      </c>
    </row>
    <row r="75" spans="1:4" x14ac:dyDescent="0.25">
      <c r="A75" t="s">
        <v>69</v>
      </c>
      <c r="B75">
        <v>209</v>
      </c>
      <c r="C75">
        <f t="shared" ref="C75:C87" si="1">(B75/$B$10)*100</f>
        <v>20900</v>
      </c>
      <c r="D75" s="3">
        <v>1</v>
      </c>
    </row>
    <row r="76" spans="1:4" x14ac:dyDescent="0.25">
      <c r="A76" t="s">
        <v>70</v>
      </c>
      <c r="B76">
        <v>243</v>
      </c>
      <c r="C76">
        <f t="shared" si="1"/>
        <v>24300</v>
      </c>
      <c r="D76" s="3">
        <v>2</v>
      </c>
    </row>
    <row r="77" spans="1:4" x14ac:dyDescent="0.25">
      <c r="A77" t="s">
        <v>71</v>
      </c>
      <c r="B77">
        <v>62</v>
      </c>
      <c r="C77">
        <f t="shared" si="1"/>
        <v>6200</v>
      </c>
      <c r="D77" s="3">
        <v>2</v>
      </c>
    </row>
    <row r="78" spans="1:4" x14ac:dyDescent="0.25">
      <c r="A78" t="s">
        <v>72</v>
      </c>
      <c r="B78">
        <v>129</v>
      </c>
      <c r="C78">
        <f t="shared" si="1"/>
        <v>12900</v>
      </c>
      <c r="D78" s="3">
        <v>2</v>
      </c>
    </row>
    <row r="79" spans="1:4" x14ac:dyDescent="0.25">
      <c r="A79" t="s">
        <v>73</v>
      </c>
      <c r="B79">
        <v>1</v>
      </c>
      <c r="C79">
        <f t="shared" si="1"/>
        <v>100</v>
      </c>
      <c r="D79" s="3">
        <v>5</v>
      </c>
    </row>
    <row r="80" spans="1:4" x14ac:dyDescent="0.25">
      <c r="A80" t="s">
        <v>74</v>
      </c>
      <c r="B80">
        <v>11</v>
      </c>
      <c r="C80">
        <f t="shared" si="1"/>
        <v>1100</v>
      </c>
      <c r="D80" s="3">
        <v>5</v>
      </c>
    </row>
    <row r="81" spans="1:4" x14ac:dyDescent="0.25">
      <c r="A81" t="s">
        <v>75</v>
      </c>
      <c r="B81">
        <v>7</v>
      </c>
      <c r="C81">
        <f t="shared" si="1"/>
        <v>700</v>
      </c>
      <c r="D81" s="3">
        <v>5</v>
      </c>
    </row>
    <row r="82" spans="1:4" x14ac:dyDescent="0.25">
      <c r="A82" t="s">
        <v>76</v>
      </c>
      <c r="B82">
        <v>3</v>
      </c>
      <c r="C82">
        <f t="shared" si="1"/>
        <v>300</v>
      </c>
      <c r="D82" s="3">
        <v>5</v>
      </c>
    </row>
    <row r="83" spans="1:4" x14ac:dyDescent="0.25">
      <c r="A83" t="s">
        <v>77</v>
      </c>
      <c r="B83">
        <v>3</v>
      </c>
      <c r="C83">
        <f t="shared" si="1"/>
        <v>300</v>
      </c>
      <c r="D83" s="3">
        <v>5</v>
      </c>
    </row>
    <row r="84" spans="1:4" x14ac:dyDescent="0.25">
      <c r="A84" t="s">
        <v>78</v>
      </c>
      <c r="B84">
        <v>2</v>
      </c>
      <c r="C84">
        <f t="shared" si="1"/>
        <v>200</v>
      </c>
      <c r="D84" s="3">
        <v>5</v>
      </c>
    </row>
    <row r="85" spans="1:4" x14ac:dyDescent="0.25">
      <c r="A85" t="s">
        <v>79</v>
      </c>
      <c r="B85">
        <v>5</v>
      </c>
      <c r="C85">
        <f t="shared" si="1"/>
        <v>500</v>
      </c>
      <c r="D85" s="3">
        <v>4</v>
      </c>
    </row>
    <row r="86" spans="1:4" x14ac:dyDescent="0.25">
      <c r="A86" t="s">
        <v>80</v>
      </c>
      <c r="B86">
        <v>2</v>
      </c>
      <c r="C86">
        <f t="shared" si="1"/>
        <v>200</v>
      </c>
      <c r="D86" s="3">
        <v>4</v>
      </c>
    </row>
    <row r="87" spans="1:4" x14ac:dyDescent="0.25">
      <c r="A87" t="s">
        <v>81</v>
      </c>
      <c r="B87">
        <v>392</v>
      </c>
      <c r="C87">
        <f t="shared" si="1"/>
        <v>39200</v>
      </c>
      <c r="D87" s="3">
        <v>2</v>
      </c>
    </row>
  </sheetData>
  <mergeCells count="5">
    <mergeCell ref="D1:F1"/>
    <mergeCell ref="D2:F2"/>
    <mergeCell ref="D3:F3"/>
    <mergeCell ref="D4:F4"/>
    <mergeCell ref="D5:F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16" workbookViewId="0">
      <selection activeCell="J17" sqref="J17"/>
    </sheetView>
  </sheetViews>
  <sheetFormatPr baseColWidth="10" defaultRowHeight="15" x14ac:dyDescent="0.25"/>
  <cols>
    <col min="1" max="1" width="100.7109375" customWidth="1"/>
    <col min="4" max="6" width="11.42578125" style="3"/>
  </cols>
  <sheetData>
    <row r="1" spans="1:6" x14ac:dyDescent="0.25">
      <c r="D1" s="2" t="s">
        <v>82</v>
      </c>
      <c r="E1" s="2"/>
      <c r="F1" s="2"/>
    </row>
    <row r="2" spans="1:6" x14ac:dyDescent="0.25">
      <c r="D2" s="2" t="s">
        <v>83</v>
      </c>
      <c r="E2" s="2"/>
      <c r="F2" s="2"/>
    </row>
    <row r="3" spans="1:6" x14ac:dyDescent="0.25">
      <c r="D3" s="2" t="s">
        <v>87</v>
      </c>
      <c r="E3" s="2"/>
      <c r="F3" s="2"/>
    </row>
    <row r="4" spans="1:6" x14ac:dyDescent="0.25">
      <c r="D4" s="2" t="s">
        <v>86</v>
      </c>
      <c r="E4" s="2"/>
      <c r="F4" s="2"/>
    </row>
    <row r="5" spans="1:6" x14ac:dyDescent="0.25">
      <c r="D5" s="2" t="s">
        <v>88</v>
      </c>
      <c r="E5" s="2"/>
      <c r="F5" s="2"/>
    </row>
    <row r="7" spans="1:6" x14ac:dyDescent="0.25">
      <c r="B7" t="s">
        <v>0</v>
      </c>
      <c r="C7" t="s">
        <v>1</v>
      </c>
      <c r="D7" s="3" t="s">
        <v>84</v>
      </c>
    </row>
    <row r="8" spans="1:6" x14ac:dyDescent="0.25">
      <c r="A8" t="s">
        <v>3</v>
      </c>
      <c r="B8">
        <v>4994</v>
      </c>
    </row>
    <row r="10" spans="1:6" x14ac:dyDescent="0.25">
      <c r="A10" s="1" t="s">
        <v>4</v>
      </c>
      <c r="B10" s="1">
        <v>1</v>
      </c>
      <c r="C10" s="1">
        <f>(B10/$B$8)*100</f>
        <v>2.0024028834601523E-2</v>
      </c>
      <c r="D10" s="4">
        <v>5</v>
      </c>
    </row>
    <row r="11" spans="1:6" x14ac:dyDescent="0.25">
      <c r="A11" s="1" t="s">
        <v>5</v>
      </c>
      <c r="B11" s="1">
        <v>11</v>
      </c>
      <c r="C11" s="1">
        <f>(B11/$B$8)*100</f>
        <v>0.22026431718061676</v>
      </c>
      <c r="D11" s="4">
        <v>5</v>
      </c>
    </row>
    <row r="12" spans="1:6" x14ac:dyDescent="0.25">
      <c r="A12" s="1" t="s">
        <v>6</v>
      </c>
      <c r="B12" s="1">
        <v>16</v>
      </c>
      <c r="C12" s="1">
        <f t="shared" ref="C12:C75" si="0">(B12/$B$8)*100</f>
        <v>0.32038446135362436</v>
      </c>
      <c r="D12" s="4">
        <v>5</v>
      </c>
    </row>
    <row r="13" spans="1:6" x14ac:dyDescent="0.25">
      <c r="A13" s="1" t="s">
        <v>7</v>
      </c>
      <c r="B13" s="1">
        <v>339</v>
      </c>
      <c r="C13" s="1">
        <f t="shared" si="0"/>
        <v>6.7881457749299159</v>
      </c>
      <c r="D13" s="4">
        <v>2</v>
      </c>
    </row>
    <row r="14" spans="1:6" x14ac:dyDescent="0.25">
      <c r="A14" s="1" t="s">
        <v>8</v>
      </c>
      <c r="B14" s="1">
        <v>20</v>
      </c>
      <c r="C14" s="1">
        <f t="shared" si="0"/>
        <v>0.40048057669203041</v>
      </c>
      <c r="D14" s="4">
        <v>4</v>
      </c>
    </row>
    <row r="15" spans="1:6" x14ac:dyDescent="0.25">
      <c r="A15" s="1" t="s">
        <v>9</v>
      </c>
      <c r="B15" s="1">
        <v>13</v>
      </c>
      <c r="C15" s="1">
        <f t="shared" si="0"/>
        <v>0.26031237484981978</v>
      </c>
      <c r="D15" s="4">
        <v>4</v>
      </c>
    </row>
    <row r="16" spans="1:6" x14ac:dyDescent="0.25">
      <c r="A16" s="1" t="s">
        <v>10</v>
      </c>
      <c r="B16" s="1">
        <v>1</v>
      </c>
      <c r="C16" s="1">
        <f t="shared" si="0"/>
        <v>2.0024028834601523E-2</v>
      </c>
      <c r="D16" s="4">
        <v>4</v>
      </c>
    </row>
    <row r="17" spans="1:4" x14ac:dyDescent="0.25">
      <c r="A17" s="1" t="s">
        <v>11</v>
      </c>
      <c r="B17" s="1">
        <v>6</v>
      </c>
      <c r="C17" s="1">
        <f t="shared" si="0"/>
        <v>0.12014417300760913</v>
      </c>
      <c r="D17" s="4">
        <v>4</v>
      </c>
    </row>
    <row r="18" spans="1:4" x14ac:dyDescent="0.25">
      <c r="A18" s="1" t="s">
        <v>12</v>
      </c>
      <c r="B18" s="1">
        <v>20</v>
      </c>
      <c r="C18" s="1">
        <f t="shared" si="0"/>
        <v>0.40048057669203041</v>
      </c>
      <c r="D18" s="4">
        <v>1</v>
      </c>
    </row>
    <row r="19" spans="1:4" x14ac:dyDescent="0.25">
      <c r="A19" s="1" t="s">
        <v>13</v>
      </c>
      <c r="B19" s="1">
        <v>140</v>
      </c>
      <c r="C19" s="1">
        <f t="shared" si="0"/>
        <v>2.8033640368442128</v>
      </c>
      <c r="D19" s="4">
        <v>1</v>
      </c>
    </row>
    <row r="20" spans="1:4" x14ac:dyDescent="0.25">
      <c r="A20" s="1" t="s">
        <v>14</v>
      </c>
      <c r="B20" s="1">
        <v>91</v>
      </c>
      <c r="C20" s="1">
        <f t="shared" si="0"/>
        <v>1.8221866239487385</v>
      </c>
      <c r="D20" s="4">
        <v>1</v>
      </c>
    </row>
    <row r="21" spans="1:4" x14ac:dyDescent="0.25">
      <c r="A21" s="1" t="s">
        <v>15</v>
      </c>
      <c r="B21" s="1">
        <v>14</v>
      </c>
      <c r="C21" s="1">
        <f t="shared" si="0"/>
        <v>0.28033640368442131</v>
      </c>
      <c r="D21" s="4">
        <v>1</v>
      </c>
    </row>
    <row r="22" spans="1:4" x14ac:dyDescent="0.25">
      <c r="A22" s="1" t="s">
        <v>16</v>
      </c>
      <c r="B22" s="1">
        <v>31</v>
      </c>
      <c r="C22" s="1">
        <f t="shared" si="0"/>
        <v>0.6207448938726472</v>
      </c>
      <c r="D22" s="4">
        <v>1</v>
      </c>
    </row>
    <row r="23" spans="1:4" x14ac:dyDescent="0.25">
      <c r="A23" s="1" t="s">
        <v>17</v>
      </c>
      <c r="B23" s="1">
        <v>19</v>
      </c>
      <c r="C23" s="1">
        <f>(B23/$B$8)*100</f>
        <v>0.38045654785742894</v>
      </c>
      <c r="D23" s="4">
        <v>4</v>
      </c>
    </row>
    <row r="24" spans="1:4" x14ac:dyDescent="0.25">
      <c r="A24" s="1" t="s">
        <v>18</v>
      </c>
      <c r="B24" s="1">
        <v>58</v>
      </c>
      <c r="C24" s="1">
        <f t="shared" si="0"/>
        <v>1.1613936724068883</v>
      </c>
      <c r="D24" s="4">
        <v>4</v>
      </c>
    </row>
    <row r="25" spans="1:4" x14ac:dyDescent="0.25">
      <c r="A25" s="1" t="s">
        <v>19</v>
      </c>
      <c r="B25" s="1">
        <v>180</v>
      </c>
      <c r="C25" s="1">
        <f t="shared" si="0"/>
        <v>3.6043251902282738</v>
      </c>
      <c r="D25" s="4">
        <v>1</v>
      </c>
    </row>
    <row r="26" spans="1:4" x14ac:dyDescent="0.25">
      <c r="A26" s="1" t="s">
        <v>20</v>
      </c>
      <c r="B26" s="1">
        <v>450</v>
      </c>
      <c r="C26" s="1">
        <f t="shared" si="0"/>
        <v>9.0108129755706852</v>
      </c>
      <c r="D26" s="4">
        <v>1</v>
      </c>
    </row>
    <row r="27" spans="1:4" x14ac:dyDescent="0.25">
      <c r="A27" s="1" t="s">
        <v>21</v>
      </c>
      <c r="B27" s="1">
        <v>263</v>
      </c>
      <c r="C27" s="1">
        <f t="shared" si="0"/>
        <v>5.2663195835002004</v>
      </c>
      <c r="D27" s="4">
        <v>3</v>
      </c>
    </row>
    <row r="28" spans="1:4" x14ac:dyDescent="0.25">
      <c r="A28" s="1" t="s">
        <v>22</v>
      </c>
      <c r="B28" s="1">
        <v>18</v>
      </c>
      <c r="C28" s="1">
        <f t="shared" si="0"/>
        <v>0.36043251902282741</v>
      </c>
      <c r="D28" s="4">
        <v>3</v>
      </c>
    </row>
    <row r="29" spans="1:4" x14ac:dyDescent="0.25">
      <c r="A29" s="1" t="s">
        <v>23</v>
      </c>
      <c r="B29" s="1">
        <v>413</v>
      </c>
      <c r="C29" s="1">
        <f t="shared" si="0"/>
        <v>8.2699239086904281</v>
      </c>
      <c r="D29" s="4">
        <v>3</v>
      </c>
    </row>
    <row r="30" spans="1:4" x14ac:dyDescent="0.25">
      <c r="A30" s="1" t="s">
        <v>24</v>
      </c>
      <c r="B30" s="1">
        <v>212</v>
      </c>
      <c r="C30" s="1">
        <f t="shared" si="0"/>
        <v>4.2450941129355231</v>
      </c>
      <c r="D30" s="4">
        <v>3</v>
      </c>
    </row>
    <row r="31" spans="1:4" x14ac:dyDescent="0.25">
      <c r="A31" s="1" t="s">
        <v>25</v>
      </c>
      <c r="B31" s="1">
        <v>72</v>
      </c>
      <c r="C31" s="1">
        <f t="shared" si="0"/>
        <v>1.4417300760913097</v>
      </c>
      <c r="D31" s="4">
        <v>2</v>
      </c>
    </row>
    <row r="32" spans="1:4" x14ac:dyDescent="0.25">
      <c r="A32" s="1" t="s">
        <v>26</v>
      </c>
      <c r="B32" s="1">
        <v>68</v>
      </c>
      <c r="C32" s="1">
        <f t="shared" si="0"/>
        <v>1.3616339607529035</v>
      </c>
      <c r="D32" s="4">
        <v>2</v>
      </c>
    </row>
    <row r="33" spans="1:4" x14ac:dyDescent="0.25">
      <c r="A33" s="1" t="s">
        <v>27</v>
      </c>
      <c r="B33" s="1">
        <v>21</v>
      </c>
      <c r="C33" s="1">
        <f t="shared" si="0"/>
        <v>0.42050460552663199</v>
      </c>
      <c r="D33" s="4">
        <v>2</v>
      </c>
    </row>
    <row r="34" spans="1:4" x14ac:dyDescent="0.25">
      <c r="A34" s="1" t="s">
        <v>28</v>
      </c>
      <c r="B34" s="1">
        <v>63</v>
      </c>
      <c r="C34" s="1">
        <f t="shared" si="0"/>
        <v>1.261513816579896</v>
      </c>
      <c r="D34" s="4">
        <v>2</v>
      </c>
    </row>
    <row r="35" spans="1:4" x14ac:dyDescent="0.25">
      <c r="A35" s="1" t="s">
        <v>29</v>
      </c>
      <c r="B35" s="1">
        <v>84</v>
      </c>
      <c r="C35" s="1">
        <f t="shared" si="0"/>
        <v>1.682018422106528</v>
      </c>
      <c r="D35" s="4">
        <v>1</v>
      </c>
    </row>
    <row r="36" spans="1:4" x14ac:dyDescent="0.25">
      <c r="A36" s="1" t="s">
        <v>30</v>
      </c>
      <c r="B36" s="1">
        <v>44</v>
      </c>
      <c r="C36" s="1">
        <f t="shared" si="0"/>
        <v>0.88105726872246704</v>
      </c>
      <c r="D36" s="4">
        <v>1</v>
      </c>
    </row>
    <row r="37" spans="1:4" x14ac:dyDescent="0.25">
      <c r="A37" s="1" t="s">
        <v>31</v>
      </c>
      <c r="B37" s="1">
        <v>106</v>
      </c>
      <c r="C37" s="1">
        <f t="shared" si="0"/>
        <v>2.1225470564677615</v>
      </c>
      <c r="D37" s="4">
        <v>1</v>
      </c>
    </row>
    <row r="38" spans="1:4" x14ac:dyDescent="0.25">
      <c r="A38" s="1" t="s">
        <v>32</v>
      </c>
      <c r="B38" s="1">
        <v>105</v>
      </c>
      <c r="C38" s="1">
        <f t="shared" si="0"/>
        <v>2.1025230276331599</v>
      </c>
      <c r="D38" s="4">
        <v>1</v>
      </c>
    </row>
    <row r="39" spans="1:4" x14ac:dyDescent="0.25">
      <c r="A39" s="1" t="s">
        <v>33</v>
      </c>
      <c r="B39" s="1">
        <v>150</v>
      </c>
      <c r="C39" s="1">
        <f t="shared" si="0"/>
        <v>3.0036043251902282</v>
      </c>
      <c r="D39" s="4">
        <v>1</v>
      </c>
    </row>
    <row r="40" spans="1:4" x14ac:dyDescent="0.25">
      <c r="A40" s="1" t="s">
        <v>34</v>
      </c>
      <c r="B40" s="1">
        <v>28</v>
      </c>
      <c r="C40" s="1">
        <f t="shared" si="0"/>
        <v>0.56067280736884262</v>
      </c>
      <c r="D40" s="4">
        <v>1</v>
      </c>
    </row>
    <row r="41" spans="1:4" x14ac:dyDescent="0.25">
      <c r="A41" s="1" t="s">
        <v>35</v>
      </c>
      <c r="B41" s="1">
        <v>22</v>
      </c>
      <c r="C41" s="1">
        <f t="shared" si="0"/>
        <v>0.44052863436123352</v>
      </c>
      <c r="D41" s="4">
        <v>1</v>
      </c>
    </row>
    <row r="42" spans="1:4" x14ac:dyDescent="0.25">
      <c r="A42" s="1" t="s">
        <v>36</v>
      </c>
      <c r="B42" s="1">
        <v>147</v>
      </c>
      <c r="C42" s="1">
        <f t="shared" si="0"/>
        <v>2.9435322386864238</v>
      </c>
      <c r="D42" s="4">
        <v>1</v>
      </c>
    </row>
    <row r="43" spans="1:4" x14ac:dyDescent="0.25">
      <c r="A43" s="1" t="s">
        <v>37</v>
      </c>
      <c r="B43" s="1">
        <v>4</v>
      </c>
      <c r="C43" s="1">
        <f t="shared" si="0"/>
        <v>8.009611533840609E-2</v>
      </c>
      <c r="D43" s="4">
        <v>1</v>
      </c>
    </row>
    <row r="44" spans="1:4" x14ac:dyDescent="0.25">
      <c r="A44" s="1" t="s">
        <v>38</v>
      </c>
      <c r="B44" s="1">
        <v>22</v>
      </c>
      <c r="C44" s="1">
        <f t="shared" si="0"/>
        <v>0.44052863436123352</v>
      </c>
      <c r="D44" s="4">
        <v>1</v>
      </c>
    </row>
    <row r="45" spans="1:4" x14ac:dyDescent="0.25">
      <c r="A45" s="1" t="s">
        <v>39</v>
      </c>
      <c r="B45" s="1">
        <v>22</v>
      </c>
      <c r="C45" s="1">
        <f t="shared" si="0"/>
        <v>0.44052863436123352</v>
      </c>
      <c r="D45" s="4">
        <v>5</v>
      </c>
    </row>
    <row r="46" spans="1:4" x14ac:dyDescent="0.25">
      <c r="A46" s="1" t="s">
        <v>40</v>
      </c>
      <c r="B46" s="1">
        <v>12</v>
      </c>
      <c r="C46" s="1">
        <f t="shared" si="0"/>
        <v>0.24028834601521826</v>
      </c>
      <c r="D46" s="4">
        <v>5</v>
      </c>
    </row>
    <row r="47" spans="1:4" x14ac:dyDescent="0.25">
      <c r="A47" s="1" t="s">
        <v>41</v>
      </c>
      <c r="B47" s="1">
        <v>11</v>
      </c>
      <c r="C47" s="1">
        <f t="shared" si="0"/>
        <v>0.22026431718061676</v>
      </c>
      <c r="D47" s="4">
        <v>1</v>
      </c>
    </row>
    <row r="48" spans="1:4" x14ac:dyDescent="0.25">
      <c r="A48" s="1" t="s">
        <v>42</v>
      </c>
      <c r="B48" s="1">
        <v>42</v>
      </c>
      <c r="C48" s="1">
        <f t="shared" si="0"/>
        <v>0.84100921105326398</v>
      </c>
      <c r="D48" s="4">
        <v>5</v>
      </c>
    </row>
    <row r="49" spans="1:4" x14ac:dyDescent="0.25">
      <c r="A49" s="1" t="s">
        <v>43</v>
      </c>
      <c r="B49" s="1">
        <v>6</v>
      </c>
      <c r="C49" s="1">
        <f t="shared" si="0"/>
        <v>0.12014417300760913</v>
      </c>
      <c r="D49" s="4">
        <v>5</v>
      </c>
    </row>
    <row r="50" spans="1:4" x14ac:dyDescent="0.25">
      <c r="A50" s="1" t="s">
        <v>44</v>
      </c>
      <c r="B50" s="1">
        <v>5</v>
      </c>
      <c r="C50" s="1">
        <f t="shared" si="0"/>
        <v>0.1001201441730076</v>
      </c>
      <c r="D50" s="4">
        <v>5</v>
      </c>
    </row>
    <row r="51" spans="1:4" x14ac:dyDescent="0.25">
      <c r="A51" s="1" t="s">
        <v>45</v>
      </c>
      <c r="B51" s="1">
        <v>278</v>
      </c>
      <c r="C51" s="1">
        <f t="shared" si="0"/>
        <v>5.5666800160192231</v>
      </c>
      <c r="D51" s="4">
        <v>4</v>
      </c>
    </row>
    <row r="52" spans="1:4" x14ac:dyDescent="0.25">
      <c r="A52" s="1" t="s">
        <v>46</v>
      </c>
      <c r="B52" s="1">
        <v>84</v>
      </c>
      <c r="C52" s="1">
        <f t="shared" si="0"/>
        <v>1.682018422106528</v>
      </c>
      <c r="D52" s="4">
        <v>4</v>
      </c>
    </row>
    <row r="53" spans="1:4" x14ac:dyDescent="0.25">
      <c r="A53" s="1" t="s">
        <v>47</v>
      </c>
      <c r="B53" s="1">
        <v>54</v>
      </c>
      <c r="C53" s="1">
        <f t="shared" si="0"/>
        <v>1.0812975570684822</v>
      </c>
      <c r="D53" s="4">
        <v>4</v>
      </c>
    </row>
    <row r="54" spans="1:4" x14ac:dyDescent="0.25">
      <c r="A54" s="1" t="s">
        <v>48</v>
      </c>
      <c r="B54" s="1">
        <v>166</v>
      </c>
      <c r="C54" s="1">
        <f t="shared" si="0"/>
        <v>3.3239887865438531</v>
      </c>
      <c r="D54" s="4">
        <v>3</v>
      </c>
    </row>
    <row r="55" spans="1:4" x14ac:dyDescent="0.25">
      <c r="A55" s="1" t="s">
        <v>49</v>
      </c>
      <c r="B55" s="1">
        <v>95</v>
      </c>
      <c r="C55" s="1">
        <f t="shared" si="0"/>
        <v>1.9022827392871446</v>
      </c>
      <c r="D55" s="4">
        <v>3</v>
      </c>
    </row>
    <row r="56" spans="1:4" x14ac:dyDescent="0.25">
      <c r="A56" s="1" t="s">
        <v>51</v>
      </c>
      <c r="B56" s="1">
        <v>4</v>
      </c>
      <c r="C56" s="1">
        <f t="shared" si="0"/>
        <v>8.009611533840609E-2</v>
      </c>
      <c r="D56" s="4">
        <v>2</v>
      </c>
    </row>
    <row r="57" spans="1:4" x14ac:dyDescent="0.25">
      <c r="A57" s="1" t="s">
        <v>52</v>
      </c>
      <c r="B57" s="1">
        <v>1</v>
      </c>
      <c r="C57" s="1">
        <f t="shared" si="0"/>
        <v>2.0024028834601523E-2</v>
      </c>
      <c r="D57" s="4">
        <v>5</v>
      </c>
    </row>
    <row r="58" spans="1:4" x14ac:dyDescent="0.25">
      <c r="A58" s="1" t="s">
        <v>53</v>
      </c>
      <c r="B58" s="1">
        <v>1</v>
      </c>
      <c r="C58" s="1">
        <f t="shared" si="0"/>
        <v>2.0024028834601523E-2</v>
      </c>
      <c r="D58" s="5" t="s">
        <v>85</v>
      </c>
    </row>
    <row r="59" spans="1:4" x14ac:dyDescent="0.25">
      <c r="A59" s="1" t="s">
        <v>54</v>
      </c>
      <c r="B59" s="1">
        <v>1</v>
      </c>
      <c r="C59" s="1">
        <f t="shared" si="0"/>
        <v>2.0024028834601523E-2</v>
      </c>
      <c r="D59" s="4">
        <v>5</v>
      </c>
    </row>
    <row r="60" spans="1:4" x14ac:dyDescent="0.25">
      <c r="A60" s="1" t="s">
        <v>55</v>
      </c>
      <c r="B60" s="1">
        <v>1</v>
      </c>
      <c r="C60" s="1">
        <f t="shared" si="0"/>
        <v>2.0024028834601523E-2</v>
      </c>
      <c r="D60" s="4">
        <v>1</v>
      </c>
    </row>
    <row r="61" spans="1:4" x14ac:dyDescent="0.25">
      <c r="A61" s="1" t="s">
        <v>56</v>
      </c>
      <c r="B61" s="1">
        <v>6</v>
      </c>
      <c r="C61" s="1">
        <f t="shared" si="0"/>
        <v>0.12014417300760913</v>
      </c>
      <c r="D61" s="4">
        <v>1</v>
      </c>
    </row>
    <row r="62" spans="1:4" x14ac:dyDescent="0.25">
      <c r="A62" s="1" t="s">
        <v>57</v>
      </c>
      <c r="B62" s="1">
        <v>2</v>
      </c>
      <c r="C62" s="1">
        <f t="shared" si="0"/>
        <v>4.0048057669203045E-2</v>
      </c>
      <c r="D62" s="4">
        <v>5</v>
      </c>
    </row>
    <row r="63" spans="1:4" x14ac:dyDescent="0.25">
      <c r="A63" s="1" t="s">
        <v>58</v>
      </c>
      <c r="B63" s="1">
        <v>5</v>
      </c>
      <c r="C63" s="1">
        <f t="shared" si="0"/>
        <v>0.1001201441730076</v>
      </c>
      <c r="D63" s="4">
        <v>1</v>
      </c>
    </row>
    <row r="64" spans="1:4" x14ac:dyDescent="0.25">
      <c r="A64" s="1" t="s">
        <v>59</v>
      </c>
      <c r="B64" s="1">
        <v>4</v>
      </c>
      <c r="C64" s="1">
        <f t="shared" si="0"/>
        <v>8.009611533840609E-2</v>
      </c>
      <c r="D64" s="4">
        <v>5</v>
      </c>
    </row>
    <row r="65" spans="1:4" x14ac:dyDescent="0.25">
      <c r="A65" s="1" t="s">
        <v>60</v>
      </c>
      <c r="B65" s="1">
        <v>1</v>
      </c>
      <c r="C65" s="1">
        <f t="shared" si="0"/>
        <v>2.0024028834601523E-2</v>
      </c>
      <c r="D65" s="4">
        <v>5</v>
      </c>
    </row>
    <row r="66" spans="1:4" x14ac:dyDescent="0.25">
      <c r="A66" s="1" t="s">
        <v>61</v>
      </c>
      <c r="B66" s="1">
        <v>13</v>
      </c>
      <c r="C66" s="1">
        <f t="shared" si="0"/>
        <v>0.26031237484981978</v>
      </c>
      <c r="D66" s="4">
        <v>4</v>
      </c>
    </row>
    <row r="67" spans="1:4" x14ac:dyDescent="0.25">
      <c r="A67" s="1" t="s">
        <v>62</v>
      </c>
      <c r="B67" s="1">
        <v>5</v>
      </c>
      <c r="C67" s="1">
        <f t="shared" si="0"/>
        <v>0.1001201441730076</v>
      </c>
      <c r="D67" s="4">
        <v>2</v>
      </c>
    </row>
    <row r="68" spans="1:4" x14ac:dyDescent="0.25">
      <c r="A68" s="1" t="s">
        <v>63</v>
      </c>
      <c r="B68" s="1">
        <v>4</v>
      </c>
      <c r="C68" s="1">
        <f t="shared" si="0"/>
        <v>8.009611533840609E-2</v>
      </c>
      <c r="D68" s="4">
        <v>2</v>
      </c>
    </row>
    <row r="69" spans="1:4" x14ac:dyDescent="0.25">
      <c r="A69" s="1" t="s">
        <v>64</v>
      </c>
      <c r="B69" s="1">
        <v>7</v>
      </c>
      <c r="C69" s="1">
        <f t="shared" si="0"/>
        <v>0.14016820184221065</v>
      </c>
      <c r="D69" s="4">
        <v>2</v>
      </c>
    </row>
    <row r="70" spans="1:4" x14ac:dyDescent="0.25">
      <c r="A70" s="1" t="s">
        <v>65</v>
      </c>
      <c r="B70" s="1">
        <v>3</v>
      </c>
      <c r="C70" s="1">
        <f t="shared" si="0"/>
        <v>6.0072086503804564E-2</v>
      </c>
      <c r="D70" s="4">
        <v>1</v>
      </c>
    </row>
    <row r="71" spans="1:4" x14ac:dyDescent="0.25">
      <c r="A71" s="1" t="s">
        <v>66</v>
      </c>
      <c r="B71" s="1">
        <v>24</v>
      </c>
      <c r="C71" s="1">
        <f t="shared" si="0"/>
        <v>0.48057669203043651</v>
      </c>
      <c r="D71" s="4">
        <v>5</v>
      </c>
    </row>
    <row r="72" spans="1:4" x14ac:dyDescent="0.25">
      <c r="A72" s="1" t="s">
        <v>67</v>
      </c>
      <c r="B72" s="1">
        <v>98</v>
      </c>
      <c r="C72" s="1">
        <f t="shared" si="0"/>
        <v>1.9623548257909489</v>
      </c>
      <c r="D72" s="4">
        <v>1</v>
      </c>
    </row>
    <row r="73" spans="1:4" x14ac:dyDescent="0.25">
      <c r="A73" s="1" t="s">
        <v>70</v>
      </c>
      <c r="B73" s="1">
        <v>206</v>
      </c>
      <c r="C73" s="1">
        <f t="shared" si="0"/>
        <v>4.1249499399279133</v>
      </c>
      <c r="D73" s="4">
        <v>2</v>
      </c>
    </row>
    <row r="74" spans="1:4" x14ac:dyDescent="0.25">
      <c r="A74" s="1" t="s">
        <v>71</v>
      </c>
      <c r="B74" s="1">
        <v>45</v>
      </c>
      <c r="C74" s="1">
        <f t="shared" si="0"/>
        <v>0.90108129755706845</v>
      </c>
      <c r="D74" s="4">
        <v>2</v>
      </c>
    </row>
    <row r="75" spans="1:4" x14ac:dyDescent="0.25">
      <c r="A75" s="1" t="s">
        <v>72</v>
      </c>
      <c r="B75" s="1">
        <v>114</v>
      </c>
      <c r="C75" s="1">
        <f t="shared" si="0"/>
        <v>2.2827392871445733</v>
      </c>
      <c r="D75" s="4">
        <v>2</v>
      </c>
    </row>
    <row r="76" spans="1:4" x14ac:dyDescent="0.25">
      <c r="A76" s="1" t="s">
        <v>73</v>
      </c>
      <c r="B76" s="1">
        <v>1</v>
      </c>
      <c r="C76" s="1">
        <f t="shared" ref="C76:C84" si="1">(B76/$B$8)*100</f>
        <v>2.0024028834601523E-2</v>
      </c>
      <c r="D76" s="4">
        <v>5</v>
      </c>
    </row>
    <row r="77" spans="1:4" x14ac:dyDescent="0.25">
      <c r="A77" s="1" t="s">
        <v>74</v>
      </c>
      <c r="B77" s="1">
        <v>8</v>
      </c>
      <c r="C77" s="1">
        <f t="shared" si="1"/>
        <v>0.16019223067681218</v>
      </c>
      <c r="D77" s="4">
        <v>5</v>
      </c>
    </row>
    <row r="78" spans="1:4" x14ac:dyDescent="0.25">
      <c r="A78" s="1" t="s">
        <v>75</v>
      </c>
      <c r="B78" s="1">
        <v>7</v>
      </c>
      <c r="C78" s="1">
        <f t="shared" si="1"/>
        <v>0.14016820184221065</v>
      </c>
      <c r="D78" s="4">
        <v>5</v>
      </c>
    </row>
    <row r="79" spans="1:4" x14ac:dyDescent="0.25">
      <c r="A79" s="1" t="s">
        <v>76</v>
      </c>
      <c r="B79" s="1">
        <v>3</v>
      </c>
      <c r="C79" s="1">
        <f t="shared" si="1"/>
        <v>6.0072086503804564E-2</v>
      </c>
      <c r="D79" s="4">
        <v>5</v>
      </c>
    </row>
    <row r="80" spans="1:4" x14ac:dyDescent="0.25">
      <c r="A80" s="1" t="s">
        <v>77</v>
      </c>
      <c r="B80" s="1">
        <v>3</v>
      </c>
      <c r="C80" s="1">
        <f t="shared" si="1"/>
        <v>6.0072086503804564E-2</v>
      </c>
      <c r="D80" s="4">
        <v>5</v>
      </c>
    </row>
    <row r="81" spans="1:4" x14ac:dyDescent="0.25">
      <c r="A81" s="1" t="s">
        <v>78</v>
      </c>
      <c r="B81" s="1">
        <v>2</v>
      </c>
      <c r="C81" s="1">
        <f t="shared" si="1"/>
        <v>4.0048057669203045E-2</v>
      </c>
      <c r="D81" s="4">
        <v>5</v>
      </c>
    </row>
    <row r="82" spans="1:4" x14ac:dyDescent="0.25">
      <c r="A82" s="1" t="s">
        <v>79</v>
      </c>
      <c r="B82" s="1">
        <v>5</v>
      </c>
      <c r="C82" s="1">
        <f t="shared" si="1"/>
        <v>0.1001201441730076</v>
      </c>
      <c r="D82" s="4">
        <v>4</v>
      </c>
    </row>
    <row r="83" spans="1:4" x14ac:dyDescent="0.25">
      <c r="A83" s="1" t="s">
        <v>80</v>
      </c>
      <c r="B83" s="1">
        <v>1</v>
      </c>
      <c r="C83" s="1">
        <f t="shared" si="1"/>
        <v>2.0024028834601523E-2</v>
      </c>
      <c r="D83" s="4">
        <v>4</v>
      </c>
    </row>
    <row r="84" spans="1:4" x14ac:dyDescent="0.25">
      <c r="A84" s="1" t="s">
        <v>81</v>
      </c>
      <c r="B84" s="1">
        <v>392</v>
      </c>
      <c r="C84" s="1">
        <f t="shared" si="1"/>
        <v>7.8494193031637955</v>
      </c>
      <c r="D84" s="4">
        <v>2</v>
      </c>
    </row>
  </sheetData>
  <mergeCells count="5">
    <mergeCell ref="D1:F1"/>
    <mergeCell ref="D2:F2"/>
    <mergeCell ref="D3:F3"/>
    <mergeCell ref="D4:F4"/>
    <mergeCell ref="D5:F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J14" sqref="J14"/>
    </sheetView>
  </sheetViews>
  <sheetFormatPr baseColWidth="10" defaultRowHeight="15" x14ac:dyDescent="0.25"/>
  <cols>
    <col min="1" max="1" width="100.7109375" customWidth="1"/>
    <col min="4" max="6" width="11.42578125" style="3"/>
  </cols>
  <sheetData>
    <row r="1" spans="1:6" x14ac:dyDescent="0.25">
      <c r="D1" s="2" t="s">
        <v>82</v>
      </c>
      <c r="E1" s="2"/>
      <c r="F1" s="2"/>
    </row>
    <row r="2" spans="1:6" x14ac:dyDescent="0.25">
      <c r="D2" s="2" t="s">
        <v>83</v>
      </c>
      <c r="E2" s="2"/>
      <c r="F2" s="2"/>
    </row>
    <row r="3" spans="1:6" x14ac:dyDescent="0.25">
      <c r="D3" s="2" t="s">
        <v>87</v>
      </c>
      <c r="E3" s="2"/>
      <c r="F3" s="2"/>
    </row>
    <row r="4" spans="1:6" x14ac:dyDescent="0.25">
      <c r="D4" s="2" t="s">
        <v>86</v>
      </c>
      <c r="E4" s="2"/>
      <c r="F4" s="2"/>
    </row>
    <row r="5" spans="1:6" x14ac:dyDescent="0.25">
      <c r="D5" s="2" t="s">
        <v>88</v>
      </c>
      <c r="E5" s="2"/>
      <c r="F5" s="2"/>
    </row>
    <row r="6" spans="1:6" x14ac:dyDescent="0.25">
      <c r="B6" t="s">
        <v>0</v>
      </c>
      <c r="C6" t="s">
        <v>1</v>
      </c>
      <c r="D6" s="3" t="s">
        <v>2</v>
      </c>
    </row>
    <row r="7" spans="1:6" x14ac:dyDescent="0.25">
      <c r="A7" t="s">
        <v>3</v>
      </c>
      <c r="B7">
        <v>736</v>
      </c>
      <c r="C7">
        <v>100</v>
      </c>
    </row>
    <row r="9" spans="1:6" x14ac:dyDescent="0.25">
      <c r="A9" t="s">
        <v>5</v>
      </c>
      <c r="B9">
        <v>1</v>
      </c>
      <c r="C9">
        <v>0.1358695652173913</v>
      </c>
      <c r="D9" s="3">
        <v>5</v>
      </c>
    </row>
    <row r="10" spans="1:6" x14ac:dyDescent="0.25">
      <c r="A10" t="s">
        <v>8</v>
      </c>
      <c r="B10">
        <v>5</v>
      </c>
      <c r="C10">
        <v>0.67934782608695654</v>
      </c>
      <c r="D10" s="3">
        <v>4</v>
      </c>
    </row>
    <row r="11" spans="1:6" x14ac:dyDescent="0.25">
      <c r="A11" t="s">
        <v>14</v>
      </c>
      <c r="B11">
        <v>1</v>
      </c>
      <c r="C11">
        <v>0.1358695652173913</v>
      </c>
      <c r="D11" s="3">
        <v>1</v>
      </c>
    </row>
    <row r="12" spans="1:6" x14ac:dyDescent="0.25">
      <c r="A12" t="s">
        <v>20</v>
      </c>
      <c r="B12">
        <v>1</v>
      </c>
      <c r="C12">
        <v>0.1358695652173913</v>
      </c>
      <c r="D12" s="3">
        <v>1</v>
      </c>
    </row>
    <row r="13" spans="1:6" x14ac:dyDescent="0.25">
      <c r="A13" t="s">
        <v>21</v>
      </c>
      <c r="B13">
        <v>37</v>
      </c>
      <c r="C13">
        <v>5.0271739130434785</v>
      </c>
      <c r="D13" s="3">
        <v>3</v>
      </c>
    </row>
    <row r="14" spans="1:6" x14ac:dyDescent="0.25">
      <c r="A14" t="s">
        <v>22</v>
      </c>
      <c r="B14">
        <v>4</v>
      </c>
      <c r="C14">
        <v>0.54347826086956519</v>
      </c>
      <c r="D14" s="3">
        <v>3</v>
      </c>
    </row>
    <row r="15" spans="1:6" x14ac:dyDescent="0.25">
      <c r="A15" t="s">
        <v>23</v>
      </c>
      <c r="B15">
        <v>31</v>
      </c>
      <c r="C15">
        <v>4.2119565217391308</v>
      </c>
      <c r="D15" s="3">
        <v>3</v>
      </c>
    </row>
    <row r="16" spans="1:6" x14ac:dyDescent="0.25">
      <c r="A16" t="s">
        <v>24</v>
      </c>
      <c r="B16">
        <v>14</v>
      </c>
      <c r="C16">
        <v>1.9021739130434785</v>
      </c>
      <c r="D16" s="3">
        <v>3</v>
      </c>
    </row>
    <row r="17" spans="1:4" x14ac:dyDescent="0.25">
      <c r="A17" t="s">
        <v>25</v>
      </c>
      <c r="B17">
        <v>1</v>
      </c>
      <c r="C17">
        <v>0.1358695652173913</v>
      </c>
      <c r="D17" s="3">
        <v>2</v>
      </c>
    </row>
    <row r="18" spans="1:4" x14ac:dyDescent="0.25">
      <c r="A18" t="s">
        <v>28</v>
      </c>
      <c r="B18">
        <v>2</v>
      </c>
      <c r="C18">
        <v>0.27173913043478259</v>
      </c>
      <c r="D18" s="3">
        <v>2</v>
      </c>
    </row>
    <row r="19" spans="1:4" x14ac:dyDescent="0.25">
      <c r="A19" t="s">
        <v>39</v>
      </c>
      <c r="B19">
        <v>1</v>
      </c>
      <c r="C19">
        <v>0.1358695652173913</v>
      </c>
      <c r="D19" s="3">
        <v>5</v>
      </c>
    </row>
    <row r="20" spans="1:4" x14ac:dyDescent="0.25">
      <c r="A20" t="s">
        <v>41</v>
      </c>
      <c r="B20">
        <v>1</v>
      </c>
      <c r="C20">
        <v>0.1358695652173913</v>
      </c>
      <c r="D20" s="3">
        <v>1</v>
      </c>
    </row>
    <row r="21" spans="1:4" x14ac:dyDescent="0.25">
      <c r="A21" t="s">
        <v>42</v>
      </c>
      <c r="B21">
        <v>1</v>
      </c>
      <c r="C21">
        <v>0.1358695652173913</v>
      </c>
      <c r="D21" s="3">
        <v>5</v>
      </c>
    </row>
    <row r="22" spans="1:4" x14ac:dyDescent="0.25">
      <c r="A22" t="s">
        <v>43</v>
      </c>
      <c r="B22">
        <v>1</v>
      </c>
      <c r="C22">
        <v>0.1358695652173913</v>
      </c>
      <c r="D22" s="3">
        <v>5</v>
      </c>
    </row>
    <row r="23" spans="1:4" x14ac:dyDescent="0.25">
      <c r="A23" t="s">
        <v>45</v>
      </c>
      <c r="B23">
        <v>59</v>
      </c>
      <c r="C23">
        <v>8.016304347826086</v>
      </c>
      <c r="D23" s="3">
        <v>4</v>
      </c>
    </row>
    <row r="24" spans="1:4" x14ac:dyDescent="0.25">
      <c r="A24" t="s">
        <v>46</v>
      </c>
      <c r="B24">
        <v>13</v>
      </c>
      <c r="C24">
        <v>1.7663043478260869</v>
      </c>
      <c r="D24" s="3">
        <v>4</v>
      </c>
    </row>
    <row r="25" spans="1:4" x14ac:dyDescent="0.25">
      <c r="A25" t="s">
        <v>47</v>
      </c>
      <c r="B25">
        <v>11</v>
      </c>
      <c r="C25">
        <v>1.4945652173913044</v>
      </c>
      <c r="D25" s="3">
        <v>4</v>
      </c>
    </row>
    <row r="26" spans="1:4" x14ac:dyDescent="0.25">
      <c r="A26" t="s">
        <v>49</v>
      </c>
      <c r="B26">
        <v>9</v>
      </c>
      <c r="C26">
        <v>1.2228260869565217</v>
      </c>
      <c r="D26" s="3">
        <v>3</v>
      </c>
    </row>
    <row r="27" spans="1:4" x14ac:dyDescent="0.25">
      <c r="A27" t="s">
        <v>50</v>
      </c>
      <c r="B27">
        <v>228</v>
      </c>
      <c r="C27">
        <v>30.978260869565215</v>
      </c>
      <c r="D27" s="3">
        <v>1</v>
      </c>
    </row>
    <row r="28" spans="1:4" x14ac:dyDescent="0.25">
      <c r="A28" t="s">
        <v>58</v>
      </c>
      <c r="B28">
        <v>1</v>
      </c>
      <c r="C28">
        <v>0.1358695652173913</v>
      </c>
    </row>
    <row r="29" spans="1:4" x14ac:dyDescent="0.25">
      <c r="A29" t="s">
        <v>63</v>
      </c>
      <c r="B29">
        <v>1</v>
      </c>
      <c r="C29">
        <v>0.1358695652173913</v>
      </c>
      <c r="D29" s="3">
        <v>2</v>
      </c>
    </row>
    <row r="30" spans="1:4" x14ac:dyDescent="0.25">
      <c r="A30" t="s">
        <v>66</v>
      </c>
      <c r="B30">
        <v>1</v>
      </c>
      <c r="C30">
        <v>0.1358695652173913</v>
      </c>
      <c r="D30" s="3">
        <v>5</v>
      </c>
    </row>
    <row r="31" spans="1:4" x14ac:dyDescent="0.25">
      <c r="A31" t="s">
        <v>68</v>
      </c>
      <c r="B31">
        <v>56</v>
      </c>
      <c r="C31">
        <v>7.608695652173914</v>
      </c>
      <c r="D31" s="3">
        <v>1</v>
      </c>
    </row>
    <row r="32" spans="1:4" x14ac:dyDescent="0.25">
      <c r="A32" t="s">
        <v>69</v>
      </c>
      <c r="B32">
        <v>209</v>
      </c>
      <c r="C32">
        <v>28.396739130434785</v>
      </c>
      <c r="D32" s="3">
        <v>1</v>
      </c>
    </row>
    <row r="33" spans="1:4" x14ac:dyDescent="0.25">
      <c r="A33" t="s">
        <v>70</v>
      </c>
      <c r="B33">
        <v>25</v>
      </c>
      <c r="C33">
        <v>3.3967391304347823</v>
      </c>
      <c r="D33" s="3">
        <v>2</v>
      </c>
    </row>
    <row r="34" spans="1:4" x14ac:dyDescent="0.25">
      <c r="A34" t="s">
        <v>71</v>
      </c>
      <c r="B34">
        <v>7</v>
      </c>
      <c r="C34">
        <v>0.95108695652173925</v>
      </c>
      <c r="D34" s="3">
        <v>2</v>
      </c>
    </row>
    <row r="35" spans="1:4" x14ac:dyDescent="0.25">
      <c r="A35" t="s">
        <v>72</v>
      </c>
      <c r="B35">
        <v>11</v>
      </c>
      <c r="C35">
        <v>1.4945652173913044</v>
      </c>
      <c r="D35" s="3">
        <v>2</v>
      </c>
    </row>
    <row r="36" spans="1:4" x14ac:dyDescent="0.25">
      <c r="A36" t="s">
        <v>74</v>
      </c>
      <c r="B36">
        <v>3</v>
      </c>
      <c r="C36">
        <v>0.40760869565217389</v>
      </c>
      <c r="D36" s="3">
        <v>5</v>
      </c>
    </row>
    <row r="37" spans="1:4" x14ac:dyDescent="0.25">
      <c r="A37" t="s">
        <v>80</v>
      </c>
      <c r="B37">
        <v>1</v>
      </c>
      <c r="C37">
        <v>0.1358695652173913</v>
      </c>
      <c r="D37" s="3">
        <v>4</v>
      </c>
    </row>
  </sheetData>
  <mergeCells count="5">
    <mergeCell ref="D1:F1"/>
    <mergeCell ref="D2:F2"/>
    <mergeCell ref="D3:F3"/>
    <mergeCell ref="D4:F4"/>
    <mergeCell ref="D5:F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Methanobacteriaceae</vt:lpstr>
      <vt:lpstr>Methanobrevibacter</vt:lpstr>
      <vt:lpstr>Methanosphaera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Meene</dc:creator>
  <cp:lastModifiedBy>Alexander Meene</cp:lastModifiedBy>
  <dcterms:created xsi:type="dcterms:W3CDTF">2022-03-14T09:14:27Z</dcterms:created>
  <dcterms:modified xsi:type="dcterms:W3CDTF">2023-06-29T15:45:49Z</dcterms:modified>
</cp:coreProperties>
</file>