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juliahooker/Documents/Carleton_University/BIOL5501/Manuscript/Manuscript_v2/"/>
    </mc:Choice>
  </mc:AlternateContent>
  <xr:revisionPtr revIDLastSave="0" documentId="13_ncr:1_{99C8A7F6-A8E1-A941-8637-2ADF879E3FFB}" xr6:coauthVersionLast="47" xr6:coauthVersionMax="47" xr10:uidLastSave="{00000000-0000-0000-0000-000000000000}"/>
  <bookViews>
    <workbookView xWindow="680" yWindow="800" windowWidth="25940" windowHeight="15280" xr2:uid="{11DB1EAA-8593-E54E-8548-820C409376B3}"/>
  </bookViews>
  <sheets>
    <sheet name="asparagine" sheetId="3" r:id="rId1"/>
    <sheet name="alanine" sheetId="6" r:id="rId2"/>
    <sheet name="aspartate" sheetId="5" r:id="rId3"/>
    <sheet name="glutamate" sheetId="7" r:id="rId4"/>
    <sheet name="oxaloacetate"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5" i="8" l="1"/>
  <c r="AF14" i="8"/>
  <c r="AF13" i="8"/>
  <c r="AF12" i="8"/>
  <c r="AF11" i="8"/>
  <c r="AF10" i="8"/>
  <c r="AF9" i="8"/>
  <c r="AF8" i="8"/>
  <c r="AF37" i="7"/>
  <c r="AF36" i="7"/>
  <c r="AF35" i="7"/>
  <c r="AF34" i="7"/>
  <c r="AF33" i="7"/>
  <c r="AF32" i="7"/>
  <c r="AF31" i="7"/>
  <c r="AF30" i="7"/>
  <c r="AF29" i="7"/>
  <c r="AF28" i="7"/>
  <c r="AF27" i="7"/>
  <c r="AF26" i="7"/>
  <c r="AF25" i="7"/>
  <c r="AF24" i="7"/>
  <c r="AF23" i="7"/>
  <c r="AF22" i="7"/>
  <c r="AF21" i="7"/>
  <c r="AF20" i="7"/>
  <c r="AF19" i="7"/>
  <c r="AF18" i="7"/>
  <c r="AF17" i="7"/>
  <c r="AF16" i="7"/>
  <c r="AF15" i="7"/>
  <c r="AF14" i="7"/>
  <c r="AF13" i="7"/>
  <c r="AF12" i="7"/>
  <c r="AF11" i="7"/>
  <c r="AF10" i="7"/>
  <c r="AF9" i="7"/>
  <c r="AF8" i="7"/>
  <c r="AF14" i="6"/>
  <c r="AF13" i="6"/>
  <c r="AF12" i="6"/>
  <c r="AF11" i="6"/>
  <c r="AF10" i="6"/>
  <c r="AF9" i="6"/>
  <c r="AF8" i="6"/>
  <c r="AF14" i="5"/>
  <c r="AF13" i="5"/>
  <c r="AF12" i="5"/>
  <c r="AF11" i="5"/>
  <c r="AF10" i="5"/>
  <c r="AF9" i="5"/>
  <c r="AF8" i="5"/>
  <c r="AI16" i="3"/>
  <c r="AI15" i="3"/>
  <c r="AI14" i="3"/>
  <c r="AI13" i="3"/>
  <c r="AI12" i="3"/>
  <c r="AI11" i="3"/>
  <c r="AI10" i="3"/>
  <c r="AI9" i="3"/>
  <c r="AI8" i="3"/>
</calcChain>
</file>

<file path=xl/sharedStrings.xml><?xml version="1.0" encoding="utf-8"?>
<sst xmlns="http://schemas.openxmlformats.org/spreadsheetml/2006/main" count="932" uniqueCount="534">
  <si>
    <t>p-value &lt; 0.01</t>
  </si>
  <si>
    <t>Asparagine</t>
  </si>
  <si>
    <t>log2FC 1.5</t>
  </si>
  <si>
    <t>minimum 15/30 datasets</t>
  </si>
  <si>
    <t>Brandon</t>
  </si>
  <si>
    <t>Morden</t>
  </si>
  <si>
    <t>Saskatoon</t>
  </si>
  <si>
    <t>count</t>
  </si>
  <si>
    <t>Gmax 2_0 Primary Protein ID (1)</t>
  </si>
  <si>
    <t>NCBI Gene ID</t>
  </si>
  <si>
    <t>Top_Uniref100BLASTP</t>
  </si>
  <si>
    <t>Top_Descriptive_Uniref100_BLASTP</t>
  </si>
  <si>
    <t>Top_Arabidopsis_TAIR10_BLASTP</t>
  </si>
  <si>
    <t>GO_BP_ID</t>
  </si>
  <si>
    <t>GO_BP_Description</t>
  </si>
  <si>
    <t>GO_MF_ID</t>
  </si>
  <si>
    <t>GO_MF_Description</t>
  </si>
  <si>
    <t>PFAM_Descriptions</t>
  </si>
  <si>
    <t>Panther_Descriptions</t>
  </si>
  <si>
    <t>KOG_Descriptions</t>
  </si>
  <si>
    <t>Glyma.07G257700</t>
  </si>
  <si>
    <t>GLYMA_07G257700</t>
  </si>
  <si>
    <t>Glyma_07G257700</t>
  </si>
  <si>
    <t>UniRef100_I1KN97 Uncharacterized protein n=1 Tax=Glycine max RepID=I1KN97_SOYBN</t>
  </si>
  <si>
    <t>UniRef100_Q6UK15 Al-induced protein n=1 Tax=Gossypium hirsutum RepID=Q6UK15_GOSHI</t>
  </si>
  <si>
    <t>AT5G19140.1|Symbols:ATAILP1, AILP1|Aluminium induced protein with YGL and LRDR motifs|chr5:6423398-6425785 FORWARD LENGTH=234</t>
  </si>
  <si>
    <t>GO:0009733 GO:0010044</t>
  </si>
  <si>
    <t>response to aluminum ion; response to auxin stimulus</t>
  </si>
  <si>
    <t>GO:0003674</t>
  </si>
  <si>
    <t>molecular function</t>
  </si>
  <si>
    <t>Aluminium induced protein ; PF12504</t>
  </si>
  <si>
    <t>ASPARAGINE SYNTHETASE</t>
  </si>
  <si>
    <t>NA</t>
  </si>
  <si>
    <t>Glyma.13G279200</t>
  </si>
  <si>
    <t>GLYMA_13G279200</t>
  </si>
  <si>
    <t>Glyma_13G279200</t>
  </si>
  <si>
    <t>UniRef100_I1M3B1 Uncharacterized protein n=1 Tax=Glycine max RepID=I1M3B1_SOYBN</t>
  </si>
  <si>
    <t>AT4G27450.1|Symbols:|Aluminium induced protein with YGL and LRDR motifs|chr4:13727665-13728683 REVERSE LENGTH=250</t>
  </si>
  <si>
    <t>GO:0001666 GO:0008150 GO:0009862 GO:0010310</t>
  </si>
  <si>
    <t>biological process; regulation of hydrogen peroxide metabolic process; response to hypoxia; systemic acquired resistance, salicylic acid mediated signaling pathway</t>
  </si>
  <si>
    <t>GO:0005515</t>
  </si>
  <si>
    <t>protein binding</t>
  </si>
  <si>
    <t>Glyma.15G073100</t>
  </si>
  <si>
    <t>GLYMA_15G073100</t>
  </si>
  <si>
    <t>Glyma_15G073100</t>
  </si>
  <si>
    <t>UniRef100_I1MEH7 Uncharacterized protein n=1 Tax=Glycine max RepID=I1MEH7_SOYBN</t>
  </si>
  <si>
    <t>UniRef100_Q3HVL7 TSJT1-like protein n=1 Tax=Solanum tuberosum RepID=Q3HVL7_SOLTU</t>
  </si>
  <si>
    <t>Glyma.15G105100</t>
  </si>
  <si>
    <t>GLYMA_15G105100</t>
  </si>
  <si>
    <t>Glyma_15G105100</t>
  </si>
  <si>
    <t>UniRef100_K7MAQ4 Uncharacterized protein n=2 Tax=Glycine max RepID=K7MAQ4_SOYBN</t>
  </si>
  <si>
    <t>UniRef100_O64438 ARG10 n=1 Tax=Vigna radiata RepID=O64438_VIGRA</t>
  </si>
  <si>
    <t>Glyma11g27480</t>
  </si>
  <si>
    <t>AS1a</t>
  </si>
  <si>
    <t>Glyma.11G171400</t>
  </si>
  <si>
    <t>GLYMA_11G171400</t>
  </si>
  <si>
    <t>Glyma_11G171400</t>
  </si>
  <si>
    <t>UniRef100_I1LLM2 Asparagine synthetase n=1 Tax=Glycine max RepID=I1LLM2_SOYBN</t>
  </si>
  <si>
    <t>AT3G47340.1|Symbols:ASN1, DIN6, AT-ASN1|glutamine-dependent asparagine synthase 1|chr3:17438136-17441043 REVERSE LENGTH=584</t>
  </si>
  <si>
    <t>GO:0006529 GO:0009063 GO:0009416 GO:0009646 GO:0009744 GO:0009749 GO:0009750 GO:0043617</t>
  </si>
  <si>
    <t>asparagine biosynthetic process; cellular amino acid catabolic process; cellular response to sucrose starvation; response to absence of light; response to fructose stimulus; response to glucose stimulus; response to light stimulus; response to sucrose stimulus</t>
  </si>
  <si>
    <t>GO:0004066</t>
  </si>
  <si>
    <t>asparagine synthase (glutamine-hydrolyzing) activity</t>
  </si>
  <si>
    <t>Asparagine synthase</t>
  </si>
  <si>
    <t>Asparagine_synthase_(glutamine-hydrolyzing)</t>
  </si>
  <si>
    <t>Glyma11g27720</t>
  </si>
  <si>
    <t>AS1b</t>
  </si>
  <si>
    <t>Glyma.11G170300</t>
  </si>
  <si>
    <t>GLYMA_11G170300</t>
  </si>
  <si>
    <t>Glyma_11G170300</t>
  </si>
  <si>
    <t>UniRef100_I1LLM7 Asparagine synthetase n=1 Tax=Glycine max RepID=I1LLM7_SOYBN</t>
  </si>
  <si>
    <t>Glyma18g06840</t>
  </si>
  <si>
    <t>AS1c</t>
  </si>
  <si>
    <t>Glyma.18G061100</t>
  </si>
  <si>
    <t>GLYMA_18G061100</t>
  </si>
  <si>
    <t>Glyma_18G061100</t>
  </si>
  <si>
    <t>UniRef100_K7MQ84 Asparagine synthetase n=1 Tax=Glycine max RepID=K7MQ84_SOYBN</t>
  </si>
  <si>
    <t>Glyma17g35650</t>
  </si>
  <si>
    <t>ASPGB1b</t>
  </si>
  <si>
    <t>Glyma.17G238200</t>
  </si>
  <si>
    <t>GLYMA_17G238200</t>
  </si>
  <si>
    <t>Glyma_17G238200</t>
  </si>
  <si>
    <t>UniRef100_I1MXK5 Uncharacterized protein n=1 Tax=Glycine max RepID=I1MXK5_SOYBN</t>
  </si>
  <si>
    <t>UniRef100_Q84L89 L-asparaginase n=1 Tax=Glycine max RepID=Q84L89_SOYBN</t>
  </si>
  <si>
    <t>AT3G16150.1|Symbols:|N-terminal nucleophile aminohydrolases (Ntn hydrolases) superfamily protein|chr3:5471794-5473033 FORWARD LENGTH=325</t>
  </si>
  <si>
    <t>GO:0006516 GO:0033345 GO:0051604</t>
  </si>
  <si>
    <t>asparagine catabolic process via L-aspartate; glycoprotein catabolic process; protein maturation</t>
  </si>
  <si>
    <t>GO:0004067 GO:0016787</t>
  </si>
  <si>
    <t>asparaginase activity; hydrolase activity</t>
  </si>
  <si>
    <t>Asparaginase</t>
  </si>
  <si>
    <t>L-ASPARAGINASE</t>
  </si>
  <si>
    <t>Glyma04g04470</t>
  </si>
  <si>
    <t>ASPGB2a</t>
  </si>
  <si>
    <t>Glyma.04G042100</t>
  </si>
  <si>
    <t>GLYMA_04G042100</t>
  </si>
  <si>
    <t>Glyma_04G042100</t>
  </si>
  <si>
    <t>UniRef100_I1JTM6 Uncharacterized protein n=1 Tax=Glycine max RepID=I1JTM6_SOYBN</t>
  </si>
  <si>
    <t>UniRef100_J9PVZ7 Asparaginase 2 n=1 Tax=Glycine max RepID=J9PVZ7_SOYBN</t>
  </si>
  <si>
    <t>NCBI Gene deascription April 20 2023</t>
  </si>
  <si>
    <t>stem-specific protein TSJT1</t>
  </si>
  <si>
    <t>Wali7 domain-contining protein</t>
  </si>
  <si>
    <t>asparagine synthetase [glutamine-hydrolyzing] 2</t>
  </si>
  <si>
    <t>asparagine synthetase</t>
  </si>
  <si>
    <t>asparagine synthetase 1</t>
  </si>
  <si>
    <t>probable isoaspartyl peptidase/L-asparaginase 2</t>
  </si>
  <si>
    <t>probable isoaspartyl peptidase/L-asparaginase 2-like</t>
  </si>
  <si>
    <t>Aspartate</t>
  </si>
  <si>
    <t>Glyma_05G007600</t>
  </si>
  <si>
    <t>L-aspartate oxidase, chloroplastic</t>
  </si>
  <si>
    <t>Glyma_19G159300</t>
  </si>
  <si>
    <t>protein LIFEGUARD 4</t>
  </si>
  <si>
    <t>Glyma_02G015800</t>
  </si>
  <si>
    <t>fumarate hydratase 1, mitochondrial</t>
  </si>
  <si>
    <t>Glyma_14G111800</t>
  </si>
  <si>
    <t>aspartate aminotransferase P2, mitochondrial</t>
  </si>
  <si>
    <t>Glyma_17G116500</t>
  </si>
  <si>
    <t>broad specificity amino-acid racemase RacX</t>
  </si>
  <si>
    <t>Alanine</t>
  </si>
  <si>
    <t>Glyma_18G116900</t>
  </si>
  <si>
    <t>serine--glyoxylate aminotransferase-like</t>
  </si>
  <si>
    <t>Glyma_01G129400</t>
  </si>
  <si>
    <t>alanine--glyoxylate aminotransferase 2 homolog 2, mitochondrial</t>
  </si>
  <si>
    <t>Glyma_03G040600</t>
  </si>
  <si>
    <t>alanine--glyoxylate aminotransferase 2 homolog 3, mitochondrial</t>
  </si>
  <si>
    <t>Glyma_07G247900</t>
  </si>
  <si>
    <t>alanyl-tRNA editing protein AlaX-L-like</t>
  </si>
  <si>
    <t>Glyma_11G006500</t>
  </si>
  <si>
    <t>Glyma_17G026200</t>
  </si>
  <si>
    <t>Glyma_18G021000</t>
  </si>
  <si>
    <t>Glutamate</t>
  </si>
  <si>
    <t>Glyma_07G226400</t>
  </si>
  <si>
    <t>glutamate receptor 2.8</t>
  </si>
  <si>
    <t>Glyma_10G213200</t>
  </si>
  <si>
    <t>mitochondrial substrate carrier family protein C</t>
  </si>
  <si>
    <t>Glyma_13G049700</t>
  </si>
  <si>
    <t>proline dehydrogenase 2, mitochondrial</t>
  </si>
  <si>
    <t>Glyma_13G093300</t>
  </si>
  <si>
    <t>glutamate receptor 2.7</t>
  </si>
  <si>
    <t>Glyma_13G172100</t>
  </si>
  <si>
    <t>Glyma_13G233400</t>
  </si>
  <si>
    <t>dicarboxylate transporter 2.1, chloroplastic</t>
  </si>
  <si>
    <t>Glyma_15G055600</t>
  </si>
  <si>
    <t>methionine synthase</t>
  </si>
  <si>
    <t>Glyma_16G038300</t>
  </si>
  <si>
    <t>Glyma_19G042900</t>
  </si>
  <si>
    <t>Glyma_19G043000</t>
  </si>
  <si>
    <t>proline dehydrogenase</t>
  </si>
  <si>
    <t>Glyma_19G111000</t>
  </si>
  <si>
    <t>glutamate dehydrogenase 1-like</t>
  </si>
  <si>
    <t>Glyma_20G177800</t>
  </si>
  <si>
    <t>Glyma_01G099800</t>
  </si>
  <si>
    <t>delta-1-pyrroline-5-carboxylate synthase</t>
  </si>
  <si>
    <t>FTCD_N superfamily protein</t>
  </si>
  <si>
    <t>Glyma_02G127600</t>
  </si>
  <si>
    <t>Glyma_03G069400</t>
  </si>
  <si>
    <t>Glyma_04G236900</t>
  </si>
  <si>
    <t>glutamate synthase [NADH], amyloplastic</t>
  </si>
  <si>
    <t>Glyma_05G029200</t>
  </si>
  <si>
    <t>aldehyde dehydrogenase 12A2</t>
  </si>
  <si>
    <t>ornithine aminotransferase</t>
  </si>
  <si>
    <t>Glyma_05G141900</t>
  </si>
  <si>
    <t>aspartate aminotransferase superfamily protein</t>
  </si>
  <si>
    <t>Glyma_08G076400</t>
  </si>
  <si>
    <t>cationic amino acid transporter 1</t>
  </si>
  <si>
    <t>Glyma_08G129600</t>
  </si>
  <si>
    <t>glutamate decarboxylase</t>
  </si>
  <si>
    <t>Glyma_09G168900</t>
  </si>
  <si>
    <t>Glyma_13G233000</t>
  </si>
  <si>
    <t>Glyma_13G233300</t>
  </si>
  <si>
    <t>glutamate receptor 2.7-like</t>
  </si>
  <si>
    <t>Glyma_17G067200</t>
  </si>
  <si>
    <t>glutamate receptor 2.8-like</t>
  </si>
  <si>
    <t>probable amino-acid acetyltransferase NAGS1, chloroplastic</t>
  </si>
  <si>
    <t>Glyma_17G160300</t>
  </si>
  <si>
    <t>Glyma_18G041100</t>
  </si>
  <si>
    <t>glutamine synthetase nodule isozyme</t>
  </si>
  <si>
    <t>Glyma_20G121400</t>
  </si>
  <si>
    <t>amino-acid permease BAT1 homolog</t>
  </si>
  <si>
    <t>Glyma_U003600</t>
  </si>
  <si>
    <t>Oxaloacetate</t>
  </si>
  <si>
    <t>Glyma_04G086300</t>
  </si>
  <si>
    <t>NADP-dependent malic enzyme</t>
  </si>
  <si>
    <t>Glyma_06G087800</t>
  </si>
  <si>
    <t>Glyma_08G201200</t>
  </si>
  <si>
    <t>Glyma_13G354900</t>
  </si>
  <si>
    <t>Glyma_15G019300</t>
  </si>
  <si>
    <t>Glyma_18G261800</t>
  </si>
  <si>
    <t>Glyma_01G008500</t>
  </si>
  <si>
    <t>Some genes are also present in the asparagine data</t>
  </si>
  <si>
    <t>p&lt;0.01</t>
  </si>
  <si>
    <t>Gene</t>
  </si>
  <si>
    <t>Count</t>
  </si>
  <si>
    <t>Glyma.05G007600</t>
  </si>
  <si>
    <t>UniRef100_I1K1F9 Uncharacterized protein n=1 Tax=Glycine max RepID=I1K1F9_SOYBN</t>
  </si>
  <si>
    <t>UniRef100_D2DWB4 L-aspartate oxidase n=1 Tax=Phaseolus vulgaris RepID=D2DWB4_PHAVU</t>
  </si>
  <si>
    <t>AT5G14760.1|Symbols:AO|L-aspartate oxidase|chr5:4769133-4772012 FORWARD LENGTH=651</t>
  </si>
  <si>
    <t>GO:0009435 GO:0055114</t>
  </si>
  <si>
    <t>NAD biosynthetic process; oxidation-reduction process</t>
  </si>
  <si>
    <t>GO:0008734 GO:0009055 GO:0016491</t>
  </si>
  <si>
    <t>L-aspartate oxidase activity; electron carrier activity; oxidoreductase activity</t>
  </si>
  <si>
    <t>Fumarate reductase flavoprotein C-term; FAD binding domain</t>
  </si>
  <si>
    <t>SUCCINATE DEHYDROGENASE 2 FLAVOPROTEIN SUBUNIT</t>
  </si>
  <si>
    <t>Succinate_dehydrogenase,_flavoprotein_subunit</t>
  </si>
  <si>
    <t>Glyma.19G159300</t>
  </si>
  <si>
    <t>UniRef100_K7MYM2 Uncharacterized protein n=1 Tax=Glycine max RepID=K7MYM2_SOYBN</t>
  </si>
  <si>
    <t>UniRef100_D7KCB1 Glutamate binding protein n=1 Tax=Arabidopsis lyrata subsp. lyrata RepID=D7KCB1_ARALL</t>
  </si>
  <si>
    <t>AT1G03070.2|Symbols:|Bax inhibitor-1 family protein|chr1:730148-731379 FORWARD LENGTH=247</t>
  </si>
  <si>
    <t>GO:0006457 GO:0008150 GO:0009408 GO:0009644 GO:0042542</t>
  </si>
  <si>
    <t>biological process; protein folding; response to heat; response to high light intensity; response to hydrogen peroxide</t>
  </si>
  <si>
    <t>GO:0016595</t>
  </si>
  <si>
    <t>glutamate binding</t>
  </si>
  <si>
    <t>Inhibitor of apoptosis-promoting Bax1</t>
  </si>
  <si>
    <t>BAX INHIBITOR-RELATED</t>
  </si>
  <si>
    <t>N-methyl-D-aspartate_receptor_glutamate-binding_subunit</t>
  </si>
  <si>
    <t>Glyma.02G015800</t>
  </si>
  <si>
    <t>UniRef100_I1JBJ2 Uncharacterized protein n=1 Tax=Glycine max RepID=I1JBJ2_SOYBN</t>
  </si>
  <si>
    <t>UniRef100_B9GSD7 Fumarate hydratase 1 family protein n=1 Tax=Populus trichocarpa RepID=B9GSD7_POPTR</t>
  </si>
  <si>
    <t>AT5G50950.2|Symbols:FUM2|FUMARASE 2|chr5:20729687-20733636 FORWARD LENGTH=499</t>
  </si>
  <si>
    <t>GO:0006099 GO:0006106 GO:0009651 GO:0042128</t>
  </si>
  <si>
    <t>fumarate metabolic process; nitrate assimilation; response to salt stress; tricarboxylic acid cycle</t>
  </si>
  <si>
    <t>GO:0003824 GO:0004333 GO:0005515 GO:0016829</t>
  </si>
  <si>
    <t>catalytic activity; fumarate hydratase activity; lyase activity; protein binding</t>
  </si>
  <si>
    <t>Lyase; Fumarase C C-terminus</t>
  </si>
  <si>
    <t>ASPARTATEAMMONIA/ARGININOSUCCINATE/ADENYLOSUCCINATE LYASE</t>
  </si>
  <si>
    <t>Fumarase</t>
  </si>
  <si>
    <t>Glyma.14G111800</t>
  </si>
  <si>
    <t>UniRef100_I1M9F7 Aspartate aminotransferase n=1 Tax=Glycine max RepID=I1M9F7_SOYBN</t>
  </si>
  <si>
    <t>AT4G31990.2|Symbols:ASP5, AAT3, ATAAT1|aspartate aminotransferase 5|chr4:15471074-15473521 REVERSE LENGTH=453</t>
  </si>
  <si>
    <t>GO:0006520 GO:0009058 GO:0009409 GO:0009693 GO:0046686</t>
  </si>
  <si>
    <t>biosynthetic process; cellular amino acid metabolic process; ethylene biosynthetic process; response to cadmium ion; response to cold</t>
  </si>
  <si>
    <t>GO:0003824 GO:0004069 GO:0008483 GO:0016740 GO:0030170</t>
  </si>
  <si>
    <t>L-aspartate:2-oxoglutarate aminotransferase activity; catalytic activity; pyridoxal phosphate binding; transaminase activity; transferase activity</t>
  </si>
  <si>
    <t>Aminotransferase class I and II</t>
  </si>
  <si>
    <t>ASPARTATE AMINOTRANSFERASE</t>
  </si>
  <si>
    <t>Aspartate_aminotransferase/Glutamic_oxaloacetic_transaminase_AAT1/GOT2</t>
  </si>
  <si>
    <t>Glyma.17G116500</t>
  </si>
  <si>
    <t>UniRef100_K7ML62 Uncharacterized protein n=1 Tax=Glycine max RepID=K7ML62_SOYBN</t>
  </si>
  <si>
    <t>UniRef100_B9GWD2 Aspartate-glutamate racemase family protein n=1 Tax=Populus trichocarpa RepID=B9GWD2_POPTR</t>
  </si>
  <si>
    <t>AT1G15410.1|Symbols:|aspartate-glutamate racemase family|chr1:5299577-5300681 FORWARD LENGTH=330</t>
  </si>
  <si>
    <t>GO:0006520 GO:0008152</t>
  </si>
  <si>
    <t>cellular amino acid metabolic process; metabolic process</t>
  </si>
  <si>
    <t>GO:0016855</t>
  </si>
  <si>
    <t>racemase and epimerase activity, acting on amino acids and derivatives</t>
  </si>
  <si>
    <t>Asp/Glu/Hydantoin racemase</t>
  </si>
  <si>
    <t>Glyma.18G116900</t>
  </si>
  <si>
    <t>UniRef100_K7MRF5 Uncharacterized protein n=1 Tax=Glycine max RepID=K7MRF5_SOYBN</t>
  </si>
  <si>
    <t>UniRef100_B7U527 Serine glyoxylate aminotransferase 2 n=1 Tax=Glycine max RepID=B7U527_SOYBN</t>
  </si>
  <si>
    <t>AT2G13360.2|Symbols:AGT, AGT1, SGAT|alanine:glyoxylate aminotransferase|chr2:5539417-5540902 REVERSE LENGTH=401</t>
  </si>
  <si>
    <t>GO:0006833 GO:0008152 GO:0009651 GO:0009750 GO:0009853 GO:0030003 GO:0070838</t>
  </si>
  <si>
    <t>cellular cation homeostasis; divalent metal ion transport; metabolic process; photorespiration; response to fructose stimulus; response to salt stress; water transport</t>
  </si>
  <si>
    <t>GO:0003824 GO:0004760 GO:0008453 GO:0030170 GO:0050281</t>
  </si>
  <si>
    <t>alanine-glyoxylate transaminase activity; catalytic activity; pyridoxal phosphate binding; serine-glyoxylate transaminase activity; serine-pyruvate transaminase activity</t>
  </si>
  <si>
    <t>Aminotransferase class-V</t>
  </si>
  <si>
    <t>AMINOTRANSFERASE CLASS V</t>
  </si>
  <si>
    <t>Alanine-glyoxylate_aminotransferase_AGT1</t>
  </si>
  <si>
    <t>Glyma.01G129400</t>
  </si>
  <si>
    <t>UniRef100_UPI00018C6B79 PREDICTED: alanine--glyoxylate aminotransferase 2 homolog 2, mitochondrial n=1 Tax=Glycine max RepID=UPI00018C6B79</t>
  </si>
  <si>
    <t>UniRef100_G7KX17 Alanine glyoxylate aminotransferase-like protein n=1 Tax=Medicago truncatula RepID=G7KX17_MEDTR</t>
  </si>
  <si>
    <t>AT2G38400.1|Symbols:AGT3|alanine:glyoxylate aminotransferase 3|chr2:16083779-16085974 FORWARD LENGTH=477</t>
  </si>
  <si>
    <t>GO:0003824 GO:0008453 GO:0008483 GO:0030170</t>
  </si>
  <si>
    <t>alanine-glyoxylate transaminase activity; catalytic activity; pyridoxal phosphate binding; transaminase activity</t>
  </si>
  <si>
    <t>Aminotransferase class-III</t>
  </si>
  <si>
    <t>AMINOTRANSFERASE CLASS III</t>
  </si>
  <si>
    <t>Alanine-glyoxylate_aminotransferase_AGT2</t>
  </si>
  <si>
    <t>Glyma.03G040600</t>
  </si>
  <si>
    <t>UniRef100_I1JL13 Uncharacterized protein n=2 Tax=Glycine max RepID=I1JL13_SOYBN</t>
  </si>
  <si>
    <t>AT3G08860.1|Symbols:PYD4|PYRIMIDINE 4|chr3:2696754-2699087 REVERSE LENGTH=481</t>
  </si>
  <si>
    <t>GO:0007568 GO:0009830 GO:0043562</t>
  </si>
  <si>
    <t>aging; cell wall modification involved in abscission; cellular response to nitrogen levels</t>
  </si>
  <si>
    <t>Glyma.07G247900</t>
  </si>
  <si>
    <t>UniRef100_I1KMZ3 Uncharacterized protein n=1 Tax=Glycine max RepID=I1KMZ3_SOYBN</t>
  </si>
  <si>
    <t>UniRef100_G7JLH0 Alanyl-tRNA synthetase n=1 Tax=Medicago truncatula RepID=G7JLH0_MEDTR</t>
  </si>
  <si>
    <t>AT3G16565.2|Symbols:|alanine-tRNA ligases;nucleic acid binding;ligases, forming aminoacyl-tRNA and related compounds;nucleotide binding;ATP binding|chr3:5640531-5642675 REVERSE LENGTH=256</t>
  </si>
  <si>
    <t>GO:0006419 GO:0043039</t>
  </si>
  <si>
    <t>alanyl-tRNA aminoacylation; tRNA aminoacylation</t>
  </si>
  <si>
    <t>GO:0000166 GO:0003676 GO:0004813 GO:0005524 GO:0016876</t>
  </si>
  <si>
    <t>ATP binding; alanine-tRNA ligase activity; ligase activity, forming aminoacyl-tRNA and related compounds; nucleic acid binding; nucleotide binding</t>
  </si>
  <si>
    <t>tRNA synthetases class II (A); Threonyl and Alanyl tRNA synthetase second additional domain</t>
  </si>
  <si>
    <t>ALANYL-TRNA SYNTHETASE</t>
  </si>
  <si>
    <t>Glyma.11G006500</t>
  </si>
  <si>
    <t>UniRef100_K7LMD5 Uncharacterized protein n=1 Tax=Glycine max RepID=K7LMD5_SOYBN</t>
  </si>
  <si>
    <t>UniRef100_Q9LJ90 Alanine acetyl transferase-like protein n=1 Tax=Arabidopsis thaliana RepID=Q9LJ90_ARATH</t>
  </si>
  <si>
    <t>AT3G22560.1|Symbols:|Acyl-CoA N-acyltransferases (NAT) superfamily protein|chr3:7998915-7999442 REVERSE LENGTH=175</t>
  </si>
  <si>
    <t>GO:0008152</t>
  </si>
  <si>
    <t>metabolic process</t>
  </si>
  <si>
    <t>GO:0008080</t>
  </si>
  <si>
    <t>N-acetyltransferase activity</t>
  </si>
  <si>
    <t>Glyma.17G026200</t>
  </si>
  <si>
    <t>UniRef100_K7MJM7 Uncharacterized protein n=1 Tax=Glycine max RepID=K7MJM7_SOYBN</t>
  </si>
  <si>
    <t>tRNA synthetases class II (A)</t>
  </si>
  <si>
    <t>Glyma.18G021000</t>
  </si>
  <si>
    <t>UniRef100_K7MPG5 Uncharacterized protein n=1 Tax=Glycine max RepID=K7MPG5_SOYBN</t>
  </si>
  <si>
    <t>UniRef100_L9JWI9 Alanine--glyoxylate aminotransferase 2, mitochondrial (Fragment) n=1 Tax=Tupaia chinensis RepID=L9JWI9_TUPCH</t>
  </si>
  <si>
    <t>Glyma.07G226400</t>
  </si>
  <si>
    <t>UniRef100_I1KMD8 Glutamate receptor n=1 Tax=Glycine max RepID=I1KMD8_SOYBN</t>
  </si>
  <si>
    <t>AT2G29110.1|Symbols:ATGLR2.8, GLR2.8|glutamate receptor 2.8|chr2:12506880-12510552 REVERSE LENGTH=947</t>
  </si>
  <si>
    <t>GO:0006810 GO:0006874 GO:0009416 GO:0030003</t>
  </si>
  <si>
    <t>cellular calcium ion homeostasis; cellular cation homeostasis; response to light stimulus; transport</t>
  </si>
  <si>
    <t>GO:0004970 GO:0005215 GO:0005217 GO:0005234</t>
  </si>
  <si>
    <t>extracellular-glutamate-gated ion channel activity; intracellular ligand-gated ion channel activity; ionotropic glutamate receptor activity; transporter activity</t>
  </si>
  <si>
    <t>Bacterial extracellular solute-binding proteins, family 3; Receptor family ligand binding region; Ligand-gated ion channel</t>
  </si>
  <si>
    <t>IONOTROPIC GLUTAMATE RECEPTOR</t>
  </si>
  <si>
    <t>Glutamate-gated_kainate-type_ion_channel_receptor_subunit_GluR5_and_related_subunits</t>
  </si>
  <si>
    <t>Glyma.10G213200</t>
  </si>
  <si>
    <t>UniRef100_I1LD36 Uncharacterized protein n=1 Tax=Glycine max RepID=I1LD36_SOYBN</t>
  </si>
  <si>
    <t>UniRef100_G7I9M5 Mitochondrial glutamate carrier n=1 Tax=Medicago truncatula RepID=G7I9M5_MEDTR</t>
  </si>
  <si>
    <t>AT2G35800.1|Symbols:|mitochondrial substrate carrier family protein|chr2:15044437-15048352 FORWARD LENGTH=823</t>
  </si>
  <si>
    <t>GO:0006810 GO:0055085</t>
  </si>
  <si>
    <t>transmembrane transport; transport</t>
  </si>
  <si>
    <t>GO:0005509</t>
  </si>
  <si>
    <t>calcium ion binding</t>
  </si>
  <si>
    <t>Mitochondrial carrier protein</t>
  </si>
  <si>
    <t>FAMILY NOT NAMED</t>
  </si>
  <si>
    <t>Mitochondrial_carrier_protein_PET8</t>
  </si>
  <si>
    <t>Glyma.13G049700</t>
  </si>
  <si>
    <t>UniRef100_K7LXR0 Uncharacterized protein n=1 Tax=Glycine max RepID=K7LXR0_SOYBN</t>
  </si>
  <si>
    <t>UniRef100_Q6RUF9 Proline dehydrogenase n=1 Tax=Glycine max RepID=Q6RUF9_SOYBN</t>
  </si>
  <si>
    <t>AT5G38710.1|Symbols:|Methylenetetrahydrofolate reductase family protein|chr5:15501340-15503899 FORWARD LENGTH=476</t>
  </si>
  <si>
    <t>GO:0006537 GO:0006562 GO:0006612 GO:0006970 GO:0009407 GO:0009414 GO:0009611 GO:0009620 GO:0009695 GO:0009753 GO:0009863 GO:0009867 GO:0010363 GO:0010583 GO:0055114</t>
  </si>
  <si>
    <t>glutamate biosynthetic process; jasmonic acid biosynthetic process; jasmonic acid mediated signaling pathway; oxidation-reduction process; proline catabolic process; protein targeting to membrane; regulation of plant-type hypersensitive response; response to cyclopentenone; response to fungus; response to jasmonic acid stimulus; response to osmotic stress; response to water deprivation; response to wounding; salicylic acid mediated signaling pathway; toxin catabolic process</t>
  </si>
  <si>
    <t>GO:0004657</t>
  </si>
  <si>
    <t>proline dehydrogenase activity</t>
  </si>
  <si>
    <t>Proline dehydrogenase</t>
  </si>
  <si>
    <t>PROLINE OXIDASE</t>
  </si>
  <si>
    <t>Proline_oxidase</t>
  </si>
  <si>
    <t>Glyma.13G093300</t>
  </si>
  <si>
    <t>UniRef100_K7LWX1 Uncharacterized protein n=1 Tax=Glycine max RepID=K7LWX1_SOYBN</t>
  </si>
  <si>
    <t>UniRef100_V4UVJ0 Glutamate receptor (Fragment) n=1 Tax=Citrus clementina RepID=V4UVJ0_9ROSI</t>
  </si>
  <si>
    <t>Ligand-gated ion channel; Bacterial extracellular solute-binding proteins, family 3</t>
  </si>
  <si>
    <t>Glyma.13G172100</t>
  </si>
  <si>
    <t>UniRef100_K7M0A1 Uncharacterized protein n=1 Tax=Glycine max RepID=K7M0A1_SOYBN</t>
  </si>
  <si>
    <t>UniRef100_G7IK73 Glutamate receptor 2.7 n=1 Tax=Medicago truncatula RepID=G7IK73_MEDTR</t>
  </si>
  <si>
    <t>AT2G29120.1|Symbols:ATGLR2.7, GLR2.7|glutamate receptor 2.7|chr2:12511479-12515893 REVERSE LENGTH=952</t>
  </si>
  <si>
    <t>GO:0006810 GO:0006874 GO:0009416 GO:0009627 GO:0034976</t>
  </si>
  <si>
    <t>cellular calcium ion homeostasis; response to endoplasmic reticulum stress; response to light stimulus; systemic acquired resistance; transport</t>
  </si>
  <si>
    <t>Receptor family ligand binding region; Ligand-gated ion channel; Bacterial extracellular solute-binding proteins, family 3</t>
  </si>
  <si>
    <t>Glyma.13G233400</t>
  </si>
  <si>
    <t>UniRef100_K7M1F5 Uncharacterized protein n=1 Tax=Glycine max RepID=K7M1F5_SOYBN</t>
  </si>
  <si>
    <t>Receptor family ligand binding region; Bacterial extracellular solute-binding proteins, family 3; Ligand-gated ion channel</t>
  </si>
  <si>
    <t>Glyma.15G055600</t>
  </si>
  <si>
    <t>UniRef100_I1MDY6 Uncharacterized protein n=1 Tax=Glycine max RepID=I1MDY6_SOYBN</t>
  </si>
  <si>
    <t>UniRef100_G7IPL2 2-oxoglutarate/malate translocator n=1 Tax=Medicago truncatula RepID=G7IPL2_MEDTR</t>
  </si>
  <si>
    <t>AT5G64290.1|Symbols:DCT, DIT2.1|dicarboxylate transport 2.1|chr5:25714495-25716642 REVERSE LENGTH=563</t>
  </si>
  <si>
    <t>GO:0009624 GO:0015729 GO:0015743 GO:0015813 GO:0019676 GO:0071423</t>
  </si>
  <si>
    <t>L-glutamate transport; ammonia assimilation cycle; malate transmembrane transport; malate transport; oxaloacetate transport; response to nematode</t>
  </si>
  <si>
    <t>GO:0005313 GO:0015131 GO:0015140 GO:0015367</t>
  </si>
  <si>
    <t>L-glutamate transmembrane transporter activity; malate transmembrane transporter activity; oxaloacetate transmembrane transporter activity; oxoglutarate:malate antiporter activity</t>
  </si>
  <si>
    <t>Sodium:sulfate symporter transmembrane region</t>
  </si>
  <si>
    <t>SOLUTE CARRIER FAMILY 13 MEMBER</t>
  </si>
  <si>
    <t>Glyma.16G038300</t>
  </si>
  <si>
    <t>UniRef100_Q71EW8 Methionine synthase n=2 Tax=Papilionoideae RepID=Q71EW8_SOYBN</t>
  </si>
  <si>
    <t>AT5G17920.2|Symbols:ATCIMS|Cobalamin-independent synthase family protein|chr5:5935771-5939195 FORWARD LENGTH=765</t>
  </si>
  <si>
    <t>GO:0008652 GO:0009086 GO:0009651 GO:0010043 GO:0046686</t>
  </si>
  <si>
    <t>cellular amino acid biosynthetic process; methionine biosynthetic process; response to cadmium ion; response to salt stress; response to zinc ion</t>
  </si>
  <si>
    <t>GO:0003871 GO:0005507 GO:0008270 GO:0008705</t>
  </si>
  <si>
    <t>5-methyltetrahydropteroyltriglutamate-homocysteine S-methyltransferase activity; copper ion binding; methionine synthase activity; zinc ion binding</t>
  </si>
  <si>
    <t>Cobalamin-independent synthase, Catalytic domain; Cobalamin-independent synthase, N-terminal domain</t>
  </si>
  <si>
    <t>TEKTIN</t>
  </si>
  <si>
    <t>Methionine_synthase_II_(cobalamin-independent)</t>
  </si>
  <si>
    <t>Glyma.19G042900</t>
  </si>
  <si>
    <t>UniRef100_I1N6L0 Uncharacterized protein n=1 Tax=Glycine max RepID=I1N6L0_SOYBN</t>
  </si>
  <si>
    <t>Glyma.19G043000</t>
  </si>
  <si>
    <t>UniRef100_K7MWG9 Uncharacterized protein n=2 Tax=Glycine max RepID=K7MWG9_SOYBN</t>
  </si>
  <si>
    <t>Glyma.19G111000</t>
  </si>
  <si>
    <t>UniRef100_C6TDZ0 Glutamate dehydrogenase n=1 Tax=Glycine max RepID=C6TDZ0_SOYBN</t>
  </si>
  <si>
    <t>AT5G18170.1|Symbols:GDH1|glutamate dehydrogenase 1|chr5:6006172-6008248 FORWARD LENGTH=411</t>
  </si>
  <si>
    <t>GO:0006520 GO:0006807 GO:0009646 GO:0009651 GO:0046686 GO:0055114</t>
  </si>
  <si>
    <t>cellular amino acid metabolic process; nitrogen compound metabolic process; oxidation-reduction process; response to absence of light; response to cadmium ion; response to salt stress</t>
  </si>
  <si>
    <t>GO:0000166 GO:0004353 GO:0005507 GO:0005524 GO:0008270 GO:0016491 GO:0016639 GO:0050897</t>
  </si>
  <si>
    <t>ATP binding; cobalt ion binding; copper ion binding; glutamate dehydrogenase [NAD(P)+] activity; nucleotide binding; oxidoreductase activity; oxidoreductase activity, acting on the CH-NH2 group of donors, NAD or NADP as acceptor; zinc ion binding</t>
  </si>
  <si>
    <t>Glutamate/Leucine/Phenylalanine/Valine dehydrogenase; Glu/Leu/Phe/Val dehydrogenase, dimerisation domain</t>
  </si>
  <si>
    <t>GLUTAMATE DEHYDROGENASE</t>
  </si>
  <si>
    <t>Glutamate/leucine/phenylalanine/valine_dehydrogenases</t>
  </si>
  <si>
    <t>Glyma.20G177800</t>
  </si>
  <si>
    <t>UniRef100_I1NHD3 Uncharacterized protein n=1 Tax=Glycine max RepID=I1NHD3_SOYBN</t>
  </si>
  <si>
    <t>Glyma.01G099800</t>
  </si>
  <si>
    <t>UniRef100_I1J6X7 Uncharacterized protein n=2 Tax=Glycine max RepID=I1J6X7_SOYBN</t>
  </si>
  <si>
    <t>UniRef100_Q9AYM4 VuP5CS protein n=1 Tax=Vigna unguiculata RepID=Q9AYM4_VIGUN</t>
  </si>
  <si>
    <t>AT3G55610.1|Symbols:P5CS2|delta 1-pyrroline-5-carboxylate synthase 2|chr3:20624278-20628989 REVERSE LENGTH=726</t>
  </si>
  <si>
    <t>GO:0006561 GO:0009555 GO:0009737 GO:0009793 GO:0042538</t>
  </si>
  <si>
    <t>embryo development ending in seed dormancy; hyperosmotic salinity response; pollen development; proline biosynthetic process; response to abscisic acid stimulus</t>
  </si>
  <si>
    <t>GO:0003824 GO:0004349 GO:0004350 GO:0016491 GO:0016620</t>
  </si>
  <si>
    <t>catalytic activity; glutamate-5-semialdehyde dehydrogenase activity; glutamate 5-kinase activity; oxidoreductase activity; oxidoreductase activity, acting on the aldehyde or oxo group of donors, NAD or NADP as acceptor</t>
  </si>
  <si>
    <t>Aldehyde dehydrogenase family; Amino acid kinase family</t>
  </si>
  <si>
    <t>GLUTAMATE SEMIALDEHYDE DEHYDROGENASE</t>
  </si>
  <si>
    <t>Gamma-glutamyl_phosphate_reductase</t>
  </si>
  <si>
    <t>Glyma.02G127600</t>
  </si>
  <si>
    <t>UniRef100_I1JEP1 Uncharacterized protein n=1 Tax=Glycine max RepID=I1JEP1_SOYBN</t>
  </si>
  <si>
    <t>UniRef100_B6UFR4 Glutamate formiminotransferase n=1 Tax=Zea mays RepID=B6UFR4_MAIZE</t>
  </si>
  <si>
    <t>AT2G20830.1|Symbols:|transferases;folic acid binding|chr2:8968370-8969798 REVERSE LENGTH=297</t>
  </si>
  <si>
    <t>GO:0005542 GO:0016740</t>
  </si>
  <si>
    <t>folic acid binding; transferase activity</t>
  </si>
  <si>
    <t>Formiminotransferase domain, N-terminal subdomain</t>
  </si>
  <si>
    <t>FORMIMINOTRANSFERASE-CYCLODEAMINASE</t>
  </si>
  <si>
    <t>Glyma.03G069400</t>
  </si>
  <si>
    <t>UniRef100_I1JLN5 Uncharacterized protein n=1 Tax=Glycine max RepID=I1JLN5_SOYBN</t>
  </si>
  <si>
    <t>Amino acid kinase family; Aldehyde dehydrogenase family</t>
  </si>
  <si>
    <t>Glyma.04G236900</t>
  </si>
  <si>
    <t>UniRef100_I1JYT3 Uncharacterized protein n=2 Tax=Glycine max RepID=I1JYT3_SOYBN</t>
  </si>
  <si>
    <t>UniRef100_Q93WZ8 NADH glutamate synthase n=1 Tax=Phaseolus vulgaris RepID=Q93WZ8_PHAVU</t>
  </si>
  <si>
    <t>AT5G53460.3|Symbols:GLT1|NADH-dependent glutamate synthase 1|chr5:21700518-21709629 FORWARD LENGTH=2208</t>
  </si>
  <si>
    <t>GO:0006094 GO:0006096 GO:0006537 GO:0006807 GO:0008152 GO:0009651 GO:0019676 GO:0042128 GO:0046686 GO:0048589 GO:0055114</t>
  </si>
  <si>
    <t>ammonia assimilation cycle; developmental growth; gluconeogenesis; glutamate biosynthetic process; glycolysis; metabolic process; nitrate assimilation; nitrogen compound metabolic process; oxidation-reduction process; response to cadmium ion; response to salt stress</t>
  </si>
  <si>
    <t>GO:0000166 GO:0003824 GO:0005506 GO:0010181 GO:0015930 GO:0016040 GO:0016491 GO:0016638 GO:0016639 GO:0045181 GO:0050660 GO:0051536</t>
  </si>
  <si>
    <t>FMN binding; catalytic activity; flavin adenine dinucleotide binding; glutamate synthase (NADH) activity; glutamate synthase activity; glutamate synthase activity, NAD(P)H as acceptor; iron-sulfur cluster binding; iron ion binding; nucleotide binding; oxidoreductase activity; oxidoreductase activity, acting on the CH-NH2 group of donors; oxidoreductase activity, acting on the CH-NH2 group of donors, NAD or NADP as acceptor</t>
  </si>
  <si>
    <t>Pyridine nucleotide-disulphide oxidoreductase; Glutamate synthase central domain; GXGXG motif; Conserved region in glutamate synthase; Pyridine nucleotide-disulphide oxidoreductase; Glutamine amidotransferases class-II</t>
  </si>
  <si>
    <t>FAD NADPH DEHYDROGENASE/OXIDOREDUCTASE</t>
  </si>
  <si>
    <t>Glutamate_synthase</t>
  </si>
  <si>
    <t>Glyma.05G029200</t>
  </si>
  <si>
    <t>UniRef100_I1JZR6 Uncharacterized protein n=1 Tax=Glycine max RepID=I1JZR6_SOYBN</t>
  </si>
  <si>
    <t>UniRef100_G7JPY4 Delta-1-pyrroline-5-carboxylate dehydrogenase 1 protein n=2 Tax=Medicago RepID=G7JPY4_MEDTR</t>
  </si>
  <si>
    <t>AT5G62530.1|Symbols:ALDH12A1, ATP5CDH, P5CDH|aldehyde dehydrogenase 12A1|chr5:25099768-25103159 REVERSE LENGTH=556</t>
  </si>
  <si>
    <t>GO:0006560 GO:0008152 GO:0009651 GO:0010133 GO:0055114 GO:0072593</t>
  </si>
  <si>
    <t>metabolic process; oxidation-reduction process; proline catabolic process to glutamate; proline metabolic process; reactive oxygen species metabolic process; response to salt stress</t>
  </si>
  <si>
    <t>GO:0003842 GO:0004028 GO:0008270 GO:0016491 GO:0050897</t>
  </si>
  <si>
    <t>1-pyrroline-5-carboxylate dehydrogenase activity; 3-chloroallyl aldehyde dehydrogenase activity; cobalt ion binding; oxidoreductase activity; zinc ion binding</t>
  </si>
  <si>
    <t>Aldehyde dehydrogenase family</t>
  </si>
  <si>
    <t>ALDEHYDE DEHYDROGENASE-RELATED</t>
  </si>
  <si>
    <t>Aldehyde_dehydrogenase</t>
  </si>
  <si>
    <t>Glyma.05G141900</t>
  </si>
  <si>
    <t>UniRef100_I1K3G1 Uncharacterized protein n=1 Tax=Glycine max RepID=I1K3G1_SOYBN</t>
  </si>
  <si>
    <t>UniRef100_Q38IW9 Ornithine aminotransferase n=1 Tax=Glycine max RepID=Q38IW9_SOYBN</t>
  </si>
  <si>
    <t>AT5G46180.1|Symbols:DELTA-OAT|ornithine-delta-aminotransferase|chr5:18718766-18721271 REVERSE LENGTH=475</t>
  </si>
  <si>
    <t>GO:0006561 GO:0006593 GO:0006635 GO:0007031 GO:0009626 GO:0009651 GO:0009816 GO:0010260 GO:0019544 GO:0042538</t>
  </si>
  <si>
    <t>arginine catabolic process to glutamate; defense response to bacterium, incompatible interaction; fatty acid beta-oxidation; hyperosmotic salinity response; organ senescence; ornithine catabolic process; peroxisome organization; plant-type hypersensitive response; proline biosynthetic process; response to salt stress</t>
  </si>
  <si>
    <t>GO:0004587 GO:0008270</t>
  </si>
  <si>
    <t>ornithine-oxo-acid transaminase activity; zinc ion binding</t>
  </si>
  <si>
    <t>Ornithine_aminotransferase</t>
  </si>
  <si>
    <t>Glyma.08G076400</t>
  </si>
  <si>
    <t>UniRef100_K7L5G4 Uncharacterized protein n=3 Tax=Glycine max RepID=K7L5G4_SOYBN</t>
  </si>
  <si>
    <t>UniRef100_G7IL92 Histidine decarboxylase n=1 Tax=Medicago truncatula RepID=G7IL92_MEDTR</t>
  </si>
  <si>
    <t>AT1G43710.1|Symbols:emb1075|Pyridoxal phosphate (PLP)-dependent transferases superfamily protein|chr1:16486534-16488298 REVERSE LENGTH=482</t>
  </si>
  <si>
    <t>GO:0006520 GO:0006580 GO:0009793</t>
  </si>
  <si>
    <t>cellular amino acid metabolic process; embryo development ending in seed dormancy; ethanolamine metabolic process</t>
  </si>
  <si>
    <t>GO:0003824 GO:0016831 GO:0030170</t>
  </si>
  <si>
    <t>carboxy-lyase activity; catalytic activity; pyridoxal phosphate binding</t>
  </si>
  <si>
    <t>Pyridoxal-dependent decarboxylase conserved domain</t>
  </si>
  <si>
    <t>GROUP II PYRIDOXAL-5-PHOSPHATE DECARBOXYLASE</t>
  </si>
  <si>
    <t>Glutamate_decarboxylase_and_related_proteins</t>
  </si>
  <si>
    <t>Glyma.08G129600</t>
  </si>
  <si>
    <t>UniRef100_K7L6C1 Uncharacterized protein n=1 Tax=Glycine max RepID=K7L6C1_SOYBN</t>
  </si>
  <si>
    <t>UniRef100_G7L9L7 High affinity cationic amino acid transporter n=1 Tax=Medicago truncatula RepID=G7L9L7_MEDTR</t>
  </si>
  <si>
    <t>AT4G21120.1|Symbols:AAT1, CAT1|amino acid transporter 1|chr4:11270318-11273775 FORWARD LENGTH=594</t>
  </si>
  <si>
    <t>GO:0003333 GO:0006612 GO:0006820 GO:0006862 GO:0006865 GO:0006888 GO:0006944 GO:0009407 GO:0010363 GO:0010583 GO:0015696 GO:0015802 GO:0015824 GO:0043069 GO:0043090 GO:0043091 GO:0043269 GO:0051938</t>
  </si>
  <si>
    <t>ER to Golgi vesicle-mediated transport; L-arginine import; L-glutamate import; amino acid import; amino acid transmembrane transport; amino acid transport; ammonium transport; anion transport; basic amino acid transport; cellular membrane fusion; negative regulation of programmed cell death; nucleotide transport; proline transport; protein targeting to membrane; regulation of ion transport; regulation of plant-type hypersensitive response; response to cyclopentenone; toxin catabolic process</t>
  </si>
  <si>
    <t>GO:0005313 GO:0015171 GO:0015181 GO:0015189 GO:0015326</t>
  </si>
  <si>
    <t>L-glutamate transmembrane transporter activity; L-lysine transmembrane transporter activity; amino acid transmembrane transporter activity; arginine transmembrane transporter activity; cationic amino acid transmembrane transporter activity</t>
  </si>
  <si>
    <t>Amino acid permease</t>
  </si>
  <si>
    <t>AMINO ACID TRANSPORTER</t>
  </si>
  <si>
    <t>Amino_acid_transporters</t>
  </si>
  <si>
    <t>Glyma.09G168900</t>
  </si>
  <si>
    <t>UniRef100_I1L3Z2 Uncharacterized protein n=1 Tax=Glycine max RepID=I1L3Z2_SOYBN</t>
  </si>
  <si>
    <t>UniRef100_B9I4W8 Pyridoxal-dependent decarboxylase family protein n=2 Tax=Populus trichocarpa RepID=B9I4W8_POPTR</t>
  </si>
  <si>
    <t>AT3G17760.2|Symbols:GAD5|glutamate decarboxylase 5|chr3:6078893-6080838 REVERSE LENGTH=494</t>
  </si>
  <si>
    <t>GO:0006536 GO:0006540 GO:0019752</t>
  </si>
  <si>
    <t>carboxylic acid metabolic process; glutamate decarboxylation to succinate; glutamate metabolic process</t>
  </si>
  <si>
    <t>GO:0003824 GO:0004351 GO:0005516 GO:0016831 GO:0030170</t>
  </si>
  <si>
    <t>calmodulin binding; carboxy-lyase activity; catalytic activity; glutamate decarboxylase activity; pyridoxal phosphate binding</t>
  </si>
  <si>
    <t>Glutamate_decarboxylase/sphingosine_phosphate_lyase</t>
  </si>
  <si>
    <t>Glyma.13G233000</t>
  </si>
  <si>
    <t>UniRef100_UPI000233B1FB PREDICTED: glutamate receptor 2.7-like isoform X1 n=1 Tax=Glycine max RepID=UPI000233B1FB</t>
  </si>
  <si>
    <t>UniRef100_G7IK74 Glutamate receptor 2.7 n=1 Tax=Medicago truncatula RepID=G7IK74_MEDTR</t>
  </si>
  <si>
    <t>Ligand-gated ion channel; Receptor family ligand binding region; Bacterial extracellular solute-binding proteins, family 3</t>
  </si>
  <si>
    <t>Glyma.13G233300</t>
  </si>
  <si>
    <t>UniRef100_K7M1F3 Uncharacterized protein n=2 Tax=Glycine max RepID=K7M1F3_SOYBN</t>
  </si>
  <si>
    <t>Ligand-gated ion channel; Bacterial extracellular solute-binding proteins, family 3; Receptor family ligand binding region</t>
  </si>
  <si>
    <t>Glyma.17G067200</t>
  </si>
  <si>
    <t>UniRef100_K7MK91 Uncharacterized protein n=1 Tax=Glycine max RepID=K7MK91_SOYBN</t>
  </si>
  <si>
    <t>AT5G11210.1|Symbols:ATGLR2.5, GLR2.5|glutamate receptor 2.5|chr5:3571214-3574537 REVERSE LENGTH=829</t>
  </si>
  <si>
    <t>GO:0006810 GO:0006865 GO:0006874 GO:0007186 GO:0009416 GO:0030003</t>
  </si>
  <si>
    <t>G-protein coupled receptor signaling pathway; amino acid transport; cellular calcium ion homeostasis; cellular cation homeostasis; response to light stimulus; transport</t>
  </si>
  <si>
    <t>GO:0004930 GO:0004970 GO:0005215 GO:0005217 GO:0005234</t>
  </si>
  <si>
    <t>G-protein coupled receptor activity; extracellular-glutamate-gated ion channel activity; intracellular ligand-gated ion channel activity; ionotropic glutamate receptor activity; transporter activity</t>
  </si>
  <si>
    <t>Glyma.17G160300</t>
  </si>
  <si>
    <t>UniRef100_K7MLX9 Uncharacterized protein n=1 Tax=Glycine max RepID=K7MLX9_SOYBN</t>
  </si>
  <si>
    <t>UniRef100_G7K2G8 Amino-acid acetyltransferase n=1 Tax=Medicago truncatula RepID=G7K2G8_MEDTR</t>
  </si>
  <si>
    <t>AT2G22910.1|Symbols:NAGS1|N-acetyl-l-glutamate synthase 1|chr2:9749988-9752737 FORWARD LENGTH=609</t>
  </si>
  <si>
    <t>GO:0006526 GO:0008652</t>
  </si>
  <si>
    <t>arginine biosynthetic process; cellular amino acid biosynthetic process</t>
  </si>
  <si>
    <t>GO:0004042 GO:0008080</t>
  </si>
  <si>
    <t>N-acetyltransferase activity; acetyl-CoA:L-glutamate N-acetyltransferase activity</t>
  </si>
  <si>
    <t>Acetyltransferase (GNAT) family; Amino acid kinase family</t>
  </si>
  <si>
    <t>Acetylglutamate_kinase/acetylglutamate_synthase</t>
  </si>
  <si>
    <t>Glyma.18G041100</t>
  </si>
  <si>
    <t>UniRef100_C6TJN5 Glutamine synthetase n=1 Tax=Glycine max RepID=C6TJN5_SOYBN</t>
  </si>
  <si>
    <t>AT5G16570.1|Symbols:GLN1;4|glutamine synthetase 1;4|chr5:5421898-5424523 REVERSE LENGTH=356</t>
  </si>
  <si>
    <t>GO:0006542 GO:0006807 GO:0009744 GO:0009749 GO:0009750 GO:0042128</t>
  </si>
  <si>
    <t>glutamine biosynthetic process; nitrate assimilation; nitrogen compound metabolic process; response to fructose stimulus; response to glucose stimulus; response to sucrose stimulus</t>
  </si>
  <si>
    <t>GO:0003824 GO:0004356</t>
  </si>
  <si>
    <t>catalytic activity; glutamate-ammonia ligase activity</t>
  </si>
  <si>
    <t>Glutamine synthetase, beta-Grasp domain; Glutamine synthetase, catalytic domain</t>
  </si>
  <si>
    <t>GLUTAMINE SYNTHETASE</t>
  </si>
  <si>
    <t>Glutamine_synthetase</t>
  </si>
  <si>
    <t>Glyma.20G121400</t>
  </si>
  <si>
    <t>UniRef100_I1NFQ3 Uncharacterized protein n=2 Tax=Glycine max RepID=I1NFQ3_SOYBN</t>
  </si>
  <si>
    <t>UniRef100_B9EXZ6 Amino-acid permease BAT1 homolog n=2 Tax=Oryza sativa RepID=BAT1_ORYSJ</t>
  </si>
  <si>
    <t>AT2G01170.1|Symbols:BAT1|bidirectional amino acid transporter 1|chr2:102364-104462 REVERSE LENGTH=516</t>
  </si>
  <si>
    <t>GO:0003333 GO:0015812</t>
  </si>
  <si>
    <t>amino acid transmembrane transport; gamma-aminobutyric acid transport</t>
  </si>
  <si>
    <t>GO:0005313 GO:0015171 GO:0015180 GO:0015181 GO:0015185 GO:0015189</t>
  </si>
  <si>
    <t>L-alanine transmembrane transporter activity; L-glutamate transmembrane transporter activity; L-lysine transmembrane transporter activity; amino acid transmembrane transporter activity; arginine transmembrane transporter activity; gamma-aminobutyric acid transmembrane transporter activity</t>
  </si>
  <si>
    <t>Glyma.U003600</t>
  </si>
  <si>
    <t>UniRef100_UPI0003DE9A21 PREDICTED: amino-acid permease BAT1 homolog isoform X2 n=1 Tax=Glycine max RepID=UPI0003DE9A21</t>
  </si>
  <si>
    <t>AT2G01170.2|Symbols:BAT1|bidirectional amino acid transporter 1|chr2:102364-104157 REVERSE LENGTH=437</t>
  </si>
  <si>
    <t>Glyma.04G086300</t>
  </si>
  <si>
    <t>UniRef100_K7KIY2 Malic enzyme n=1 Tax=Glycine max RepID=K7KIY2_SOYBN</t>
  </si>
  <si>
    <t>AT5G25880.1|Symbols:ATNADP-ME3, NADP-ME3|NADP-malic enzyme 3|chr5:9024549-9028260 FORWARD LENGTH=588</t>
  </si>
  <si>
    <t>GO:0006094 GO:0006108 GO:0006499 GO:0007010 GO:0009827 GO:0009860 GO:0010498 GO:0051260 GO:0055114</t>
  </si>
  <si>
    <t>N-terminal protein myristoylation; cytoskeleton organization; gluconeogenesis; malate metabolic process; oxidation-reduction process; plant-type cell wall modification; pollen tube growth; proteasomal protein catabolic process; protein homooligomerization</t>
  </si>
  <si>
    <t>GO:0000166 GO:0004470 GO:0004473 GO:0016491 GO:0016616 GO:0016619 GO:0016652 GO:0046872 GO:0051287</t>
  </si>
  <si>
    <t>NAD binding; malate dehydrogenase (oxaloacetate-decarboxylating) (NADP+) activity; malate dehydrogenase (oxaloacetate-decarboxylating) activity; malic enzyme activity; metal ion binding; nucleotide binding; oxidoreductase activity; oxidoreductase activity, acting on NAD(P)H, NAD(P) as acceptor; oxidoreductase activity, acting on the CH-OH group of donors, NAD or NADP as acceptor</t>
  </si>
  <si>
    <t>Malic enzyme, N-terminal domain; Malic enzyme, NAD binding domain</t>
  </si>
  <si>
    <t>MALIC ENZYME-RELATED</t>
  </si>
  <si>
    <t>NADP+-dependent_malic_enzyme</t>
  </si>
  <si>
    <t>Glyma.06G087800</t>
  </si>
  <si>
    <t>UniRef100_K7KTZ6 Malic enzyme n=1 Tax=Glycine max RepID=K7KTZ6_SOYBN</t>
  </si>
  <si>
    <t>Glyma.08G201200</t>
  </si>
  <si>
    <t>UniRef100_I1KV22 Malic enzyme n=1 Tax=Glycine max RepID=I1KV22_SOYBN</t>
  </si>
  <si>
    <t>AT1G79750.1|Symbols:ATNADP-ME4, NADP-ME4|NADP-malic enzyme 4|chr1:30007655-30011179 REVERSE LENGTH=646</t>
  </si>
  <si>
    <t>GO:0006094 GO:0006108 GO:0006633 GO:0007010 GO:0009793 GO:0009845 GO:0010498 GO:0051289 GO:0055114</t>
  </si>
  <si>
    <t>cytoskeleton organization; embryo development ending in seed dormancy; fatty acid biosynthetic process; gluconeogenesis; malate metabolic process; oxidation-reduction process; proteasomal protein catabolic process; protein homotetramerization; seed germination</t>
  </si>
  <si>
    <t>GO:0000166 GO:0004470 GO:0004473 GO:0008270 GO:0016491 GO:0016616 GO:0016619 GO:0016652 GO:0042803 GO:0046872 GO:0050897 GO:0051287</t>
  </si>
  <si>
    <t>NAD binding; cobalt ion binding; malate dehydrogenase (oxaloacetate-decarboxylating) (NADP+) activity; malate dehydrogenase (oxaloacetate-decarboxylating) activity; malic enzyme activity; metal ion binding; nucleotide binding; oxidoreductase activity; oxidoreductase activity, acting on NAD(P)H, NAD(P) as acceptor; oxidoreductase activity, acting on the CH-OH group of donors, NAD or NADP as acceptor; protein homodimerization activity; zinc ion binding</t>
  </si>
  <si>
    <t>Glyma.13G354900</t>
  </si>
  <si>
    <t>UniRef100_I1M5G8 Malic enzyme n=1 Tax=Glycine max RepID=I1M5G8_SOYBN</t>
  </si>
  <si>
    <t>Glyma.15G019300</t>
  </si>
  <si>
    <t>UniRef100_I1MCU4 Malic enzyme n=1 Tax=Glycine max RepID=I1MCU4_SOYBN</t>
  </si>
  <si>
    <t>Glyma.18G261800</t>
  </si>
  <si>
    <t>UniRef100_UPI000233F0FC PREDICTED: NADP-dependent malic enzyme-like n=1 Tax=Glycine max RepID=UPI000233F0FC</t>
  </si>
  <si>
    <t>Malic enzyme, NAD binding domain</t>
  </si>
  <si>
    <t>Glyma.01G008500</t>
  </si>
  <si>
    <t>UniRef100_I1J4J6 Malic enzyme n=1 Tax=Glycine max RepID=I1J4J6_SOYBN</t>
  </si>
  <si>
    <t>NCBI_gene_id</t>
  </si>
  <si>
    <r>
      <rPr>
        <b/>
        <sz val="12"/>
        <color theme="1"/>
        <rFont val="Calibri"/>
        <family val="2"/>
        <scheme val="minor"/>
      </rPr>
      <t>Supplementary Table 2:</t>
    </r>
    <r>
      <rPr>
        <sz val="12"/>
        <color theme="1"/>
        <rFont val="Calibri"/>
        <family val="2"/>
        <scheme val="minor"/>
      </rPr>
      <t xml:space="preserve"> Bottom-up DE analysis. Included in each tab are the log2FC of all significantly DE genes. Genes highlighted in yellow are DE across all 30 datasets. Annotations for Gmax2.0, NCBI gene ID and description, TAIR10, BP and MF GO IDs and descriptions, PANTHER, and KOG are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</si>
</sst>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2"/>
      <color rgb="FF006100"/>
      <name val="Calibri"/>
      <family val="2"/>
      <scheme val="minor"/>
    </font>
    <font>
      <sz val="12"/>
      <color rgb="FF9C0006"/>
      <name val="Calibri"/>
      <family val="2"/>
      <scheme val="minor"/>
    </font>
    <font>
      <sz val="20"/>
      <color theme="1"/>
      <name val="Calibri"/>
      <family val="2"/>
      <scheme val="minor"/>
    </font>
    <font>
      <sz val="12"/>
      <color rgb="FF000000"/>
      <name val="Calibri"/>
      <family val="2"/>
      <scheme val="minor"/>
    </font>
    <font>
      <b/>
      <sz val="12"/>
      <color theme="1"/>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6">
    <border>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right style="thin">
        <color theme="1"/>
      </right>
      <top/>
      <bottom/>
      <diagonal/>
    </border>
    <border>
      <left style="thin">
        <color indexed="64"/>
      </left>
      <right style="thin">
        <color indexed="64"/>
      </right>
      <top/>
      <bottom/>
      <diagonal/>
    </border>
    <border>
      <left/>
      <right style="thin">
        <color theme="1"/>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8">
    <xf numFmtId="0" fontId="0" fillId="0" borderId="0" xfId="0"/>
    <xf numFmtId="0" fontId="0" fillId="0" borderId="0" xfId="0" applyAlignment="1">
      <alignment horizontal="left"/>
    </xf>
    <xf numFmtId="0" fontId="0" fillId="0" borderId="0" xfId="0" applyAlignment="1">
      <alignment horizontal="center"/>
    </xf>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4" fillId="4" borderId="8" xfId="0" applyFont="1" applyFill="1" applyBorder="1"/>
    <xf numFmtId="0" fontId="4" fillId="0" borderId="8" xfId="0" applyFont="1" applyBorder="1"/>
    <xf numFmtId="0" fontId="0" fillId="0" borderId="9" xfId="0" applyBorder="1"/>
    <xf numFmtId="0" fontId="4" fillId="4" borderId="10" xfId="0" applyFont="1" applyFill="1" applyBorder="1"/>
    <xf numFmtId="0" fontId="4" fillId="0" borderId="10" xfId="0" applyFont="1" applyBorder="1"/>
    <xf numFmtId="0" fontId="4" fillId="5" borderId="8" xfId="0" applyFont="1" applyFill="1" applyBorder="1"/>
    <xf numFmtId="0" fontId="0" fillId="5" borderId="9" xfId="0" applyFill="1" applyBorder="1"/>
    <xf numFmtId="0" fontId="1" fillId="2" borderId="0" xfId="1" applyBorder="1"/>
    <xf numFmtId="0" fontId="4" fillId="6" borderId="8" xfId="0" applyFont="1" applyFill="1" applyBorder="1"/>
    <xf numFmtId="0" fontId="2" fillId="3" borderId="0" xfId="2" applyBorder="1"/>
    <xf numFmtId="0" fontId="4" fillId="6" borderId="10" xfId="0" applyFont="1" applyFill="1" applyBorder="1"/>
    <xf numFmtId="0" fontId="2" fillId="3" borderId="0" xfId="2"/>
    <xf numFmtId="0" fontId="0" fillId="0" borderId="11" xfId="0" applyBorder="1"/>
    <xf numFmtId="0" fontId="0" fillId="0" borderId="13" xfId="0" applyBorder="1"/>
    <xf numFmtId="0" fontId="0" fillId="0" borderId="14" xfId="0" applyBorder="1"/>
    <xf numFmtId="0" fontId="0" fillId="0" borderId="15" xfId="0" applyBorder="1"/>
    <xf numFmtId="0" fontId="0" fillId="0" borderId="2" xfId="0" applyBorder="1"/>
    <xf numFmtId="0" fontId="0" fillId="5" borderId="1" xfId="0" applyFill="1" applyBorder="1"/>
    <xf numFmtId="0" fontId="0" fillId="0" borderId="9" xfId="0" applyBorder="1" applyAlignment="1">
      <alignment horizontal="center"/>
    </xf>
    <xf numFmtId="0" fontId="0" fillId="0" borderId="2" xfId="0" applyBorder="1" applyAlignment="1">
      <alignment horizontal="center"/>
    </xf>
    <xf numFmtId="49" fontId="0" fillId="0" borderId="0" xfId="0" applyNumberFormat="1"/>
    <xf numFmtId="0" fontId="0" fillId="0" borderId="12" xfId="0" applyBorder="1"/>
    <xf numFmtId="0" fontId="3" fillId="0" borderId="0" xfId="0" applyFont="1" applyAlignment="1">
      <alignment horizontal="center" vertical="center"/>
    </xf>
    <xf numFmtId="0" fontId="0" fillId="0" borderId="2"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 xfId="0" applyBorder="1" applyAlignment="1">
      <alignment horizontal="center"/>
    </xf>
  </cellXfs>
  <cellStyles count="3">
    <cellStyle name="Bad" xfId="2" builtinId="27"/>
    <cellStyle name="Good" xfId="1" builtinId="26"/>
    <cellStyle name="Normal"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18CD3-A226-B041-851C-221D1F8780C1}">
  <dimension ref="A1:AV16"/>
  <sheetViews>
    <sheetView tabSelected="1" topLeftCell="D1" zoomScale="120" zoomScaleNormal="120" workbookViewId="0">
      <selection activeCell="AJ8" sqref="AJ8"/>
    </sheetView>
  </sheetViews>
  <sheetFormatPr baseColWidth="10" defaultRowHeight="16" x14ac:dyDescent="0.2"/>
  <cols>
    <col min="1" max="2" width="0" hidden="1" customWidth="1"/>
    <col min="3" max="3" width="19.1640625" hidden="1" customWidth="1"/>
    <col min="4" max="4" width="23.1640625" customWidth="1"/>
    <col min="5" max="34" width="3.33203125" customWidth="1"/>
    <col min="35" max="35" width="5.33203125" customWidth="1"/>
    <col min="36" max="36" width="23.1640625" customWidth="1"/>
    <col min="37" max="37" width="14.6640625" customWidth="1"/>
    <col min="38" max="38" width="28.1640625" customWidth="1"/>
    <col min="39" max="39" width="54.1640625" customWidth="1"/>
    <col min="40" max="40" width="55.33203125" customWidth="1"/>
    <col min="41" max="41" width="74.33203125" customWidth="1"/>
    <col min="43" max="43" width="35.1640625" customWidth="1"/>
    <col min="45" max="45" width="39.1640625" customWidth="1"/>
    <col min="46" max="46" width="37.83203125" customWidth="1"/>
    <col min="47" max="47" width="31.5" customWidth="1"/>
    <col min="48" max="48" width="49.1640625" customWidth="1"/>
  </cols>
  <sheetData>
    <row r="1" spans="1:48" x14ac:dyDescent="0.2">
      <c r="D1" t="s">
        <v>533</v>
      </c>
    </row>
    <row r="2" spans="1:48" x14ac:dyDescent="0.2">
      <c r="D2" t="s">
        <v>0</v>
      </c>
      <c r="E2" s="31" t="s">
        <v>1</v>
      </c>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row>
    <row r="3" spans="1:48" x14ac:dyDescent="0.2">
      <c r="D3" t="s">
        <v>2</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48" x14ac:dyDescent="0.2">
      <c r="D4" s="1">
        <v>2019</v>
      </c>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2"/>
    </row>
    <row r="5" spans="1:48" x14ac:dyDescent="0.2">
      <c r="D5" t="s">
        <v>3</v>
      </c>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2"/>
    </row>
    <row r="6" spans="1:48" x14ac:dyDescent="0.2">
      <c r="D6" s="3"/>
      <c r="E6" s="32" t="s">
        <v>4</v>
      </c>
      <c r="F6" s="33"/>
      <c r="G6" s="33"/>
      <c r="H6" s="33"/>
      <c r="I6" s="33"/>
      <c r="J6" s="33"/>
      <c r="K6" s="33"/>
      <c r="L6" s="33"/>
      <c r="M6" s="33"/>
      <c r="N6" s="33"/>
      <c r="O6" s="33" t="s">
        <v>5</v>
      </c>
      <c r="P6" s="33"/>
      <c r="Q6" s="33"/>
      <c r="R6" s="33"/>
      <c r="S6" s="33"/>
      <c r="T6" s="33"/>
      <c r="U6" s="33"/>
      <c r="V6" s="33"/>
      <c r="W6" s="33"/>
      <c r="X6" s="33"/>
      <c r="Y6" s="33" t="s">
        <v>6</v>
      </c>
      <c r="Z6" s="33"/>
      <c r="AA6" s="33"/>
      <c r="AB6" s="33"/>
      <c r="AC6" s="33"/>
      <c r="AD6" s="33"/>
      <c r="AE6" s="33"/>
      <c r="AF6" s="33"/>
      <c r="AG6" s="33"/>
      <c r="AH6" s="33"/>
      <c r="AI6" s="2"/>
    </row>
    <row r="7" spans="1:48" x14ac:dyDescent="0.2">
      <c r="D7" s="4"/>
      <c r="E7" s="5">
        <v>1</v>
      </c>
      <c r="F7" s="5">
        <v>2</v>
      </c>
      <c r="G7" s="5">
        <v>3</v>
      </c>
      <c r="H7" s="5">
        <v>4</v>
      </c>
      <c r="I7" s="5">
        <v>5</v>
      </c>
      <c r="J7" s="5">
        <v>6</v>
      </c>
      <c r="K7" s="5">
        <v>7</v>
      </c>
      <c r="L7" s="5">
        <v>8</v>
      </c>
      <c r="M7" s="5">
        <v>9</v>
      </c>
      <c r="N7" s="5">
        <v>10</v>
      </c>
      <c r="O7" s="6">
        <v>1</v>
      </c>
      <c r="P7" s="5">
        <v>2</v>
      </c>
      <c r="Q7" s="5">
        <v>3</v>
      </c>
      <c r="R7" s="5">
        <v>4</v>
      </c>
      <c r="S7" s="5">
        <v>5</v>
      </c>
      <c r="T7" s="5">
        <v>6</v>
      </c>
      <c r="U7" s="5">
        <v>7</v>
      </c>
      <c r="V7" s="5">
        <v>8</v>
      </c>
      <c r="W7" s="5">
        <v>9</v>
      </c>
      <c r="X7" s="5">
        <v>10</v>
      </c>
      <c r="Y7" s="5">
        <v>1</v>
      </c>
      <c r="Z7" s="5">
        <v>2</v>
      </c>
      <c r="AA7" s="5">
        <v>3</v>
      </c>
      <c r="AB7" s="5">
        <v>4</v>
      </c>
      <c r="AC7" s="5">
        <v>5</v>
      </c>
      <c r="AD7" s="5">
        <v>6</v>
      </c>
      <c r="AE7" s="5">
        <v>7</v>
      </c>
      <c r="AF7" s="5">
        <v>8</v>
      </c>
      <c r="AG7" s="5">
        <v>9</v>
      </c>
      <c r="AH7" s="7">
        <v>10</v>
      </c>
      <c r="AI7" s="8" t="s">
        <v>7</v>
      </c>
      <c r="AJ7" s="5" t="s">
        <v>8</v>
      </c>
      <c r="AK7" s="5" t="s">
        <v>9</v>
      </c>
      <c r="AL7" s="21" t="s">
        <v>98</v>
      </c>
      <c r="AM7" s="5" t="s">
        <v>10</v>
      </c>
      <c r="AN7" s="5" t="s">
        <v>11</v>
      </c>
      <c r="AO7" s="5" t="s">
        <v>12</v>
      </c>
      <c r="AP7" s="5" t="s">
        <v>13</v>
      </c>
      <c r="AQ7" s="5" t="s">
        <v>14</v>
      </c>
      <c r="AR7" s="5" t="s">
        <v>15</v>
      </c>
      <c r="AS7" s="5" t="s">
        <v>16</v>
      </c>
      <c r="AT7" s="5" t="s">
        <v>17</v>
      </c>
      <c r="AU7" s="5" t="s">
        <v>18</v>
      </c>
      <c r="AV7" s="5" t="s">
        <v>19</v>
      </c>
    </row>
    <row r="8" spans="1:48" x14ac:dyDescent="0.2">
      <c r="C8" s="9" t="s">
        <v>20</v>
      </c>
      <c r="D8" s="10" t="s">
        <v>21</v>
      </c>
      <c r="F8">
        <v>-1.5954120199999999</v>
      </c>
      <c r="I8">
        <v>-1.714210842</v>
      </c>
      <c r="O8">
        <v>-1.5724985490000001</v>
      </c>
      <c r="S8">
        <v>-1.861964417</v>
      </c>
      <c r="V8">
        <v>-1.6539696269999999</v>
      </c>
      <c r="Y8">
        <v>-2.4450211689999999</v>
      </c>
      <c r="Z8">
        <v>-2.8222207419999998</v>
      </c>
      <c r="AA8">
        <v>-2.221954733</v>
      </c>
      <c r="AB8">
        <v>-2.5444784920000001</v>
      </c>
      <c r="AC8">
        <v>-3.7070084329999999</v>
      </c>
      <c r="AD8">
        <v>-2.268031406</v>
      </c>
      <c r="AE8">
        <v>-2.5212149460000002</v>
      </c>
      <c r="AF8">
        <v>-2.6971097730000002</v>
      </c>
      <c r="AG8">
        <v>-2.152320386</v>
      </c>
      <c r="AH8" s="3">
        <v>-2.188003557</v>
      </c>
      <c r="AI8" s="11">
        <f>COUNT(E8:AH8)</f>
        <v>15</v>
      </c>
      <c r="AJ8" t="s">
        <v>22</v>
      </c>
      <c r="AK8">
        <v>100807247</v>
      </c>
      <c r="AL8" t="s">
        <v>99</v>
      </c>
      <c r="AM8" t="s">
        <v>23</v>
      </c>
      <c r="AN8" t="s">
        <v>24</v>
      </c>
      <c r="AO8" t="s">
        <v>25</v>
      </c>
      <c r="AP8" t="s">
        <v>26</v>
      </c>
      <c r="AQ8" t="s">
        <v>27</v>
      </c>
      <c r="AR8" t="s">
        <v>28</v>
      </c>
      <c r="AS8" t="s">
        <v>29</v>
      </c>
      <c r="AT8" t="s">
        <v>30</v>
      </c>
      <c r="AU8" t="s">
        <v>31</v>
      </c>
      <c r="AV8" t="s">
        <v>32</v>
      </c>
    </row>
    <row r="9" spans="1:48" x14ac:dyDescent="0.2">
      <c r="C9" s="12" t="s">
        <v>33</v>
      </c>
      <c r="D9" s="13" t="s">
        <v>34</v>
      </c>
      <c r="E9">
        <v>-2.0149703890000001</v>
      </c>
      <c r="F9">
        <v>-3.955632944</v>
      </c>
      <c r="G9">
        <v>-3.0602377079999998</v>
      </c>
      <c r="H9">
        <v>-3.1502204009999999</v>
      </c>
      <c r="I9">
        <v>-2.9208196769999999</v>
      </c>
      <c r="J9">
        <v>-3.5008495069999999</v>
      </c>
      <c r="K9">
        <v>-3.1378390299999999</v>
      </c>
      <c r="L9">
        <v>-3.3070388550000001</v>
      </c>
      <c r="M9">
        <v>-2.7446051229999999</v>
      </c>
      <c r="N9">
        <v>-2.3782490649999999</v>
      </c>
      <c r="P9">
        <v>-2.9474490580000001</v>
      </c>
      <c r="Q9">
        <v>-2.1645507240000001</v>
      </c>
      <c r="R9">
        <v>-3.8107199280000001</v>
      </c>
      <c r="S9">
        <v>-2.8009987500000002</v>
      </c>
      <c r="T9">
        <v>-3.0446661829999999</v>
      </c>
      <c r="U9">
        <v>-2.4007031720000001</v>
      </c>
      <c r="W9">
        <v>-2.451392217</v>
      </c>
      <c r="X9">
        <v>-1.625523268</v>
      </c>
      <c r="AB9">
        <v>-2.2781619800000001</v>
      </c>
      <c r="AH9" s="3"/>
      <c r="AI9" s="11">
        <f t="shared" ref="AI9:AI16" si="0">COUNT(E9:AH9)</f>
        <v>19</v>
      </c>
      <c r="AJ9" t="s">
        <v>35</v>
      </c>
      <c r="AK9">
        <v>100783727</v>
      </c>
      <c r="AL9" t="s">
        <v>99</v>
      </c>
      <c r="AM9" t="s">
        <v>36</v>
      </c>
      <c r="AN9" t="s">
        <v>32</v>
      </c>
      <c r="AO9" t="s">
        <v>37</v>
      </c>
      <c r="AP9" t="s">
        <v>38</v>
      </c>
      <c r="AQ9" t="s">
        <v>39</v>
      </c>
      <c r="AR9" t="s">
        <v>40</v>
      </c>
      <c r="AS9" t="s">
        <v>41</v>
      </c>
      <c r="AT9" t="s">
        <v>30</v>
      </c>
      <c r="AU9" t="s">
        <v>31</v>
      </c>
      <c r="AV9" t="s">
        <v>32</v>
      </c>
    </row>
    <row r="10" spans="1:48" x14ac:dyDescent="0.2">
      <c r="C10" s="9" t="s">
        <v>42</v>
      </c>
      <c r="D10" s="14" t="s">
        <v>43</v>
      </c>
      <c r="E10">
        <v>-3.4541988520000002</v>
      </c>
      <c r="F10">
        <v>-2.3782618599999998</v>
      </c>
      <c r="G10">
        <v>-3.9940832830000002</v>
      </c>
      <c r="H10">
        <v>-3.1754766980000002</v>
      </c>
      <c r="I10">
        <v>-3.5654482070000002</v>
      </c>
      <c r="J10">
        <v>-3.3547403400000002</v>
      </c>
      <c r="K10">
        <v>-2.8738151900000002</v>
      </c>
      <c r="L10">
        <v>-3.9229271520000002</v>
      </c>
      <c r="M10">
        <v>-2.6130272489999999</v>
      </c>
      <c r="N10">
        <v>-3.173147492</v>
      </c>
      <c r="O10">
        <v>-2.3617977899999998</v>
      </c>
      <c r="P10">
        <v>-1.7633264</v>
      </c>
      <c r="Q10">
        <v>-2.604731133</v>
      </c>
      <c r="R10">
        <v>-2.533522418</v>
      </c>
      <c r="S10">
        <v>-2.4302936279999998</v>
      </c>
      <c r="T10">
        <v>-2.3355222580000001</v>
      </c>
      <c r="U10">
        <v>-1.6509179490000001</v>
      </c>
      <c r="V10">
        <v>-2.4742986199999999</v>
      </c>
      <c r="W10">
        <v>-1.792060781</v>
      </c>
      <c r="X10">
        <v>-2.3146368709999998</v>
      </c>
      <c r="Y10">
        <v>-3.9891957150000001</v>
      </c>
      <c r="Z10">
        <v>-2.821218381</v>
      </c>
      <c r="AA10">
        <v>-3.6325541750000001</v>
      </c>
      <c r="AB10">
        <v>-2.8001044839999998</v>
      </c>
      <c r="AC10">
        <v>-2.741802941</v>
      </c>
      <c r="AD10">
        <v>-3.7569828830000001</v>
      </c>
      <c r="AE10">
        <v>-1.991842525</v>
      </c>
      <c r="AF10">
        <v>-2.7203004559999999</v>
      </c>
      <c r="AG10">
        <v>-3.1754815789999999</v>
      </c>
      <c r="AH10" s="3">
        <v>-2.8234340929999999</v>
      </c>
      <c r="AI10" s="15">
        <f t="shared" si="0"/>
        <v>30</v>
      </c>
      <c r="AJ10" t="s">
        <v>44</v>
      </c>
      <c r="AK10">
        <v>100798222</v>
      </c>
      <c r="AL10" t="s">
        <v>99</v>
      </c>
      <c r="AM10" t="s">
        <v>45</v>
      </c>
      <c r="AN10" t="s">
        <v>46</v>
      </c>
      <c r="AO10" t="s">
        <v>37</v>
      </c>
      <c r="AP10" t="s">
        <v>38</v>
      </c>
      <c r="AQ10" t="s">
        <v>39</v>
      </c>
      <c r="AR10" t="s">
        <v>40</v>
      </c>
      <c r="AS10" t="s">
        <v>41</v>
      </c>
      <c r="AT10" t="s">
        <v>30</v>
      </c>
      <c r="AU10" t="s">
        <v>31</v>
      </c>
      <c r="AV10" t="s">
        <v>32</v>
      </c>
    </row>
    <row r="11" spans="1:48" x14ac:dyDescent="0.2">
      <c r="C11" s="9" t="s">
        <v>47</v>
      </c>
      <c r="D11" s="10" t="s">
        <v>48</v>
      </c>
      <c r="F11">
        <v>-3.36320372</v>
      </c>
      <c r="G11">
        <v>-1.8090580359999999</v>
      </c>
      <c r="H11">
        <v>-2.0401607049999999</v>
      </c>
      <c r="I11">
        <v>-2.2638211859999999</v>
      </c>
      <c r="J11">
        <v>-2.2956147210000002</v>
      </c>
      <c r="K11">
        <v>-2.338831764</v>
      </c>
      <c r="L11">
        <v>-2.438821178</v>
      </c>
      <c r="M11">
        <v>-2.0510073609999999</v>
      </c>
      <c r="P11">
        <v>-2.3511198590000002</v>
      </c>
      <c r="R11">
        <v>-2.5117957739999999</v>
      </c>
      <c r="S11">
        <v>-1.6739669779999999</v>
      </c>
      <c r="T11">
        <v>-2.0243348600000002</v>
      </c>
      <c r="W11">
        <v>-1.8141788000000001</v>
      </c>
      <c r="Z11">
        <v>-1.810467756</v>
      </c>
      <c r="AB11">
        <v>-2.177720146</v>
      </c>
      <c r="AH11" s="3"/>
      <c r="AI11" s="11">
        <f t="shared" si="0"/>
        <v>15</v>
      </c>
      <c r="AJ11" t="s">
        <v>49</v>
      </c>
      <c r="AK11">
        <v>100789239</v>
      </c>
      <c r="AL11" t="s">
        <v>100</v>
      </c>
      <c r="AM11" t="s">
        <v>50</v>
      </c>
      <c r="AN11" t="s">
        <v>51</v>
      </c>
      <c r="AO11" t="s">
        <v>25</v>
      </c>
      <c r="AP11" t="s">
        <v>26</v>
      </c>
      <c r="AQ11" t="s">
        <v>27</v>
      </c>
      <c r="AR11" t="s">
        <v>28</v>
      </c>
      <c r="AS11" t="s">
        <v>29</v>
      </c>
      <c r="AT11" t="s">
        <v>30</v>
      </c>
      <c r="AU11" t="s">
        <v>31</v>
      </c>
      <c r="AV11" t="s">
        <v>32</v>
      </c>
    </row>
    <row r="12" spans="1:48" x14ac:dyDescent="0.2">
      <c r="A12" t="s">
        <v>52</v>
      </c>
      <c r="B12" t="s">
        <v>53</v>
      </c>
      <c r="C12" s="9" t="s">
        <v>54</v>
      </c>
      <c r="D12" s="10" t="s">
        <v>55</v>
      </c>
      <c r="E12">
        <v>-6.7014134429999999</v>
      </c>
      <c r="F12">
        <v>-5.1958311369999999</v>
      </c>
      <c r="G12">
        <v>-4.9000517559999999</v>
      </c>
      <c r="H12">
        <v>-4.2309857309999996</v>
      </c>
      <c r="I12">
        <v>-5.4929450830000004</v>
      </c>
      <c r="J12">
        <v>-6.2474255139999997</v>
      </c>
      <c r="K12">
        <v>-7.1025601060000003</v>
      </c>
      <c r="L12">
        <v>-5.823557987</v>
      </c>
      <c r="M12">
        <v>-6.7167913419999996</v>
      </c>
      <c r="N12">
        <v>-6.5913588790000004</v>
      </c>
      <c r="O12">
        <v>-8.7836081159999999</v>
      </c>
      <c r="P12">
        <v>-7.6384815809999997</v>
      </c>
      <c r="Q12">
        <v>-3.6072165090000001</v>
      </c>
      <c r="S12">
        <v>-3.471701328</v>
      </c>
      <c r="T12">
        <v>-4.6501103410000004</v>
      </c>
      <c r="U12">
        <v>-5.2734410020000002</v>
      </c>
      <c r="V12">
        <v>-3.9636552809999999</v>
      </c>
      <c r="W12">
        <v>-6.9382002780000001</v>
      </c>
      <c r="X12">
        <v>-5.6565630039999997</v>
      </c>
      <c r="Y12">
        <v>-5.3729340289999996</v>
      </c>
      <c r="AH12" s="3"/>
      <c r="AI12" s="11">
        <f t="shared" si="0"/>
        <v>20</v>
      </c>
      <c r="AJ12" t="s">
        <v>56</v>
      </c>
      <c r="AK12">
        <v>100798318</v>
      </c>
      <c r="AL12" t="s">
        <v>101</v>
      </c>
      <c r="AM12" t="s">
        <v>57</v>
      </c>
      <c r="AN12" t="s">
        <v>57</v>
      </c>
      <c r="AO12" t="s">
        <v>58</v>
      </c>
      <c r="AP12" t="s">
        <v>59</v>
      </c>
      <c r="AQ12" s="16" t="s">
        <v>60</v>
      </c>
      <c r="AR12" t="s">
        <v>61</v>
      </c>
      <c r="AS12" t="s">
        <v>62</v>
      </c>
      <c r="AT12" t="s">
        <v>63</v>
      </c>
      <c r="AU12" t="s">
        <v>31</v>
      </c>
      <c r="AV12" s="16" t="s">
        <v>64</v>
      </c>
    </row>
    <row r="13" spans="1:48" x14ac:dyDescent="0.2">
      <c r="A13" t="s">
        <v>65</v>
      </c>
      <c r="B13" t="s">
        <v>66</v>
      </c>
      <c r="C13" s="9" t="s">
        <v>67</v>
      </c>
      <c r="D13" s="10" t="s">
        <v>68</v>
      </c>
      <c r="E13">
        <v>-5.3884915480000002</v>
      </c>
      <c r="F13">
        <v>-3.7146845050000001</v>
      </c>
      <c r="G13">
        <v>-5.1373587660000002</v>
      </c>
      <c r="H13">
        <v>-2.6523974240000001</v>
      </c>
      <c r="I13">
        <v>-2.979215715</v>
      </c>
      <c r="J13">
        <v>-4.1345553060000002</v>
      </c>
      <c r="K13">
        <v>-7.5966348869999996</v>
      </c>
      <c r="L13">
        <v>-6.2697792850000003</v>
      </c>
      <c r="M13">
        <v>-5.4483375340000002</v>
      </c>
      <c r="N13">
        <v>-6.394488087</v>
      </c>
      <c r="O13">
        <v>-6.1473951600000003</v>
      </c>
      <c r="P13">
        <v>-6.402165428</v>
      </c>
      <c r="Q13">
        <v>-5.241504913</v>
      </c>
      <c r="R13">
        <v>-3.3451869319999998</v>
      </c>
      <c r="S13">
        <v>-2.917087816</v>
      </c>
      <c r="T13">
        <v>-5.2118909809999998</v>
      </c>
      <c r="U13">
        <v>-5.913309591</v>
      </c>
      <c r="V13">
        <v>-5.2874108590000004</v>
      </c>
      <c r="W13">
        <v>-5.1633359739999998</v>
      </c>
      <c r="X13">
        <v>-6.2052917809999997</v>
      </c>
      <c r="AC13">
        <v>2.7907194789999998</v>
      </c>
      <c r="AH13" s="3"/>
      <c r="AI13" s="11">
        <f t="shared" si="0"/>
        <v>21</v>
      </c>
      <c r="AJ13" t="s">
        <v>69</v>
      </c>
      <c r="AK13">
        <v>547877</v>
      </c>
      <c r="AL13" t="s">
        <v>102</v>
      </c>
      <c r="AM13" t="s">
        <v>70</v>
      </c>
      <c r="AN13" t="s">
        <v>70</v>
      </c>
      <c r="AO13" t="s">
        <v>58</v>
      </c>
      <c r="AP13" t="s">
        <v>59</v>
      </c>
      <c r="AQ13" s="16" t="s">
        <v>60</v>
      </c>
      <c r="AR13" t="s">
        <v>61</v>
      </c>
      <c r="AS13" t="s">
        <v>62</v>
      </c>
      <c r="AT13" t="s">
        <v>63</v>
      </c>
      <c r="AU13" t="s">
        <v>31</v>
      </c>
      <c r="AV13" s="16" t="s">
        <v>64</v>
      </c>
    </row>
    <row r="14" spans="1:48" x14ac:dyDescent="0.2">
      <c r="A14" t="s">
        <v>71</v>
      </c>
      <c r="B14" t="s">
        <v>72</v>
      </c>
      <c r="C14" s="9" t="s">
        <v>73</v>
      </c>
      <c r="D14" s="10" t="s">
        <v>74</v>
      </c>
      <c r="E14">
        <v>-2.4080816280000001</v>
      </c>
      <c r="F14">
        <v>-3.8793829739999999</v>
      </c>
      <c r="G14">
        <v>-2.928276017</v>
      </c>
      <c r="H14">
        <v>-4.592479118</v>
      </c>
      <c r="I14">
        <v>-2.6381526110000002</v>
      </c>
      <c r="J14">
        <v>-2.7190499670000001</v>
      </c>
      <c r="K14">
        <v>-3.9819475400000002</v>
      </c>
      <c r="L14">
        <v>-4.4889317399999999</v>
      </c>
      <c r="M14">
        <v>-3.105642988</v>
      </c>
      <c r="N14">
        <v>-3.2456198610000002</v>
      </c>
      <c r="O14">
        <v>-2.0726114849999999</v>
      </c>
      <c r="P14">
        <v>-4.8206413550000002</v>
      </c>
      <c r="Q14">
        <v>-2.264336895</v>
      </c>
      <c r="R14">
        <v>-3.931704839</v>
      </c>
      <c r="T14">
        <v>-2.238148351</v>
      </c>
      <c r="U14">
        <v>-3.3008548200000001</v>
      </c>
      <c r="V14">
        <v>-3.465172581</v>
      </c>
      <c r="W14">
        <v>-2.7475331889999999</v>
      </c>
      <c r="X14">
        <v>-2.045148711</v>
      </c>
      <c r="AH14" s="3">
        <v>2.1863219140000001</v>
      </c>
      <c r="AI14" s="11">
        <f t="shared" si="0"/>
        <v>20</v>
      </c>
      <c r="AJ14" t="s">
        <v>75</v>
      </c>
      <c r="AK14">
        <v>547895</v>
      </c>
      <c r="AL14" t="s">
        <v>103</v>
      </c>
      <c r="AM14" t="s">
        <v>76</v>
      </c>
      <c r="AN14" t="s">
        <v>76</v>
      </c>
      <c r="AO14" t="s">
        <v>58</v>
      </c>
      <c r="AP14" t="s">
        <v>59</v>
      </c>
      <c r="AQ14" s="16" t="s">
        <v>60</v>
      </c>
      <c r="AR14" t="s">
        <v>61</v>
      </c>
      <c r="AS14" t="s">
        <v>62</v>
      </c>
      <c r="AT14" t="s">
        <v>63</v>
      </c>
      <c r="AU14" t="s">
        <v>31</v>
      </c>
      <c r="AV14" s="16" t="s">
        <v>64</v>
      </c>
    </row>
    <row r="15" spans="1:48" x14ac:dyDescent="0.2">
      <c r="A15" t="s">
        <v>77</v>
      </c>
      <c r="B15" t="s">
        <v>78</v>
      </c>
      <c r="C15" s="17" t="s">
        <v>79</v>
      </c>
      <c r="D15" s="14" t="s">
        <v>80</v>
      </c>
      <c r="E15">
        <v>4.1064272900000001</v>
      </c>
      <c r="F15">
        <v>7.3106852360000003</v>
      </c>
      <c r="G15">
        <v>5.1158569160000003</v>
      </c>
      <c r="H15">
        <v>6.5130224849999996</v>
      </c>
      <c r="I15">
        <v>5.4195896360000004</v>
      </c>
      <c r="J15">
        <v>5.566614306</v>
      </c>
      <c r="K15">
        <v>5.3019247509999996</v>
      </c>
      <c r="L15">
        <v>5.4184448600000001</v>
      </c>
      <c r="M15">
        <v>4.997121742</v>
      </c>
      <c r="N15">
        <v>3.1700443190000001</v>
      </c>
      <c r="O15">
        <v>4.282550369</v>
      </c>
      <c r="P15">
        <v>6.7590434650000004</v>
      </c>
      <c r="Q15">
        <v>4.9344135470000001</v>
      </c>
      <c r="R15">
        <v>6.8654875759999996</v>
      </c>
      <c r="S15">
        <v>5.4494080499999997</v>
      </c>
      <c r="T15">
        <v>6.0996514849999999</v>
      </c>
      <c r="U15">
        <v>5.2662977260000003</v>
      </c>
      <c r="V15">
        <v>5.3250479420000003</v>
      </c>
      <c r="W15">
        <v>5.1274990440000003</v>
      </c>
      <c r="X15">
        <v>3.8491974610000002</v>
      </c>
      <c r="Y15">
        <v>4.7266128460000001</v>
      </c>
      <c r="Z15">
        <v>7.1333354790000003</v>
      </c>
      <c r="AA15">
        <v>5.4225453029999997</v>
      </c>
      <c r="AB15">
        <v>7.1825421670000003</v>
      </c>
      <c r="AC15">
        <v>5.6107196459999997</v>
      </c>
      <c r="AD15">
        <v>6.1394142299999999</v>
      </c>
      <c r="AE15">
        <v>5.6013249109999999</v>
      </c>
      <c r="AF15">
        <v>6.0548423539999998</v>
      </c>
      <c r="AG15">
        <v>5.2316767679999998</v>
      </c>
      <c r="AH15" s="3">
        <v>4.1665814049999996</v>
      </c>
      <c r="AI15" s="15">
        <f t="shared" si="0"/>
        <v>30</v>
      </c>
      <c r="AJ15" t="s">
        <v>81</v>
      </c>
      <c r="AK15">
        <v>100803038</v>
      </c>
      <c r="AL15" t="s">
        <v>104</v>
      </c>
      <c r="AM15" t="s">
        <v>82</v>
      </c>
      <c r="AN15" t="s">
        <v>83</v>
      </c>
      <c r="AO15" t="s">
        <v>84</v>
      </c>
      <c r="AP15" t="s">
        <v>85</v>
      </c>
      <c r="AQ15" s="18" t="s">
        <v>86</v>
      </c>
      <c r="AR15" t="s">
        <v>87</v>
      </c>
      <c r="AS15" t="s">
        <v>88</v>
      </c>
      <c r="AT15" t="s">
        <v>89</v>
      </c>
      <c r="AU15" t="s">
        <v>90</v>
      </c>
      <c r="AV15" t="s">
        <v>89</v>
      </c>
    </row>
    <row r="16" spans="1:48" x14ac:dyDescent="0.2">
      <c r="A16" t="s">
        <v>91</v>
      </c>
      <c r="B16" t="s">
        <v>92</v>
      </c>
      <c r="C16" s="19" t="s">
        <v>93</v>
      </c>
      <c r="D16" s="13" t="s">
        <v>94</v>
      </c>
      <c r="E16">
        <v>6.3465171680000001</v>
      </c>
      <c r="G16">
        <v>4.9868531919999999</v>
      </c>
      <c r="I16">
        <v>6.5706904039999996</v>
      </c>
      <c r="J16">
        <v>5.2800864540000001</v>
      </c>
      <c r="K16">
        <v>6.2276355719999996</v>
      </c>
      <c r="L16">
        <v>6.5936663739999997</v>
      </c>
      <c r="O16">
        <v>5.7857843720000002</v>
      </c>
      <c r="S16">
        <v>5.3794822330000001</v>
      </c>
      <c r="T16">
        <v>5.3673298970000003</v>
      </c>
      <c r="V16">
        <v>5.6852505410000003</v>
      </c>
      <c r="Y16">
        <v>6.6871415360000004</v>
      </c>
      <c r="Z16">
        <v>4.7254882240000002</v>
      </c>
      <c r="AA16">
        <v>5.0738153600000002</v>
      </c>
      <c r="AC16">
        <v>6.9712296030000003</v>
      </c>
      <c r="AD16">
        <v>6.6210547499999999</v>
      </c>
      <c r="AE16">
        <v>7.329243387</v>
      </c>
      <c r="AF16">
        <v>6.2986921860000002</v>
      </c>
      <c r="AG16">
        <v>5.379941681</v>
      </c>
      <c r="AH16" s="3">
        <v>5.4494802580000004</v>
      </c>
      <c r="AI16" s="11">
        <f t="shared" si="0"/>
        <v>19</v>
      </c>
      <c r="AJ16" t="s">
        <v>95</v>
      </c>
      <c r="AK16">
        <v>100812187</v>
      </c>
      <c r="AL16" t="s">
        <v>105</v>
      </c>
      <c r="AM16" t="s">
        <v>96</v>
      </c>
      <c r="AN16" t="s">
        <v>97</v>
      </c>
      <c r="AO16" t="s">
        <v>84</v>
      </c>
      <c r="AP16" t="s">
        <v>85</v>
      </c>
      <c r="AQ16" s="20" t="s">
        <v>86</v>
      </c>
      <c r="AR16" t="s">
        <v>87</v>
      </c>
      <c r="AS16" t="s">
        <v>88</v>
      </c>
      <c r="AT16" t="s">
        <v>89</v>
      </c>
      <c r="AU16" t="s">
        <v>90</v>
      </c>
      <c r="AV16" t="s">
        <v>89</v>
      </c>
    </row>
  </sheetData>
  <mergeCells count="4">
    <mergeCell ref="E2:AH5"/>
    <mergeCell ref="E6:N6"/>
    <mergeCell ref="O6:X6"/>
    <mergeCell ref="Y6:AH6"/>
  </mergeCells>
  <conditionalFormatting sqref="D2:D3 B2:B4 AI4:XFD5 C5:D5 C6:XFD6 A7 D7 O7:AI7 AW7:XFD7 E7:N16 C8:D16 AJ8:AJ16 AM8:XFD16 A17:D19 O17:XFD19 A20:XFD1048576">
    <cfRule type="containsText" dxfId="29" priority="104" operator="containsText" text="asparaginase">
      <formula>NOT(ISERROR(SEARCH("asparaginase",A2)))</formula>
    </cfRule>
    <cfRule type="containsText" dxfId="28" priority="103" operator="containsText" text="asparagine synthetase">
      <formula>NOT(ISERROR(SEARCH("asparagine synthetase",A2)))</formula>
    </cfRule>
  </conditionalFormatting>
  <conditionalFormatting sqref="E7:N16 D2:D3 B2:B4 AI4:XFD5 C5:D5 C6:XFD6 A7 D7 O7:AI7 AW7:XFD7 C8:D16 AJ8:AJ16 AM8:XFD16 A17:D19 O17:XFD19 A20:XFD1048576">
    <cfRule type="containsText" dxfId="27" priority="102" stopIfTrue="1" operator="containsText" text="asparagine synthase">
      <formula>NOT(ISERROR(SEARCH("asparagine synthase",A2)))</formula>
    </cfRule>
  </conditionalFormatting>
  <conditionalFormatting sqref="E19:N19">
    <cfRule type="containsText" dxfId="26" priority="98" stopIfTrue="1" operator="containsText" text="asparagine synthase">
      <formula>NOT(ISERROR(SEARCH("asparagine synthase",E19)))</formula>
    </cfRule>
    <cfRule type="containsText" dxfId="25" priority="100" operator="containsText" text="asparaginase">
      <formula>NOT(ISERROR(SEARCH("asparaginase",E19)))</formula>
    </cfRule>
    <cfRule type="containsText" dxfId="24" priority="99" operator="containsText" text="asparagine synthetase">
      <formula>NOT(ISERROR(SEARCH("asparagine synthetase",E19)))</formula>
    </cfRule>
  </conditionalFormatting>
  <conditionalFormatting sqref="E8:AH16">
    <cfRule type="colorScale" priority="101">
      <colorScale>
        <cfvo type="num" val="-5"/>
        <cfvo type="num" val="0"/>
        <cfvo type="num" val="5"/>
        <color theme="4" tint="-0.249977111117893"/>
        <color theme="0"/>
        <color theme="5" tint="-0.249977111117893"/>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39CA-5E9B-8246-BCC0-41AF74DE025C}">
  <dimension ref="A1:AS41"/>
  <sheetViews>
    <sheetView zoomScaleNormal="100" workbookViewId="0"/>
  </sheetViews>
  <sheetFormatPr baseColWidth="10" defaultRowHeight="16" x14ac:dyDescent="0.2"/>
  <cols>
    <col min="1" max="1" width="22" customWidth="1"/>
    <col min="2" max="31" width="3.5" customWidth="1"/>
    <col min="32" max="32" width="6.83203125" customWidth="1"/>
    <col min="33" max="33" width="23.5" customWidth="1"/>
    <col min="34" max="34" width="16.5" customWidth="1"/>
    <col min="35" max="35" width="16.83203125" customWidth="1"/>
    <col min="36" max="36" width="29.5" customWidth="1"/>
    <col min="37" max="37" width="54.6640625" customWidth="1"/>
    <col min="38" max="38" width="28" customWidth="1"/>
    <col min="39" max="41" width="12.33203125" customWidth="1"/>
  </cols>
  <sheetData>
    <row r="1" spans="1:45" x14ac:dyDescent="0.2">
      <c r="A1" t="s">
        <v>533</v>
      </c>
    </row>
    <row r="2" spans="1:45" x14ac:dyDescent="0.2">
      <c r="A2" t="s">
        <v>2</v>
      </c>
      <c r="B2" s="31" t="s">
        <v>117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45" x14ac:dyDescent="0.2">
      <c r="A3" t="s">
        <v>189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45" x14ac:dyDescent="0.2">
      <c r="A4" s="1">
        <v>2019</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45" x14ac:dyDescent="0.2">
      <c r="A5" t="s">
        <v>3</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45" x14ac:dyDescent="0.2">
      <c r="A6" s="3"/>
      <c r="B6" s="34" t="s">
        <v>4</v>
      </c>
      <c r="C6" s="34"/>
      <c r="D6" s="34"/>
      <c r="E6" s="34"/>
      <c r="F6" s="34"/>
      <c r="G6" s="34"/>
      <c r="H6" s="34"/>
      <c r="I6" s="34"/>
      <c r="J6" s="34"/>
      <c r="K6" s="35"/>
      <c r="L6" s="34" t="s">
        <v>5</v>
      </c>
      <c r="M6" s="34"/>
      <c r="N6" s="34"/>
      <c r="O6" s="34"/>
      <c r="P6" s="34"/>
      <c r="Q6" s="34"/>
      <c r="R6" s="34"/>
      <c r="S6" s="34"/>
      <c r="T6" s="34"/>
      <c r="U6" s="35"/>
      <c r="V6" s="34" t="s">
        <v>6</v>
      </c>
      <c r="W6" s="34"/>
      <c r="X6" s="34"/>
      <c r="Y6" s="34"/>
      <c r="Z6" s="34"/>
      <c r="AA6" s="34"/>
      <c r="AB6" s="34"/>
      <c r="AC6" s="34"/>
      <c r="AD6" s="34"/>
      <c r="AE6" s="35"/>
      <c r="AF6" s="11"/>
    </row>
    <row r="7" spans="1:45" x14ac:dyDescent="0.2">
      <c r="A7" s="4" t="s">
        <v>190</v>
      </c>
      <c r="B7" s="24">
        <v>1</v>
      </c>
      <c r="C7" s="24">
        <v>2</v>
      </c>
      <c r="D7" s="24">
        <v>3</v>
      </c>
      <c r="E7" s="24">
        <v>4</v>
      </c>
      <c r="F7" s="24">
        <v>5</v>
      </c>
      <c r="G7" s="24">
        <v>6</v>
      </c>
      <c r="H7" s="24">
        <v>7</v>
      </c>
      <c r="I7" s="24">
        <v>8</v>
      </c>
      <c r="J7" s="24">
        <v>9</v>
      </c>
      <c r="K7" s="22">
        <v>10</v>
      </c>
      <c r="L7" s="24">
        <v>1</v>
      </c>
      <c r="M7" s="24">
        <v>2</v>
      </c>
      <c r="N7" s="24">
        <v>3</v>
      </c>
      <c r="O7" s="24">
        <v>4</v>
      </c>
      <c r="P7" s="24">
        <v>5</v>
      </c>
      <c r="Q7" s="24">
        <v>6</v>
      </c>
      <c r="R7" s="24">
        <v>7</v>
      </c>
      <c r="S7" s="24">
        <v>8</v>
      </c>
      <c r="T7" s="24">
        <v>9</v>
      </c>
      <c r="U7" s="22">
        <v>10</v>
      </c>
      <c r="V7" s="24">
        <v>1</v>
      </c>
      <c r="W7" s="24">
        <v>2</v>
      </c>
      <c r="X7" s="24">
        <v>3</v>
      </c>
      <c r="Y7" s="24">
        <v>4</v>
      </c>
      <c r="Z7" s="24">
        <v>5</v>
      </c>
      <c r="AA7" s="24">
        <v>6</v>
      </c>
      <c r="AB7" s="24">
        <v>7</v>
      </c>
      <c r="AC7" s="24">
        <v>8</v>
      </c>
      <c r="AD7" s="24">
        <v>9</v>
      </c>
      <c r="AE7" s="22">
        <v>10</v>
      </c>
      <c r="AF7" s="11" t="s">
        <v>191</v>
      </c>
      <c r="AG7" s="30" t="s">
        <v>8</v>
      </c>
      <c r="AH7" s="21" t="s">
        <v>532</v>
      </c>
      <c r="AI7" s="21" t="s">
        <v>10</v>
      </c>
      <c r="AJ7" s="21" t="s">
        <v>98</v>
      </c>
      <c r="AK7" s="21" t="s">
        <v>11</v>
      </c>
      <c r="AL7" s="21" t="s">
        <v>12</v>
      </c>
      <c r="AM7" s="21" t="s">
        <v>13</v>
      </c>
      <c r="AN7" s="21" t="s">
        <v>14</v>
      </c>
      <c r="AO7" s="21" t="s">
        <v>15</v>
      </c>
      <c r="AP7" s="21" t="s">
        <v>16</v>
      </c>
      <c r="AQ7" s="21" t="s">
        <v>17</v>
      </c>
      <c r="AR7" s="21" t="s">
        <v>18</v>
      </c>
      <c r="AS7" s="21" t="s">
        <v>19</v>
      </c>
    </row>
    <row r="8" spans="1:45" x14ac:dyDescent="0.2">
      <c r="A8" s="3" t="s">
        <v>244</v>
      </c>
      <c r="B8">
        <v>1.579426467</v>
      </c>
      <c r="C8">
        <v>1.633985214</v>
      </c>
      <c r="G8">
        <v>2.1795274529999999</v>
      </c>
      <c r="J8">
        <v>1.924273643</v>
      </c>
      <c r="K8" s="3">
        <v>2.1047898460000001</v>
      </c>
      <c r="N8">
        <v>1.7115458240000001</v>
      </c>
      <c r="Q8">
        <v>2.186043304</v>
      </c>
      <c r="S8">
        <v>1.8977729720000001</v>
      </c>
      <c r="T8">
        <v>2.1278719150000001</v>
      </c>
      <c r="U8" s="3">
        <v>2.2170995850000002</v>
      </c>
      <c r="V8">
        <v>1.836064444</v>
      </c>
      <c r="Y8">
        <v>1.803640184</v>
      </c>
      <c r="AA8">
        <v>1.9349736259999999</v>
      </c>
      <c r="AC8">
        <v>1.579426327</v>
      </c>
      <c r="AE8" s="4">
        <v>1.9313518350000001</v>
      </c>
      <c r="AF8" s="11">
        <f>COUNT(B8:AE8)</f>
        <v>15</v>
      </c>
      <c r="AG8" t="s">
        <v>118</v>
      </c>
      <c r="AH8">
        <v>100786630</v>
      </c>
      <c r="AI8" t="s">
        <v>245</v>
      </c>
      <c r="AJ8" t="s">
        <v>119</v>
      </c>
      <c r="AK8" t="s">
        <v>246</v>
      </c>
      <c r="AL8" t="s">
        <v>247</v>
      </c>
      <c r="AM8" t="s">
        <v>248</v>
      </c>
      <c r="AN8" t="s">
        <v>249</v>
      </c>
      <c r="AO8" t="s">
        <v>250</v>
      </c>
      <c r="AP8" t="s">
        <v>251</v>
      </c>
      <c r="AQ8" t="s">
        <v>252</v>
      </c>
      <c r="AR8" t="s">
        <v>253</v>
      </c>
      <c r="AS8" t="s">
        <v>254</v>
      </c>
    </row>
    <row r="9" spans="1:45" x14ac:dyDescent="0.2">
      <c r="A9" s="3" t="s">
        <v>255</v>
      </c>
      <c r="B9">
        <v>-3.4804219129999998</v>
      </c>
      <c r="C9">
        <v>-2.7028829019999998</v>
      </c>
      <c r="D9">
        <v>-3.6907459560000002</v>
      </c>
      <c r="E9">
        <v>-3.1276913049999999</v>
      </c>
      <c r="F9">
        <v>-3.3903890799999998</v>
      </c>
      <c r="G9">
        <v>-3.1839900829999999</v>
      </c>
      <c r="H9">
        <v>-3.473905314</v>
      </c>
      <c r="I9">
        <v>-3.1770348799999999</v>
      </c>
      <c r="J9">
        <v>-2.5531296339999998</v>
      </c>
      <c r="K9" s="3">
        <v>-2.407602931</v>
      </c>
      <c r="L9">
        <v>-3.301870557</v>
      </c>
      <c r="N9">
        <v>-2.6016699669999999</v>
      </c>
      <c r="O9">
        <v>-3.3796109859999999</v>
      </c>
      <c r="P9">
        <v>-2.3763919630000001</v>
      </c>
      <c r="Q9">
        <v>-2.0443323520000001</v>
      </c>
      <c r="S9">
        <v>-1.9497404899999999</v>
      </c>
      <c r="T9">
        <v>-2.545381608</v>
      </c>
      <c r="U9" s="3">
        <v>-2.1899628259999999</v>
      </c>
      <c r="V9">
        <v>-4.2196630920000002</v>
      </c>
      <c r="W9">
        <v>-2.106834621</v>
      </c>
      <c r="X9">
        <v>-4.4399523529999998</v>
      </c>
      <c r="Y9">
        <v>-4.2075048519999996</v>
      </c>
      <c r="Z9">
        <v>-3.761184364</v>
      </c>
      <c r="AA9">
        <v>-3.9519112120000002</v>
      </c>
      <c r="AB9">
        <v>-3.7516259860000001</v>
      </c>
      <c r="AC9">
        <v>-3.817441359</v>
      </c>
      <c r="AD9">
        <v>-2.6188626699999999</v>
      </c>
      <c r="AE9" s="4">
        <v>-3.2010053859999998</v>
      </c>
      <c r="AF9" s="11">
        <f t="shared" ref="AF9:AF14" si="0">COUNT(B9:AE9)</f>
        <v>28</v>
      </c>
      <c r="AG9" t="s">
        <v>120</v>
      </c>
      <c r="AH9">
        <v>100170733</v>
      </c>
      <c r="AI9" t="s">
        <v>256</v>
      </c>
      <c r="AJ9" t="s">
        <v>121</v>
      </c>
      <c r="AK9" t="s">
        <v>257</v>
      </c>
      <c r="AL9" t="s">
        <v>258</v>
      </c>
      <c r="AM9" t="s">
        <v>32</v>
      </c>
      <c r="AN9" t="s">
        <v>32</v>
      </c>
      <c r="AO9" t="s">
        <v>259</v>
      </c>
      <c r="AP9" t="s">
        <v>260</v>
      </c>
      <c r="AQ9" t="s">
        <v>261</v>
      </c>
      <c r="AR9" t="s">
        <v>262</v>
      </c>
      <c r="AS9" t="s">
        <v>263</v>
      </c>
    </row>
    <row r="10" spans="1:45" x14ac:dyDescent="0.2">
      <c r="A10" s="3" t="s">
        <v>264</v>
      </c>
      <c r="C10">
        <v>-2.9183509980000002</v>
      </c>
      <c r="D10">
        <v>-2.6736981320000002</v>
      </c>
      <c r="E10">
        <v>-2.4745106539999999</v>
      </c>
      <c r="F10">
        <v>-2.9986726730000002</v>
      </c>
      <c r="H10">
        <v>-4.4611742850000002</v>
      </c>
      <c r="K10" s="3"/>
      <c r="L10">
        <v>-2.7103536629999998</v>
      </c>
      <c r="N10">
        <v>-2.3129958839999998</v>
      </c>
      <c r="O10">
        <v>-5.5822474770000001</v>
      </c>
      <c r="P10">
        <v>-2.4723587079999998</v>
      </c>
      <c r="R10">
        <v>-6.8563955290000003</v>
      </c>
      <c r="T10">
        <v>-4.2599457230000004</v>
      </c>
      <c r="U10" s="3">
        <v>-3.6768495780000001</v>
      </c>
      <c r="V10">
        <v>-3.810748491</v>
      </c>
      <c r="W10">
        <v>-2.3954884129999998</v>
      </c>
      <c r="X10">
        <v>-4.5810254800000001</v>
      </c>
      <c r="Y10">
        <v>-6.9430696870000004</v>
      </c>
      <c r="AA10">
        <v>-3.2034271859999999</v>
      </c>
      <c r="AC10">
        <v>-4.667243826</v>
      </c>
      <c r="AD10">
        <v>-4.9289891539999999</v>
      </c>
      <c r="AE10" s="4">
        <v>-5.5583215130000001</v>
      </c>
      <c r="AF10" s="11">
        <f t="shared" si="0"/>
        <v>20</v>
      </c>
      <c r="AG10" t="s">
        <v>122</v>
      </c>
      <c r="AH10">
        <v>100170738</v>
      </c>
      <c r="AI10" t="s">
        <v>265</v>
      </c>
      <c r="AJ10" t="s">
        <v>123</v>
      </c>
      <c r="AK10" t="s">
        <v>257</v>
      </c>
      <c r="AL10" t="s">
        <v>266</v>
      </c>
      <c r="AM10" t="s">
        <v>267</v>
      </c>
      <c r="AN10" t="s">
        <v>268</v>
      </c>
      <c r="AO10" t="s">
        <v>259</v>
      </c>
      <c r="AP10" t="s">
        <v>260</v>
      </c>
      <c r="AQ10" t="s">
        <v>261</v>
      </c>
      <c r="AR10" t="s">
        <v>262</v>
      </c>
      <c r="AS10" t="s">
        <v>263</v>
      </c>
    </row>
    <row r="11" spans="1:45" x14ac:dyDescent="0.2">
      <c r="A11" s="3" t="s">
        <v>269</v>
      </c>
      <c r="C11">
        <v>-2.023731229</v>
      </c>
      <c r="D11">
        <v>-1.7730751520000001</v>
      </c>
      <c r="F11">
        <v>-1.6665713310000001</v>
      </c>
      <c r="H11">
        <v>-1.627308856</v>
      </c>
      <c r="I11">
        <v>-1.915574347</v>
      </c>
      <c r="K11" s="3"/>
      <c r="L11">
        <v>-1.6628219049999999</v>
      </c>
      <c r="N11">
        <v>-1.5891925659999999</v>
      </c>
      <c r="O11">
        <v>-2.159942386</v>
      </c>
      <c r="P11">
        <v>-1.8055327379999999</v>
      </c>
      <c r="Q11">
        <v>-1.6567926120000001</v>
      </c>
      <c r="R11">
        <v>-1.7165512359999999</v>
      </c>
      <c r="T11">
        <v>-1.541263595</v>
      </c>
      <c r="U11" s="3"/>
      <c r="V11">
        <v>-1.8798099580000001</v>
      </c>
      <c r="W11">
        <v>-1.7733789179999999</v>
      </c>
      <c r="X11">
        <v>-1.9953124360000001</v>
      </c>
      <c r="Y11">
        <v>-2.4845406419999998</v>
      </c>
      <c r="Z11">
        <v>-2.1105466229999998</v>
      </c>
      <c r="AA11">
        <v>-1.7737151659999999</v>
      </c>
      <c r="AB11">
        <v>-1.8210934990000001</v>
      </c>
      <c r="AC11">
        <v>-2.1384533879999998</v>
      </c>
      <c r="AD11">
        <v>-1.634453333</v>
      </c>
      <c r="AE11" s="4">
        <v>-1.750891395</v>
      </c>
      <c r="AF11" s="11">
        <f t="shared" si="0"/>
        <v>22</v>
      </c>
      <c r="AG11" t="s">
        <v>124</v>
      </c>
      <c r="AH11">
        <v>100781401</v>
      </c>
      <c r="AI11" t="s">
        <v>270</v>
      </c>
      <c r="AJ11" t="s">
        <v>125</v>
      </c>
      <c r="AK11" t="s">
        <v>271</v>
      </c>
      <c r="AL11" t="s">
        <v>272</v>
      </c>
      <c r="AM11" t="s">
        <v>273</v>
      </c>
      <c r="AN11" t="s">
        <v>274</v>
      </c>
      <c r="AO11" t="s">
        <v>275</v>
      </c>
      <c r="AP11" t="s">
        <v>276</v>
      </c>
      <c r="AQ11" t="s">
        <v>277</v>
      </c>
      <c r="AR11" t="s">
        <v>278</v>
      </c>
      <c r="AS11" t="s">
        <v>32</v>
      </c>
    </row>
    <row r="12" spans="1:45" x14ac:dyDescent="0.2">
      <c r="A12" s="3" t="s">
        <v>279</v>
      </c>
      <c r="D12">
        <v>-1.7588396610000001</v>
      </c>
      <c r="F12">
        <v>-1.50251618</v>
      </c>
      <c r="G12">
        <v>-1.8117628859999999</v>
      </c>
      <c r="J12">
        <v>-2.2067158830000002</v>
      </c>
      <c r="K12" s="3">
        <v>-2.0212369560000001</v>
      </c>
      <c r="L12">
        <v>-1.7386178379999999</v>
      </c>
      <c r="N12">
        <v>-1.6478481389999999</v>
      </c>
      <c r="O12">
        <v>-1.5002026230000001</v>
      </c>
      <c r="T12">
        <v>-2.794136392</v>
      </c>
      <c r="U12" s="3"/>
      <c r="V12">
        <v>-1.8214910179999999</v>
      </c>
      <c r="W12">
        <v>-2.3693953670000001</v>
      </c>
      <c r="X12">
        <v>-2.8046803950000001</v>
      </c>
      <c r="Y12">
        <v>-3.0211293540000002</v>
      </c>
      <c r="Z12">
        <v>-2.1215252549999999</v>
      </c>
      <c r="AA12">
        <v>-2.3070558129999998</v>
      </c>
      <c r="AC12">
        <v>-2.0048825250000002</v>
      </c>
      <c r="AD12">
        <v>-2.961980343</v>
      </c>
      <c r="AE12" s="4">
        <v>-2.5690269899999998</v>
      </c>
      <c r="AF12" s="11">
        <f t="shared" si="0"/>
        <v>18</v>
      </c>
      <c r="AG12" t="s">
        <v>126</v>
      </c>
      <c r="AH12" t="s">
        <v>32</v>
      </c>
      <c r="AI12" t="s">
        <v>280</v>
      </c>
      <c r="AJ12" s="29" t="s">
        <v>32</v>
      </c>
      <c r="AK12" t="s">
        <v>281</v>
      </c>
      <c r="AL12" t="s">
        <v>282</v>
      </c>
      <c r="AM12" t="s">
        <v>283</v>
      </c>
      <c r="AN12" t="s">
        <v>284</v>
      </c>
      <c r="AO12" t="s">
        <v>285</v>
      </c>
      <c r="AP12" t="s">
        <v>286</v>
      </c>
      <c r="AQ12" t="s">
        <v>32</v>
      </c>
      <c r="AR12" t="s">
        <v>32</v>
      </c>
      <c r="AS12" t="s">
        <v>32</v>
      </c>
    </row>
    <row r="13" spans="1:45" x14ac:dyDescent="0.2">
      <c r="A13" s="3" t="s">
        <v>287</v>
      </c>
      <c r="D13">
        <v>-2.3205332849999998</v>
      </c>
      <c r="E13">
        <v>-2.627460986</v>
      </c>
      <c r="F13">
        <v>-3.0657009479999999</v>
      </c>
      <c r="G13">
        <v>-3.4686695570000001</v>
      </c>
      <c r="H13">
        <v>-2.3311733499999998</v>
      </c>
      <c r="I13">
        <v>-2.1957357740000001</v>
      </c>
      <c r="J13">
        <v>-3.171582511</v>
      </c>
      <c r="K13" s="3"/>
      <c r="L13">
        <v>-2.0985135189999999</v>
      </c>
      <c r="M13">
        <v>-2.166715307</v>
      </c>
      <c r="N13">
        <v>-2.3675362899999999</v>
      </c>
      <c r="O13">
        <v>-3.7237727789999999</v>
      </c>
      <c r="P13">
        <v>-2.8277395680000001</v>
      </c>
      <c r="Q13">
        <v>-3.136479633</v>
      </c>
      <c r="S13">
        <v>-2.3343843020000001</v>
      </c>
      <c r="T13">
        <v>-3.0279295909999999</v>
      </c>
      <c r="U13" s="4">
        <v>-2.204908316</v>
      </c>
      <c r="AE13" s="3"/>
      <c r="AF13" s="11">
        <f t="shared" si="0"/>
        <v>16</v>
      </c>
      <c r="AG13" t="s">
        <v>127</v>
      </c>
      <c r="AH13" t="s">
        <v>32</v>
      </c>
      <c r="AI13" t="s">
        <v>288</v>
      </c>
      <c r="AJ13" s="29" t="s">
        <v>32</v>
      </c>
      <c r="AK13" t="s">
        <v>271</v>
      </c>
      <c r="AL13" t="s">
        <v>272</v>
      </c>
      <c r="AM13" t="s">
        <v>273</v>
      </c>
      <c r="AN13" t="s">
        <v>274</v>
      </c>
      <c r="AO13" t="s">
        <v>275</v>
      </c>
      <c r="AP13" t="s">
        <v>276</v>
      </c>
      <c r="AQ13" t="s">
        <v>289</v>
      </c>
      <c r="AR13" t="s">
        <v>278</v>
      </c>
      <c r="AS13" t="s">
        <v>32</v>
      </c>
    </row>
    <row r="14" spans="1:45" x14ac:dyDescent="0.2">
      <c r="A14" s="3" t="s">
        <v>290</v>
      </c>
      <c r="D14">
        <v>-2.6620413169999999</v>
      </c>
      <c r="E14">
        <v>-2.6933782879999999</v>
      </c>
      <c r="F14">
        <v>-3.1674403689999999</v>
      </c>
      <c r="G14">
        <v>-2.9839334499999999</v>
      </c>
      <c r="H14">
        <v>-2.1300285859999999</v>
      </c>
      <c r="I14">
        <v>-3.296096167</v>
      </c>
      <c r="J14">
        <v>-2.4314783879999999</v>
      </c>
      <c r="K14" s="3">
        <v>-2.314254139</v>
      </c>
      <c r="L14">
        <v>-2.357580832</v>
      </c>
      <c r="M14">
        <v>-2.170847749</v>
      </c>
      <c r="O14">
        <v>-3.1830621649999999</v>
      </c>
      <c r="P14">
        <v>-2.890874358</v>
      </c>
      <c r="Q14">
        <v>-2.8846346</v>
      </c>
      <c r="R14">
        <v>-2.1601346229999998</v>
      </c>
      <c r="S14">
        <v>-1.843886014</v>
      </c>
      <c r="T14">
        <v>-2.790855498</v>
      </c>
      <c r="U14" s="3">
        <v>-1.9985808789999999</v>
      </c>
      <c r="X14">
        <v>-1.7167519170000001</v>
      </c>
      <c r="Y14">
        <v>-2.6618416050000002</v>
      </c>
      <c r="Z14">
        <v>-2.136761768</v>
      </c>
      <c r="AA14">
        <v>-2.0191545579999999</v>
      </c>
      <c r="AB14">
        <v>-1.832976723</v>
      </c>
      <c r="AC14">
        <v>-2.2783472740000001</v>
      </c>
      <c r="AD14" s="21">
        <v>-2.0270635549999998</v>
      </c>
      <c r="AE14" s="3"/>
      <c r="AF14" s="11">
        <f t="shared" si="0"/>
        <v>24</v>
      </c>
      <c r="AG14" t="s">
        <v>128</v>
      </c>
      <c r="AH14" t="s">
        <v>32</v>
      </c>
      <c r="AI14" t="s">
        <v>291</v>
      </c>
      <c r="AJ14" s="29" t="s">
        <v>32</v>
      </c>
      <c r="AK14" t="s">
        <v>292</v>
      </c>
      <c r="AL14" t="s">
        <v>32</v>
      </c>
      <c r="AM14" t="s">
        <v>32</v>
      </c>
      <c r="AN14" t="s">
        <v>32</v>
      </c>
      <c r="AO14" t="s">
        <v>32</v>
      </c>
      <c r="AP14" t="s">
        <v>32</v>
      </c>
      <c r="AQ14" t="s">
        <v>261</v>
      </c>
      <c r="AR14" t="s">
        <v>262</v>
      </c>
      <c r="AS14" t="s">
        <v>263</v>
      </c>
    </row>
    <row r="41" spans="1:6" x14ac:dyDescent="0.2">
      <c r="A41" s="21"/>
      <c r="B41" s="21"/>
      <c r="C41" s="21"/>
      <c r="D41" s="21"/>
      <c r="E41" s="21"/>
      <c r="F41" s="21"/>
    </row>
  </sheetData>
  <mergeCells count="4">
    <mergeCell ref="B2:AE5"/>
    <mergeCell ref="B6:K6"/>
    <mergeCell ref="L6:U6"/>
    <mergeCell ref="V6:AE6"/>
  </mergeCells>
  <conditionalFormatting sqref="A3:A5">
    <cfRule type="containsText" dxfId="23" priority="5" operator="containsText" text="all">
      <formula>NOT(ISERROR(SEARCH("all",A3)))</formula>
    </cfRule>
  </conditionalFormatting>
  <conditionalFormatting sqref="B6 L6 V6 B7:AE7">
    <cfRule type="containsText" dxfId="22" priority="6" operator="containsText" text="aspara">
      <formula>NOT(ISERROR(SEARCH("aspara",B6)))</formula>
    </cfRule>
  </conditionalFormatting>
  <conditionalFormatting sqref="B8:C8 F8:G8 J8:L8 N8 Q8 S8:AE9 B9:L9 N9:Q9 C10:F10 R10 T10:Y10 AA10 AC10:AE10 C11:D11 H10:H11 I11 L10:L11 N10:P11 Q11:R11 V11:AE11 F11:F12 G12 J12:L12 N12:O12 T11:T12 V12:AA12 AC12:AE12 L13:Q13 S13:U13 D12:D14 E13:J14 K14:M14 O14:U14 X14:AD14">
    <cfRule type="colorScale" priority="8">
      <colorScale>
        <cfvo type="num" val="-5"/>
        <cfvo type="num" val="0"/>
        <cfvo type="num" val="5"/>
        <color theme="4" tint="-0.249977111117893"/>
        <color theme="0"/>
        <color theme="5" tint="-0.249977111117893"/>
      </colorScale>
    </cfRule>
  </conditionalFormatting>
  <conditionalFormatting sqref="Z27">
    <cfRule type="containsText" dxfId="21" priority="3" operator="containsText" text="aspara">
      <formula>NOT(ISERROR(SEARCH("aspara",Z27)))</formula>
    </cfRule>
  </conditionalFormatting>
  <conditionalFormatting sqref="AG7:AG14 AI7:AI14 AK7:AS14 A8:C8 F8:G8 J8:L8 N8 Q8 S8:AE9 A9:L9 N9:Q9 C10:F10 R10 T10:Y10 AA10 AC10:AE10 H10:H11 L10:L11 N10:P11 A10:A14 C11:D11 I11 Q11:R11 V11:AE11 F11:F12 T11:T12 G12 J12:L12 N12:O12 V12:AA12 AC12:AE12 D12:D14 L13:Q13 S13:U13 E13:J14 K14:M14 O14:U14 X14:AD14 B16:F17 C18:F18 B19:F41">
    <cfRule type="containsText" dxfId="20" priority="7" operator="containsText" text="phenylalanine">
      <formula>NOT(ISERROR(SEARCH("phenylalanine",A7)))</formula>
    </cfRule>
  </conditionalFormatting>
  <conditionalFormatting sqref="AH7">
    <cfRule type="containsText" dxfId="19" priority="1" operator="containsText" text="aspara">
      <formula>NOT(ISERROR(SEARCH("aspara",AH7)))</formula>
    </cfRule>
  </conditionalFormatting>
  <conditionalFormatting sqref="AJ9 AJ12:AJ14">
    <cfRule type="containsText" dxfId="18" priority="2" operator="containsText" text="phenylalanine">
      <formula>NOT(ISERROR(SEARCH("phenylalanine",AJ9)))</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8B765-85DE-7540-BA12-6818C6CBB716}">
  <dimension ref="A1:AS44"/>
  <sheetViews>
    <sheetView zoomScaleNormal="100" workbookViewId="0"/>
  </sheetViews>
  <sheetFormatPr baseColWidth="10" defaultRowHeight="16" x14ac:dyDescent="0.2"/>
  <cols>
    <col min="1" max="1" width="22.83203125" customWidth="1"/>
    <col min="2" max="31" width="3.5" customWidth="1"/>
    <col min="32" max="32" width="6.5" customWidth="1"/>
    <col min="33" max="33" width="20.5" customWidth="1"/>
    <col min="34" max="34" width="16.6640625" customWidth="1"/>
    <col min="36" max="36" width="44" customWidth="1"/>
    <col min="37" max="37" width="52.5" customWidth="1"/>
    <col min="45" max="45" width="31.1640625" customWidth="1"/>
  </cols>
  <sheetData>
    <row r="1" spans="1:45" x14ac:dyDescent="0.2">
      <c r="A1" t="s">
        <v>533</v>
      </c>
    </row>
    <row r="2" spans="1:45" x14ac:dyDescent="0.2">
      <c r="A2" t="s">
        <v>2</v>
      </c>
      <c r="B2" s="31" t="s">
        <v>106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K2" t="s">
        <v>188</v>
      </c>
    </row>
    <row r="3" spans="1:45" x14ac:dyDescent="0.2">
      <c r="A3" t="s">
        <v>189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45" x14ac:dyDescent="0.2">
      <c r="A4" s="1">
        <v>2019</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45" x14ac:dyDescent="0.2">
      <c r="A5" t="s">
        <v>3</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45" x14ac:dyDescent="0.2">
      <c r="A6" s="4"/>
      <c r="B6" s="36" t="s">
        <v>4</v>
      </c>
      <c r="C6" s="34"/>
      <c r="D6" s="34"/>
      <c r="E6" s="34"/>
      <c r="F6" s="34"/>
      <c r="G6" s="34"/>
      <c r="H6" s="34"/>
      <c r="I6" s="34"/>
      <c r="J6" s="34"/>
      <c r="K6" s="35"/>
      <c r="L6" s="36" t="s">
        <v>5</v>
      </c>
      <c r="M6" s="34"/>
      <c r="N6" s="34"/>
      <c r="O6" s="34"/>
      <c r="P6" s="34"/>
      <c r="Q6" s="34"/>
      <c r="R6" s="34"/>
      <c r="S6" s="34"/>
      <c r="T6" s="34"/>
      <c r="U6" s="35"/>
      <c r="V6" s="34" t="s">
        <v>6</v>
      </c>
      <c r="W6" s="34"/>
      <c r="X6" s="34"/>
      <c r="Y6" s="34"/>
      <c r="Z6" s="34"/>
      <c r="AA6" s="34"/>
      <c r="AB6" s="34"/>
      <c r="AC6" s="34"/>
      <c r="AD6" s="34"/>
      <c r="AE6" s="34"/>
      <c r="AF6" s="2"/>
      <c r="AG6" s="2"/>
      <c r="AH6" s="2"/>
    </row>
    <row r="7" spans="1:45" x14ac:dyDescent="0.2">
      <c r="A7" s="22" t="s">
        <v>190</v>
      </c>
      <c r="B7" s="23">
        <v>1</v>
      </c>
      <c r="C7" s="24">
        <v>2</v>
      </c>
      <c r="D7" s="24">
        <v>3</v>
      </c>
      <c r="E7" s="24">
        <v>4</v>
      </c>
      <c r="F7" s="24">
        <v>5</v>
      </c>
      <c r="G7" s="24">
        <v>6</v>
      </c>
      <c r="H7" s="24">
        <v>7</v>
      </c>
      <c r="I7" s="24">
        <v>8</v>
      </c>
      <c r="J7" s="24">
        <v>9</v>
      </c>
      <c r="K7" s="22">
        <v>10</v>
      </c>
      <c r="L7" s="23">
        <v>1</v>
      </c>
      <c r="M7" s="24">
        <v>2</v>
      </c>
      <c r="N7" s="24">
        <v>3</v>
      </c>
      <c r="O7" s="24">
        <v>4</v>
      </c>
      <c r="P7" s="24">
        <v>5</v>
      </c>
      <c r="Q7" s="24">
        <v>6</v>
      </c>
      <c r="R7" s="24">
        <v>7</v>
      </c>
      <c r="S7" s="24">
        <v>8</v>
      </c>
      <c r="T7" s="24">
        <v>9</v>
      </c>
      <c r="U7" s="22">
        <v>10</v>
      </c>
      <c r="V7" s="24">
        <v>1</v>
      </c>
      <c r="W7" s="24">
        <v>2</v>
      </c>
      <c r="X7" s="24">
        <v>3</v>
      </c>
      <c r="Y7" s="24">
        <v>4</v>
      </c>
      <c r="Z7" s="24">
        <v>5</v>
      </c>
      <c r="AA7" s="24">
        <v>6</v>
      </c>
      <c r="AB7" s="24">
        <v>7</v>
      </c>
      <c r="AC7" s="24">
        <v>8</v>
      </c>
      <c r="AD7" s="24">
        <v>9</v>
      </c>
      <c r="AE7" s="24">
        <v>10</v>
      </c>
      <c r="AF7" s="3" t="s">
        <v>191</v>
      </c>
      <c r="AG7" s="30" t="s">
        <v>8</v>
      </c>
      <c r="AH7" s="21" t="s">
        <v>532</v>
      </c>
      <c r="AI7" s="21" t="s">
        <v>10</v>
      </c>
      <c r="AJ7" s="21" t="s">
        <v>98</v>
      </c>
      <c r="AK7" s="21" t="s">
        <v>11</v>
      </c>
      <c r="AL7" s="21" t="s">
        <v>12</v>
      </c>
      <c r="AM7" s="21" t="s">
        <v>13</v>
      </c>
      <c r="AN7" s="21" t="s">
        <v>14</v>
      </c>
      <c r="AO7" s="21" t="s">
        <v>15</v>
      </c>
      <c r="AP7" s="21" t="s">
        <v>16</v>
      </c>
      <c r="AQ7" s="21" t="s">
        <v>17</v>
      </c>
      <c r="AR7" s="21" t="s">
        <v>18</v>
      </c>
      <c r="AS7" s="21" t="s">
        <v>19</v>
      </c>
    </row>
    <row r="8" spans="1:45" x14ac:dyDescent="0.2">
      <c r="A8" s="3" t="s">
        <v>93</v>
      </c>
      <c r="B8" s="25">
        <v>6.3465171680000001</v>
      </c>
      <c r="D8">
        <v>4.9868531919999999</v>
      </c>
      <c r="F8">
        <v>6.5706904039999996</v>
      </c>
      <c r="G8">
        <v>5.2800864540000001</v>
      </c>
      <c r="H8">
        <v>6.2276355719999996</v>
      </c>
      <c r="I8">
        <v>6.5936663739999997</v>
      </c>
      <c r="K8" s="3"/>
      <c r="L8" s="25">
        <v>5.7857843720000002</v>
      </c>
      <c r="P8">
        <v>5.3794822330000001</v>
      </c>
      <c r="Q8">
        <v>5.3673298970000003</v>
      </c>
      <c r="S8">
        <v>5.6852505410000003</v>
      </c>
      <c r="U8" s="3"/>
      <c r="V8">
        <v>6.6871415360000004</v>
      </c>
      <c r="W8">
        <v>4.7254882240000002</v>
      </c>
      <c r="X8">
        <v>5.0738153600000002</v>
      </c>
      <c r="Z8">
        <v>6.9712296030000003</v>
      </c>
      <c r="AA8">
        <v>6.6210547499999999</v>
      </c>
      <c r="AB8">
        <v>7.329243387</v>
      </c>
      <c r="AC8">
        <v>6.2986921860000002</v>
      </c>
      <c r="AD8">
        <v>5.379941681</v>
      </c>
      <c r="AE8" s="21">
        <v>5.4494802580000004</v>
      </c>
      <c r="AF8" s="3">
        <f t="shared" ref="AF8:AF11" si="0">COUNT(B8:AE8)</f>
        <v>19</v>
      </c>
      <c r="AG8" t="s">
        <v>95</v>
      </c>
      <c r="AH8">
        <v>100812187</v>
      </c>
      <c r="AI8" t="s">
        <v>96</v>
      </c>
      <c r="AJ8" t="s">
        <v>105</v>
      </c>
      <c r="AK8" t="s">
        <v>97</v>
      </c>
      <c r="AL8" t="s">
        <v>84</v>
      </c>
      <c r="AM8" t="s">
        <v>85</v>
      </c>
      <c r="AN8" t="s">
        <v>86</v>
      </c>
      <c r="AO8" t="s">
        <v>87</v>
      </c>
      <c r="AP8" t="s">
        <v>88</v>
      </c>
      <c r="AQ8" t="s">
        <v>89</v>
      </c>
      <c r="AR8" t="s">
        <v>90</v>
      </c>
      <c r="AS8" t="s">
        <v>89</v>
      </c>
    </row>
    <row r="9" spans="1:45" x14ac:dyDescent="0.2">
      <c r="A9" s="26" t="s">
        <v>192</v>
      </c>
      <c r="B9" s="25">
        <v>4.5218774719999999</v>
      </c>
      <c r="C9">
        <v>4.9673014689999997</v>
      </c>
      <c r="D9">
        <v>4.9633048310000003</v>
      </c>
      <c r="E9">
        <v>4.7284757419999996</v>
      </c>
      <c r="F9">
        <v>3.5510709170000001</v>
      </c>
      <c r="G9">
        <v>5.6364478890000003</v>
      </c>
      <c r="H9">
        <v>4.4849976859999998</v>
      </c>
      <c r="I9">
        <v>4.5437901360000001</v>
      </c>
      <c r="J9">
        <v>5.1876982480000002</v>
      </c>
      <c r="K9" s="3">
        <v>5.7831313919999996</v>
      </c>
      <c r="L9" s="25">
        <v>3.6779634250000002</v>
      </c>
      <c r="M9">
        <v>3.3695699650000002</v>
      </c>
      <c r="N9">
        <v>4.698980701</v>
      </c>
      <c r="O9">
        <v>3.879177833</v>
      </c>
      <c r="P9">
        <v>3.2631220829999998</v>
      </c>
      <c r="Q9">
        <v>4.9302705449999999</v>
      </c>
      <c r="R9">
        <v>4.1142751459999998</v>
      </c>
      <c r="S9">
        <v>3.720233634</v>
      </c>
      <c r="T9">
        <v>4.7291200179999997</v>
      </c>
      <c r="U9" s="3">
        <v>5.3183968630000003</v>
      </c>
      <c r="V9">
        <v>4.3111912989999999</v>
      </c>
      <c r="W9">
        <v>4.0218071550000003</v>
      </c>
      <c r="X9">
        <v>4.5128846899999999</v>
      </c>
      <c r="Y9">
        <v>4.2690076899999996</v>
      </c>
      <c r="Z9">
        <v>3.2509922680000001</v>
      </c>
      <c r="AA9">
        <v>4.8630341140000004</v>
      </c>
      <c r="AB9">
        <v>4.0449541519999999</v>
      </c>
      <c r="AC9">
        <v>4.3691143849999996</v>
      </c>
      <c r="AD9">
        <v>4.7960179390000004</v>
      </c>
      <c r="AE9" s="21">
        <v>5.432332379</v>
      </c>
      <c r="AF9" s="26">
        <f t="shared" si="0"/>
        <v>30</v>
      </c>
      <c r="AG9" t="s">
        <v>107</v>
      </c>
      <c r="AH9">
        <v>100782806</v>
      </c>
      <c r="AI9" t="s">
        <v>193</v>
      </c>
      <c r="AJ9" t="s">
        <v>108</v>
      </c>
      <c r="AK9" t="s">
        <v>194</v>
      </c>
      <c r="AL9" t="s">
        <v>195</v>
      </c>
      <c r="AM9" t="s">
        <v>196</v>
      </c>
      <c r="AN9" t="s">
        <v>197</v>
      </c>
      <c r="AO9" t="s">
        <v>198</v>
      </c>
      <c r="AP9" t="s">
        <v>199</v>
      </c>
      <c r="AQ9" t="s">
        <v>200</v>
      </c>
      <c r="AR9" t="s">
        <v>201</v>
      </c>
      <c r="AS9" t="s">
        <v>202</v>
      </c>
    </row>
    <row r="10" spans="1:45" x14ac:dyDescent="0.2">
      <c r="A10" s="26" t="s">
        <v>79</v>
      </c>
      <c r="B10" s="25">
        <v>4.1064272900000001</v>
      </c>
      <c r="C10">
        <v>7.3106852360000003</v>
      </c>
      <c r="D10">
        <v>5.1158569160000003</v>
      </c>
      <c r="E10">
        <v>6.5130224849999996</v>
      </c>
      <c r="F10">
        <v>5.4195896360000004</v>
      </c>
      <c r="G10">
        <v>5.566614306</v>
      </c>
      <c r="H10">
        <v>5.3019247509999996</v>
      </c>
      <c r="I10">
        <v>5.4184448600000001</v>
      </c>
      <c r="J10">
        <v>4.997121742</v>
      </c>
      <c r="K10" s="3">
        <v>3.1700443190000001</v>
      </c>
      <c r="L10" s="25">
        <v>4.282550369</v>
      </c>
      <c r="M10">
        <v>6.7590434650000004</v>
      </c>
      <c r="N10">
        <v>4.9344135470000001</v>
      </c>
      <c r="O10">
        <v>6.8654875759999996</v>
      </c>
      <c r="P10">
        <v>5.4494080499999997</v>
      </c>
      <c r="Q10">
        <v>6.0996514849999999</v>
      </c>
      <c r="R10">
        <v>5.2662977260000003</v>
      </c>
      <c r="S10">
        <v>5.3250479420000003</v>
      </c>
      <c r="T10">
        <v>5.1274990440000003</v>
      </c>
      <c r="U10" s="3">
        <v>3.8491974610000002</v>
      </c>
      <c r="V10">
        <v>4.7266128460000001</v>
      </c>
      <c r="W10">
        <v>7.1333354790000003</v>
      </c>
      <c r="X10">
        <v>5.4225453029999997</v>
      </c>
      <c r="Y10">
        <v>7.1825421670000003</v>
      </c>
      <c r="Z10">
        <v>5.6107196459999997</v>
      </c>
      <c r="AA10">
        <v>6.1394142299999999</v>
      </c>
      <c r="AB10">
        <v>5.6013249109999999</v>
      </c>
      <c r="AC10">
        <v>6.0548423539999998</v>
      </c>
      <c r="AD10">
        <v>5.2316767679999998</v>
      </c>
      <c r="AE10" s="21">
        <v>4.1665814049999996</v>
      </c>
      <c r="AF10" s="26">
        <f t="shared" si="0"/>
        <v>30</v>
      </c>
      <c r="AG10" t="s">
        <v>81</v>
      </c>
      <c r="AH10">
        <v>100803038</v>
      </c>
      <c r="AI10" t="s">
        <v>82</v>
      </c>
      <c r="AJ10" t="s">
        <v>104</v>
      </c>
      <c r="AK10" t="s">
        <v>83</v>
      </c>
      <c r="AL10" t="s">
        <v>84</v>
      </c>
      <c r="AM10" t="s">
        <v>85</v>
      </c>
      <c r="AN10" t="s">
        <v>86</v>
      </c>
      <c r="AO10" t="s">
        <v>87</v>
      </c>
      <c r="AP10" t="s">
        <v>88</v>
      </c>
      <c r="AQ10" t="s">
        <v>89</v>
      </c>
      <c r="AR10" t="s">
        <v>90</v>
      </c>
      <c r="AS10" t="s">
        <v>89</v>
      </c>
    </row>
    <row r="11" spans="1:45" x14ac:dyDescent="0.2">
      <c r="A11" s="3" t="s">
        <v>203</v>
      </c>
      <c r="B11" s="25"/>
      <c r="C11">
        <v>5.6024931269999998</v>
      </c>
      <c r="D11">
        <v>3.5689733330000002</v>
      </c>
      <c r="E11">
        <v>6.398246189</v>
      </c>
      <c r="F11">
        <v>5.2632900400000002</v>
      </c>
      <c r="G11">
        <v>3.8227972370000001</v>
      </c>
      <c r="H11">
        <v>3.319561845</v>
      </c>
      <c r="I11">
        <v>5.1038816630000001</v>
      </c>
      <c r="K11" s="3"/>
      <c r="L11" s="25">
        <v>1.9689442660000001</v>
      </c>
      <c r="M11">
        <v>4.896982757</v>
      </c>
      <c r="N11">
        <v>2.7052214609999998</v>
      </c>
      <c r="O11">
        <v>7.3930153020000002</v>
      </c>
      <c r="P11">
        <v>4.9784827319999998</v>
      </c>
      <c r="Q11">
        <v>3.7888983220000001</v>
      </c>
      <c r="R11">
        <v>2.6221466449999999</v>
      </c>
      <c r="S11">
        <v>3.5521679320000001</v>
      </c>
      <c r="T11">
        <v>1.8745284390000001</v>
      </c>
      <c r="U11" s="3"/>
      <c r="V11">
        <v>2.1313727939999998</v>
      </c>
      <c r="W11">
        <v>4.8180596089999996</v>
      </c>
      <c r="X11">
        <v>3.48251965</v>
      </c>
      <c r="Y11">
        <v>7.468851463</v>
      </c>
      <c r="Z11">
        <v>4.8566254390000001</v>
      </c>
      <c r="AA11">
        <v>4.5144499969999998</v>
      </c>
      <c r="AB11">
        <v>2.556756392</v>
      </c>
      <c r="AC11">
        <v>5.1307012580000002</v>
      </c>
      <c r="AE11">
        <v>2.3861081980000001</v>
      </c>
      <c r="AF11" s="3">
        <f t="shared" si="0"/>
        <v>25</v>
      </c>
      <c r="AG11" t="s">
        <v>109</v>
      </c>
      <c r="AH11">
        <v>100787911</v>
      </c>
      <c r="AI11" t="s">
        <v>204</v>
      </c>
      <c r="AJ11" t="s">
        <v>110</v>
      </c>
      <c r="AK11" t="s">
        <v>205</v>
      </c>
      <c r="AL11" t="s">
        <v>206</v>
      </c>
      <c r="AM11" t="s">
        <v>207</v>
      </c>
      <c r="AN11" t="s">
        <v>208</v>
      </c>
      <c r="AO11" t="s">
        <v>209</v>
      </c>
      <c r="AP11" t="s">
        <v>210</v>
      </c>
      <c r="AQ11" t="s">
        <v>211</v>
      </c>
      <c r="AR11" t="s">
        <v>212</v>
      </c>
      <c r="AS11" t="s">
        <v>213</v>
      </c>
    </row>
    <row r="12" spans="1:45" x14ac:dyDescent="0.2">
      <c r="A12" s="3" t="s">
        <v>214</v>
      </c>
      <c r="B12" s="25"/>
      <c r="C12">
        <v>-2.8686642259999999</v>
      </c>
      <c r="H12">
        <v>-2.3853169489999999</v>
      </c>
      <c r="K12" s="3"/>
      <c r="L12" s="25"/>
      <c r="O12">
        <v>-2.096471889</v>
      </c>
      <c r="Q12">
        <v>-2.8772793860000001</v>
      </c>
      <c r="R12">
        <v>-2.7503823629999999</v>
      </c>
      <c r="S12">
        <v>-2.2512501029999998</v>
      </c>
      <c r="T12">
        <v>-2.7324425080000001</v>
      </c>
      <c r="U12" s="3"/>
      <c r="V12">
        <v>-3.1527831169999998</v>
      </c>
      <c r="X12">
        <v>-3.3073793239999998</v>
      </c>
      <c r="Y12">
        <v>-2.7236286679999999</v>
      </c>
      <c r="Z12">
        <v>-2.538581561</v>
      </c>
      <c r="AA12">
        <v>-3.663878237</v>
      </c>
      <c r="AB12">
        <v>-3.222323292</v>
      </c>
      <c r="AC12">
        <v>-4.1003697460000001</v>
      </c>
      <c r="AD12">
        <v>-3.5584928659999999</v>
      </c>
      <c r="AE12" s="21">
        <v>-4.5113323650000003</v>
      </c>
      <c r="AF12" s="3">
        <f>COUNT(B12:AE12)</f>
        <v>16</v>
      </c>
      <c r="AG12" t="s">
        <v>111</v>
      </c>
      <c r="AH12">
        <v>100813552</v>
      </c>
      <c r="AI12" t="s">
        <v>215</v>
      </c>
      <c r="AJ12" t="s">
        <v>112</v>
      </c>
      <c r="AK12" t="s">
        <v>216</v>
      </c>
      <c r="AL12" t="s">
        <v>217</v>
      </c>
      <c r="AM12" t="s">
        <v>218</v>
      </c>
      <c r="AN12" t="s">
        <v>219</v>
      </c>
      <c r="AO12" t="s">
        <v>220</v>
      </c>
      <c r="AP12" t="s">
        <v>221</v>
      </c>
      <c r="AQ12" t="s">
        <v>222</v>
      </c>
      <c r="AR12" t="s">
        <v>223</v>
      </c>
      <c r="AS12" t="s">
        <v>224</v>
      </c>
    </row>
    <row r="13" spans="1:45" x14ac:dyDescent="0.2">
      <c r="A13" s="3" t="s">
        <v>225</v>
      </c>
      <c r="B13" s="25"/>
      <c r="H13">
        <v>-1.9137252950000001</v>
      </c>
      <c r="I13">
        <v>-1.5644799659999999</v>
      </c>
      <c r="K13" s="3"/>
      <c r="L13" s="25"/>
      <c r="O13">
        <v>-1.621573274</v>
      </c>
      <c r="R13">
        <v>-1.901749594</v>
      </c>
      <c r="T13">
        <v>-1.5552822399999999</v>
      </c>
      <c r="U13" s="3"/>
      <c r="V13">
        <v>-1.8307019449999999</v>
      </c>
      <c r="W13">
        <v>-1.8173458419999999</v>
      </c>
      <c r="X13">
        <v>-1.817640484</v>
      </c>
      <c r="Y13">
        <v>-1.8599598100000001</v>
      </c>
      <c r="Z13">
        <v>-1.5088946110000001</v>
      </c>
      <c r="AA13">
        <v>-1.854964614</v>
      </c>
      <c r="AB13">
        <v>-2.307469121</v>
      </c>
      <c r="AC13">
        <v>-1.6949743230000001</v>
      </c>
      <c r="AD13">
        <v>-1.8467318720000001</v>
      </c>
      <c r="AE13" s="21">
        <v>-1.6609127319999999</v>
      </c>
      <c r="AF13" s="3">
        <f>COUNT(B13:AE13)</f>
        <v>15</v>
      </c>
      <c r="AG13" t="s">
        <v>113</v>
      </c>
      <c r="AH13">
        <v>100811514</v>
      </c>
      <c r="AI13" t="s">
        <v>226</v>
      </c>
      <c r="AJ13" t="s">
        <v>114</v>
      </c>
      <c r="AK13" t="s">
        <v>226</v>
      </c>
      <c r="AL13" t="s">
        <v>227</v>
      </c>
      <c r="AM13" t="s">
        <v>228</v>
      </c>
      <c r="AN13" t="s">
        <v>229</v>
      </c>
      <c r="AO13" t="s">
        <v>230</v>
      </c>
      <c r="AP13" t="s">
        <v>231</v>
      </c>
      <c r="AQ13" t="s">
        <v>232</v>
      </c>
      <c r="AR13" t="s">
        <v>233</v>
      </c>
      <c r="AS13" t="s">
        <v>234</v>
      </c>
    </row>
    <row r="14" spans="1:45" x14ac:dyDescent="0.2">
      <c r="A14" s="3" t="s">
        <v>235</v>
      </c>
      <c r="B14" s="25">
        <v>-4.3471334849999996</v>
      </c>
      <c r="C14">
        <v>-4.0157536049999996</v>
      </c>
      <c r="D14">
        <v>-3.6199589890000001</v>
      </c>
      <c r="F14">
        <v>-4.5956799430000004</v>
      </c>
      <c r="G14">
        <v>-2.9256926540000001</v>
      </c>
      <c r="H14">
        <v>-4.508274235</v>
      </c>
      <c r="I14">
        <v>-4.7561198779999998</v>
      </c>
      <c r="J14">
        <v>-3.6618901899999998</v>
      </c>
      <c r="K14" s="3"/>
      <c r="L14" s="25">
        <v>-5.5678800730000004</v>
      </c>
      <c r="M14">
        <v>-5.0049008529999996</v>
      </c>
      <c r="N14">
        <v>-2.6225467249999999</v>
      </c>
      <c r="O14">
        <v>-4.4349616310000002</v>
      </c>
      <c r="P14">
        <v>-5.4397982359999997</v>
      </c>
      <c r="Q14">
        <v>-3.2183944229999999</v>
      </c>
      <c r="R14">
        <v>-4.7170115969999999</v>
      </c>
      <c r="S14">
        <v>-3.186533066</v>
      </c>
      <c r="T14">
        <v>-5.0160318220000004</v>
      </c>
      <c r="U14" s="3">
        <v>-2.8133185549999999</v>
      </c>
      <c r="V14">
        <v>-6.0580042409999999</v>
      </c>
      <c r="W14">
        <v>-5.3586483720000002</v>
      </c>
      <c r="X14">
        <v>-5.8249582589999997</v>
      </c>
      <c r="Y14">
        <v>-5.8545633700000002</v>
      </c>
      <c r="Z14">
        <v>-8.0973808970000007</v>
      </c>
      <c r="AA14">
        <v>-5.5351036520000001</v>
      </c>
      <c r="AB14">
        <v>-6.63768286</v>
      </c>
      <c r="AC14">
        <v>-7.5273337769999999</v>
      </c>
      <c r="AD14">
        <v>-5.826175492</v>
      </c>
      <c r="AE14" s="21">
        <v>-6.6171981139999998</v>
      </c>
      <c r="AF14" s="3">
        <f>COUNT(B14:AE14)</f>
        <v>28</v>
      </c>
      <c r="AG14" t="s">
        <v>115</v>
      </c>
      <c r="AH14">
        <v>100792806</v>
      </c>
      <c r="AI14" t="s">
        <v>236</v>
      </c>
      <c r="AJ14" t="s">
        <v>116</v>
      </c>
      <c r="AK14" t="s">
        <v>237</v>
      </c>
      <c r="AL14" t="s">
        <v>238</v>
      </c>
      <c r="AM14" t="s">
        <v>239</v>
      </c>
      <c r="AN14" t="s">
        <v>240</v>
      </c>
      <c r="AO14" t="s">
        <v>241</v>
      </c>
      <c r="AP14" t="s">
        <v>242</v>
      </c>
      <c r="AQ14" t="s">
        <v>243</v>
      </c>
      <c r="AR14" t="s">
        <v>32</v>
      </c>
      <c r="AS14" t="s">
        <v>32</v>
      </c>
    </row>
    <row r="44" spans="3:7" x14ac:dyDescent="0.2">
      <c r="C44" s="21"/>
      <c r="D44" s="21"/>
      <c r="E44" s="21"/>
      <c r="F44" s="21"/>
      <c r="G44" s="21"/>
    </row>
  </sheetData>
  <mergeCells count="4">
    <mergeCell ref="B2:AE5"/>
    <mergeCell ref="B6:K6"/>
    <mergeCell ref="L6:U6"/>
    <mergeCell ref="V6:AE6"/>
  </mergeCells>
  <conditionalFormatting sqref="A3:A5">
    <cfRule type="containsText" dxfId="17" priority="2" operator="containsText" text="all">
      <formula>NOT(ISERROR(SEARCH("all",A3)))</formula>
    </cfRule>
  </conditionalFormatting>
  <conditionalFormatting sqref="A6:XFD6 A7:AI7 AK7:XFD14 AG8 AI8 A8:AE14 AG9:AI9 AG10 AI10 AG11:AI14 A17:Z18 AB17:AH21 AK17:XFD22 A19:Y23 AA22:AH22 AA23:XFD23 A24:XFD1048576">
    <cfRule type="containsText" dxfId="16" priority="3" operator="containsText" text="aspara">
      <formula>NOT(ISERROR(SEARCH("aspara",A6)))</formula>
    </cfRule>
  </conditionalFormatting>
  <conditionalFormatting sqref="C10:C11">
    <cfRule type="containsText" dxfId="15" priority="5" operator="containsText" text="all">
      <formula>NOT(ISERROR(SEARCH("all",C10)))</formula>
    </cfRule>
  </conditionalFormatting>
  <conditionalFormatting sqref="C17:C44">
    <cfRule type="containsText" dxfId="14" priority="4" operator="containsText" text="all">
      <formula>NOT(ISERROR(SEARCH("all",C17)))</formula>
    </cfRule>
  </conditionalFormatting>
  <conditionalFormatting sqref="F8:I8 L8 S8 C9:AE9 B10:AE10 C11:I11 L11:T11 AE11 V11:AC11 C12 Q12:T12 V12 X12:AE12 H12 H13:I13 O12:O13 R13 T13 B14:D14 F14:J14 L14:AE14 V13:AE13 D8 P8:Q8 V8:X8 Z8:AE8 B8:B9">
    <cfRule type="colorScale" priority="6">
      <colorScale>
        <cfvo type="num" val="-5"/>
        <cfvo type="num" val="0"/>
        <cfvo type="num" val="5"/>
        <color theme="4" tint="-0.249977111117893"/>
        <color theme="0"/>
        <color theme="5" tint="-0.249977111117893"/>
      </colorScale>
    </cfRule>
  </conditionalFormatting>
  <conditionalFormatting sqref="AK2">
    <cfRule type="containsText" dxfId="13" priority="1" operator="containsText" text="aspara">
      <formula>NOT(ISERROR(SEARCH("aspara",AK2)))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251D-A11E-DA43-8594-3A4DBF90184F}">
  <dimension ref="A1:AS37"/>
  <sheetViews>
    <sheetView zoomScale="80" zoomScaleNormal="80" workbookViewId="0"/>
  </sheetViews>
  <sheetFormatPr baseColWidth="10" defaultRowHeight="16" x14ac:dyDescent="0.2"/>
  <cols>
    <col min="1" max="1" width="18.33203125" customWidth="1"/>
    <col min="2" max="31" width="3.5" customWidth="1"/>
    <col min="32" max="32" width="6" customWidth="1"/>
    <col min="33" max="34" width="21.1640625" customWidth="1"/>
    <col min="35" max="35" width="11" customWidth="1"/>
    <col min="36" max="36" width="35" customWidth="1"/>
    <col min="37" max="44" width="11" customWidth="1"/>
  </cols>
  <sheetData>
    <row r="1" spans="1:45" x14ac:dyDescent="0.2">
      <c r="A1" t="s">
        <v>533</v>
      </c>
    </row>
    <row r="2" spans="1:45" x14ac:dyDescent="0.2">
      <c r="A2" t="s">
        <v>2</v>
      </c>
      <c r="B2" s="31" t="s">
        <v>129</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45" x14ac:dyDescent="0.2">
      <c r="A3" t="s">
        <v>189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45" x14ac:dyDescent="0.2">
      <c r="A4" s="1">
        <v>2019</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45" x14ac:dyDescent="0.2">
      <c r="A5" t="s">
        <v>3</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45" x14ac:dyDescent="0.2">
      <c r="A6" s="4"/>
      <c r="B6" s="36" t="s">
        <v>4</v>
      </c>
      <c r="C6" s="34"/>
      <c r="D6" s="34"/>
      <c r="E6" s="34"/>
      <c r="F6" s="34"/>
      <c r="G6" s="34"/>
      <c r="H6" s="34"/>
      <c r="I6" s="34"/>
      <c r="J6" s="34"/>
      <c r="K6" s="35"/>
      <c r="L6" s="36" t="s">
        <v>5</v>
      </c>
      <c r="M6" s="34"/>
      <c r="N6" s="34"/>
      <c r="O6" s="34"/>
      <c r="P6" s="34"/>
      <c r="Q6" s="34"/>
      <c r="R6" s="34"/>
      <c r="S6" s="34"/>
      <c r="T6" s="34"/>
      <c r="U6" s="35"/>
      <c r="V6" s="34" t="s">
        <v>6</v>
      </c>
      <c r="W6" s="34"/>
      <c r="X6" s="34"/>
      <c r="Y6" s="34"/>
      <c r="Z6" s="34"/>
      <c r="AA6" s="34"/>
      <c r="AB6" s="34"/>
      <c r="AC6" s="34"/>
      <c r="AD6" s="34"/>
      <c r="AE6" s="35"/>
      <c r="AF6" s="27"/>
    </row>
    <row r="7" spans="1:45" x14ac:dyDescent="0.2">
      <c r="A7" s="22" t="s">
        <v>190</v>
      </c>
      <c r="B7" s="23">
        <v>1</v>
      </c>
      <c r="C7" s="24">
        <v>2</v>
      </c>
      <c r="D7" s="24">
        <v>3</v>
      </c>
      <c r="E7" s="24">
        <v>4</v>
      </c>
      <c r="F7" s="24">
        <v>5</v>
      </c>
      <c r="G7" s="24">
        <v>6</v>
      </c>
      <c r="H7" s="24">
        <v>7</v>
      </c>
      <c r="I7" s="24">
        <v>8</v>
      </c>
      <c r="J7" s="24">
        <v>9</v>
      </c>
      <c r="K7" s="22">
        <v>10</v>
      </c>
      <c r="L7" s="23">
        <v>1</v>
      </c>
      <c r="M7" s="24">
        <v>2</v>
      </c>
      <c r="N7" s="24">
        <v>3</v>
      </c>
      <c r="O7" s="24">
        <v>4</v>
      </c>
      <c r="P7" s="24">
        <v>5</v>
      </c>
      <c r="Q7" s="24">
        <v>6</v>
      </c>
      <c r="R7" s="24">
        <v>7</v>
      </c>
      <c r="S7" s="24">
        <v>8</v>
      </c>
      <c r="T7" s="24">
        <v>9</v>
      </c>
      <c r="U7" s="22">
        <v>10</v>
      </c>
      <c r="V7" s="24">
        <v>1</v>
      </c>
      <c r="W7" s="24">
        <v>2</v>
      </c>
      <c r="X7" s="24">
        <v>3</v>
      </c>
      <c r="Y7" s="24">
        <v>4</v>
      </c>
      <c r="Z7" s="24">
        <v>5</v>
      </c>
      <c r="AA7" s="24">
        <v>6</v>
      </c>
      <c r="AB7" s="24">
        <v>7</v>
      </c>
      <c r="AC7" s="24">
        <v>8</v>
      </c>
      <c r="AD7" s="24">
        <v>9</v>
      </c>
      <c r="AE7" s="22">
        <v>10</v>
      </c>
      <c r="AF7" s="11" t="s">
        <v>191</v>
      </c>
      <c r="AG7" s="30" t="s">
        <v>8</v>
      </c>
      <c r="AH7" s="21" t="s">
        <v>532</v>
      </c>
      <c r="AI7" s="21" t="s">
        <v>10</v>
      </c>
      <c r="AJ7" s="21" t="s">
        <v>98</v>
      </c>
      <c r="AK7" s="21" t="s">
        <v>11</v>
      </c>
      <c r="AL7" s="21" t="s">
        <v>12</v>
      </c>
      <c r="AM7" s="21" t="s">
        <v>13</v>
      </c>
      <c r="AN7" s="21" t="s">
        <v>14</v>
      </c>
      <c r="AO7" s="21" t="s">
        <v>15</v>
      </c>
      <c r="AP7" s="21" t="s">
        <v>16</v>
      </c>
      <c r="AQ7" s="21" t="s">
        <v>17</v>
      </c>
      <c r="AR7" s="21" t="s">
        <v>18</v>
      </c>
      <c r="AS7" s="21" t="s">
        <v>19</v>
      </c>
    </row>
    <row r="8" spans="1:45" x14ac:dyDescent="0.2">
      <c r="A8" s="3" t="s">
        <v>293</v>
      </c>
      <c r="B8" s="25">
        <v>1.581188987</v>
      </c>
      <c r="E8">
        <v>2.91094776</v>
      </c>
      <c r="G8">
        <v>2.0781735339999998</v>
      </c>
      <c r="J8">
        <v>2.172968698</v>
      </c>
      <c r="K8" s="3">
        <v>2.9018162479999998</v>
      </c>
      <c r="L8" s="25"/>
      <c r="N8">
        <v>1.7999902839999999</v>
      </c>
      <c r="O8">
        <v>1.934199722</v>
      </c>
      <c r="S8">
        <v>1.6004360200000001</v>
      </c>
      <c r="T8">
        <v>2.0649303159999999</v>
      </c>
      <c r="U8" s="3">
        <v>2.0064661940000001</v>
      </c>
      <c r="V8">
        <v>1.9218268279999999</v>
      </c>
      <c r="W8">
        <v>1.926736674</v>
      </c>
      <c r="Y8">
        <v>2.5715860570000002</v>
      </c>
      <c r="AA8">
        <v>2.0296100099999999</v>
      </c>
      <c r="AC8">
        <v>1.573529068</v>
      </c>
      <c r="AD8">
        <v>2.101744783</v>
      </c>
      <c r="AE8" s="3">
        <v>2.562238233</v>
      </c>
      <c r="AF8" s="11">
        <f>COUNT(B8:AE8)</f>
        <v>17</v>
      </c>
      <c r="AG8" t="s">
        <v>130</v>
      </c>
      <c r="AH8">
        <v>100799966</v>
      </c>
      <c r="AI8" t="s">
        <v>294</v>
      </c>
      <c r="AJ8" t="s">
        <v>131</v>
      </c>
      <c r="AK8" t="s">
        <v>294</v>
      </c>
      <c r="AL8" t="s">
        <v>295</v>
      </c>
      <c r="AM8" t="s">
        <v>296</v>
      </c>
      <c r="AN8" t="s">
        <v>297</v>
      </c>
      <c r="AO8" t="s">
        <v>298</v>
      </c>
      <c r="AP8" t="s">
        <v>299</v>
      </c>
      <c r="AQ8" t="s">
        <v>300</v>
      </c>
      <c r="AR8" t="s">
        <v>301</v>
      </c>
      <c r="AS8" t="s">
        <v>302</v>
      </c>
    </row>
    <row r="9" spans="1:45" x14ac:dyDescent="0.2">
      <c r="A9" s="3" t="s">
        <v>303</v>
      </c>
      <c r="B9" s="25">
        <v>1.761539508</v>
      </c>
      <c r="C9">
        <v>1.8817360700000001</v>
      </c>
      <c r="E9">
        <v>2.7935863749999998</v>
      </c>
      <c r="F9">
        <v>1.5208157950000001</v>
      </c>
      <c r="G9">
        <v>1.960359325</v>
      </c>
      <c r="I9">
        <v>1.565275132</v>
      </c>
      <c r="J9">
        <v>2.0953318699999999</v>
      </c>
      <c r="K9" s="3">
        <v>2.2165111739999999</v>
      </c>
      <c r="L9" s="25"/>
      <c r="N9">
        <v>1.698659683</v>
      </c>
      <c r="O9">
        <v>2.1281206500000001</v>
      </c>
      <c r="Q9">
        <v>1.7248825169999999</v>
      </c>
      <c r="S9">
        <v>1.8404129650000001</v>
      </c>
      <c r="T9">
        <v>2.122046498</v>
      </c>
      <c r="U9" s="3">
        <v>1.692088375</v>
      </c>
      <c r="V9">
        <v>1.554105955</v>
      </c>
      <c r="W9">
        <v>1.754549624</v>
      </c>
      <c r="Y9">
        <v>2.2780883639999998</v>
      </c>
      <c r="AD9" s="21">
        <v>1.5399778559999999</v>
      </c>
      <c r="AE9" s="3"/>
      <c r="AF9" s="11">
        <f t="shared" ref="AF9:AF20" si="0">COUNT(B9:AE9)</f>
        <v>18</v>
      </c>
      <c r="AG9" t="s">
        <v>132</v>
      </c>
      <c r="AH9">
        <v>100807842</v>
      </c>
      <c r="AI9" t="s">
        <v>304</v>
      </c>
      <c r="AJ9" t="s">
        <v>133</v>
      </c>
      <c r="AK9" t="s">
        <v>305</v>
      </c>
      <c r="AL9" t="s">
        <v>306</v>
      </c>
      <c r="AM9" t="s">
        <v>307</v>
      </c>
      <c r="AN9" t="s">
        <v>308</v>
      </c>
      <c r="AO9" t="s">
        <v>309</v>
      </c>
      <c r="AP9" t="s">
        <v>310</v>
      </c>
      <c r="AQ9" t="s">
        <v>311</v>
      </c>
      <c r="AR9" t="s">
        <v>312</v>
      </c>
      <c r="AS9" t="s">
        <v>313</v>
      </c>
    </row>
    <row r="10" spans="1:45" x14ac:dyDescent="0.2">
      <c r="A10" s="26" t="s">
        <v>314</v>
      </c>
      <c r="B10" s="25">
        <v>3.3307416839999999</v>
      </c>
      <c r="C10">
        <v>3.2737318219999998</v>
      </c>
      <c r="D10">
        <v>5.7475431160000001</v>
      </c>
      <c r="E10">
        <v>3.3694760119999998</v>
      </c>
      <c r="F10">
        <v>4.1880010829999996</v>
      </c>
      <c r="G10">
        <v>3.8817614100000002</v>
      </c>
      <c r="H10">
        <v>5.9517731500000002</v>
      </c>
      <c r="I10">
        <v>3.5292696129999999</v>
      </c>
      <c r="J10">
        <v>3.8468365100000002</v>
      </c>
      <c r="K10" s="3">
        <v>3.614501926</v>
      </c>
      <c r="L10" s="25">
        <v>3.5501518980000002</v>
      </c>
      <c r="M10">
        <v>4.3330741340000003</v>
      </c>
      <c r="N10">
        <v>5.0364924059999998</v>
      </c>
      <c r="O10">
        <v>4.6240537350000004</v>
      </c>
      <c r="P10">
        <v>4.2012045349999996</v>
      </c>
      <c r="Q10">
        <v>3.4212144229999999</v>
      </c>
      <c r="R10">
        <v>5.3174066919999996</v>
      </c>
      <c r="S10">
        <v>3.3814466300000001</v>
      </c>
      <c r="T10">
        <v>3.5188833239999999</v>
      </c>
      <c r="U10" s="3">
        <v>3.275782091</v>
      </c>
      <c r="V10">
        <v>3.1584978029999999</v>
      </c>
      <c r="W10">
        <v>2.5276293230000002</v>
      </c>
      <c r="X10">
        <v>4.8971125610000001</v>
      </c>
      <c r="Y10">
        <v>4.4724728630000001</v>
      </c>
      <c r="Z10">
        <v>3.9410881209999999</v>
      </c>
      <c r="AA10">
        <v>3.6369772889999998</v>
      </c>
      <c r="AB10">
        <v>5.7053468589999996</v>
      </c>
      <c r="AC10">
        <v>3.5665269770000001</v>
      </c>
      <c r="AD10">
        <v>3.282860077</v>
      </c>
      <c r="AE10" s="4">
        <v>3.0093368429999998</v>
      </c>
      <c r="AF10" s="15">
        <f t="shared" si="0"/>
        <v>30</v>
      </c>
      <c r="AG10" t="s">
        <v>134</v>
      </c>
      <c r="AH10">
        <v>100797464</v>
      </c>
      <c r="AI10" t="s">
        <v>315</v>
      </c>
      <c r="AJ10" t="s">
        <v>135</v>
      </c>
      <c r="AK10" t="s">
        <v>316</v>
      </c>
      <c r="AL10" t="s">
        <v>317</v>
      </c>
      <c r="AM10" t="s">
        <v>318</v>
      </c>
      <c r="AN10" t="s">
        <v>319</v>
      </c>
      <c r="AO10" t="s">
        <v>320</v>
      </c>
      <c r="AP10" t="s">
        <v>321</v>
      </c>
      <c r="AQ10" t="s">
        <v>322</v>
      </c>
      <c r="AR10" t="s">
        <v>323</v>
      </c>
      <c r="AS10" t="s">
        <v>324</v>
      </c>
    </row>
    <row r="11" spans="1:45" x14ac:dyDescent="0.2">
      <c r="A11" s="3" t="s">
        <v>325</v>
      </c>
      <c r="B11" s="25">
        <v>1.625662766</v>
      </c>
      <c r="E11">
        <v>1.5920308329999999</v>
      </c>
      <c r="F11">
        <v>1.6024088409999999</v>
      </c>
      <c r="H11">
        <v>1.7129854449999999</v>
      </c>
      <c r="I11">
        <v>1.5653217749999999</v>
      </c>
      <c r="K11" s="3">
        <v>2.6630188129999999</v>
      </c>
      <c r="L11" s="25"/>
      <c r="U11" s="3"/>
      <c r="V11">
        <v>1.662332235</v>
      </c>
      <c r="W11">
        <v>2.786167829</v>
      </c>
      <c r="X11">
        <v>1.520020412</v>
      </c>
      <c r="Y11">
        <v>2.207174604</v>
      </c>
      <c r="Z11">
        <v>2.7774948190000002</v>
      </c>
      <c r="AA11">
        <v>1.802724837</v>
      </c>
      <c r="AB11">
        <v>3.166523137</v>
      </c>
      <c r="AC11">
        <v>2.0151843899999999</v>
      </c>
      <c r="AD11">
        <v>2.2967257810000001</v>
      </c>
      <c r="AE11" s="4">
        <v>3.7358163279999999</v>
      </c>
      <c r="AF11" s="11">
        <f t="shared" si="0"/>
        <v>16</v>
      </c>
      <c r="AG11" t="s">
        <v>136</v>
      </c>
      <c r="AH11" t="s">
        <v>32</v>
      </c>
      <c r="AI11" t="s">
        <v>326</v>
      </c>
      <c r="AJ11" s="29" t="s">
        <v>32</v>
      </c>
      <c r="AK11" t="s">
        <v>327</v>
      </c>
      <c r="AL11" t="s">
        <v>295</v>
      </c>
      <c r="AM11" t="s">
        <v>296</v>
      </c>
      <c r="AN11" t="s">
        <v>297</v>
      </c>
      <c r="AO11" t="s">
        <v>298</v>
      </c>
      <c r="AP11" t="s">
        <v>299</v>
      </c>
      <c r="AQ11" t="s">
        <v>328</v>
      </c>
      <c r="AR11" t="s">
        <v>301</v>
      </c>
      <c r="AS11" t="s">
        <v>32</v>
      </c>
    </row>
    <row r="12" spans="1:45" x14ac:dyDescent="0.2">
      <c r="A12" s="3" t="s">
        <v>329</v>
      </c>
      <c r="B12" s="25"/>
      <c r="D12">
        <v>1.5618774390000001</v>
      </c>
      <c r="E12">
        <v>1.508429493</v>
      </c>
      <c r="F12">
        <v>1.607012404</v>
      </c>
      <c r="G12">
        <v>1.5468737420000001</v>
      </c>
      <c r="H12">
        <v>2.4990424739999999</v>
      </c>
      <c r="I12">
        <v>2.2275495959999998</v>
      </c>
      <c r="J12">
        <v>1.9213643949999999</v>
      </c>
      <c r="K12" s="3">
        <v>2.950196467</v>
      </c>
      <c r="L12" s="25"/>
      <c r="O12">
        <v>1.790648343</v>
      </c>
      <c r="R12">
        <v>1.643084923</v>
      </c>
      <c r="S12">
        <v>1.617236549</v>
      </c>
      <c r="U12" s="3">
        <v>2.7928159529999999</v>
      </c>
      <c r="Y12">
        <v>2.076841913</v>
      </c>
      <c r="AB12">
        <v>2.0292141859999999</v>
      </c>
      <c r="AE12" s="4">
        <v>2.350913459</v>
      </c>
      <c r="AF12" s="11">
        <f t="shared" si="0"/>
        <v>15</v>
      </c>
      <c r="AG12" t="s">
        <v>138</v>
      </c>
      <c r="AH12">
        <v>100776933</v>
      </c>
      <c r="AI12" t="s">
        <v>330</v>
      </c>
      <c r="AJ12" t="s">
        <v>137</v>
      </c>
      <c r="AK12" t="s">
        <v>331</v>
      </c>
      <c r="AL12" t="s">
        <v>332</v>
      </c>
      <c r="AM12" t="s">
        <v>333</v>
      </c>
      <c r="AN12" t="s">
        <v>334</v>
      </c>
      <c r="AO12" t="s">
        <v>298</v>
      </c>
      <c r="AP12" t="s">
        <v>299</v>
      </c>
      <c r="AQ12" t="s">
        <v>335</v>
      </c>
      <c r="AR12" t="s">
        <v>301</v>
      </c>
      <c r="AS12" t="s">
        <v>302</v>
      </c>
    </row>
    <row r="13" spans="1:45" x14ac:dyDescent="0.2">
      <c r="A13" s="3" t="s">
        <v>336</v>
      </c>
      <c r="B13" s="25">
        <v>2.7366965809999999</v>
      </c>
      <c r="C13">
        <v>2.911250436</v>
      </c>
      <c r="D13">
        <v>2.2919378799999999</v>
      </c>
      <c r="E13">
        <v>2.5008822679999998</v>
      </c>
      <c r="G13">
        <v>2.6207226239999999</v>
      </c>
      <c r="H13">
        <v>2.7650994189999998</v>
      </c>
      <c r="J13">
        <v>3.7588133080000001</v>
      </c>
      <c r="K13" s="3">
        <v>5.2817040640000004</v>
      </c>
      <c r="L13" s="25"/>
      <c r="M13">
        <v>1.9679843180000001</v>
      </c>
      <c r="N13">
        <v>2.9216525189999998</v>
      </c>
      <c r="T13">
        <v>2.5149946440000002</v>
      </c>
      <c r="U13" s="3"/>
      <c r="V13">
        <v>3.940120861</v>
      </c>
      <c r="W13">
        <v>5.3705512549999996</v>
      </c>
      <c r="X13">
        <v>4.6233183640000002</v>
      </c>
      <c r="Y13">
        <v>4.8576535869999997</v>
      </c>
      <c r="Z13">
        <v>2.1806602879999999</v>
      </c>
      <c r="AA13">
        <v>4.2098830229999997</v>
      </c>
      <c r="AB13">
        <v>4.7779932040000004</v>
      </c>
      <c r="AC13">
        <v>3.5517974489999999</v>
      </c>
      <c r="AD13">
        <v>5.9365802929999996</v>
      </c>
      <c r="AE13" s="4">
        <v>5.7184176999999998</v>
      </c>
      <c r="AF13" s="11">
        <f t="shared" si="0"/>
        <v>21</v>
      </c>
      <c r="AG13" t="s">
        <v>139</v>
      </c>
      <c r="AH13">
        <v>100818619</v>
      </c>
      <c r="AI13" t="s">
        <v>337</v>
      </c>
      <c r="AJ13" t="s">
        <v>137</v>
      </c>
      <c r="AK13" t="s">
        <v>331</v>
      </c>
      <c r="AL13" t="s">
        <v>332</v>
      </c>
      <c r="AM13" t="s">
        <v>333</v>
      </c>
      <c r="AN13" t="s">
        <v>334</v>
      </c>
      <c r="AO13" t="s">
        <v>298</v>
      </c>
      <c r="AP13" t="s">
        <v>299</v>
      </c>
      <c r="AQ13" t="s">
        <v>338</v>
      </c>
      <c r="AR13" t="s">
        <v>301</v>
      </c>
      <c r="AS13" t="s">
        <v>302</v>
      </c>
    </row>
    <row r="14" spans="1:45" x14ac:dyDescent="0.2">
      <c r="A14" s="3" t="s">
        <v>339</v>
      </c>
      <c r="B14" s="25">
        <v>1.664547864</v>
      </c>
      <c r="C14">
        <v>2.8989815800000001</v>
      </c>
      <c r="D14">
        <v>1.8009370680000001</v>
      </c>
      <c r="E14">
        <v>2.9696747609999998</v>
      </c>
      <c r="F14">
        <v>2.2492957979999999</v>
      </c>
      <c r="G14">
        <v>2.5664440430000002</v>
      </c>
      <c r="H14">
        <v>2.0004348890000001</v>
      </c>
      <c r="I14">
        <v>2.180062478</v>
      </c>
      <c r="J14">
        <v>1.999617298</v>
      </c>
      <c r="K14" s="3">
        <v>1.8581456030000001</v>
      </c>
      <c r="L14" s="25">
        <v>1.7099537680000001</v>
      </c>
      <c r="M14">
        <v>2.4656549800000001</v>
      </c>
      <c r="N14">
        <v>2.0823719980000002</v>
      </c>
      <c r="O14">
        <v>2.9240051079999998</v>
      </c>
      <c r="P14">
        <v>2.1990386220000002</v>
      </c>
      <c r="Q14">
        <v>2.648223223</v>
      </c>
      <c r="R14">
        <v>1.9735051050000001</v>
      </c>
      <c r="S14">
        <v>2.3563640760000002</v>
      </c>
      <c r="T14">
        <v>2.3494076110000002</v>
      </c>
      <c r="U14" s="3">
        <v>1.934829532</v>
      </c>
      <c r="V14">
        <v>1.5549610570000001</v>
      </c>
      <c r="W14">
        <v>2.1389398229999999</v>
      </c>
      <c r="Y14">
        <v>2.7474791779999999</v>
      </c>
      <c r="Z14">
        <v>1.8133833779999999</v>
      </c>
      <c r="AA14">
        <v>1.866745589</v>
      </c>
      <c r="AC14" s="21">
        <v>1.9853059850000001</v>
      </c>
      <c r="AE14" s="3"/>
      <c r="AF14" s="11">
        <f t="shared" si="0"/>
        <v>26</v>
      </c>
      <c r="AG14" t="s">
        <v>141</v>
      </c>
      <c r="AH14">
        <v>100776794</v>
      </c>
      <c r="AI14" t="s">
        <v>340</v>
      </c>
      <c r="AJ14" t="s">
        <v>140</v>
      </c>
      <c r="AK14" t="s">
        <v>341</v>
      </c>
      <c r="AL14" t="s">
        <v>342</v>
      </c>
      <c r="AM14" t="s">
        <v>343</v>
      </c>
      <c r="AN14" t="s">
        <v>344</v>
      </c>
      <c r="AO14" t="s">
        <v>345</v>
      </c>
      <c r="AP14" t="s">
        <v>346</v>
      </c>
      <c r="AQ14" t="s">
        <v>347</v>
      </c>
      <c r="AR14" t="s">
        <v>348</v>
      </c>
      <c r="AS14" t="s">
        <v>32</v>
      </c>
    </row>
    <row r="15" spans="1:45" x14ac:dyDescent="0.2">
      <c r="A15" s="4" t="s">
        <v>349</v>
      </c>
      <c r="B15" s="25"/>
      <c r="C15">
        <v>2.4051745420000001</v>
      </c>
      <c r="D15">
        <v>1.8635624470000001</v>
      </c>
      <c r="E15">
        <v>2.083766384</v>
      </c>
      <c r="F15">
        <v>2.742146762</v>
      </c>
      <c r="G15">
        <v>2.7216042100000002</v>
      </c>
      <c r="H15">
        <v>1.9855724020000001</v>
      </c>
      <c r="I15">
        <v>2.5257555869999999</v>
      </c>
      <c r="J15">
        <v>2.552281588</v>
      </c>
      <c r="K15" s="3">
        <v>1.988079865</v>
      </c>
      <c r="L15" s="25">
        <v>1.6472321720000001</v>
      </c>
      <c r="M15">
        <v>2.8263363940000001</v>
      </c>
      <c r="N15">
        <v>2.1003896700000002</v>
      </c>
      <c r="O15">
        <v>2.686293161</v>
      </c>
      <c r="P15">
        <v>2.671717836</v>
      </c>
      <c r="Q15">
        <v>2.6256011639999999</v>
      </c>
      <c r="R15">
        <v>1.7560872000000001</v>
      </c>
      <c r="S15">
        <v>2.2899170369999999</v>
      </c>
      <c r="T15">
        <v>2.507900469</v>
      </c>
      <c r="U15" s="3">
        <v>2.0489773800000002</v>
      </c>
      <c r="W15">
        <v>1.757704607</v>
      </c>
      <c r="Y15">
        <v>2.3330557230000002</v>
      </c>
      <c r="Z15">
        <v>1.9381913</v>
      </c>
      <c r="AA15">
        <v>1.755559001</v>
      </c>
      <c r="AC15">
        <v>1.999225292</v>
      </c>
      <c r="AD15">
        <v>1.793806724</v>
      </c>
      <c r="AE15" s="4">
        <v>1.533910522</v>
      </c>
      <c r="AF15" s="11">
        <f t="shared" si="0"/>
        <v>26</v>
      </c>
      <c r="AG15" t="s">
        <v>143</v>
      </c>
      <c r="AH15">
        <v>547643</v>
      </c>
      <c r="AI15" t="s">
        <v>350</v>
      </c>
      <c r="AJ15" t="s">
        <v>142</v>
      </c>
      <c r="AK15" t="s">
        <v>350</v>
      </c>
      <c r="AL15" t="s">
        <v>351</v>
      </c>
      <c r="AM15" t="s">
        <v>352</v>
      </c>
      <c r="AN15" t="s">
        <v>353</v>
      </c>
      <c r="AO15" t="s">
        <v>354</v>
      </c>
      <c r="AP15" t="s">
        <v>355</v>
      </c>
      <c r="AQ15" t="s">
        <v>356</v>
      </c>
      <c r="AR15" t="s">
        <v>357</v>
      </c>
      <c r="AS15" t="s">
        <v>358</v>
      </c>
    </row>
    <row r="16" spans="1:45" x14ac:dyDescent="0.2">
      <c r="A16" s="3" t="s">
        <v>359</v>
      </c>
      <c r="B16" s="25">
        <v>4.3302121209999997</v>
      </c>
      <c r="D16">
        <v>4.9535687360000002</v>
      </c>
      <c r="E16">
        <v>4.4588518480000001</v>
      </c>
      <c r="F16">
        <v>6.0869025929999996</v>
      </c>
      <c r="I16">
        <v>5.782970658</v>
      </c>
      <c r="K16" s="3"/>
      <c r="L16" s="25">
        <v>4.7415757169999999</v>
      </c>
      <c r="M16">
        <v>4.6238545609999999</v>
      </c>
      <c r="N16">
        <v>4.8953902740000004</v>
      </c>
      <c r="O16">
        <v>4.2995237629999998</v>
      </c>
      <c r="P16">
        <v>6.3278784520000002</v>
      </c>
      <c r="S16">
        <v>5.9259563540000002</v>
      </c>
      <c r="T16">
        <v>3.1693149410000001</v>
      </c>
      <c r="U16" s="3"/>
      <c r="V16">
        <v>4.5965768010000003</v>
      </c>
      <c r="W16">
        <v>3.888538048</v>
      </c>
      <c r="X16">
        <v>5.4195154570000001</v>
      </c>
      <c r="Y16">
        <v>5.5653445010000002</v>
      </c>
      <c r="Z16">
        <v>7.106904589</v>
      </c>
      <c r="AA16">
        <v>4.8531701089999997</v>
      </c>
      <c r="AB16">
        <v>3.7151913109999999</v>
      </c>
      <c r="AC16" s="21">
        <v>6.4551482450000002</v>
      </c>
      <c r="AE16" s="3"/>
      <c r="AF16" s="11">
        <f t="shared" si="0"/>
        <v>20</v>
      </c>
      <c r="AG16" t="s">
        <v>144</v>
      </c>
      <c r="AH16">
        <v>100800978</v>
      </c>
      <c r="AI16" t="s">
        <v>360</v>
      </c>
      <c r="AJ16" t="s">
        <v>135</v>
      </c>
      <c r="AK16" t="s">
        <v>316</v>
      </c>
      <c r="AL16" t="s">
        <v>317</v>
      </c>
      <c r="AM16" t="s">
        <v>318</v>
      </c>
      <c r="AN16" t="s">
        <v>319</v>
      </c>
      <c r="AO16" t="s">
        <v>320</v>
      </c>
      <c r="AP16" t="s">
        <v>321</v>
      </c>
      <c r="AQ16" t="s">
        <v>322</v>
      </c>
      <c r="AR16" t="s">
        <v>323</v>
      </c>
      <c r="AS16" t="s">
        <v>324</v>
      </c>
    </row>
    <row r="17" spans="1:45" x14ac:dyDescent="0.2">
      <c r="A17" s="26" t="s">
        <v>361</v>
      </c>
      <c r="B17" s="25">
        <v>3.8698048209999998</v>
      </c>
      <c r="C17">
        <v>5.2909993650000002</v>
      </c>
      <c r="D17">
        <v>3.8160522879999998</v>
      </c>
      <c r="E17">
        <v>3.5827697829999998</v>
      </c>
      <c r="F17">
        <v>4.5575369209999996</v>
      </c>
      <c r="G17">
        <v>3.524861901</v>
      </c>
      <c r="H17">
        <v>3.137572869</v>
      </c>
      <c r="I17">
        <v>4.1135831569999999</v>
      </c>
      <c r="J17">
        <v>2.9568830859999999</v>
      </c>
      <c r="K17" s="3">
        <v>2.1332023499999999</v>
      </c>
      <c r="L17" s="25">
        <v>3.3887724700000001</v>
      </c>
      <c r="M17">
        <v>5.0011622610000002</v>
      </c>
      <c r="N17">
        <v>3.2785273240000001</v>
      </c>
      <c r="O17">
        <v>3.822740944</v>
      </c>
      <c r="P17">
        <v>4.076860667</v>
      </c>
      <c r="Q17">
        <v>3.6268613520000001</v>
      </c>
      <c r="R17">
        <v>2.7440738539999998</v>
      </c>
      <c r="S17">
        <v>3.505849671</v>
      </c>
      <c r="T17">
        <v>2.4226912860000001</v>
      </c>
      <c r="U17" s="3">
        <v>2.4469904100000002</v>
      </c>
      <c r="V17">
        <v>2.9864990929999999</v>
      </c>
      <c r="W17">
        <v>3.7467442869999998</v>
      </c>
      <c r="X17">
        <v>3.102021616</v>
      </c>
      <c r="Y17">
        <v>3.4914000039999999</v>
      </c>
      <c r="Z17">
        <v>4.038567059</v>
      </c>
      <c r="AA17">
        <v>2.8924895140000002</v>
      </c>
      <c r="AB17">
        <v>2.4835351989999999</v>
      </c>
      <c r="AC17">
        <v>3.3933544320000002</v>
      </c>
      <c r="AD17">
        <v>2.3094346539999999</v>
      </c>
      <c r="AE17" s="4">
        <v>2.0429531559999998</v>
      </c>
      <c r="AF17" s="15">
        <f t="shared" si="0"/>
        <v>30</v>
      </c>
      <c r="AG17" t="s">
        <v>145</v>
      </c>
      <c r="AH17">
        <v>547749</v>
      </c>
      <c r="AI17" t="s">
        <v>362</v>
      </c>
      <c r="AJ17" t="s">
        <v>146</v>
      </c>
      <c r="AK17" t="s">
        <v>316</v>
      </c>
      <c r="AL17" t="s">
        <v>317</v>
      </c>
      <c r="AM17" t="s">
        <v>318</v>
      </c>
      <c r="AN17" t="s">
        <v>319</v>
      </c>
      <c r="AO17" t="s">
        <v>320</v>
      </c>
      <c r="AP17" t="s">
        <v>321</v>
      </c>
      <c r="AQ17" t="s">
        <v>322</v>
      </c>
      <c r="AR17" t="s">
        <v>323</v>
      </c>
      <c r="AS17" t="s">
        <v>324</v>
      </c>
    </row>
    <row r="18" spans="1:45" x14ac:dyDescent="0.2">
      <c r="A18" s="3" t="s">
        <v>363</v>
      </c>
      <c r="B18" s="25"/>
      <c r="D18">
        <v>2.2486707149999998</v>
      </c>
      <c r="F18">
        <v>2.431606972</v>
      </c>
      <c r="G18">
        <v>1.6297270290000001</v>
      </c>
      <c r="H18">
        <v>2.9969487109999999</v>
      </c>
      <c r="I18">
        <v>4.5736468490000002</v>
      </c>
      <c r="J18">
        <v>2.5500597969999999</v>
      </c>
      <c r="K18" s="3"/>
      <c r="L18" s="25">
        <v>2.7055330550000001</v>
      </c>
      <c r="N18">
        <v>1.729901299</v>
      </c>
      <c r="P18">
        <v>2.0244212689999999</v>
      </c>
      <c r="Q18">
        <v>1.973975882</v>
      </c>
      <c r="R18">
        <v>2.8107185729999999</v>
      </c>
      <c r="S18">
        <v>4.0864919970000004</v>
      </c>
      <c r="T18">
        <v>2.4576864170000001</v>
      </c>
      <c r="U18" s="3">
        <v>2.297135747</v>
      </c>
      <c r="V18">
        <v>2.3210003609999998</v>
      </c>
      <c r="W18">
        <v>1.6748259219999999</v>
      </c>
      <c r="X18">
        <v>1.93367234</v>
      </c>
      <c r="Y18">
        <v>1.7911412280000001</v>
      </c>
      <c r="AA18">
        <v>1.5084948119999999</v>
      </c>
      <c r="AB18">
        <v>3.5709977039999998</v>
      </c>
      <c r="AC18">
        <v>4.5315105180000002</v>
      </c>
      <c r="AD18">
        <v>2.1423156620000001</v>
      </c>
      <c r="AE18" s="4">
        <v>2.0698109950000001</v>
      </c>
      <c r="AF18" s="11">
        <f t="shared" si="0"/>
        <v>23</v>
      </c>
      <c r="AG18" t="s">
        <v>147</v>
      </c>
      <c r="AH18">
        <v>100789509</v>
      </c>
      <c r="AI18" t="s">
        <v>364</v>
      </c>
      <c r="AJ18" t="s">
        <v>148</v>
      </c>
      <c r="AK18" t="s">
        <v>364</v>
      </c>
      <c r="AL18" t="s">
        <v>365</v>
      </c>
      <c r="AM18" t="s">
        <v>366</v>
      </c>
      <c r="AN18" t="s">
        <v>367</v>
      </c>
      <c r="AO18" t="s">
        <v>368</v>
      </c>
      <c r="AP18" t="s">
        <v>369</v>
      </c>
      <c r="AQ18" t="s">
        <v>370</v>
      </c>
      <c r="AR18" t="s">
        <v>371</v>
      </c>
      <c r="AS18" t="s">
        <v>372</v>
      </c>
    </row>
    <row r="19" spans="1:45" x14ac:dyDescent="0.2">
      <c r="A19" s="3" t="s">
        <v>203</v>
      </c>
      <c r="B19" s="25"/>
      <c r="C19">
        <v>5.6024931269999998</v>
      </c>
      <c r="D19">
        <v>3.5689733330000002</v>
      </c>
      <c r="E19">
        <v>6.398246189</v>
      </c>
      <c r="F19">
        <v>5.2632900400000002</v>
      </c>
      <c r="G19">
        <v>3.8227972370000001</v>
      </c>
      <c r="H19">
        <v>3.319561845</v>
      </c>
      <c r="I19">
        <v>5.1038816630000001</v>
      </c>
      <c r="K19" s="3"/>
      <c r="L19" s="25">
        <v>1.9689442660000001</v>
      </c>
      <c r="M19">
        <v>4.896982757</v>
      </c>
      <c r="N19">
        <v>2.7052214609999998</v>
      </c>
      <c r="O19">
        <v>7.3930153020000002</v>
      </c>
      <c r="P19">
        <v>4.9784827319999998</v>
      </c>
      <c r="Q19">
        <v>3.7888983220000001</v>
      </c>
      <c r="R19">
        <v>2.6221466449999999</v>
      </c>
      <c r="S19">
        <v>3.5521679320000001</v>
      </c>
      <c r="T19">
        <v>1.8745284390000001</v>
      </c>
      <c r="U19" s="3"/>
      <c r="V19">
        <v>2.1313727939999998</v>
      </c>
      <c r="W19">
        <v>4.8180596089999996</v>
      </c>
      <c r="X19">
        <v>3.48251965</v>
      </c>
      <c r="Y19">
        <v>7.468851463</v>
      </c>
      <c r="Z19">
        <v>4.8566254390000001</v>
      </c>
      <c r="AA19">
        <v>4.5144499969999998</v>
      </c>
      <c r="AB19">
        <v>2.556756392</v>
      </c>
      <c r="AC19">
        <v>5.1307012580000002</v>
      </c>
      <c r="AE19" s="4">
        <v>2.3861081980000001</v>
      </c>
      <c r="AF19" s="11">
        <f t="shared" si="0"/>
        <v>25</v>
      </c>
      <c r="AG19" t="s">
        <v>109</v>
      </c>
      <c r="AH19">
        <v>100787911</v>
      </c>
      <c r="AI19" t="s">
        <v>204</v>
      </c>
      <c r="AJ19" t="s">
        <v>110</v>
      </c>
      <c r="AK19" t="s">
        <v>205</v>
      </c>
      <c r="AL19" t="s">
        <v>206</v>
      </c>
      <c r="AM19" t="s">
        <v>207</v>
      </c>
      <c r="AN19" t="s">
        <v>208</v>
      </c>
      <c r="AO19" t="s">
        <v>209</v>
      </c>
      <c r="AP19" t="s">
        <v>210</v>
      </c>
      <c r="AQ19" t="s">
        <v>211</v>
      </c>
      <c r="AR19" t="s">
        <v>212</v>
      </c>
      <c r="AS19" t="s">
        <v>213</v>
      </c>
    </row>
    <row r="20" spans="1:45" x14ac:dyDescent="0.2">
      <c r="A20" s="3" t="s">
        <v>373</v>
      </c>
      <c r="B20" s="25">
        <v>1.6342879729999999</v>
      </c>
      <c r="C20">
        <v>2.0829154249999999</v>
      </c>
      <c r="E20">
        <v>2.2735194110000001</v>
      </c>
      <c r="F20">
        <v>1.5356819479999999</v>
      </c>
      <c r="G20">
        <v>1.7722088789999999</v>
      </c>
      <c r="H20">
        <v>1.5696980780000001</v>
      </c>
      <c r="I20">
        <v>1.642545275</v>
      </c>
      <c r="J20">
        <v>1.919686507</v>
      </c>
      <c r="K20" s="3">
        <v>2.0522467070000001</v>
      </c>
      <c r="L20" s="25"/>
      <c r="M20">
        <v>1.5804766109999999</v>
      </c>
      <c r="N20">
        <v>1.570457545</v>
      </c>
      <c r="O20">
        <v>1.875563452</v>
      </c>
      <c r="Q20">
        <v>1.7529480669999999</v>
      </c>
      <c r="R20">
        <v>1.5700844869999999</v>
      </c>
      <c r="S20">
        <v>1.698201686</v>
      </c>
      <c r="T20">
        <v>1.873415311</v>
      </c>
      <c r="U20" s="3">
        <v>1.540428726</v>
      </c>
      <c r="V20">
        <v>1.6521171320000001</v>
      </c>
      <c r="W20">
        <v>2.1174703890000002</v>
      </c>
      <c r="X20">
        <v>1.6504008349999999</v>
      </c>
      <c r="Y20">
        <v>1.9260921520000001</v>
      </c>
      <c r="Z20">
        <v>1.566154971</v>
      </c>
      <c r="AA20">
        <v>1.6255326729999999</v>
      </c>
      <c r="AC20">
        <v>1.57539082</v>
      </c>
      <c r="AD20">
        <v>1.577481468</v>
      </c>
      <c r="AE20" s="3"/>
      <c r="AF20" s="11">
        <f t="shared" si="0"/>
        <v>25</v>
      </c>
      <c r="AG20" t="s">
        <v>149</v>
      </c>
      <c r="AH20">
        <v>100807197</v>
      </c>
      <c r="AI20" t="s">
        <v>374</v>
      </c>
      <c r="AJ20" t="s">
        <v>133</v>
      </c>
      <c r="AK20" t="s">
        <v>305</v>
      </c>
      <c r="AL20" t="s">
        <v>306</v>
      </c>
      <c r="AM20" t="s">
        <v>307</v>
      </c>
      <c r="AN20" t="s">
        <v>308</v>
      </c>
      <c r="AO20" t="s">
        <v>309</v>
      </c>
      <c r="AP20" t="s">
        <v>310</v>
      </c>
      <c r="AQ20" t="s">
        <v>311</v>
      </c>
      <c r="AR20" t="s">
        <v>312</v>
      </c>
      <c r="AS20" t="s">
        <v>313</v>
      </c>
    </row>
    <row r="21" spans="1:45" x14ac:dyDescent="0.2">
      <c r="A21" s="3" t="s">
        <v>375</v>
      </c>
      <c r="C21">
        <v>-3.9453374000000001</v>
      </c>
      <c r="E21">
        <v>-2.2094845510000001</v>
      </c>
      <c r="F21">
        <v>-1.737224181</v>
      </c>
      <c r="H21">
        <v>-2.0327172409999998</v>
      </c>
      <c r="I21">
        <v>-2.6254005880000002</v>
      </c>
      <c r="J21">
        <v>-1.942997399</v>
      </c>
      <c r="K21" s="3"/>
      <c r="L21" s="25">
        <v>-2.4991328450000001</v>
      </c>
      <c r="N21">
        <v>-1.668369934</v>
      </c>
      <c r="O21">
        <v>-2.682967235</v>
      </c>
      <c r="R21">
        <v>-2.0391551630000002</v>
      </c>
      <c r="S21">
        <v>-2.2824825359999998</v>
      </c>
      <c r="T21">
        <v>-2.623040461</v>
      </c>
      <c r="U21" s="3">
        <v>-2.1839560530000002</v>
      </c>
      <c r="V21">
        <v>-1.962671751</v>
      </c>
      <c r="W21">
        <v>-1.916731527</v>
      </c>
      <c r="Y21">
        <v>-2.7267445010000002</v>
      </c>
      <c r="Z21">
        <v>-1.635692685</v>
      </c>
      <c r="AB21">
        <v>-1.5577132380000001</v>
      </c>
      <c r="AC21">
        <v>-2.5122473649999999</v>
      </c>
      <c r="AD21" s="21">
        <v>-2.6201067650000001</v>
      </c>
      <c r="AE21" s="3"/>
      <c r="AF21" s="11">
        <f>COUNT(B21:AE21)</f>
        <v>20</v>
      </c>
      <c r="AG21" t="s">
        <v>150</v>
      </c>
      <c r="AH21">
        <v>100798598</v>
      </c>
      <c r="AI21" t="s">
        <v>376</v>
      </c>
      <c r="AJ21" t="s">
        <v>151</v>
      </c>
      <c r="AK21" t="s">
        <v>377</v>
      </c>
      <c r="AL21" t="s">
        <v>378</v>
      </c>
      <c r="AM21" t="s">
        <v>379</v>
      </c>
      <c r="AN21" t="s">
        <v>380</v>
      </c>
      <c r="AO21" t="s">
        <v>381</v>
      </c>
      <c r="AP21" t="s">
        <v>382</v>
      </c>
      <c r="AQ21" t="s">
        <v>383</v>
      </c>
      <c r="AR21" t="s">
        <v>384</v>
      </c>
      <c r="AS21" t="s">
        <v>385</v>
      </c>
    </row>
    <row r="22" spans="1:45" x14ac:dyDescent="0.2">
      <c r="A22" s="3" t="s">
        <v>386</v>
      </c>
      <c r="B22">
        <v>-1.709482929</v>
      </c>
      <c r="C22">
        <v>-2.5632622129999998</v>
      </c>
      <c r="D22">
        <v>-1.6845329550000001</v>
      </c>
      <c r="G22">
        <v>-1.663352975</v>
      </c>
      <c r="H22">
        <v>-1.560455055</v>
      </c>
      <c r="I22">
        <v>-1.6023427269999999</v>
      </c>
      <c r="J22">
        <v>-1.5965260889999999</v>
      </c>
      <c r="K22">
        <v>-1.5534460809999999</v>
      </c>
      <c r="L22" s="25"/>
      <c r="M22">
        <v>-1.5644393519999999</v>
      </c>
      <c r="Q22">
        <v>-1.65063201</v>
      </c>
      <c r="U22" s="3"/>
      <c r="V22">
        <v>-1.858103214</v>
      </c>
      <c r="W22">
        <v>-1.8215945120000001</v>
      </c>
      <c r="AA22">
        <v>-1.9367109010000001</v>
      </c>
      <c r="AD22">
        <v>-1.5432996329999999</v>
      </c>
      <c r="AE22" s="4">
        <v>-1.6515243079999999</v>
      </c>
      <c r="AF22" s="11">
        <f t="shared" ref="AF22:AF37" si="1">COUNT(B22:AE22)</f>
        <v>15</v>
      </c>
      <c r="AG22" t="s">
        <v>153</v>
      </c>
      <c r="AH22">
        <v>100499724</v>
      </c>
      <c r="AI22" t="s">
        <v>387</v>
      </c>
      <c r="AJ22" t="s">
        <v>152</v>
      </c>
      <c r="AK22" t="s">
        <v>388</v>
      </c>
      <c r="AL22" t="s">
        <v>389</v>
      </c>
      <c r="AM22" t="s">
        <v>283</v>
      </c>
      <c r="AN22" t="s">
        <v>284</v>
      </c>
      <c r="AO22" t="s">
        <v>390</v>
      </c>
      <c r="AP22" t="s">
        <v>391</v>
      </c>
      <c r="AQ22" t="s">
        <v>392</v>
      </c>
      <c r="AR22" t="s">
        <v>393</v>
      </c>
      <c r="AS22" t="s">
        <v>32</v>
      </c>
    </row>
    <row r="23" spans="1:45" x14ac:dyDescent="0.2">
      <c r="A23" s="3" t="s">
        <v>394</v>
      </c>
      <c r="B23">
        <v>-3.371483977</v>
      </c>
      <c r="C23">
        <v>-1.9625150680000001</v>
      </c>
      <c r="D23">
        <v>-2.8865935989999998</v>
      </c>
      <c r="E23">
        <v>-4.1611251149999999</v>
      </c>
      <c r="F23">
        <v>-4.2670248690000001</v>
      </c>
      <c r="G23">
        <v>-3.4847872550000001</v>
      </c>
      <c r="H23">
        <v>-3.1933644179999998</v>
      </c>
      <c r="I23">
        <v>-3.604217416</v>
      </c>
      <c r="J23">
        <v>-2.836104154</v>
      </c>
      <c r="K23">
        <v>-3.4675340729999999</v>
      </c>
      <c r="L23">
        <v>-2.3834654789999998</v>
      </c>
      <c r="N23">
        <v>-2.3504700120000002</v>
      </c>
      <c r="O23">
        <v>-3.5391638790000002</v>
      </c>
      <c r="P23">
        <v>-2.7761779190000002</v>
      </c>
      <c r="Q23">
        <v>-2.1447427509999999</v>
      </c>
      <c r="R23">
        <v>-2.709769831</v>
      </c>
      <c r="S23">
        <v>-2.8701161499999999</v>
      </c>
      <c r="T23">
        <v>-2.5021906440000001</v>
      </c>
      <c r="U23">
        <v>-2.8558263579999998</v>
      </c>
      <c r="V23">
        <v>-2.7480608979999999</v>
      </c>
      <c r="X23">
        <v>-2.9950808200000001</v>
      </c>
      <c r="Y23">
        <v>-3.597220445</v>
      </c>
      <c r="Z23">
        <v>-3.5933536340000001</v>
      </c>
      <c r="AA23">
        <v>-2.750510754</v>
      </c>
      <c r="AB23">
        <v>-2.9509952290000001</v>
      </c>
      <c r="AC23">
        <v>-3.8254835749999998</v>
      </c>
      <c r="AD23">
        <v>-2.9213472789999999</v>
      </c>
      <c r="AE23" s="4">
        <v>-3.1789633620000002</v>
      </c>
      <c r="AF23" s="11">
        <f t="shared" si="1"/>
        <v>28</v>
      </c>
      <c r="AG23" t="s">
        <v>154</v>
      </c>
      <c r="AH23">
        <v>100797414</v>
      </c>
      <c r="AI23" t="s">
        <v>395</v>
      </c>
      <c r="AJ23" t="s">
        <v>151</v>
      </c>
      <c r="AK23" t="s">
        <v>377</v>
      </c>
      <c r="AL23" t="s">
        <v>378</v>
      </c>
      <c r="AM23" t="s">
        <v>379</v>
      </c>
      <c r="AN23" t="s">
        <v>380</v>
      </c>
      <c r="AO23" t="s">
        <v>381</v>
      </c>
      <c r="AP23" t="s">
        <v>382</v>
      </c>
      <c r="AQ23" t="s">
        <v>396</v>
      </c>
      <c r="AR23" t="s">
        <v>384</v>
      </c>
      <c r="AS23" t="s">
        <v>385</v>
      </c>
    </row>
    <row r="24" spans="1:45" x14ac:dyDescent="0.2">
      <c r="A24" s="3" t="s">
        <v>397</v>
      </c>
      <c r="B24">
        <v>-1.758557994</v>
      </c>
      <c r="C24">
        <v>-2.4358360559999999</v>
      </c>
      <c r="D24">
        <v>-1.6717411630000001</v>
      </c>
      <c r="E24">
        <v>-2.2134313900000002</v>
      </c>
      <c r="I24">
        <v>-1.7809162380000001</v>
      </c>
      <c r="J24">
        <v>-1.5471816169999999</v>
      </c>
      <c r="K24" s="3"/>
      <c r="L24" s="25"/>
      <c r="M24">
        <v>-1.9269870389999999</v>
      </c>
      <c r="N24">
        <v>-1.7459801800000001</v>
      </c>
      <c r="O24">
        <v>-2.1460438320000002</v>
      </c>
      <c r="R24">
        <v>-1.6200678390000001</v>
      </c>
      <c r="T24">
        <v>-1.8395862519999999</v>
      </c>
      <c r="U24">
        <v>-1.524124719</v>
      </c>
      <c r="V24">
        <v>-1.5189720200000001</v>
      </c>
      <c r="W24">
        <v>-1.8786912410000001</v>
      </c>
      <c r="Y24" s="21">
        <v>-1.970236246</v>
      </c>
      <c r="AE24" s="3"/>
      <c r="AF24" s="11">
        <f t="shared" si="1"/>
        <v>15</v>
      </c>
      <c r="AG24" t="s">
        <v>155</v>
      </c>
      <c r="AH24">
        <v>100815931</v>
      </c>
      <c r="AI24" t="s">
        <v>398</v>
      </c>
      <c r="AJ24" t="s">
        <v>156</v>
      </c>
      <c r="AK24" t="s">
        <v>399</v>
      </c>
      <c r="AL24" t="s">
        <v>400</v>
      </c>
      <c r="AM24" t="s">
        <v>401</v>
      </c>
      <c r="AN24" t="s">
        <v>402</v>
      </c>
      <c r="AO24" t="s">
        <v>403</v>
      </c>
      <c r="AP24" t="s">
        <v>404</v>
      </c>
      <c r="AQ24" t="s">
        <v>405</v>
      </c>
      <c r="AR24" t="s">
        <v>406</v>
      </c>
      <c r="AS24" t="s">
        <v>407</v>
      </c>
    </row>
    <row r="25" spans="1:45" x14ac:dyDescent="0.2">
      <c r="A25" s="3" t="s">
        <v>408</v>
      </c>
      <c r="B25">
        <v>-2.3579183239999999</v>
      </c>
      <c r="C25">
        <v>-4.5258442289999996</v>
      </c>
      <c r="D25">
        <v>-2.0243278029999998</v>
      </c>
      <c r="E25">
        <v>-2.4545254440000002</v>
      </c>
      <c r="F25">
        <v>-3.835304286</v>
      </c>
      <c r="G25">
        <v>-3.3879746970000002</v>
      </c>
      <c r="H25">
        <v>-4.0997792840000002</v>
      </c>
      <c r="I25">
        <v>-4.3105954630000003</v>
      </c>
      <c r="J25">
        <v>-2.4805939829999999</v>
      </c>
      <c r="K25" s="3"/>
      <c r="L25">
        <v>-4.9397221240000002</v>
      </c>
      <c r="M25">
        <v>-3.1186368880000002</v>
      </c>
      <c r="N25">
        <v>-2.6209037720000001</v>
      </c>
      <c r="O25">
        <v>-4.1303260640000001</v>
      </c>
      <c r="P25">
        <v>-3.3483981410000001</v>
      </c>
      <c r="Q25">
        <v>-2.895593082</v>
      </c>
      <c r="R25">
        <v>-3.6096576640000002</v>
      </c>
      <c r="S25">
        <v>-2.5087400990000002</v>
      </c>
      <c r="T25">
        <v>-3.1801573740000002</v>
      </c>
      <c r="U25" s="3"/>
      <c r="W25">
        <v>-1.672865713</v>
      </c>
      <c r="Z25" s="21">
        <v>-2.0561082700000002</v>
      </c>
      <c r="AE25" s="3"/>
      <c r="AF25" s="11">
        <f t="shared" si="1"/>
        <v>20</v>
      </c>
      <c r="AG25" t="s">
        <v>157</v>
      </c>
      <c r="AH25">
        <v>100813821</v>
      </c>
      <c r="AI25" t="s">
        <v>409</v>
      </c>
      <c r="AJ25" t="s">
        <v>158</v>
      </c>
      <c r="AK25" t="s">
        <v>410</v>
      </c>
      <c r="AL25" t="s">
        <v>411</v>
      </c>
      <c r="AM25" t="s">
        <v>412</v>
      </c>
      <c r="AN25" t="s">
        <v>413</v>
      </c>
      <c r="AO25" t="s">
        <v>414</v>
      </c>
      <c r="AP25" t="s">
        <v>415</v>
      </c>
      <c r="AQ25" t="s">
        <v>416</v>
      </c>
      <c r="AR25" t="s">
        <v>417</v>
      </c>
      <c r="AS25" t="s">
        <v>418</v>
      </c>
    </row>
    <row r="26" spans="1:45" x14ac:dyDescent="0.2">
      <c r="A26" s="3" t="s">
        <v>419</v>
      </c>
      <c r="C26">
        <v>-1.7771335349999999</v>
      </c>
      <c r="D26">
        <v>-1.634876269</v>
      </c>
      <c r="F26">
        <v>-1.8114594129999999</v>
      </c>
      <c r="I26">
        <v>-1.6493211679999999</v>
      </c>
      <c r="J26">
        <v>-1.566007344</v>
      </c>
      <c r="K26" s="3"/>
      <c r="M26">
        <v>-1.991086803</v>
      </c>
      <c r="N26">
        <v>-1.5059087170000001</v>
      </c>
      <c r="O26">
        <v>-1.944667452</v>
      </c>
      <c r="P26">
        <v>-1.8760831419999999</v>
      </c>
      <c r="Q26">
        <v>-1.7548634569999999</v>
      </c>
      <c r="U26" s="3"/>
      <c r="V26">
        <v>-1.58958953</v>
      </c>
      <c r="W26">
        <v>-1.9872301370000001</v>
      </c>
      <c r="Y26">
        <v>-2.083260653</v>
      </c>
      <c r="Z26">
        <v>-1.7663434710000001</v>
      </c>
      <c r="AA26" s="21">
        <v>-1.7683970790000001</v>
      </c>
      <c r="AE26" s="3"/>
      <c r="AF26" s="11">
        <f t="shared" si="1"/>
        <v>15</v>
      </c>
      <c r="AG26" t="s">
        <v>160</v>
      </c>
      <c r="AH26">
        <v>732572</v>
      </c>
      <c r="AI26" t="s">
        <v>420</v>
      </c>
      <c r="AJ26" t="s">
        <v>159</v>
      </c>
      <c r="AK26" t="s">
        <v>421</v>
      </c>
      <c r="AL26" t="s">
        <v>422</v>
      </c>
      <c r="AM26" t="s">
        <v>423</v>
      </c>
      <c r="AN26" t="s">
        <v>424</v>
      </c>
      <c r="AO26" t="s">
        <v>425</v>
      </c>
      <c r="AP26" t="s">
        <v>426</v>
      </c>
      <c r="AQ26" t="s">
        <v>261</v>
      </c>
      <c r="AR26" t="s">
        <v>262</v>
      </c>
      <c r="AS26" t="s">
        <v>427</v>
      </c>
    </row>
    <row r="27" spans="1:45" x14ac:dyDescent="0.2">
      <c r="A27" s="4" t="s">
        <v>428</v>
      </c>
      <c r="B27">
        <v>-2.5953862929999998</v>
      </c>
      <c r="C27">
        <v>-3.1550245530000001</v>
      </c>
      <c r="D27">
        <v>-1.7353736259999999</v>
      </c>
      <c r="G27">
        <v>-1.8927068650000001</v>
      </c>
      <c r="H27">
        <v>-2.3203996099999999</v>
      </c>
      <c r="I27">
        <v>-2.0387477380000001</v>
      </c>
      <c r="J27">
        <v>-1.5625569079999999</v>
      </c>
      <c r="K27" s="3"/>
      <c r="L27">
        <v>-4.3142987130000003</v>
      </c>
      <c r="M27">
        <v>-4.2123154009999997</v>
      </c>
      <c r="N27">
        <v>-2.844106418</v>
      </c>
      <c r="O27">
        <v>-2.4739685310000001</v>
      </c>
      <c r="P27">
        <v>-2.8878406179999998</v>
      </c>
      <c r="Q27">
        <v>-3.9616525939999998</v>
      </c>
      <c r="R27">
        <v>-4.8344752910000004</v>
      </c>
      <c r="S27">
        <v>-3.761883224</v>
      </c>
      <c r="T27">
        <v>-3.3386218040000002</v>
      </c>
      <c r="U27">
        <v>-3.3638578269999999</v>
      </c>
      <c r="V27">
        <v>-4.2354296859999998</v>
      </c>
      <c r="W27">
        <v>-3.8106037659999998</v>
      </c>
      <c r="X27">
        <v>-2.7302729069999998</v>
      </c>
      <c r="Z27">
        <v>-2.5729645040000002</v>
      </c>
      <c r="AA27">
        <v>-3.5355570360000002</v>
      </c>
      <c r="AB27">
        <v>-2.975131652</v>
      </c>
      <c r="AC27">
        <v>-2.351580529</v>
      </c>
      <c r="AD27">
        <v>-2.6308756409999998</v>
      </c>
      <c r="AE27" s="4">
        <v>-2.265395775</v>
      </c>
      <c r="AF27" s="11">
        <f t="shared" si="1"/>
        <v>26</v>
      </c>
      <c r="AG27" t="s">
        <v>162</v>
      </c>
      <c r="AH27">
        <v>100792053</v>
      </c>
      <c r="AI27" t="s">
        <v>429</v>
      </c>
      <c r="AJ27" t="s">
        <v>161</v>
      </c>
      <c r="AK27" t="s">
        <v>430</v>
      </c>
      <c r="AL27" t="s">
        <v>431</v>
      </c>
      <c r="AM27" t="s">
        <v>432</v>
      </c>
      <c r="AN27" t="s">
        <v>433</v>
      </c>
      <c r="AO27" t="s">
        <v>434</v>
      </c>
      <c r="AP27" t="s">
        <v>435</v>
      </c>
      <c r="AQ27" t="s">
        <v>436</v>
      </c>
      <c r="AR27" t="s">
        <v>437</v>
      </c>
      <c r="AS27" t="s">
        <v>438</v>
      </c>
    </row>
    <row r="28" spans="1:45" x14ac:dyDescent="0.2">
      <c r="A28" s="3" t="s">
        <v>439</v>
      </c>
      <c r="B28">
        <v>-2.0644350899999999</v>
      </c>
      <c r="C28">
        <v>-3.3560061170000002</v>
      </c>
      <c r="D28">
        <v>-3.291633601</v>
      </c>
      <c r="E28">
        <v>-2.444104592</v>
      </c>
      <c r="F28">
        <v>-3.0405025650000002</v>
      </c>
      <c r="G28">
        <v>-2.3981834119999998</v>
      </c>
      <c r="H28">
        <v>-2.9364120090000001</v>
      </c>
      <c r="I28">
        <v>-2.5787692459999998</v>
      </c>
      <c r="J28">
        <v>-2.0626580049999999</v>
      </c>
      <c r="K28" s="3"/>
      <c r="L28">
        <v>-3.289734889</v>
      </c>
      <c r="M28">
        <v>-3.2448909260000001</v>
      </c>
      <c r="N28">
        <v>-3.5043044559999998</v>
      </c>
      <c r="O28">
        <v>-3.4666609959999999</v>
      </c>
      <c r="P28">
        <v>-4.2054587720000001</v>
      </c>
      <c r="Q28">
        <v>-3.9379289050000001</v>
      </c>
      <c r="R28">
        <v>-3.7094689340000002</v>
      </c>
      <c r="S28">
        <v>-3.5738873409999998</v>
      </c>
      <c r="T28">
        <v>-3.1340333569999999</v>
      </c>
      <c r="U28">
        <v>-3.2598050669999998</v>
      </c>
      <c r="V28">
        <v>-3.9900486150000001</v>
      </c>
      <c r="W28">
        <v>-3.760611913</v>
      </c>
      <c r="X28">
        <v>-3.5213794410000001</v>
      </c>
      <c r="Y28">
        <v>-4.4070745430000002</v>
      </c>
      <c r="Z28">
        <v>-3.8871318540000002</v>
      </c>
      <c r="AA28">
        <v>-3.2971274730000002</v>
      </c>
      <c r="AB28">
        <v>-3.438355826</v>
      </c>
      <c r="AC28">
        <v>-3.2900248090000002</v>
      </c>
      <c r="AD28">
        <v>-3.2307943090000002</v>
      </c>
      <c r="AE28" s="4">
        <v>-3.1307980249999998</v>
      </c>
      <c r="AF28" s="11">
        <f t="shared" si="1"/>
        <v>29</v>
      </c>
      <c r="AG28" t="s">
        <v>164</v>
      </c>
      <c r="AH28">
        <v>100794163</v>
      </c>
      <c r="AI28" t="s">
        <v>440</v>
      </c>
      <c r="AJ28" t="s">
        <v>163</v>
      </c>
      <c r="AK28" t="s">
        <v>441</v>
      </c>
      <c r="AL28" t="s">
        <v>442</v>
      </c>
      <c r="AM28" t="s">
        <v>443</v>
      </c>
      <c r="AN28" t="s">
        <v>444</v>
      </c>
      <c r="AO28" t="s">
        <v>445</v>
      </c>
      <c r="AP28" t="s">
        <v>446</v>
      </c>
      <c r="AQ28" t="s">
        <v>447</v>
      </c>
      <c r="AR28" t="s">
        <v>448</v>
      </c>
      <c r="AS28" t="s">
        <v>449</v>
      </c>
    </row>
    <row r="29" spans="1:45" x14ac:dyDescent="0.2">
      <c r="A29" s="3" t="s">
        <v>450</v>
      </c>
      <c r="C29">
        <v>-2.8615546959999998</v>
      </c>
      <c r="D29">
        <v>-2.1953775740000001</v>
      </c>
      <c r="E29">
        <v>-2.1167145349999998</v>
      </c>
      <c r="F29">
        <v>-1.6928459380000001</v>
      </c>
      <c r="G29">
        <v>-1.561858089</v>
      </c>
      <c r="H29">
        <v>-1.9683347369999999</v>
      </c>
      <c r="I29">
        <v>-2.583063884</v>
      </c>
      <c r="J29">
        <v>-2.4609990989999999</v>
      </c>
      <c r="K29" s="3"/>
      <c r="L29">
        <v>-1.8145241830000001</v>
      </c>
      <c r="M29">
        <v>-1.9258733130000001</v>
      </c>
      <c r="N29">
        <v>-1.803707535</v>
      </c>
      <c r="O29">
        <v>-2.548284937</v>
      </c>
      <c r="P29">
        <v>-2.0067398500000002</v>
      </c>
      <c r="Q29">
        <v>-1.9265216000000001</v>
      </c>
      <c r="R29">
        <v>-2.1836959440000001</v>
      </c>
      <c r="S29">
        <v>-2.590359614</v>
      </c>
      <c r="T29">
        <v>-2.6922172230000001</v>
      </c>
      <c r="U29" s="3"/>
      <c r="V29">
        <v>-2.2958104879999999</v>
      </c>
      <c r="W29">
        <v>-2.9560603919999999</v>
      </c>
      <c r="X29">
        <v>-2.600667654</v>
      </c>
      <c r="Y29">
        <v>-3.2888746009999998</v>
      </c>
      <c r="Z29">
        <v>-2.769111879</v>
      </c>
      <c r="AA29">
        <v>-2.7865326480000001</v>
      </c>
      <c r="AB29">
        <v>-2.858242985</v>
      </c>
      <c r="AC29">
        <v>-3.6267415519999999</v>
      </c>
      <c r="AD29">
        <v>-3.2096471559999999</v>
      </c>
      <c r="AE29" s="4">
        <v>-3.3102254480000002</v>
      </c>
      <c r="AF29" s="11">
        <f t="shared" si="1"/>
        <v>27</v>
      </c>
      <c r="AG29" t="s">
        <v>166</v>
      </c>
      <c r="AH29">
        <v>100796475</v>
      </c>
      <c r="AI29" t="s">
        <v>451</v>
      </c>
      <c r="AJ29" t="s">
        <v>165</v>
      </c>
      <c r="AK29" t="s">
        <v>452</v>
      </c>
      <c r="AL29" t="s">
        <v>453</v>
      </c>
      <c r="AM29" t="s">
        <v>454</v>
      </c>
      <c r="AN29" t="s">
        <v>455</v>
      </c>
      <c r="AO29" t="s">
        <v>456</v>
      </c>
      <c r="AP29" t="s">
        <v>457</v>
      </c>
      <c r="AQ29" t="s">
        <v>436</v>
      </c>
      <c r="AR29" t="s">
        <v>437</v>
      </c>
      <c r="AS29" t="s">
        <v>458</v>
      </c>
    </row>
    <row r="30" spans="1:45" x14ac:dyDescent="0.2">
      <c r="A30" s="26" t="s">
        <v>459</v>
      </c>
      <c r="B30">
        <v>-4.771270393</v>
      </c>
      <c r="C30">
        <v>-5.2367592380000003</v>
      </c>
      <c r="D30">
        <v>-5.1741593689999998</v>
      </c>
      <c r="E30">
        <v>-3.605892485</v>
      </c>
      <c r="F30">
        <v>-4.9709778360000003</v>
      </c>
      <c r="G30">
        <v>-4.0998646499999998</v>
      </c>
      <c r="H30">
        <v>-4.4226314899999997</v>
      </c>
      <c r="I30">
        <v>-4.2335776139999997</v>
      </c>
      <c r="J30">
        <v>-4.1083976040000003</v>
      </c>
      <c r="K30">
        <v>-2.3412344200000001</v>
      </c>
      <c r="L30">
        <v>-5.2200655410000003</v>
      </c>
      <c r="M30">
        <v>-6.5573654369999996</v>
      </c>
      <c r="N30">
        <v>-4.716086937</v>
      </c>
      <c r="O30">
        <v>-6.7101910939999998</v>
      </c>
      <c r="P30">
        <v>-6.8479857879999999</v>
      </c>
      <c r="Q30">
        <v>-5.589205958</v>
      </c>
      <c r="R30">
        <v>-5.0205838590000003</v>
      </c>
      <c r="S30">
        <v>-4.1634643779999996</v>
      </c>
      <c r="T30">
        <v>-5.0123421820000003</v>
      </c>
      <c r="U30">
        <v>-4.5615579310000003</v>
      </c>
      <c r="V30">
        <v>-4.5293616889999999</v>
      </c>
      <c r="W30">
        <v>-5.1259379220000003</v>
      </c>
      <c r="X30">
        <v>-4.1411543569999996</v>
      </c>
      <c r="Y30">
        <v>-6.2758807030000003</v>
      </c>
      <c r="Z30">
        <v>-5.1856937470000002</v>
      </c>
      <c r="AA30">
        <v>-4.2268715080000003</v>
      </c>
      <c r="AB30">
        <v>-4.0653184759999998</v>
      </c>
      <c r="AC30">
        <v>-5.0521614550000002</v>
      </c>
      <c r="AD30">
        <v>-4.5839071149999997</v>
      </c>
      <c r="AE30" s="4">
        <v>-2.9908204139999999</v>
      </c>
      <c r="AF30" s="15">
        <f t="shared" si="1"/>
        <v>30</v>
      </c>
      <c r="AG30" t="s">
        <v>167</v>
      </c>
      <c r="AH30">
        <v>100818078</v>
      </c>
      <c r="AI30" t="s">
        <v>460</v>
      </c>
      <c r="AJ30" t="s">
        <v>137</v>
      </c>
      <c r="AK30" t="s">
        <v>461</v>
      </c>
      <c r="AL30" t="s">
        <v>332</v>
      </c>
      <c r="AM30" t="s">
        <v>333</v>
      </c>
      <c r="AN30" t="s">
        <v>334</v>
      </c>
      <c r="AO30" t="s">
        <v>298</v>
      </c>
      <c r="AP30" t="s">
        <v>299</v>
      </c>
      <c r="AQ30" t="s">
        <v>462</v>
      </c>
      <c r="AR30" t="s">
        <v>301</v>
      </c>
      <c r="AS30" t="s">
        <v>302</v>
      </c>
    </row>
    <row r="31" spans="1:45" x14ac:dyDescent="0.2">
      <c r="A31" s="3" t="s">
        <v>463</v>
      </c>
      <c r="B31">
        <v>-2.465410458</v>
      </c>
      <c r="E31">
        <v>-1.5618175860000001</v>
      </c>
      <c r="F31">
        <v>-1.9865521660000001</v>
      </c>
      <c r="H31">
        <v>-1.72123895</v>
      </c>
      <c r="J31">
        <v>-2.374735195</v>
      </c>
      <c r="K31" s="3"/>
      <c r="L31">
        <v>-2.902678093</v>
      </c>
      <c r="M31">
        <v>-2.0351674439999998</v>
      </c>
      <c r="N31">
        <v>-1.6465361730000001</v>
      </c>
      <c r="O31">
        <v>-2.5809989309999999</v>
      </c>
      <c r="P31">
        <v>-2.7817730410000001</v>
      </c>
      <c r="Q31">
        <v>-2.1862784460000002</v>
      </c>
      <c r="R31">
        <v>-1.620935628</v>
      </c>
      <c r="T31">
        <v>-3.0620131650000002</v>
      </c>
      <c r="U31" s="3"/>
      <c r="V31">
        <v>-1.942710553</v>
      </c>
      <c r="Z31">
        <v>-2.1614632180000002</v>
      </c>
      <c r="AD31" s="21">
        <v>-2.366821609</v>
      </c>
      <c r="AE31" s="3"/>
      <c r="AF31" s="11">
        <f t="shared" si="1"/>
        <v>16</v>
      </c>
      <c r="AG31" t="s">
        <v>168</v>
      </c>
      <c r="AH31">
        <v>112997619</v>
      </c>
      <c r="AI31" t="s">
        <v>464</v>
      </c>
      <c r="AJ31" t="s">
        <v>169</v>
      </c>
      <c r="AK31" t="s">
        <v>461</v>
      </c>
      <c r="AL31" t="s">
        <v>332</v>
      </c>
      <c r="AM31" t="s">
        <v>333</v>
      </c>
      <c r="AN31" t="s">
        <v>334</v>
      </c>
      <c r="AO31" t="s">
        <v>298</v>
      </c>
      <c r="AP31" t="s">
        <v>299</v>
      </c>
      <c r="AQ31" t="s">
        <v>465</v>
      </c>
      <c r="AR31" t="s">
        <v>301</v>
      </c>
      <c r="AS31" t="s">
        <v>302</v>
      </c>
    </row>
    <row r="32" spans="1:45" x14ac:dyDescent="0.2">
      <c r="A32" s="3" t="s">
        <v>466</v>
      </c>
      <c r="C32">
        <v>-4.4662415910000002</v>
      </c>
      <c r="E32">
        <v>-3.986663042</v>
      </c>
      <c r="F32">
        <v>-4.6931592420000001</v>
      </c>
      <c r="G32">
        <v>-3.2811414910000001</v>
      </c>
      <c r="H32">
        <v>-3.8589265899999998</v>
      </c>
      <c r="I32">
        <v>-5.514997417</v>
      </c>
      <c r="J32">
        <v>-3.4704906719999999</v>
      </c>
      <c r="K32" s="3"/>
      <c r="L32">
        <v>-4.4125948660000001</v>
      </c>
      <c r="M32">
        <v>-7.3810548330000003</v>
      </c>
      <c r="N32">
        <v>-4.8266434269999996</v>
      </c>
      <c r="O32">
        <v>-6.1123072199999999</v>
      </c>
      <c r="P32">
        <v>-5.2936053830000001</v>
      </c>
      <c r="Q32">
        <v>-4.7024355419999999</v>
      </c>
      <c r="R32">
        <v>-4.9180422210000003</v>
      </c>
      <c r="S32">
        <v>-5.9904491179999999</v>
      </c>
      <c r="T32">
        <v>-4.4844362430000002</v>
      </c>
      <c r="U32">
        <v>-4.0197146799999999</v>
      </c>
      <c r="Y32">
        <v>-2.6313389859999998</v>
      </c>
      <c r="Z32">
        <v>-2.8276087849999998</v>
      </c>
      <c r="AC32" s="21">
        <v>-2.0681727630000002</v>
      </c>
      <c r="AE32" s="3"/>
      <c r="AF32" s="11">
        <f t="shared" si="1"/>
        <v>20</v>
      </c>
      <c r="AG32" t="s">
        <v>170</v>
      </c>
      <c r="AH32">
        <v>100807817</v>
      </c>
      <c r="AI32" t="s">
        <v>467</v>
      </c>
      <c r="AJ32" t="s">
        <v>171</v>
      </c>
      <c r="AK32" t="s">
        <v>327</v>
      </c>
      <c r="AL32" t="s">
        <v>468</v>
      </c>
      <c r="AM32" t="s">
        <v>469</v>
      </c>
      <c r="AN32" t="s">
        <v>470</v>
      </c>
      <c r="AO32" t="s">
        <v>471</v>
      </c>
      <c r="AP32" t="s">
        <v>472</v>
      </c>
      <c r="AQ32" t="s">
        <v>328</v>
      </c>
      <c r="AR32" t="s">
        <v>301</v>
      </c>
      <c r="AS32" t="s">
        <v>32</v>
      </c>
    </row>
    <row r="33" spans="1:45" x14ac:dyDescent="0.2">
      <c r="A33" s="3" t="s">
        <v>235</v>
      </c>
      <c r="B33">
        <v>-4.3471334849999996</v>
      </c>
      <c r="C33">
        <v>-4.0157536049999996</v>
      </c>
      <c r="D33">
        <v>-3.6199589890000001</v>
      </c>
      <c r="F33">
        <v>-4.5956799430000004</v>
      </c>
      <c r="G33">
        <v>-2.9256926540000001</v>
      </c>
      <c r="H33">
        <v>-4.508274235</v>
      </c>
      <c r="I33">
        <v>-4.7561198779999998</v>
      </c>
      <c r="J33">
        <v>-3.6618901899999998</v>
      </c>
      <c r="K33" s="3"/>
      <c r="L33">
        <v>-5.5678800730000004</v>
      </c>
      <c r="M33">
        <v>-5.0049008529999996</v>
      </c>
      <c r="N33">
        <v>-2.6225467249999999</v>
      </c>
      <c r="O33">
        <v>-4.4349616310000002</v>
      </c>
      <c r="P33">
        <v>-5.4397982359999997</v>
      </c>
      <c r="Q33">
        <v>-3.2183944229999999</v>
      </c>
      <c r="R33">
        <v>-4.7170115969999999</v>
      </c>
      <c r="S33">
        <v>-3.186533066</v>
      </c>
      <c r="T33">
        <v>-5.0160318220000004</v>
      </c>
      <c r="U33">
        <v>-2.8133185549999999</v>
      </c>
      <c r="V33">
        <v>-6.0580042409999999</v>
      </c>
      <c r="W33">
        <v>-5.3586483720000002</v>
      </c>
      <c r="X33">
        <v>-5.8249582589999997</v>
      </c>
      <c r="Y33">
        <v>-5.8545633700000002</v>
      </c>
      <c r="Z33">
        <v>-8.0973808970000007</v>
      </c>
      <c r="AA33">
        <v>-5.5351036520000001</v>
      </c>
      <c r="AB33">
        <v>-6.63768286</v>
      </c>
      <c r="AC33">
        <v>-7.5273337769999999</v>
      </c>
      <c r="AD33">
        <v>-5.826175492</v>
      </c>
      <c r="AE33" s="4">
        <v>-6.6171981139999998</v>
      </c>
      <c r="AF33" s="11">
        <f t="shared" si="1"/>
        <v>28</v>
      </c>
      <c r="AG33" t="s">
        <v>115</v>
      </c>
      <c r="AH33">
        <v>100792806</v>
      </c>
      <c r="AI33" t="s">
        <v>236</v>
      </c>
      <c r="AJ33" t="s">
        <v>116</v>
      </c>
      <c r="AK33" t="s">
        <v>237</v>
      </c>
      <c r="AL33" t="s">
        <v>238</v>
      </c>
      <c r="AM33" t="s">
        <v>239</v>
      </c>
      <c r="AN33" t="s">
        <v>240</v>
      </c>
      <c r="AO33" t="s">
        <v>241</v>
      </c>
      <c r="AP33" t="s">
        <v>242</v>
      </c>
      <c r="AQ33" t="s">
        <v>243</v>
      </c>
      <c r="AR33" t="s">
        <v>32</v>
      </c>
      <c r="AS33" t="s">
        <v>32</v>
      </c>
    </row>
    <row r="34" spans="1:45" x14ac:dyDescent="0.2">
      <c r="A34" s="3" t="s">
        <v>473</v>
      </c>
      <c r="E34">
        <v>-1.7320939820000001</v>
      </c>
      <c r="F34">
        <v>-1.5630736759999999</v>
      </c>
      <c r="G34">
        <v>-1.603062902</v>
      </c>
      <c r="K34">
        <v>-1.5275647960000001</v>
      </c>
      <c r="M34">
        <v>-1.581443041</v>
      </c>
      <c r="O34">
        <v>-1.6959744489999999</v>
      </c>
      <c r="P34">
        <v>-1.793844813</v>
      </c>
      <c r="Q34">
        <v>-1.764721462</v>
      </c>
      <c r="U34">
        <v>-1.629688832</v>
      </c>
      <c r="V34">
        <v>-1.6746320509999999</v>
      </c>
      <c r="W34">
        <v>-2.0687293609999999</v>
      </c>
      <c r="Y34">
        <v>-2.4107339300000001</v>
      </c>
      <c r="Z34">
        <v>-2.3957761180000001</v>
      </c>
      <c r="AA34">
        <v>-2.427463581</v>
      </c>
      <c r="AB34">
        <v>-2.0742415209999998</v>
      </c>
      <c r="AC34">
        <v>-1.5093919769999999</v>
      </c>
      <c r="AE34" s="4">
        <v>-2.4694343480000001</v>
      </c>
      <c r="AF34" s="11">
        <f t="shared" si="1"/>
        <v>17</v>
      </c>
      <c r="AG34" t="s">
        <v>173</v>
      </c>
      <c r="AH34">
        <v>100800925</v>
      </c>
      <c r="AI34" t="s">
        <v>474</v>
      </c>
      <c r="AJ34" t="s">
        <v>172</v>
      </c>
      <c r="AK34" t="s">
        <v>475</v>
      </c>
      <c r="AL34" t="s">
        <v>476</v>
      </c>
      <c r="AM34" t="s">
        <v>477</v>
      </c>
      <c r="AN34" t="s">
        <v>478</v>
      </c>
      <c r="AO34" t="s">
        <v>479</v>
      </c>
      <c r="AP34" t="s">
        <v>480</v>
      </c>
      <c r="AQ34" t="s">
        <v>481</v>
      </c>
      <c r="AR34" t="s">
        <v>32</v>
      </c>
      <c r="AS34" t="s">
        <v>482</v>
      </c>
    </row>
    <row r="35" spans="1:45" x14ac:dyDescent="0.2">
      <c r="A35" s="4" t="s">
        <v>483</v>
      </c>
      <c r="C35">
        <v>-2.185436105</v>
      </c>
      <c r="E35">
        <v>-1.6801705849999999</v>
      </c>
      <c r="G35">
        <v>-1.5903138939999999</v>
      </c>
      <c r="K35">
        <v>-1.6636902950000001</v>
      </c>
      <c r="L35">
        <v>-2.062284682</v>
      </c>
      <c r="N35">
        <v>-1.7658203480000001</v>
      </c>
      <c r="O35">
        <v>-1.775456087</v>
      </c>
      <c r="P35">
        <v>-1.8075664490000001</v>
      </c>
      <c r="Q35">
        <v>-2.2615923109999998</v>
      </c>
      <c r="R35">
        <v>-1.7750195360000001</v>
      </c>
      <c r="S35">
        <v>-1.9634260889999999</v>
      </c>
      <c r="T35">
        <v>-1.704599757</v>
      </c>
      <c r="U35">
        <v>-2.013784099</v>
      </c>
      <c r="V35">
        <v>-2.202448285</v>
      </c>
      <c r="W35">
        <v>-1.837080526</v>
      </c>
      <c r="X35">
        <v>-1.6060995899999999</v>
      </c>
      <c r="Y35">
        <v>-1.720280458</v>
      </c>
      <c r="Z35">
        <v>-1.8234235599999999</v>
      </c>
      <c r="AA35">
        <v>-2.1114166910000001</v>
      </c>
      <c r="AB35">
        <v>-1.6539125320000001</v>
      </c>
      <c r="AC35">
        <v>-1.9060045800000001</v>
      </c>
      <c r="AD35">
        <v>-1.5417735530000001</v>
      </c>
      <c r="AE35" s="4">
        <v>-2.1702445560000001</v>
      </c>
      <c r="AF35" s="11">
        <f t="shared" si="1"/>
        <v>23</v>
      </c>
      <c r="AG35" t="s">
        <v>174</v>
      </c>
      <c r="AH35">
        <v>547953</v>
      </c>
      <c r="AI35" t="s">
        <v>484</v>
      </c>
      <c r="AJ35" t="s">
        <v>175</v>
      </c>
      <c r="AK35" t="s">
        <v>484</v>
      </c>
      <c r="AL35" t="s">
        <v>485</v>
      </c>
      <c r="AM35" t="s">
        <v>486</v>
      </c>
      <c r="AN35" t="s">
        <v>487</v>
      </c>
      <c r="AO35" t="s">
        <v>488</v>
      </c>
      <c r="AP35" t="s">
        <v>489</v>
      </c>
      <c r="AQ35" t="s">
        <v>490</v>
      </c>
      <c r="AR35" t="s">
        <v>491</v>
      </c>
      <c r="AS35" t="s">
        <v>492</v>
      </c>
    </row>
    <row r="36" spans="1:45" x14ac:dyDescent="0.2">
      <c r="A36" s="3" t="s">
        <v>493</v>
      </c>
      <c r="B36">
        <v>-2.5876583549999999</v>
      </c>
      <c r="D36">
        <v>-3.8195943570000002</v>
      </c>
      <c r="E36">
        <v>-3.144158644</v>
      </c>
      <c r="F36">
        <v>-2.1466691980000001</v>
      </c>
      <c r="G36">
        <v>-3.2973984519999999</v>
      </c>
      <c r="H36">
        <v>-3.1939480570000001</v>
      </c>
      <c r="I36">
        <v>-1.6006647220000001</v>
      </c>
      <c r="J36">
        <v>-1.626106517</v>
      </c>
      <c r="K36" s="3"/>
      <c r="L36">
        <v>-1.876084273</v>
      </c>
      <c r="N36">
        <v>-3.7632605909999999</v>
      </c>
      <c r="O36">
        <v>-4.6725275450000003</v>
      </c>
      <c r="P36">
        <v>-1.8381498860000001</v>
      </c>
      <c r="Q36">
        <v>-5.1366193679999999</v>
      </c>
      <c r="R36">
        <v>-2.9778855260000001</v>
      </c>
      <c r="S36">
        <v>-1.703878786</v>
      </c>
      <c r="T36">
        <v>-1.6855035840000001</v>
      </c>
      <c r="U36" s="3"/>
      <c r="V36">
        <v>-2.484503412</v>
      </c>
      <c r="W36">
        <v>-3.0062534759999999</v>
      </c>
      <c r="X36">
        <v>-3.8020223400000002</v>
      </c>
      <c r="Y36">
        <v>-6.2053699130000002</v>
      </c>
      <c r="Z36">
        <v>-1.613932688</v>
      </c>
      <c r="AA36">
        <v>-4.3709554559999999</v>
      </c>
      <c r="AB36" s="21">
        <v>-2.5326497529999998</v>
      </c>
      <c r="AE36" s="3"/>
      <c r="AF36" s="11">
        <f t="shared" si="1"/>
        <v>23</v>
      </c>
      <c r="AG36" t="s">
        <v>176</v>
      </c>
      <c r="AH36">
        <v>100794445</v>
      </c>
      <c r="AI36" t="s">
        <v>494</v>
      </c>
      <c r="AJ36" t="s">
        <v>177</v>
      </c>
      <c r="AK36" t="s">
        <v>495</v>
      </c>
      <c r="AL36" t="s">
        <v>496</v>
      </c>
      <c r="AM36" t="s">
        <v>497</v>
      </c>
      <c r="AN36" t="s">
        <v>498</v>
      </c>
      <c r="AO36" t="s">
        <v>499</v>
      </c>
      <c r="AP36" t="s">
        <v>500</v>
      </c>
      <c r="AQ36" t="s">
        <v>447</v>
      </c>
      <c r="AR36" t="s">
        <v>448</v>
      </c>
      <c r="AS36" t="s">
        <v>449</v>
      </c>
    </row>
    <row r="37" spans="1:45" x14ac:dyDescent="0.2">
      <c r="A37" s="3" t="s">
        <v>501</v>
      </c>
      <c r="B37">
        <v>-1.5062031789999999</v>
      </c>
      <c r="C37">
        <v>-1.6881260890000001</v>
      </c>
      <c r="D37">
        <v>-1.921277524</v>
      </c>
      <c r="G37">
        <v>-2.494390696</v>
      </c>
      <c r="H37">
        <v>-1.7163783459999999</v>
      </c>
      <c r="J37">
        <v>-1.5520889250000001</v>
      </c>
      <c r="K37">
        <v>-1.80250237</v>
      </c>
      <c r="M37">
        <v>-1.5783848330000001</v>
      </c>
      <c r="N37">
        <v>-1.7370515799999999</v>
      </c>
      <c r="O37">
        <v>-1.5850750039999999</v>
      </c>
      <c r="P37">
        <v>-1.66748713</v>
      </c>
      <c r="Q37">
        <v>-2.5978393789999998</v>
      </c>
      <c r="R37">
        <v>-1.5155923090000001</v>
      </c>
      <c r="T37">
        <v>-1.6656247420000001</v>
      </c>
      <c r="U37" s="3"/>
      <c r="W37">
        <v>-1.7466072500000001</v>
      </c>
      <c r="X37">
        <v>-2.0212082480000002</v>
      </c>
      <c r="Z37">
        <v>-1.893790986</v>
      </c>
      <c r="AA37">
        <v>-2.2479477590000001</v>
      </c>
      <c r="AB37">
        <v>-1.9022410169999999</v>
      </c>
      <c r="AD37">
        <v>-2.4071715980000001</v>
      </c>
      <c r="AE37" s="3">
        <v>-1.9803171770000001</v>
      </c>
      <c r="AF37" s="11">
        <f t="shared" si="1"/>
        <v>21</v>
      </c>
      <c r="AG37" t="s">
        <v>178</v>
      </c>
      <c r="AH37" t="s">
        <v>32</v>
      </c>
      <c r="AI37" t="s">
        <v>502</v>
      </c>
      <c r="AJ37" s="29" t="s">
        <v>32</v>
      </c>
      <c r="AK37" t="s">
        <v>32</v>
      </c>
      <c r="AL37" t="s">
        <v>503</v>
      </c>
      <c r="AM37" t="s">
        <v>497</v>
      </c>
      <c r="AN37" t="s">
        <v>498</v>
      </c>
      <c r="AO37" t="s">
        <v>499</v>
      </c>
      <c r="AP37" t="s">
        <v>500</v>
      </c>
      <c r="AQ37" t="s">
        <v>447</v>
      </c>
      <c r="AR37" t="s">
        <v>448</v>
      </c>
      <c r="AS37" t="s">
        <v>32</v>
      </c>
    </row>
  </sheetData>
  <mergeCells count="4">
    <mergeCell ref="B2:AE5"/>
    <mergeCell ref="B6:K6"/>
    <mergeCell ref="L6:U6"/>
    <mergeCell ref="V6:AE6"/>
  </mergeCells>
  <conditionalFormatting sqref="A3:A5">
    <cfRule type="containsText" dxfId="12" priority="4" operator="containsText" text="all">
      <formula>NOT(ISERROR(SEARCH("all",A3)))</formula>
    </cfRule>
  </conditionalFormatting>
  <conditionalFormatting sqref="A38:A41 A43:A54">
    <cfRule type="containsText" dxfId="11" priority="2" operator="containsText" text="all">
      <formula>NOT(ISERROR(SEARCH("all",A38)))</formula>
    </cfRule>
  </conditionalFormatting>
  <conditionalFormatting sqref="A7:AI7">
    <cfRule type="containsText" dxfId="10" priority="1" operator="containsText" text="aspara">
      <formula>NOT(ISERROR(SEARCH("aspara",A7)))</formula>
    </cfRule>
  </conditionalFormatting>
  <conditionalFormatting sqref="A6:AS6 AK7:AS7">
    <cfRule type="containsText" dxfId="9" priority="3" operator="containsText" text="aspara">
      <formula>NOT(ISERROR(SEARCH("aspara",A6)))</formula>
    </cfRule>
  </conditionalFormatting>
  <conditionalFormatting sqref="B8 G8 AA8 AC8:AE8 E8 J8:K8 B9:C9 I9:K9 N8:O9 Q9 AD9 B10:AE10 B11 E11:F11 H11:I11 K11 V11:AE11 D12:K12 O12 R12:S12 U12 Y12 AB12 AE12 G13:H13 J13:K13 M13:N13 T13 V13:AE13 B13:E14 F14:AA14 C15:U15 Y15:AA15 AC14:AC15 AD15:AE15 W15 D16:F16 I16 L16:P16 S16:T16 V16:AC16 B16:B17 C17:AE17 D18 F18:J18 N18 P18:Y18 AA18:AE18 C19:I19 L18:L19 M19:T19 AE19 V19:AC19 B20:C20 E20:K20 Q20:AA20 AC20:AD20 M20:O20 E9:G9 S8:W9 Y8:Y9 C21 E21:F21 H21:J21 L21 N21:O21 R21:W21 Y21:Z21 AB21:AD21 G22:K22 M22 Q22 V22:W22 AA22 AD22:AE22 E23:L23 N23:V23 X23:AE23 I24:J24 M24:O24 R24 Y24 T24:W24 B22:D25 E24:E25 F25:J25 L25:T25 Z25 W25 C26:D26 F26 I26:J26 M26:Q26 V26:W26 Y26:AA26 G27:J27 Z27:AE27 B27:D28 E28:J28 L27:X28 Y28:AE28 C29:J29 L29:T29 V29:AE29 B30:AE30 B31 H31 J31 T31 V31 AD31 Z31 C32 E31:F32 G32:J32 AC32 Y32:Z32 B33:D33 F33:J33 L31:R33 S32:U33 V33:AE33 E34:G34 M34 O34:Q34 U34:W34 AE34 Y34:AC34 C35 E35 G35 K34:K35 N35:AE35 D36:J36 L35:L36 N36:T36 V36:AB36 B36:B37 C37:D37 G37:H37 J37:K37 M37:R37 T37 W37:X37 Z37:AB37 AD37:AE37">
    <cfRule type="colorScale" priority="5">
      <colorScale>
        <cfvo type="num" val="-5"/>
        <cfvo type="num" val="0"/>
        <cfvo type="num" val="5"/>
        <color theme="4" tint="-0.249977111117893"/>
        <color theme="0"/>
        <color theme="5" tint="-0.249977111117893"/>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CCC1-CEB1-6C48-BFC1-74D7568E1AF5}">
  <dimension ref="A1:AS36"/>
  <sheetViews>
    <sheetView workbookViewId="0"/>
  </sheetViews>
  <sheetFormatPr baseColWidth="10" defaultRowHeight="16" x14ac:dyDescent="0.2"/>
  <cols>
    <col min="1" max="1" width="22.1640625" customWidth="1"/>
    <col min="2" max="2" width="4.1640625" customWidth="1"/>
    <col min="3" max="31" width="3.83203125" customWidth="1"/>
    <col min="32" max="32" width="6.33203125" customWidth="1"/>
    <col min="33" max="35" width="16.33203125" customWidth="1"/>
    <col min="36" max="36" width="53.33203125" customWidth="1"/>
    <col min="37" max="37" width="51.5" customWidth="1"/>
    <col min="38" max="38" width="42" customWidth="1"/>
  </cols>
  <sheetData>
    <row r="1" spans="1:45" x14ac:dyDescent="0.2">
      <c r="A1" t="s">
        <v>533</v>
      </c>
    </row>
    <row r="2" spans="1:45" x14ac:dyDescent="0.2">
      <c r="A2" t="s">
        <v>0</v>
      </c>
      <c r="B2" s="31" t="s">
        <v>179</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45" x14ac:dyDescent="0.2">
      <c r="A3" t="s">
        <v>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45" x14ac:dyDescent="0.2">
      <c r="A4" s="1">
        <v>2019</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45" x14ac:dyDescent="0.2">
      <c r="A5" t="s">
        <v>3</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45" x14ac:dyDescent="0.2">
      <c r="B6" s="33" t="s">
        <v>4</v>
      </c>
      <c r="C6" s="33"/>
      <c r="D6" s="33"/>
      <c r="E6" s="33"/>
      <c r="F6" s="33"/>
      <c r="G6" s="33"/>
      <c r="H6" s="33"/>
      <c r="I6" s="33"/>
      <c r="J6" s="33"/>
      <c r="K6" s="37"/>
      <c r="L6" s="33" t="s">
        <v>5</v>
      </c>
      <c r="M6" s="33"/>
      <c r="N6" s="33"/>
      <c r="O6" s="33"/>
      <c r="P6" s="33"/>
      <c r="Q6" s="33"/>
      <c r="R6" s="33"/>
      <c r="S6" s="33"/>
      <c r="T6" s="33"/>
      <c r="U6" s="37"/>
      <c r="V6" s="32" t="s">
        <v>6</v>
      </c>
      <c r="W6" s="33"/>
      <c r="X6" s="33"/>
      <c r="Y6" s="33"/>
      <c r="Z6" s="33"/>
      <c r="AA6" s="33"/>
      <c r="AB6" s="33"/>
      <c r="AC6" s="33"/>
      <c r="AD6" s="33"/>
      <c r="AE6" s="37"/>
      <c r="AF6" s="28"/>
    </row>
    <row r="7" spans="1:45" x14ac:dyDescent="0.2">
      <c r="A7" s="4"/>
      <c r="B7" s="5">
        <v>1</v>
      </c>
      <c r="C7" s="5">
        <v>2</v>
      </c>
      <c r="D7" s="5">
        <v>3</v>
      </c>
      <c r="E7" s="5">
        <v>4</v>
      </c>
      <c r="F7" s="5">
        <v>5</v>
      </c>
      <c r="G7" s="5">
        <v>6</v>
      </c>
      <c r="H7" s="5">
        <v>7</v>
      </c>
      <c r="I7" s="5">
        <v>8</v>
      </c>
      <c r="J7" s="5">
        <v>9</v>
      </c>
      <c r="K7" s="7">
        <v>10</v>
      </c>
      <c r="L7" s="5">
        <v>1</v>
      </c>
      <c r="M7" s="5">
        <v>2</v>
      </c>
      <c r="N7" s="5">
        <v>3</v>
      </c>
      <c r="O7" s="5">
        <v>4</v>
      </c>
      <c r="P7" s="5">
        <v>5</v>
      </c>
      <c r="Q7" s="5">
        <v>6</v>
      </c>
      <c r="R7" s="5">
        <v>7</v>
      </c>
      <c r="S7" s="5">
        <v>8</v>
      </c>
      <c r="T7" s="5">
        <v>9</v>
      </c>
      <c r="U7" s="7">
        <v>10</v>
      </c>
      <c r="V7" s="5">
        <v>1</v>
      </c>
      <c r="W7" s="5">
        <v>2</v>
      </c>
      <c r="X7" s="5">
        <v>3</v>
      </c>
      <c r="Y7" s="5">
        <v>4</v>
      </c>
      <c r="Z7" s="5">
        <v>5</v>
      </c>
      <c r="AA7" s="5">
        <v>6</v>
      </c>
      <c r="AB7" s="5">
        <v>7</v>
      </c>
      <c r="AC7" s="5">
        <v>8</v>
      </c>
      <c r="AD7" s="5">
        <v>9</v>
      </c>
      <c r="AE7" s="7">
        <v>10</v>
      </c>
      <c r="AF7" s="11" t="s">
        <v>191</v>
      </c>
      <c r="AG7" s="30" t="s">
        <v>8</v>
      </c>
      <c r="AH7" s="21" t="s">
        <v>532</v>
      </c>
      <c r="AI7" s="21" t="s">
        <v>98</v>
      </c>
      <c r="AJ7" s="21" t="s">
        <v>10</v>
      </c>
      <c r="AK7" s="21" t="s">
        <v>11</v>
      </c>
      <c r="AL7" s="21" t="s">
        <v>12</v>
      </c>
      <c r="AM7" s="21" t="s">
        <v>13</v>
      </c>
      <c r="AN7" s="21" t="s">
        <v>14</v>
      </c>
      <c r="AO7" s="21" t="s">
        <v>15</v>
      </c>
      <c r="AP7" s="21" t="s">
        <v>16</v>
      </c>
      <c r="AQ7" s="21" t="s">
        <v>17</v>
      </c>
      <c r="AR7" s="21" t="s">
        <v>18</v>
      </c>
      <c r="AS7" s="21" t="s">
        <v>19</v>
      </c>
    </row>
    <row r="8" spans="1:45" x14ac:dyDescent="0.2">
      <c r="A8" s="3" t="s">
        <v>504</v>
      </c>
      <c r="E8">
        <v>1.739961514</v>
      </c>
      <c r="I8">
        <v>1.5033501709999999</v>
      </c>
      <c r="K8" s="3"/>
      <c r="M8">
        <v>1.6496660949999999</v>
      </c>
      <c r="N8">
        <v>1.661155189</v>
      </c>
      <c r="O8">
        <v>1.994431442</v>
      </c>
      <c r="P8">
        <v>1.7270212089999999</v>
      </c>
      <c r="Q8">
        <v>1.642669068</v>
      </c>
      <c r="S8">
        <v>1.8574454890000001</v>
      </c>
      <c r="T8">
        <v>1.8562253500000001</v>
      </c>
      <c r="U8" s="3">
        <v>2.0016121889999998</v>
      </c>
      <c r="W8">
        <v>1.5161468360000001</v>
      </c>
      <c r="Y8">
        <v>1.7984353879999999</v>
      </c>
      <c r="Z8">
        <v>1.5624251220000001</v>
      </c>
      <c r="AC8">
        <v>1.5462776730000001</v>
      </c>
      <c r="AE8" s="4">
        <v>2.3859177119999999</v>
      </c>
      <c r="AF8" s="11">
        <f>COUNT(B8:AE8)</f>
        <v>15</v>
      </c>
      <c r="AG8" t="s">
        <v>180</v>
      </c>
      <c r="AH8">
        <v>100818219</v>
      </c>
      <c r="AI8" t="s">
        <v>181</v>
      </c>
      <c r="AJ8" t="s">
        <v>505</v>
      </c>
      <c r="AK8" t="s">
        <v>505</v>
      </c>
      <c r="AL8" t="s">
        <v>506</v>
      </c>
      <c r="AM8" t="s">
        <v>507</v>
      </c>
      <c r="AN8" t="s">
        <v>508</v>
      </c>
      <c r="AO8" t="s">
        <v>509</v>
      </c>
      <c r="AP8" t="s">
        <v>510</v>
      </c>
      <c r="AQ8" t="s">
        <v>511</v>
      </c>
      <c r="AR8" t="s">
        <v>512</v>
      </c>
      <c r="AS8" t="s">
        <v>513</v>
      </c>
    </row>
    <row r="9" spans="1:45" x14ac:dyDescent="0.2">
      <c r="A9" s="3" t="s">
        <v>514</v>
      </c>
      <c r="B9">
        <v>1.623000201</v>
      </c>
      <c r="C9">
        <v>1.64981077</v>
      </c>
      <c r="D9">
        <v>1.937900637</v>
      </c>
      <c r="F9">
        <v>2.2583756859999999</v>
      </c>
      <c r="H9">
        <v>2.0406004790000001</v>
      </c>
      <c r="I9">
        <v>2.5601712559999998</v>
      </c>
      <c r="J9">
        <v>1.9251120129999999</v>
      </c>
      <c r="K9" s="3"/>
      <c r="L9">
        <v>2.7405772989999999</v>
      </c>
      <c r="M9">
        <v>3.1249694589999999</v>
      </c>
      <c r="N9">
        <v>2.4774565270000002</v>
      </c>
      <c r="O9">
        <v>2.8347485790000002</v>
      </c>
      <c r="P9">
        <v>3.0627092309999999</v>
      </c>
      <c r="Q9">
        <v>2.1073804749999998</v>
      </c>
      <c r="R9">
        <v>2.4759172</v>
      </c>
      <c r="S9">
        <v>3.1673328390000002</v>
      </c>
      <c r="T9">
        <v>3.253127439</v>
      </c>
      <c r="U9" s="3">
        <v>2.5466973259999999</v>
      </c>
      <c r="V9">
        <v>1.640259699</v>
      </c>
      <c r="W9">
        <v>2.3840333</v>
      </c>
      <c r="X9">
        <v>2.1522335460000002</v>
      </c>
      <c r="Y9">
        <v>2.595864331</v>
      </c>
      <c r="Z9">
        <v>2.49333699</v>
      </c>
      <c r="AA9">
        <v>2.2411934680000001</v>
      </c>
      <c r="AB9">
        <v>1.595674257</v>
      </c>
      <c r="AC9">
        <v>2.427470316</v>
      </c>
      <c r="AD9">
        <v>1.801655097</v>
      </c>
      <c r="AE9" s="4">
        <v>2.1607359480000001</v>
      </c>
      <c r="AF9" s="11">
        <f t="shared" ref="AF9:AF15" si="0">COUNT(B9:AE9)</f>
        <v>27</v>
      </c>
      <c r="AG9" t="s">
        <v>182</v>
      </c>
      <c r="AH9">
        <v>100801564</v>
      </c>
      <c r="AI9" t="s">
        <v>181</v>
      </c>
      <c r="AJ9" t="s">
        <v>515</v>
      </c>
      <c r="AK9" t="s">
        <v>515</v>
      </c>
      <c r="AL9" t="s">
        <v>506</v>
      </c>
      <c r="AM9" t="s">
        <v>507</v>
      </c>
      <c r="AN9" t="s">
        <v>508</v>
      </c>
      <c r="AO9" t="s">
        <v>509</v>
      </c>
      <c r="AP9" t="s">
        <v>510</v>
      </c>
      <c r="AQ9" t="s">
        <v>511</v>
      </c>
      <c r="AR9" t="s">
        <v>512</v>
      </c>
      <c r="AS9" t="s">
        <v>513</v>
      </c>
    </row>
    <row r="10" spans="1:45" x14ac:dyDescent="0.2">
      <c r="A10" s="3" t="s">
        <v>516</v>
      </c>
      <c r="B10">
        <v>2.467545549</v>
      </c>
      <c r="C10">
        <v>2.0087158299999999</v>
      </c>
      <c r="D10">
        <v>1.6957770210000001</v>
      </c>
      <c r="E10">
        <v>2.5800879860000001</v>
      </c>
      <c r="F10">
        <v>4.5916005159999997</v>
      </c>
      <c r="G10">
        <v>2.9206076140000001</v>
      </c>
      <c r="H10">
        <v>2.1015383769999998</v>
      </c>
      <c r="I10">
        <v>3.0130269470000002</v>
      </c>
      <c r="J10">
        <v>2.6242854609999999</v>
      </c>
      <c r="K10" s="3">
        <v>3.8802214959999999</v>
      </c>
      <c r="L10">
        <v>1.694974435</v>
      </c>
      <c r="M10">
        <v>2.14593312</v>
      </c>
      <c r="O10">
        <v>1.5544561830000001</v>
      </c>
      <c r="S10">
        <v>1.826185878</v>
      </c>
      <c r="U10" s="4">
        <v>2.0649690359999999</v>
      </c>
      <c r="AE10" s="3"/>
      <c r="AF10" s="11">
        <f t="shared" si="0"/>
        <v>15</v>
      </c>
      <c r="AG10" t="s">
        <v>183</v>
      </c>
      <c r="AH10">
        <v>100785718</v>
      </c>
      <c r="AI10" t="s">
        <v>181</v>
      </c>
      <c r="AJ10" t="s">
        <v>517</v>
      </c>
      <c r="AK10" t="s">
        <v>517</v>
      </c>
      <c r="AL10" t="s">
        <v>518</v>
      </c>
      <c r="AM10" t="s">
        <v>519</v>
      </c>
      <c r="AN10" t="s">
        <v>520</v>
      </c>
      <c r="AO10" t="s">
        <v>521</v>
      </c>
      <c r="AP10" t="s">
        <v>522</v>
      </c>
      <c r="AQ10" t="s">
        <v>511</v>
      </c>
      <c r="AR10" t="s">
        <v>512</v>
      </c>
      <c r="AS10" t="s">
        <v>513</v>
      </c>
    </row>
    <row r="11" spans="1:45" x14ac:dyDescent="0.2">
      <c r="A11" s="26" t="s">
        <v>523</v>
      </c>
      <c r="B11">
        <v>2.4218427739999999</v>
      </c>
      <c r="C11">
        <v>2.2646044710000002</v>
      </c>
      <c r="D11">
        <v>2.2149365809999999</v>
      </c>
      <c r="E11">
        <v>2.6552406990000001</v>
      </c>
      <c r="F11">
        <v>2.1091113379999999</v>
      </c>
      <c r="G11">
        <v>3.3305890329999999</v>
      </c>
      <c r="H11">
        <v>2.4953129380000001</v>
      </c>
      <c r="I11">
        <v>2.6808877080000002</v>
      </c>
      <c r="J11">
        <v>3.1421943240000001</v>
      </c>
      <c r="K11" s="3">
        <v>3.2850649349999999</v>
      </c>
      <c r="L11">
        <v>2.3566385460000001</v>
      </c>
      <c r="M11">
        <v>2.4754973699999998</v>
      </c>
      <c r="N11">
        <v>2.634055144</v>
      </c>
      <c r="O11">
        <v>2.7018748100000001</v>
      </c>
      <c r="P11">
        <v>2.0460745490000001</v>
      </c>
      <c r="Q11">
        <v>3.2017187159999998</v>
      </c>
      <c r="R11">
        <v>2.5027588989999998</v>
      </c>
      <c r="S11">
        <v>2.5914234779999998</v>
      </c>
      <c r="T11">
        <v>3.0322193880000001</v>
      </c>
      <c r="U11" s="3">
        <v>2.8552187569999998</v>
      </c>
      <c r="V11">
        <v>2.19210759</v>
      </c>
      <c r="W11">
        <v>2.2683089870000002</v>
      </c>
      <c r="X11">
        <v>2.0774573169999999</v>
      </c>
      <c r="Y11">
        <v>2.6342040230000001</v>
      </c>
      <c r="Z11">
        <v>1.850636011</v>
      </c>
      <c r="AA11">
        <v>2.8016451120000001</v>
      </c>
      <c r="AB11">
        <v>2.303488137</v>
      </c>
      <c r="AC11">
        <v>2.1370320930000002</v>
      </c>
      <c r="AD11">
        <v>2.6774838609999998</v>
      </c>
      <c r="AE11" s="4">
        <v>2.400278031</v>
      </c>
      <c r="AF11" s="15">
        <f t="shared" si="0"/>
        <v>30</v>
      </c>
      <c r="AG11" t="s">
        <v>184</v>
      </c>
      <c r="AH11">
        <v>100800844</v>
      </c>
      <c r="AI11" t="s">
        <v>181</v>
      </c>
      <c r="AJ11" t="s">
        <v>524</v>
      </c>
      <c r="AK11" t="s">
        <v>524</v>
      </c>
      <c r="AL11" t="s">
        <v>518</v>
      </c>
      <c r="AM11" t="s">
        <v>519</v>
      </c>
      <c r="AN11" t="s">
        <v>520</v>
      </c>
      <c r="AO11" t="s">
        <v>521</v>
      </c>
      <c r="AP11" t="s">
        <v>522</v>
      </c>
      <c r="AQ11" t="s">
        <v>511</v>
      </c>
      <c r="AR11" t="s">
        <v>512</v>
      </c>
      <c r="AS11" t="s">
        <v>513</v>
      </c>
    </row>
    <row r="12" spans="1:45" x14ac:dyDescent="0.2">
      <c r="A12" s="3" t="s">
        <v>525</v>
      </c>
      <c r="B12">
        <v>2.4457877219999999</v>
      </c>
      <c r="C12">
        <v>2.6618148910000001</v>
      </c>
      <c r="D12">
        <v>2.3766841830000001</v>
      </c>
      <c r="E12">
        <v>3.1751595789999998</v>
      </c>
      <c r="F12">
        <v>1.9243919890000001</v>
      </c>
      <c r="G12">
        <v>3.2365444700000001</v>
      </c>
      <c r="H12">
        <v>2.3729138380000001</v>
      </c>
      <c r="I12">
        <v>2.4139416909999998</v>
      </c>
      <c r="J12">
        <v>2.8902519510000002</v>
      </c>
      <c r="K12" s="3">
        <v>3.2879990349999999</v>
      </c>
      <c r="L12">
        <v>1.760058052</v>
      </c>
      <c r="M12">
        <v>2.360650798</v>
      </c>
      <c r="N12">
        <v>2.6459675460000001</v>
      </c>
      <c r="O12">
        <v>2.6067145740000002</v>
      </c>
      <c r="P12">
        <v>1.8642332699999999</v>
      </c>
      <c r="Q12">
        <v>2.671796901</v>
      </c>
      <c r="R12">
        <v>2.2997450740000001</v>
      </c>
      <c r="S12">
        <v>2.1631408360000002</v>
      </c>
      <c r="T12">
        <v>2.560341873</v>
      </c>
      <c r="U12" s="3">
        <v>2.6791504480000001</v>
      </c>
      <c r="V12">
        <v>1.718265079</v>
      </c>
      <c r="W12">
        <v>2.1429169620000001</v>
      </c>
      <c r="X12">
        <v>1.7616090769999999</v>
      </c>
      <c r="Y12">
        <v>2.2511245870000001</v>
      </c>
      <c r="AA12">
        <v>2.2027958500000002</v>
      </c>
      <c r="AB12">
        <v>1.7440212390000001</v>
      </c>
      <c r="AC12">
        <v>1.6060824579999999</v>
      </c>
      <c r="AD12">
        <v>2.068797365</v>
      </c>
      <c r="AE12" s="4">
        <v>1.9475053099999999</v>
      </c>
      <c r="AF12" s="11">
        <f t="shared" si="0"/>
        <v>29</v>
      </c>
      <c r="AG12" t="s">
        <v>185</v>
      </c>
      <c r="AH12">
        <v>100791514</v>
      </c>
      <c r="AI12" t="s">
        <v>181</v>
      </c>
      <c r="AJ12" t="s">
        <v>526</v>
      </c>
      <c r="AK12" t="s">
        <v>526</v>
      </c>
      <c r="AL12" t="s">
        <v>518</v>
      </c>
      <c r="AM12" t="s">
        <v>519</v>
      </c>
      <c r="AN12" t="s">
        <v>520</v>
      </c>
      <c r="AO12" t="s">
        <v>521</v>
      </c>
      <c r="AP12" t="s">
        <v>522</v>
      </c>
      <c r="AQ12" t="s">
        <v>511</v>
      </c>
      <c r="AR12" t="s">
        <v>512</v>
      </c>
      <c r="AS12" t="s">
        <v>513</v>
      </c>
    </row>
    <row r="13" spans="1:45" x14ac:dyDescent="0.2">
      <c r="A13" s="3" t="s">
        <v>339</v>
      </c>
      <c r="B13">
        <v>1.664547864</v>
      </c>
      <c r="C13">
        <v>2.8989815800000001</v>
      </c>
      <c r="D13">
        <v>1.8009370680000001</v>
      </c>
      <c r="E13">
        <v>2.9696747609999998</v>
      </c>
      <c r="F13">
        <v>2.2492957979999999</v>
      </c>
      <c r="G13">
        <v>2.5664440430000002</v>
      </c>
      <c r="H13">
        <v>2.0004348890000001</v>
      </c>
      <c r="I13">
        <v>2.180062478</v>
      </c>
      <c r="J13">
        <v>1.999617298</v>
      </c>
      <c r="K13" s="3">
        <v>1.8581456030000001</v>
      </c>
      <c r="L13">
        <v>1.7099537680000001</v>
      </c>
      <c r="M13">
        <v>2.4656549800000001</v>
      </c>
      <c r="N13">
        <v>2.0823719980000002</v>
      </c>
      <c r="O13">
        <v>2.9240051079999998</v>
      </c>
      <c r="P13">
        <v>2.1990386220000002</v>
      </c>
      <c r="Q13">
        <v>2.648223223</v>
      </c>
      <c r="R13">
        <v>1.9735051050000001</v>
      </c>
      <c r="S13">
        <v>2.3563640760000002</v>
      </c>
      <c r="T13">
        <v>2.3494076110000002</v>
      </c>
      <c r="U13" s="3">
        <v>1.934829532</v>
      </c>
      <c r="V13">
        <v>1.5549610570000001</v>
      </c>
      <c r="W13">
        <v>2.1389398229999999</v>
      </c>
      <c r="Y13">
        <v>2.7474791779999999</v>
      </c>
      <c r="Z13">
        <v>1.8133833779999999</v>
      </c>
      <c r="AA13">
        <v>1.866745589</v>
      </c>
      <c r="AC13" s="21">
        <v>1.9853059850000001</v>
      </c>
      <c r="AE13" s="3"/>
      <c r="AF13" s="11">
        <f t="shared" si="0"/>
        <v>26</v>
      </c>
      <c r="AG13" t="s">
        <v>141</v>
      </c>
      <c r="AH13">
        <v>100776794</v>
      </c>
      <c r="AI13" t="s">
        <v>140</v>
      </c>
      <c r="AJ13" t="s">
        <v>340</v>
      </c>
      <c r="AK13" t="s">
        <v>341</v>
      </c>
      <c r="AL13" t="s">
        <v>342</v>
      </c>
      <c r="AM13" t="s">
        <v>343</v>
      </c>
      <c r="AN13" t="s">
        <v>344</v>
      </c>
      <c r="AO13" t="s">
        <v>345</v>
      </c>
      <c r="AP13" t="s">
        <v>346</v>
      </c>
      <c r="AQ13" t="s">
        <v>347</v>
      </c>
      <c r="AR13" t="s">
        <v>348</v>
      </c>
      <c r="AS13" t="s">
        <v>32</v>
      </c>
    </row>
    <row r="14" spans="1:45" x14ac:dyDescent="0.2">
      <c r="A14" s="3" t="s">
        <v>527</v>
      </c>
      <c r="B14">
        <v>3.3360263699999999</v>
      </c>
      <c r="C14">
        <v>3.0871896460000001</v>
      </c>
      <c r="D14">
        <v>3.5353334190000001</v>
      </c>
      <c r="E14">
        <v>3.0744188139999999</v>
      </c>
      <c r="F14">
        <v>2.9828255690000001</v>
      </c>
      <c r="G14">
        <v>2.7687760880000001</v>
      </c>
      <c r="H14">
        <v>1.778356928</v>
      </c>
      <c r="I14">
        <v>2.1014119779999998</v>
      </c>
      <c r="J14">
        <v>2.7727815809999998</v>
      </c>
      <c r="K14" s="3">
        <v>1.8260856080000001</v>
      </c>
      <c r="L14">
        <v>2.5940237659999998</v>
      </c>
      <c r="M14">
        <v>2.8797078090000001</v>
      </c>
      <c r="N14">
        <v>2.8289458679999999</v>
      </c>
      <c r="O14">
        <v>1.832350457</v>
      </c>
      <c r="P14">
        <v>2.3285194709999999</v>
      </c>
      <c r="Q14">
        <v>2.8466549680000002</v>
      </c>
      <c r="R14">
        <v>1.8523874309999999</v>
      </c>
      <c r="T14">
        <v>2.4784825650000002</v>
      </c>
      <c r="U14" s="3"/>
      <c r="V14">
        <v>3.906351087</v>
      </c>
      <c r="W14">
        <v>2.3876275229999999</v>
      </c>
      <c r="X14">
        <v>3.5473005209999999</v>
      </c>
      <c r="Y14">
        <v>2.7742204620000002</v>
      </c>
      <c r="Z14">
        <v>3.208590048</v>
      </c>
      <c r="AA14">
        <v>3.6683402439999999</v>
      </c>
      <c r="AB14">
        <v>3.261552853</v>
      </c>
      <c r="AC14">
        <v>2.6320781819999999</v>
      </c>
      <c r="AD14">
        <v>3.3847356249999998</v>
      </c>
      <c r="AE14" s="3">
        <v>2.3263879959999998</v>
      </c>
      <c r="AF14" s="11">
        <f t="shared" si="0"/>
        <v>28</v>
      </c>
      <c r="AG14" t="s">
        <v>186</v>
      </c>
      <c r="AH14" t="s">
        <v>32</v>
      </c>
      <c r="AI14" s="29" t="s">
        <v>32</v>
      </c>
      <c r="AJ14" t="s">
        <v>528</v>
      </c>
      <c r="AK14" t="s">
        <v>524</v>
      </c>
      <c r="AL14" t="s">
        <v>506</v>
      </c>
      <c r="AM14" t="s">
        <v>507</v>
      </c>
      <c r="AN14" t="s">
        <v>508</v>
      </c>
      <c r="AO14" t="s">
        <v>509</v>
      </c>
      <c r="AP14" t="s">
        <v>510</v>
      </c>
      <c r="AQ14" t="s">
        <v>529</v>
      </c>
      <c r="AR14" t="s">
        <v>512</v>
      </c>
      <c r="AS14" t="s">
        <v>32</v>
      </c>
    </row>
    <row r="15" spans="1:45" x14ac:dyDescent="0.2">
      <c r="A15" s="3" t="s">
        <v>530</v>
      </c>
      <c r="B15">
        <v>-1.561256175</v>
      </c>
      <c r="C15">
        <v>-2.1458041059999999</v>
      </c>
      <c r="D15">
        <v>-1.505699372</v>
      </c>
      <c r="E15">
        <v>-1.588863396</v>
      </c>
      <c r="H15">
        <v>-1.550250208</v>
      </c>
      <c r="K15" s="3"/>
      <c r="L15">
        <v>-1.584565598</v>
      </c>
      <c r="O15">
        <v>-1.799708447</v>
      </c>
      <c r="R15">
        <v>-1.7151807269999999</v>
      </c>
      <c r="T15">
        <v>-1.548115347</v>
      </c>
      <c r="U15" s="3">
        <v>-1.7112307920000001</v>
      </c>
      <c r="V15">
        <v>-2.186099757</v>
      </c>
      <c r="W15">
        <v>-1.7596640079999999</v>
      </c>
      <c r="X15">
        <v>-1.743132278</v>
      </c>
      <c r="Y15">
        <v>-1.9240033910000001</v>
      </c>
      <c r="Z15">
        <v>-1.665417041</v>
      </c>
      <c r="AA15">
        <v>-1.609903447</v>
      </c>
      <c r="AB15">
        <v>-2.1798275149999999</v>
      </c>
      <c r="AC15">
        <v>-1.999912495</v>
      </c>
      <c r="AE15" s="4">
        <v>-2.2734505669999998</v>
      </c>
      <c r="AF15" s="11">
        <f t="shared" si="0"/>
        <v>19</v>
      </c>
      <c r="AG15" t="s">
        <v>187</v>
      </c>
      <c r="AH15">
        <v>100796117</v>
      </c>
      <c r="AI15" t="s">
        <v>181</v>
      </c>
      <c r="AJ15" t="s">
        <v>531</v>
      </c>
      <c r="AK15" t="s">
        <v>531</v>
      </c>
      <c r="AL15" t="s">
        <v>518</v>
      </c>
      <c r="AM15" t="s">
        <v>519</v>
      </c>
      <c r="AN15" t="s">
        <v>520</v>
      </c>
      <c r="AO15" t="s">
        <v>521</v>
      </c>
      <c r="AP15" t="s">
        <v>522</v>
      </c>
      <c r="AQ15" t="s">
        <v>511</v>
      </c>
      <c r="AR15" t="s">
        <v>512</v>
      </c>
      <c r="AS15" t="s">
        <v>513</v>
      </c>
    </row>
    <row r="36" spans="1:5" x14ac:dyDescent="0.2">
      <c r="A36" s="21"/>
      <c r="B36" s="21"/>
      <c r="C36" s="21"/>
      <c r="D36" s="21"/>
      <c r="E36" s="21"/>
    </row>
  </sheetData>
  <mergeCells count="4">
    <mergeCell ref="B2:AE5"/>
    <mergeCell ref="B6:K6"/>
    <mergeCell ref="L6:U6"/>
    <mergeCell ref="V6:AE6"/>
  </mergeCells>
  <conditionalFormatting sqref="A2:A5">
    <cfRule type="containsText" dxfId="8" priority="6" operator="containsText" text="asparaginase">
      <formula>NOT(ISERROR(SEARCH("asparaginase",A2)))</formula>
    </cfRule>
    <cfRule type="containsText" dxfId="7" priority="5" operator="containsText" text="asparagine synthetase">
      <formula>NOT(ISERROR(SEARCH("asparagine synthetase",A2)))</formula>
    </cfRule>
    <cfRule type="containsText" dxfId="6" priority="4" stopIfTrue="1" operator="containsText" text="asparagine synthase">
      <formula>NOT(ISERROR(SEARCH("asparagine synthase",A2)))</formula>
    </cfRule>
  </conditionalFormatting>
  <conditionalFormatting sqref="B6:AE7">
    <cfRule type="containsText" dxfId="5" priority="10" operator="containsText" text="asparaginase">
      <formula>NOT(ISERROR(SEARCH("asparaginase",B6)))</formula>
    </cfRule>
    <cfRule type="containsText" dxfId="4" priority="8" stopIfTrue="1" operator="containsText" text="asparagine synthase">
      <formula>NOT(ISERROR(SEARCH("asparagine synthase",B6)))</formula>
    </cfRule>
    <cfRule type="containsText" dxfId="3" priority="9" operator="containsText" text="asparagine synthetase">
      <formula>NOT(ISERROR(SEARCH("asparagine synthetase",B6)))</formula>
    </cfRule>
  </conditionalFormatting>
  <conditionalFormatting sqref="I8 E8 M8:Q8 S8:U8 W8 Y8:Z8 AC8 AE8 F9 H9:J9 L9:AE9 O10 U10 S10 N11:AE11 N12:Y12 AA12:AE12 N13:W13 Y13:AA13 AC13 E10:M14 N14:R14 V14:AE14 B9:D15 E15 H15 L15 O15 R15 T14:T15 AE15 U15:AC15">
    <cfRule type="colorScale" priority="7">
      <colorScale>
        <cfvo type="num" val="-5"/>
        <cfvo type="num" val="0"/>
        <cfvo type="num" val="5"/>
        <color theme="4" tint="-0.249977111117893"/>
        <color theme="0"/>
        <color theme="5" tint="-0.249977111117893"/>
      </colorScale>
    </cfRule>
  </conditionalFormatting>
  <conditionalFormatting sqref="J34">
    <cfRule type="containsText" dxfId="2" priority="2" operator="containsText" text="aspara">
      <formula>NOT(ISERROR(SEARCH("aspara",J34)))</formula>
    </cfRule>
  </conditionalFormatting>
  <conditionalFormatting sqref="AG7:AH7">
    <cfRule type="containsText" dxfId="1" priority="1" operator="containsText" text="aspara">
      <formula>NOT(ISERROR(SEARCH("aspara",AG7)))</formula>
    </cfRule>
  </conditionalFormatting>
  <conditionalFormatting sqref="AJ7:AS7">
    <cfRule type="containsText" dxfId="0" priority="3" operator="containsText" text="aspara">
      <formula>NOT(ISERROR(SEARCH("aspara",AJ7)))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asparagine</vt:lpstr>
      <vt:lpstr>alanine</vt:lpstr>
      <vt:lpstr>aspartate</vt:lpstr>
      <vt:lpstr>glutamate</vt:lpstr>
      <vt:lpstr>oxaloacetate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Hooker</dc:creator>
  <cp:lastModifiedBy>Julia Hooker</cp:lastModifiedBy>
  <dcterms:created xsi:type="dcterms:W3CDTF">2023-05-05T02:37:37Z</dcterms:created>
  <dcterms:modified xsi:type="dcterms:W3CDTF">2023-07-05T04:11:24Z</dcterms:modified>
</cp:coreProperties>
</file>