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/>
  <mc:AlternateContent xmlns:mc="http://schemas.openxmlformats.org/markup-compatibility/2006">
    <mc:Choice Requires="x15">
      <x15ac:absPath xmlns:x15ac="http://schemas.microsoft.com/office/spreadsheetml/2010/11/ac" url="/Users/robertaferrante/Desktop/Articolo PGPR_RF_CC/STESURA ARTICOLO MARZO/Materiale supplementare/Meta-analisi/"/>
    </mc:Choice>
  </mc:AlternateContent>
  <xr:revisionPtr revIDLastSave="0" documentId="13_ncr:1_{7B4FB636-5BB0-794C-BF00-E3C797D3DB16}" xr6:coauthVersionLast="47" xr6:coauthVersionMax="47" xr10:uidLastSave="{00000000-0000-0000-0000-000000000000}"/>
  <bookViews>
    <workbookView xWindow="1020" yWindow="1200" windowWidth="27780" windowHeight="16800" xr2:uid="{00000000-000D-0000-FFFF-FFFF00000000}"/>
  </bookViews>
  <sheets>
    <sheet name="ACO_ACS_APX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9" i="2" l="1"/>
  <c r="N10" i="2"/>
  <c r="N8" i="2" l="1"/>
</calcChain>
</file>

<file path=xl/sharedStrings.xml><?xml version="1.0" encoding="utf-8"?>
<sst xmlns="http://schemas.openxmlformats.org/spreadsheetml/2006/main" count="296" uniqueCount="84">
  <si>
    <t>Gene</t>
  </si>
  <si>
    <t>Reference</t>
  </si>
  <si>
    <t>Species plant</t>
  </si>
  <si>
    <t>Type of drought stress</t>
  </si>
  <si>
    <t>Spooled</t>
  </si>
  <si>
    <t>Cohens's d</t>
  </si>
  <si>
    <t>Hedges's g</t>
  </si>
  <si>
    <t>Standard error effect size</t>
  </si>
  <si>
    <t>N° individuals control</t>
  </si>
  <si>
    <t>N° individuals treatment</t>
  </si>
  <si>
    <t>Fold change control</t>
  </si>
  <si>
    <t>Fold change treatment</t>
  </si>
  <si>
    <t>Standard Error control</t>
  </si>
  <si>
    <t>Standard Error treatment</t>
  </si>
  <si>
    <t>Standard Deviation control</t>
  </si>
  <si>
    <t>Standard Deviation treatment</t>
  </si>
  <si>
    <t>Organ</t>
  </si>
  <si>
    <t>Saikia et al.,2018</t>
  </si>
  <si>
    <t>ACO</t>
  </si>
  <si>
    <t>SkZ et al., 2018</t>
  </si>
  <si>
    <t>Sandhya et al., 2018</t>
  </si>
  <si>
    <t>Tiwari et al., 2016</t>
  </si>
  <si>
    <r>
      <rPr>
        <i/>
        <sz val="11"/>
        <color theme="1"/>
        <rFont val="Calibri"/>
        <family val="2"/>
        <scheme val="minor"/>
      </rPr>
      <t>Vigna mungo</t>
    </r>
    <r>
      <rPr>
        <sz val="11"/>
        <color theme="1"/>
        <rFont val="Calibri"/>
        <family val="2"/>
        <scheme val="minor"/>
      </rPr>
      <t xml:space="preserve"> L. </t>
    </r>
  </si>
  <si>
    <r>
      <rPr>
        <i/>
        <sz val="11"/>
        <color theme="1"/>
        <rFont val="Calibri"/>
        <family val="2"/>
        <scheme val="minor"/>
      </rPr>
      <t>Pisum sativum</t>
    </r>
    <r>
      <rPr>
        <sz val="11"/>
        <color theme="1"/>
        <rFont val="Calibri"/>
        <family val="2"/>
        <scheme val="minor"/>
      </rPr>
      <t xml:space="preserve"> L.</t>
    </r>
  </si>
  <si>
    <t>Cicer arietinum L.</t>
  </si>
  <si>
    <r>
      <rPr>
        <i/>
        <sz val="11"/>
        <color theme="1"/>
        <rFont val="Calibri"/>
        <family val="2"/>
        <scheme val="minor"/>
      </rPr>
      <t>Cicer arietinum</t>
    </r>
    <r>
      <rPr>
        <sz val="11"/>
        <color theme="1"/>
        <rFont val="Calibri"/>
        <family val="2"/>
        <scheme val="minor"/>
      </rPr>
      <t xml:space="preserve"> L.</t>
    </r>
  </si>
  <si>
    <r>
      <rPr>
        <i/>
        <sz val="11"/>
        <color theme="1"/>
        <rFont val="Calibri"/>
        <family val="2"/>
        <scheme val="minor"/>
      </rPr>
      <t>Zea mays</t>
    </r>
    <r>
      <rPr>
        <sz val="11"/>
        <color theme="1"/>
        <rFont val="Calibri"/>
        <family val="2"/>
        <scheme val="minor"/>
      </rPr>
      <t xml:space="preserve"> L.</t>
    </r>
  </si>
  <si>
    <t>Species PGPR</t>
  </si>
  <si>
    <t>Leaf</t>
  </si>
  <si>
    <t>Root</t>
  </si>
  <si>
    <r>
      <rPr>
        <i/>
        <sz val="11"/>
        <color theme="1"/>
        <rFont val="Calibri"/>
        <family val="2"/>
        <scheme val="minor"/>
      </rPr>
      <t xml:space="preserve">P.putidastrain </t>
    </r>
    <r>
      <rPr>
        <sz val="11"/>
        <color theme="1"/>
        <rFont val="Calibri"/>
        <family val="2"/>
        <scheme val="minor"/>
      </rPr>
      <t>FBKV2</t>
    </r>
  </si>
  <si>
    <r>
      <rPr>
        <i/>
        <sz val="11"/>
        <color theme="1"/>
        <rFont val="Calibri"/>
        <family val="2"/>
        <scheme val="minor"/>
      </rPr>
      <t xml:space="preserve">Acinetobacter baumannii </t>
    </r>
    <r>
      <rPr>
        <sz val="11"/>
        <color theme="1"/>
        <rFont val="Calibri"/>
        <family val="2"/>
        <scheme val="minor"/>
      </rPr>
      <t>Strain MZ30V92</t>
    </r>
  </si>
  <si>
    <t>Pseudomonas putida</t>
  </si>
  <si>
    <t>ACS</t>
  </si>
  <si>
    <t>Gururani et al., 2013</t>
  </si>
  <si>
    <t>Murali et al., 2021</t>
  </si>
  <si>
    <t>Singh et al., 2020</t>
  </si>
  <si>
    <t>Wang et al., 2012</t>
  </si>
  <si>
    <t>APX</t>
  </si>
  <si>
    <r>
      <t xml:space="preserve">Solanum tuberosum </t>
    </r>
    <r>
      <rPr>
        <sz val="12"/>
        <color theme="1"/>
        <rFont val="Calibri"/>
        <family val="2"/>
        <scheme val="minor"/>
      </rPr>
      <t>L.</t>
    </r>
  </si>
  <si>
    <t>Bacillus</t>
  </si>
  <si>
    <t>PEG</t>
  </si>
  <si>
    <t>Pennisetum glaucum</t>
  </si>
  <si>
    <t>Bacillus amyloliquefaciens</t>
  </si>
  <si>
    <t>Dehydration</t>
  </si>
  <si>
    <r>
      <rPr>
        <i/>
        <sz val="11"/>
        <color theme="1"/>
        <rFont val="Calibri"/>
        <family val="2"/>
        <scheme val="minor"/>
      </rPr>
      <t>Oryza sativa</t>
    </r>
    <r>
      <rPr>
        <sz val="11"/>
        <color theme="1"/>
        <rFont val="Calibri"/>
        <family val="2"/>
        <scheme val="minor"/>
      </rPr>
      <t xml:space="preserve"> L.</t>
    </r>
  </si>
  <si>
    <r>
      <rPr>
        <i/>
        <sz val="11"/>
        <color theme="1"/>
        <rFont val="Calibri"/>
        <family val="2"/>
        <scheme val="minor"/>
      </rPr>
      <t>Cucumis sativus</t>
    </r>
    <r>
      <rPr>
        <sz val="11"/>
        <color theme="1"/>
        <rFont val="Calibri"/>
        <family val="2"/>
        <scheme val="minor"/>
      </rPr>
      <t xml:space="preserve"> L.</t>
    </r>
  </si>
  <si>
    <t>Bacillus cereus AR156, Bacillus subtilis SM21, and Serratia sp. XY21 (consortium)</t>
  </si>
  <si>
    <r>
      <rPr>
        <i/>
        <sz val="12"/>
        <color theme="1"/>
        <rFont val="Calibri"/>
        <family val="2"/>
        <scheme val="minor"/>
      </rPr>
      <t>Ochrobactrum pseudogrignonense</t>
    </r>
    <r>
      <rPr>
        <sz val="11"/>
        <color theme="1"/>
        <rFont val="Calibri"/>
        <family val="2"/>
        <scheme val="minor"/>
      </rPr>
      <t xml:space="preserve">RJ12, </t>
    </r>
    <r>
      <rPr>
        <i/>
        <sz val="11"/>
        <color theme="1"/>
        <rFont val="Calibri"/>
        <family val="2"/>
        <scheme val="minor"/>
      </rPr>
      <t>Pseudomonas</t>
    </r>
    <r>
      <rPr>
        <sz val="11"/>
        <color theme="1"/>
        <rFont val="Calibri"/>
        <family val="2"/>
        <scheme val="minor"/>
      </rPr>
      <t xml:space="preserve"> sp.RJ15, </t>
    </r>
    <r>
      <rPr>
        <i/>
        <sz val="11"/>
        <color theme="1"/>
        <rFont val="Calibri"/>
        <family val="2"/>
        <scheme val="minor"/>
      </rPr>
      <t>Bacillus subtilis</t>
    </r>
    <r>
      <rPr>
        <sz val="11"/>
        <color theme="1"/>
        <rFont val="Calibri"/>
        <family val="2"/>
        <scheme val="minor"/>
      </rPr>
      <t xml:space="preserve"> RJ46 (consortium)</t>
    </r>
  </si>
  <si>
    <t>Pseudomonas fluorescens</t>
  </si>
  <si>
    <t>DREB2</t>
  </si>
  <si>
    <t xml:space="preserve">Bandeppa et al., 2019 </t>
  </si>
  <si>
    <t>Drought sensitive mustard genotype Pusa Karishma LES-39</t>
  </si>
  <si>
    <r>
      <rPr>
        <i/>
        <sz val="11"/>
        <color theme="1"/>
        <rFont val="Calibri"/>
        <family val="2"/>
        <scheme val="minor"/>
      </rPr>
      <t>Bacillus cereus</t>
    </r>
    <r>
      <rPr>
        <sz val="11"/>
        <color theme="1"/>
        <rFont val="Calibri"/>
        <family val="2"/>
        <scheme val="minor"/>
      </rPr>
      <t xml:space="preserve"> strain NA D7</t>
    </r>
  </si>
  <si>
    <t>dehydration</t>
  </si>
  <si>
    <r>
      <rPr>
        <i/>
        <sz val="11"/>
        <color theme="1"/>
        <rFont val="Calibri"/>
        <family val="2"/>
        <scheme val="minor"/>
      </rPr>
      <t>Bacillus</t>
    </r>
    <r>
      <rPr>
        <sz val="11"/>
        <color theme="1"/>
        <rFont val="Calibri"/>
        <family val="2"/>
        <scheme val="minor"/>
      </rPr>
      <t xml:space="preserve"> sp. strain MR D17</t>
    </r>
  </si>
  <si>
    <t>Barnawal et al., 2017</t>
  </si>
  <si>
    <r>
      <rPr>
        <i/>
        <sz val="11"/>
        <color theme="1"/>
        <rFont val="Calibri"/>
        <family val="2"/>
        <scheme val="minor"/>
      </rPr>
      <t>Bacillus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subtilis</t>
    </r>
    <r>
      <rPr>
        <sz val="11"/>
        <color theme="1"/>
        <rFont val="Calibri"/>
        <family val="2"/>
        <scheme val="minor"/>
      </rPr>
      <t xml:space="preserve"> LDR2</t>
    </r>
  </si>
  <si>
    <t>Shoot</t>
  </si>
  <si>
    <t>Gagné-Bourque et al., 2015</t>
  </si>
  <si>
    <t>Brachypodium distachyon plants from the inbred line Bd21</t>
  </si>
  <si>
    <r>
      <rPr>
        <i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. </t>
    </r>
    <r>
      <rPr>
        <i/>
        <sz val="11"/>
        <color theme="1"/>
        <rFont val="Calibri"/>
        <family val="2"/>
        <scheme val="minor"/>
      </rPr>
      <t>subtilis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endophytic</t>
    </r>
    <r>
      <rPr>
        <sz val="11"/>
        <color theme="1"/>
        <rFont val="Calibri"/>
        <family val="2"/>
        <scheme val="minor"/>
      </rPr>
      <t xml:space="preserve"> strain B26</t>
    </r>
  </si>
  <si>
    <t>Seedling</t>
  </si>
  <si>
    <t>B. subtilis endophytic strain B26</t>
  </si>
  <si>
    <t>Kumari et al., 2016</t>
  </si>
  <si>
    <t>Vigna radiata (mung bean)</t>
  </si>
  <si>
    <r>
      <rPr>
        <i/>
        <sz val="11"/>
        <color theme="1"/>
        <rFont val="Calibri"/>
        <family val="2"/>
        <scheme val="minor"/>
      </rPr>
      <t>Pseudomonas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simiae</t>
    </r>
    <r>
      <rPr>
        <sz val="11"/>
        <color theme="1"/>
        <rFont val="Calibri"/>
        <family val="2"/>
        <scheme val="minor"/>
      </rPr>
      <t xml:space="preserve"> strain AU</t>
    </r>
  </si>
  <si>
    <r>
      <rPr>
        <i/>
        <sz val="11"/>
        <color theme="1"/>
        <rFont val="Calibri"/>
        <family val="2"/>
        <scheme val="minor"/>
      </rPr>
      <t>Pseudomonas</t>
    </r>
    <r>
      <rPr>
        <sz val="11"/>
        <color theme="1"/>
        <rFont val="Calibri"/>
        <family val="2"/>
        <scheme val="minor"/>
      </rPr>
      <t xml:space="preserve"> simiae strain AU M4</t>
    </r>
  </si>
  <si>
    <t>Manjunatha et al., 2022</t>
  </si>
  <si>
    <t>Pearl millet (Pennisetum glaucum (L.) R. Br.)</t>
  </si>
  <si>
    <r>
      <rPr>
        <i/>
        <sz val="11"/>
        <color theme="1"/>
        <rFont val="Calibri"/>
        <family val="2"/>
        <scheme val="minor"/>
      </rPr>
      <t>Shewanella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putrefaciens</t>
    </r>
    <r>
      <rPr>
        <sz val="11"/>
        <color theme="1"/>
        <rFont val="Calibri"/>
        <family val="2"/>
        <scheme val="minor"/>
      </rPr>
      <t xml:space="preserve"> strain MCL-1</t>
    </r>
  </si>
  <si>
    <r>
      <rPr>
        <i/>
        <sz val="11"/>
        <color theme="1"/>
        <rFont val="Calibri"/>
        <family val="2"/>
        <scheme val="minor"/>
      </rPr>
      <t>Cronobacter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dublinensis</t>
    </r>
    <r>
      <rPr>
        <sz val="11"/>
        <color theme="1"/>
        <rFont val="Calibri"/>
        <family val="2"/>
        <scheme val="minor"/>
      </rPr>
      <t xml:space="preserve"> strain MKS-1</t>
    </r>
  </si>
  <si>
    <t>Sarma et al., 2014</t>
  </si>
  <si>
    <t>Mung bean (Vigna radiata (L) R. Wilczek)</t>
  </si>
  <si>
    <r>
      <rPr>
        <i/>
        <sz val="11"/>
        <color theme="1"/>
        <rFont val="Calibri"/>
        <family val="2"/>
        <scheme val="minor"/>
      </rPr>
      <t>Pseudomonas</t>
    </r>
    <r>
      <rPr>
        <sz val="11"/>
        <color theme="1"/>
        <rFont val="Calibri"/>
        <family val="2"/>
        <scheme val="minor"/>
      </rPr>
      <t xml:space="preserve"> isolate GGRJ21</t>
    </r>
  </si>
  <si>
    <t>/</t>
  </si>
  <si>
    <t>Vaishnav et al., 2019</t>
  </si>
  <si>
    <t>Soybean (Glycine max L. Merrill)  JS9560</t>
  </si>
  <si>
    <t>Gontia-Mishra et al., 2016</t>
  </si>
  <si>
    <t>Wheat (Triticum aestivum L.) cv. GW 273</t>
  </si>
  <si>
    <r>
      <rPr>
        <i/>
        <sz val="11"/>
        <color theme="1"/>
        <rFont val="Calibri"/>
        <family val="2"/>
        <scheme val="minor"/>
      </rPr>
      <t>Klebsiella</t>
    </r>
    <r>
      <rPr>
        <sz val="11"/>
        <color theme="1"/>
        <rFont val="Calibri"/>
        <family val="2"/>
        <scheme val="minor"/>
      </rPr>
      <t xml:space="preserve"> sp. (IG 3)</t>
    </r>
  </si>
  <si>
    <r>
      <rPr>
        <i/>
        <sz val="11"/>
        <color theme="1"/>
        <rFont val="Calibri"/>
        <family val="2"/>
        <scheme val="minor"/>
      </rPr>
      <t>Enterobacter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ludwigii</t>
    </r>
    <r>
      <rPr>
        <sz val="11"/>
        <color theme="1"/>
        <rFont val="Calibri"/>
        <family val="2"/>
        <scheme val="minor"/>
      </rPr>
      <t xml:space="preserve"> (IG 10)</t>
    </r>
  </si>
  <si>
    <r>
      <rPr>
        <i/>
        <sz val="11"/>
        <color theme="1"/>
        <rFont val="Calibri"/>
        <family val="2"/>
        <scheme val="minor"/>
      </rPr>
      <t>Flavobacterium</t>
    </r>
    <r>
      <rPr>
        <sz val="11"/>
        <color theme="1"/>
        <rFont val="Calibri"/>
        <family val="2"/>
        <scheme val="minor"/>
      </rPr>
      <t xml:space="preserve"> sp (IG 15) </t>
    </r>
  </si>
  <si>
    <r>
      <rPr>
        <i/>
        <sz val="11"/>
        <color theme="1"/>
        <rFont val="Calibri"/>
        <family val="2"/>
        <scheme val="minor"/>
      </rPr>
      <t>Triticum aestivum</t>
    </r>
    <r>
      <rPr>
        <sz val="11"/>
        <color theme="1"/>
        <rFont val="Calibri"/>
        <family val="2"/>
        <scheme val="minor"/>
      </rPr>
      <t xml:space="preserve"> cv. HD2285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</si>
</sst>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2" fontId="7" fillId="0" borderId="0" xfId="0" applyNumberFormat="1" applyFont="1" applyAlignment="1">
      <alignment horizontal="center" vertical="center" wrapText="1"/>
    </xf>
    <xf numFmtId="2" fontId="0" fillId="0" borderId="0" xfId="1" applyNumberFormat="1" applyFont="1" applyAlignment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20">
    <dxf>
      <numFmt numFmtId="0" formatCode="General"/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3D0C25C-F134-0A4A-BC02-4D07958A63D8}" name="Tabella13" displayName="Tabella13" ref="B3:S48" totalsRowShown="0" headerRowDxfId="19" dataDxfId="18">
  <autoFilter ref="B3:S48" xr:uid="{A3D0C25C-F134-0A4A-BC02-4D07958A63D8}"/>
  <tableColumns count="18">
    <tableColumn id="1" xr3:uid="{FCE64768-929E-0944-89A4-EA3AB77DF6E0}" name="Gene" dataDxfId="17"/>
    <tableColumn id="2" xr3:uid="{5CFE9FAE-3E81-1645-BF57-8A24523D89A0}" name="Reference" dataDxfId="16"/>
    <tableColumn id="3" xr3:uid="{726AB1BB-9577-804B-B108-85373D3BAB15}" name="Species plant" dataDxfId="15"/>
    <tableColumn id="18" xr3:uid="{7BD1DC70-6071-5A4D-A467-33EF88434E99}" name="Species PGPR" dataDxfId="14"/>
    <tableColumn id="4" xr3:uid="{A62CAF2E-0B12-B54D-B7BD-86BD8FA6E37B}" name="Type of drought stress" dataDxfId="13"/>
    <tableColumn id="17" xr3:uid="{418139A4-2941-E34E-BA63-47DD65DD07FA}" name="Organ" dataDxfId="12"/>
    <tableColumn id="5" xr3:uid="{411FA2D7-AEA6-D140-9659-28C300C3C042}" name="N° individuals control" dataDxfId="11"/>
    <tableColumn id="13" xr3:uid="{538D190B-5B6E-1745-BE39-EE22DC215A74}" name="N° individuals treatment" dataDxfId="10"/>
    <tableColumn id="6" xr3:uid="{10A2DE2E-7D10-1445-B5B9-72670BA03830}" name="Fold change control" dataDxfId="9"/>
    <tableColumn id="14" xr3:uid="{5DD98E53-3F5E-CD4E-B9A8-0124AC57D4AC}" name="Fold change treatment" dataDxfId="8"/>
    <tableColumn id="7" xr3:uid="{6309DD10-50DA-4B4C-A957-830AB1F5FCDA}" name="Standard Error control" dataDxfId="7"/>
    <tableColumn id="15" xr3:uid="{45230A69-9A05-B445-91AB-46B16093AFB0}" name="Standard Error treatment" dataDxfId="6"/>
    <tableColumn id="8" xr3:uid="{3B77B5FC-780E-8742-AE99-8D9BFA1C3AB1}" name="Standard Deviation control" dataDxfId="5"/>
    <tableColumn id="16" xr3:uid="{338F79D4-008B-5742-A8A3-DAB3EF28D86B}" name="Standard Deviation treatment" dataDxfId="4"/>
    <tableColumn id="9" xr3:uid="{33CF463C-7D72-5B49-9011-5165943FF824}" name="Spooled" dataDxfId="3"/>
    <tableColumn id="10" xr3:uid="{6718DC1A-3C73-9F46-AF7D-1442D43EF07F}" name="Cohens's d" dataDxfId="2">
      <calculatedColumnFormula>((G4-H4)/P4)</calculatedColumnFormula>
    </tableColumn>
    <tableColumn id="11" xr3:uid="{CD7030D6-9BE6-4043-92DD-9B307C43D79A}" name="Hedges's g" dataDxfId="1">
      <calculatedColumnFormula>Q4*(1-(3/(4*(J4+K4)-9)))</calculatedColumnFormula>
    </tableColumn>
    <tableColumn id="12" xr3:uid="{1304F874-58C6-6749-B833-825007463C06}" name="Standard error effect size" dataDxfId="0">
      <calculatedColumnFormula>SQRT(((J4+K4)/(J4*K4))+((R4^2)/(2*(J4+K4))))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B874F-132C-5E4D-9D23-E96BB8FEAFC5}">
  <dimension ref="B3:S48"/>
  <sheetViews>
    <sheetView tabSelected="1" topLeftCell="A8" workbookViewId="0">
      <selection activeCell="C34" sqref="C34:E46"/>
    </sheetView>
  </sheetViews>
  <sheetFormatPr baseColWidth="10" defaultColWidth="8.83203125" defaultRowHeight="15" x14ac:dyDescent="0.2"/>
  <cols>
    <col min="1" max="1" width="8.83203125" style="1"/>
    <col min="2" max="2" width="12.5" style="1" bestFit="1" customWidth="1"/>
    <col min="3" max="3" width="22" style="1" bestFit="1" customWidth="1"/>
    <col min="4" max="4" width="46.6640625" style="1" bestFit="1" customWidth="1"/>
    <col min="5" max="5" width="80.33203125" style="1" bestFit="1" customWidth="1"/>
    <col min="6" max="6" width="11.5" style="1" customWidth="1"/>
    <col min="7" max="7" width="8.1640625" style="1" customWidth="1"/>
    <col min="8" max="8" width="17.83203125" style="1" customWidth="1"/>
    <col min="9" max="9" width="14.5" style="1" customWidth="1"/>
    <col min="10" max="10" width="13" style="1" bestFit="1" customWidth="1"/>
    <col min="11" max="11" width="13" style="1" customWidth="1"/>
    <col min="12" max="12" width="15.5" style="1" bestFit="1" customWidth="1"/>
    <col min="13" max="13" width="15.5" style="1" customWidth="1"/>
    <col min="14" max="14" width="19.33203125" style="1" bestFit="1" customWidth="1"/>
    <col min="15" max="15" width="19.33203125" style="1" customWidth="1"/>
    <col min="16" max="16" width="10.6640625" style="1" customWidth="1"/>
    <col min="17" max="17" width="12.1640625" style="1" bestFit="1" customWidth="1"/>
    <col min="18" max="18" width="11.83203125" style="1" bestFit="1" customWidth="1"/>
    <col min="19" max="19" width="21" style="1" customWidth="1"/>
    <col min="20" max="16384" width="8.83203125" style="1"/>
  </cols>
  <sheetData>
    <row r="3" spans="2:19" s="7" customFormat="1" ht="28.5" customHeight="1" x14ac:dyDescent="0.2">
      <c r="B3" s="7" t="s">
        <v>0</v>
      </c>
      <c r="C3" s="7" t="s">
        <v>1</v>
      </c>
      <c r="D3" s="7" t="s">
        <v>2</v>
      </c>
      <c r="E3" s="7" t="s">
        <v>27</v>
      </c>
      <c r="F3" s="7" t="s">
        <v>3</v>
      </c>
      <c r="G3" s="7" t="s">
        <v>16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4</v>
      </c>
      <c r="Q3" s="7" t="s">
        <v>5</v>
      </c>
      <c r="R3" s="7" t="s">
        <v>6</v>
      </c>
      <c r="S3" s="7" t="s">
        <v>7</v>
      </c>
    </row>
    <row r="4" spans="2:19" ht="16" x14ac:dyDescent="0.2">
      <c r="B4" s="1" t="s">
        <v>18</v>
      </c>
      <c r="C4" s="1" t="s">
        <v>17</v>
      </c>
      <c r="D4" s="1" t="s">
        <v>22</v>
      </c>
      <c r="E4" s="1" t="s">
        <v>48</v>
      </c>
      <c r="F4" s="1" t="s">
        <v>41</v>
      </c>
      <c r="G4" s="1" t="s">
        <v>28</v>
      </c>
      <c r="H4" s="1">
        <v>5</v>
      </c>
      <c r="I4" s="1">
        <v>5</v>
      </c>
      <c r="J4" s="1">
        <v>1</v>
      </c>
      <c r="K4" s="1">
        <v>1.2</v>
      </c>
      <c r="L4" s="1">
        <v>0.67508559670788926</v>
      </c>
      <c r="M4" s="1">
        <v>0.67508559670788926</v>
      </c>
      <c r="N4" s="1">
        <v>1.5095372848698487</v>
      </c>
      <c r="O4" s="1">
        <v>1.5095372848698487</v>
      </c>
      <c r="P4" s="1">
        <v>1.3501711934157787</v>
      </c>
      <c r="Q4" s="1">
        <v>0.14812936387275663</v>
      </c>
      <c r="R4" s="1">
        <v>0.13379426414313503</v>
      </c>
      <c r="S4" s="1">
        <v>0.63316273204909979</v>
      </c>
    </row>
    <row r="5" spans="2:19" ht="16" x14ac:dyDescent="0.2">
      <c r="B5" s="1" t="s">
        <v>18</v>
      </c>
      <c r="C5" s="1" t="s">
        <v>17</v>
      </c>
      <c r="D5" s="1" t="s">
        <v>22</v>
      </c>
      <c r="E5" s="1" t="s">
        <v>48</v>
      </c>
      <c r="F5" s="1" t="s">
        <v>41</v>
      </c>
      <c r="G5" s="1" t="s">
        <v>28</v>
      </c>
      <c r="H5" s="1">
        <v>5</v>
      </c>
      <c r="I5" s="1">
        <v>5</v>
      </c>
      <c r="J5" s="1">
        <v>1</v>
      </c>
      <c r="K5" s="1">
        <v>1.52</v>
      </c>
      <c r="L5" s="1">
        <v>0.67508559670788926</v>
      </c>
      <c r="M5" s="1">
        <v>0.67508559670788926</v>
      </c>
      <c r="N5" s="1">
        <v>1.5095372848698487</v>
      </c>
      <c r="O5" s="1">
        <v>1.5095372848698487</v>
      </c>
      <c r="P5" s="1">
        <v>1.3501711934157787</v>
      </c>
      <c r="Q5" s="1">
        <v>0.38513634606916736</v>
      </c>
      <c r="R5" s="1">
        <v>0.34786508677215117</v>
      </c>
      <c r="S5" s="1">
        <v>0.6372209239578922</v>
      </c>
    </row>
    <row r="6" spans="2:19" ht="16" x14ac:dyDescent="0.2">
      <c r="B6" s="1" t="s">
        <v>18</v>
      </c>
      <c r="C6" s="1" t="s">
        <v>17</v>
      </c>
      <c r="D6" s="1" t="s">
        <v>23</v>
      </c>
      <c r="E6" s="1" t="s">
        <v>48</v>
      </c>
      <c r="F6" s="1" t="s">
        <v>41</v>
      </c>
      <c r="G6" s="1" t="s">
        <v>29</v>
      </c>
      <c r="H6" s="1">
        <v>5</v>
      </c>
      <c r="I6" s="1">
        <v>5</v>
      </c>
      <c r="J6" s="1">
        <v>1</v>
      </c>
      <c r="K6" s="1">
        <v>2.21</v>
      </c>
      <c r="L6" s="1">
        <v>0.67508559670788926</v>
      </c>
      <c r="M6" s="1">
        <v>0.67508559670788926</v>
      </c>
      <c r="N6" s="1">
        <v>1.5095372848698487</v>
      </c>
      <c r="O6" s="1">
        <v>1.5095372848698487</v>
      </c>
      <c r="P6" s="1">
        <v>1.3501711934157787</v>
      </c>
      <c r="Q6" s="1">
        <v>0.89618265143017772</v>
      </c>
      <c r="R6" s="1">
        <v>0.80945529806596694</v>
      </c>
      <c r="S6" s="1">
        <v>0.65784564601306983</v>
      </c>
    </row>
    <row r="7" spans="2:19" ht="16" x14ac:dyDescent="0.2">
      <c r="B7" s="1" t="s">
        <v>18</v>
      </c>
      <c r="C7" s="1" t="s">
        <v>17</v>
      </c>
      <c r="D7" s="1" t="s">
        <v>23</v>
      </c>
      <c r="E7" s="1" t="s">
        <v>48</v>
      </c>
      <c r="F7" s="1" t="s">
        <v>41</v>
      </c>
      <c r="G7" s="1" t="s">
        <v>29</v>
      </c>
      <c r="H7" s="1">
        <v>5</v>
      </c>
      <c r="I7" s="1">
        <v>5</v>
      </c>
      <c r="J7" s="1">
        <v>1</v>
      </c>
      <c r="K7" s="1">
        <v>2.31</v>
      </c>
      <c r="L7" s="1">
        <v>0.67508559670788926</v>
      </c>
      <c r="M7" s="1">
        <v>0.67508559670788926</v>
      </c>
      <c r="N7" s="1">
        <v>1.5095372848698487</v>
      </c>
      <c r="O7" s="1">
        <v>1.5095372848698487</v>
      </c>
      <c r="P7" s="1">
        <v>1.3501711934157787</v>
      </c>
      <c r="Q7" s="1">
        <v>0.97024733336655622</v>
      </c>
      <c r="R7" s="1">
        <v>0.87635243013753461</v>
      </c>
      <c r="S7" s="1">
        <v>0.66211757195410403</v>
      </c>
    </row>
    <row r="8" spans="2:19" x14ac:dyDescent="0.2">
      <c r="B8" s="1" t="s">
        <v>18</v>
      </c>
      <c r="C8" s="1" t="s">
        <v>19</v>
      </c>
      <c r="D8" s="1" t="s">
        <v>26</v>
      </c>
      <c r="E8" s="1" t="s">
        <v>30</v>
      </c>
      <c r="F8" s="1" t="s">
        <v>44</v>
      </c>
      <c r="G8" s="1" t="s">
        <v>28</v>
      </c>
      <c r="H8" s="1">
        <v>3</v>
      </c>
      <c r="I8" s="1">
        <v>3</v>
      </c>
      <c r="J8" s="1">
        <v>1</v>
      </c>
      <c r="K8" s="1">
        <v>-1.1456</v>
      </c>
      <c r="L8" s="8">
        <v>0.87153175777138403</v>
      </c>
      <c r="M8" s="9">
        <v>0.87153175777138403</v>
      </c>
      <c r="N8" s="1">
        <f t="shared" ref="N8:N10" si="0">L8*SQRT(J8)</f>
        <v>0.87153175777138403</v>
      </c>
      <c r="O8" s="1">
        <v>1.5095372848698487</v>
      </c>
      <c r="P8" s="1">
        <v>1.2325320318791544</v>
      </c>
      <c r="Q8" s="1">
        <v>-1.7408066845360242</v>
      </c>
      <c r="R8" s="1">
        <v>-1.3926453476288194</v>
      </c>
      <c r="S8" s="1">
        <v>0.91010352269545847</v>
      </c>
    </row>
    <row r="9" spans="2:19" x14ac:dyDescent="0.2">
      <c r="B9" s="1" t="s">
        <v>18</v>
      </c>
      <c r="C9" s="1" t="s">
        <v>20</v>
      </c>
      <c r="D9" s="1" t="s">
        <v>26</v>
      </c>
      <c r="E9" s="1" t="s">
        <v>31</v>
      </c>
      <c r="F9" s="1" t="s">
        <v>41</v>
      </c>
      <c r="G9" s="1" t="s">
        <v>29</v>
      </c>
      <c r="H9" s="1">
        <v>6</v>
      </c>
      <c r="I9" s="1">
        <v>6</v>
      </c>
      <c r="J9" s="1">
        <v>1</v>
      </c>
      <c r="K9" s="1">
        <v>-6.16</v>
      </c>
      <c r="L9" s="10">
        <v>0.87153175777138403</v>
      </c>
      <c r="M9" s="9">
        <v>0.87153175777138403</v>
      </c>
      <c r="N9" s="1">
        <f t="shared" si="0"/>
        <v>0.87153175777138403</v>
      </c>
      <c r="O9" s="1">
        <v>2.1348081011707984</v>
      </c>
      <c r="P9" s="1">
        <v>2.0439231459187575</v>
      </c>
      <c r="Q9" s="1">
        <v>-3.5030671355216398</v>
      </c>
      <c r="R9" s="1">
        <v>-3.2336004327892063</v>
      </c>
      <c r="S9" s="1">
        <v>0.44564557887082912</v>
      </c>
    </row>
    <row r="10" spans="2:19" x14ac:dyDescent="0.2">
      <c r="B10" s="1" t="s">
        <v>18</v>
      </c>
      <c r="C10" s="1" t="s">
        <v>20</v>
      </c>
      <c r="D10" s="1" t="s">
        <v>26</v>
      </c>
      <c r="E10" s="1" t="s">
        <v>31</v>
      </c>
      <c r="F10" s="1" t="s">
        <v>41</v>
      </c>
      <c r="G10" s="1" t="s">
        <v>28</v>
      </c>
      <c r="H10" s="1">
        <v>6</v>
      </c>
      <c r="I10" s="1">
        <v>6</v>
      </c>
      <c r="J10" s="1">
        <v>1</v>
      </c>
      <c r="K10" s="1">
        <v>-3.56</v>
      </c>
      <c r="L10" s="8">
        <v>0.87153175777138403</v>
      </c>
      <c r="M10" s="9">
        <v>0.87153175777138403</v>
      </c>
      <c r="N10" s="1">
        <f t="shared" si="0"/>
        <v>0.87153175777138403</v>
      </c>
      <c r="O10" s="1">
        <v>2.1348081011707984</v>
      </c>
      <c r="P10" s="1">
        <v>1.9488042549266951</v>
      </c>
      <c r="Q10" s="1">
        <v>-2.3398963690027075</v>
      </c>
      <c r="R10" s="1">
        <v>-2.1599043406178842</v>
      </c>
      <c r="S10" s="1">
        <v>0.72644071680064326</v>
      </c>
    </row>
    <row r="11" spans="2:19" x14ac:dyDescent="0.2">
      <c r="B11" s="1" t="s">
        <v>18</v>
      </c>
      <c r="C11" s="1" t="s">
        <v>21</v>
      </c>
      <c r="D11" s="1" t="s">
        <v>25</v>
      </c>
      <c r="E11" s="11" t="s">
        <v>32</v>
      </c>
      <c r="F11" s="1" t="s">
        <v>44</v>
      </c>
      <c r="G11" s="1" t="s">
        <v>28</v>
      </c>
      <c r="H11" s="1">
        <v>30</v>
      </c>
      <c r="I11" s="1">
        <v>30</v>
      </c>
      <c r="J11" s="1">
        <v>1</v>
      </c>
      <c r="K11" s="1">
        <v>3</v>
      </c>
      <c r="L11" s="8">
        <v>0.87153175777138403</v>
      </c>
      <c r="M11" s="9">
        <v>0.87153175777138403</v>
      </c>
      <c r="N11" s="1">
        <v>3.6975960956374627</v>
      </c>
      <c r="O11" s="1">
        <v>3.6975960956374627</v>
      </c>
      <c r="P11" s="1">
        <v>3.6354471971947224</v>
      </c>
      <c r="Q11" s="1">
        <v>0.55013864636606236</v>
      </c>
      <c r="S11" s="1">
        <v>0.26303758492886975</v>
      </c>
    </row>
    <row r="12" spans="2:19" x14ac:dyDescent="0.2">
      <c r="B12" s="1" t="s">
        <v>18</v>
      </c>
      <c r="C12" s="1" t="s">
        <v>21</v>
      </c>
      <c r="D12" s="1" t="s">
        <v>25</v>
      </c>
      <c r="E12" s="11" t="s">
        <v>32</v>
      </c>
      <c r="F12" s="1" t="s">
        <v>44</v>
      </c>
      <c r="G12" s="1" t="s">
        <v>28</v>
      </c>
      <c r="H12" s="1">
        <v>30</v>
      </c>
      <c r="I12" s="1">
        <v>30</v>
      </c>
      <c r="J12" s="1">
        <v>1</v>
      </c>
      <c r="K12" s="1">
        <v>6</v>
      </c>
      <c r="L12" s="8">
        <v>0.87153175777138403</v>
      </c>
      <c r="M12" s="9">
        <v>0.87153175777138403</v>
      </c>
      <c r="N12" s="1">
        <v>3.6975960956374627</v>
      </c>
      <c r="O12" s="1">
        <v>3.6975960956374627</v>
      </c>
      <c r="P12" s="1">
        <v>3.6354471971947224</v>
      </c>
      <c r="Q12" s="1">
        <v>1.3753466159151559</v>
      </c>
      <c r="S12" s="1">
        <v>0.2871059373864937</v>
      </c>
    </row>
    <row r="13" spans="2:19" x14ac:dyDescent="0.2">
      <c r="B13" s="1" t="s">
        <v>33</v>
      </c>
      <c r="C13" s="1" t="s">
        <v>21</v>
      </c>
      <c r="D13" s="1" t="s">
        <v>25</v>
      </c>
      <c r="E13" s="11" t="s">
        <v>32</v>
      </c>
      <c r="F13" s="1" t="s">
        <v>44</v>
      </c>
      <c r="G13" s="1" t="s">
        <v>28</v>
      </c>
      <c r="H13" s="1">
        <v>30</v>
      </c>
      <c r="I13" s="1">
        <v>30</v>
      </c>
      <c r="J13" s="1">
        <v>1</v>
      </c>
      <c r="K13" s="1">
        <v>3</v>
      </c>
      <c r="L13" s="8">
        <v>0.87153175777138403</v>
      </c>
      <c r="M13" s="9">
        <v>0.87153175777138403</v>
      </c>
      <c r="N13" s="1">
        <v>3.6975960956374627</v>
      </c>
      <c r="O13" s="1">
        <v>3.6975960956374627</v>
      </c>
      <c r="P13" s="1">
        <v>3.6354471971947224</v>
      </c>
      <c r="Q13" s="1">
        <v>1.3753466159151559</v>
      </c>
      <c r="S13" s="1">
        <v>0.2871059373864937</v>
      </c>
    </row>
    <row r="14" spans="2:19" x14ac:dyDescent="0.2">
      <c r="B14" s="1" t="s">
        <v>33</v>
      </c>
      <c r="C14" s="1" t="s">
        <v>21</v>
      </c>
      <c r="D14" s="1" t="s">
        <v>25</v>
      </c>
      <c r="E14" s="11" t="s">
        <v>32</v>
      </c>
      <c r="F14" s="1" t="s">
        <v>44</v>
      </c>
      <c r="G14" s="1" t="s">
        <v>28</v>
      </c>
      <c r="H14" s="1">
        <v>30</v>
      </c>
      <c r="I14" s="1">
        <v>30</v>
      </c>
      <c r="J14" s="1">
        <v>1</v>
      </c>
      <c r="K14" s="1">
        <v>6</v>
      </c>
      <c r="L14" s="8">
        <v>0.87153175777138403</v>
      </c>
      <c r="M14" s="9">
        <v>0.87153175777138403</v>
      </c>
      <c r="N14" s="1">
        <v>3.6975960956374627</v>
      </c>
      <c r="O14" s="1">
        <v>3.6975960956374627</v>
      </c>
      <c r="P14" s="1">
        <v>3.6354471971947224</v>
      </c>
      <c r="Q14" s="1">
        <v>1.3753466159151559</v>
      </c>
      <c r="S14" s="1">
        <v>0.2871059373864937</v>
      </c>
    </row>
    <row r="15" spans="2:19" ht="16" x14ac:dyDescent="0.2">
      <c r="B15" s="1" t="s">
        <v>33</v>
      </c>
      <c r="C15" s="1" t="s">
        <v>17</v>
      </c>
      <c r="D15" s="1" t="s">
        <v>22</v>
      </c>
      <c r="E15" s="1" t="s">
        <v>48</v>
      </c>
      <c r="F15" s="1" t="s">
        <v>41</v>
      </c>
      <c r="G15" s="1" t="s">
        <v>28</v>
      </c>
      <c r="H15" s="1">
        <v>5</v>
      </c>
      <c r="I15" s="1">
        <v>5</v>
      </c>
      <c r="J15" s="1">
        <v>1</v>
      </c>
      <c r="K15" s="1">
        <v>4.5</v>
      </c>
      <c r="L15" s="1">
        <v>0.67508559670788926</v>
      </c>
      <c r="M15" s="1">
        <v>0.67508559670788926</v>
      </c>
      <c r="N15" s="1">
        <v>1.5095372848698487</v>
      </c>
      <c r="O15" s="1">
        <v>1.5095372848698487</v>
      </c>
      <c r="P15" s="1">
        <v>1.3501711934157787</v>
      </c>
      <c r="Q15" s="1">
        <v>2.5922638677732417</v>
      </c>
      <c r="R15" s="1">
        <v>2.3413996225048632</v>
      </c>
      <c r="S15" s="1">
        <v>0.82104056514480195</v>
      </c>
    </row>
    <row r="16" spans="2:19" ht="16" x14ac:dyDescent="0.2">
      <c r="B16" s="1" t="s">
        <v>33</v>
      </c>
      <c r="C16" s="1" t="s">
        <v>17</v>
      </c>
      <c r="D16" s="1" t="s">
        <v>22</v>
      </c>
      <c r="E16" s="1" t="s">
        <v>48</v>
      </c>
      <c r="F16" s="1" t="s">
        <v>41</v>
      </c>
      <c r="G16" s="1" t="s">
        <v>28</v>
      </c>
      <c r="H16" s="1">
        <v>5</v>
      </c>
      <c r="I16" s="1">
        <v>5</v>
      </c>
      <c r="J16" s="1">
        <v>1</v>
      </c>
      <c r="K16" s="1">
        <v>3.65</v>
      </c>
      <c r="L16" s="1">
        <v>0.67508559670788926</v>
      </c>
      <c r="M16" s="1">
        <v>0.67508559670788926</v>
      </c>
      <c r="N16" s="1">
        <v>1.5095372848698487</v>
      </c>
      <c r="O16" s="1">
        <v>1.5095372848698487</v>
      </c>
      <c r="P16" s="1">
        <v>1.3501711934157787</v>
      </c>
      <c r="Q16" s="1">
        <v>1.9627140713140256</v>
      </c>
      <c r="R16" s="1">
        <v>1.7727739998965393</v>
      </c>
      <c r="S16" s="1">
        <v>0.74641569030631905</v>
      </c>
    </row>
    <row r="17" spans="2:19" ht="16" x14ac:dyDescent="0.2">
      <c r="B17" s="1" t="s">
        <v>33</v>
      </c>
      <c r="C17" s="1" t="s">
        <v>17</v>
      </c>
      <c r="D17" s="1" t="s">
        <v>23</v>
      </c>
      <c r="E17" s="1" t="s">
        <v>48</v>
      </c>
      <c r="F17" s="1" t="s">
        <v>41</v>
      </c>
      <c r="G17" s="1" t="s">
        <v>29</v>
      </c>
      <c r="H17" s="1">
        <v>5</v>
      </c>
      <c r="I17" s="1">
        <v>5</v>
      </c>
      <c r="J17" s="1">
        <v>1</v>
      </c>
      <c r="K17" s="1">
        <v>13.68</v>
      </c>
      <c r="L17" s="1">
        <v>0.87153175777138403</v>
      </c>
      <c r="M17" s="1">
        <v>0.87153175777138403</v>
      </c>
      <c r="N17" s="1">
        <v>1.5095372848698487</v>
      </c>
      <c r="O17" s="1">
        <v>1.5095372848698487</v>
      </c>
      <c r="P17" s="1">
        <v>1.3501711934157787</v>
      </c>
      <c r="Q17" s="1">
        <v>9.3914016695327724</v>
      </c>
      <c r="R17" s="1">
        <v>8.4825563466747624</v>
      </c>
      <c r="S17" s="1">
        <v>1.9994219436441159</v>
      </c>
    </row>
    <row r="18" spans="2:19" ht="16" x14ac:dyDescent="0.2">
      <c r="B18" s="1" t="s">
        <v>33</v>
      </c>
      <c r="C18" s="1" t="s">
        <v>17</v>
      </c>
      <c r="D18" s="1" t="s">
        <v>23</v>
      </c>
      <c r="E18" s="1" t="s">
        <v>48</v>
      </c>
      <c r="F18" s="1" t="s">
        <v>41</v>
      </c>
      <c r="G18" s="1" t="s">
        <v>29</v>
      </c>
      <c r="H18" s="1">
        <v>5</v>
      </c>
      <c r="I18" s="1">
        <v>5</v>
      </c>
      <c r="J18" s="1">
        <v>1</v>
      </c>
      <c r="K18" s="1">
        <v>15.38</v>
      </c>
      <c r="L18" s="1">
        <v>0.87153175777138403</v>
      </c>
      <c r="M18" s="1">
        <v>0.87153175777138403</v>
      </c>
      <c r="N18" s="1">
        <v>1.5095372848698487</v>
      </c>
      <c r="O18" s="1">
        <v>1.5095372848698487</v>
      </c>
      <c r="P18" s="1">
        <v>1.3501711934157787</v>
      </c>
      <c r="Q18" s="1">
        <v>10.650501262451204</v>
      </c>
      <c r="R18" s="1">
        <v>9.6198075918914103</v>
      </c>
      <c r="S18" s="1">
        <v>2.2421050165526548</v>
      </c>
    </row>
    <row r="19" spans="2:19" x14ac:dyDescent="0.2">
      <c r="B19" s="1" t="s">
        <v>33</v>
      </c>
      <c r="C19" s="1" t="s">
        <v>20</v>
      </c>
      <c r="D19" s="1" t="s">
        <v>26</v>
      </c>
      <c r="E19" s="1" t="s">
        <v>31</v>
      </c>
      <c r="F19" s="1" t="s">
        <v>41</v>
      </c>
      <c r="G19" s="1" t="s">
        <v>28</v>
      </c>
      <c r="H19" s="1">
        <v>6</v>
      </c>
      <c r="I19" s="1">
        <v>6</v>
      </c>
      <c r="J19" s="1">
        <v>1</v>
      </c>
      <c r="K19" s="1">
        <v>-3.56</v>
      </c>
      <c r="L19" s="1">
        <v>0.87153175777138403</v>
      </c>
      <c r="M19" s="1">
        <v>0.87153175777138403</v>
      </c>
      <c r="N19" s="1">
        <v>2.1348081011707984</v>
      </c>
      <c r="O19" s="1">
        <v>2.1348081011707984</v>
      </c>
      <c r="P19" s="1">
        <v>1.9488042549266951</v>
      </c>
      <c r="Q19" s="1">
        <v>-2.3398963690027075</v>
      </c>
      <c r="R19" s="1">
        <v>-2.1599043406178842</v>
      </c>
      <c r="S19" s="1">
        <v>0.72644071680064326</v>
      </c>
    </row>
    <row r="20" spans="2:19" x14ac:dyDescent="0.2">
      <c r="B20" s="1" t="s">
        <v>33</v>
      </c>
      <c r="C20" s="1" t="s">
        <v>20</v>
      </c>
      <c r="D20" s="1" t="s">
        <v>26</v>
      </c>
      <c r="E20" s="1" t="s">
        <v>31</v>
      </c>
      <c r="F20" s="1" t="s">
        <v>41</v>
      </c>
      <c r="G20" s="1" t="s">
        <v>29</v>
      </c>
      <c r="H20" s="1">
        <v>6</v>
      </c>
      <c r="I20" s="1">
        <v>6</v>
      </c>
      <c r="J20" s="1">
        <v>1</v>
      </c>
      <c r="K20" s="1">
        <v>-5.87</v>
      </c>
      <c r="L20" s="1">
        <v>0.87153175777138403</v>
      </c>
      <c r="M20" s="1">
        <v>0.87153175777138403</v>
      </c>
      <c r="N20" s="1">
        <v>2.1348081011707984</v>
      </c>
      <c r="O20" s="1">
        <v>2.1348081011707984</v>
      </c>
      <c r="P20" s="1">
        <v>1.9488042549266951</v>
      </c>
      <c r="Q20" s="1">
        <v>-3.5252386085632894</v>
      </c>
      <c r="R20" s="1">
        <v>-3.2540664079045749</v>
      </c>
      <c r="S20" s="1">
        <v>0.88007926222237176</v>
      </c>
    </row>
    <row r="21" spans="2:19" ht="16" x14ac:dyDescent="0.2">
      <c r="B21" s="1" t="s">
        <v>33</v>
      </c>
      <c r="C21" s="1" t="s">
        <v>19</v>
      </c>
      <c r="D21" s="1" t="s">
        <v>26</v>
      </c>
      <c r="E21" s="1" t="s">
        <v>30</v>
      </c>
      <c r="F21" s="1" t="s">
        <v>41</v>
      </c>
      <c r="G21" s="1" t="s">
        <v>28</v>
      </c>
      <c r="H21" s="1">
        <v>3</v>
      </c>
      <c r="I21" s="1">
        <v>3</v>
      </c>
      <c r="J21" s="1">
        <v>1</v>
      </c>
      <c r="K21" s="12">
        <v>-1.609</v>
      </c>
      <c r="L21" s="1">
        <v>0.87153175777138403</v>
      </c>
      <c r="M21" s="1">
        <v>0.87153175777138403</v>
      </c>
      <c r="N21" s="1">
        <v>1.5095372848698487</v>
      </c>
      <c r="O21" s="1">
        <v>1.5095372848698487</v>
      </c>
      <c r="P21" s="1">
        <v>1.2325320318791544</v>
      </c>
      <c r="Q21" s="1">
        <v>-2.1167806860339704</v>
      </c>
      <c r="R21" s="1">
        <v>-1.6934245488271764</v>
      </c>
      <c r="S21" s="1">
        <v>0.95165149006742156</v>
      </c>
    </row>
    <row r="22" spans="2:19" ht="16" x14ac:dyDescent="0.2">
      <c r="B22" s="1" t="s">
        <v>38</v>
      </c>
      <c r="C22" s="1" t="s">
        <v>34</v>
      </c>
      <c r="D22" s="13" t="s">
        <v>39</v>
      </c>
      <c r="E22" s="13" t="s">
        <v>40</v>
      </c>
      <c r="F22" s="1" t="s">
        <v>41</v>
      </c>
      <c r="G22" s="1" t="s">
        <v>29</v>
      </c>
      <c r="H22" s="1">
        <v>5</v>
      </c>
      <c r="I22" s="1">
        <v>5</v>
      </c>
      <c r="J22" s="1">
        <v>26.66</v>
      </c>
      <c r="K22" s="1">
        <v>31.96</v>
      </c>
      <c r="L22" s="1">
        <v>0.87153175777138403</v>
      </c>
      <c r="M22" s="1">
        <v>0.87153175777138403</v>
      </c>
      <c r="N22" s="1">
        <v>1.9488042549266955</v>
      </c>
      <c r="O22" s="1">
        <v>1.9488042549266955</v>
      </c>
      <c r="P22" s="1">
        <v>3.0382704192163144</v>
      </c>
      <c r="Q22" s="1">
        <v>1.7444135210871297</v>
      </c>
      <c r="R22" s="1">
        <v>1.5755993093690204</v>
      </c>
      <c r="S22" s="1">
        <v>0.72396523340848817</v>
      </c>
    </row>
    <row r="23" spans="2:19" ht="16" x14ac:dyDescent="0.2">
      <c r="B23" s="1" t="s">
        <v>38</v>
      </c>
      <c r="C23" s="1" t="s">
        <v>34</v>
      </c>
      <c r="D23" s="13" t="s">
        <v>39</v>
      </c>
      <c r="E23" s="13" t="s">
        <v>40</v>
      </c>
      <c r="F23" s="1" t="s">
        <v>41</v>
      </c>
      <c r="G23" s="1" t="s">
        <v>29</v>
      </c>
      <c r="H23" s="1">
        <v>5</v>
      </c>
      <c r="I23" s="1">
        <v>5</v>
      </c>
      <c r="J23" s="1">
        <v>26.66</v>
      </c>
      <c r="K23" s="1">
        <v>29.04</v>
      </c>
      <c r="L23" s="1">
        <v>0.87153175777138403</v>
      </c>
      <c r="M23" s="1">
        <v>0.87153175777138403</v>
      </c>
      <c r="N23" s="1">
        <v>1.9488042549266955</v>
      </c>
      <c r="O23" s="1">
        <v>1.9488042549266955</v>
      </c>
      <c r="P23" s="1">
        <v>3.0382704192163144</v>
      </c>
      <c r="Q23" s="1">
        <v>0.78334041135610688</v>
      </c>
      <c r="R23" s="1">
        <v>0.70753327477325778</v>
      </c>
      <c r="S23" s="1">
        <v>0.65194337694739146</v>
      </c>
    </row>
    <row r="24" spans="2:19" ht="16" x14ac:dyDescent="0.2">
      <c r="B24" s="1" t="s">
        <v>38</v>
      </c>
      <c r="C24" s="1" t="s">
        <v>35</v>
      </c>
      <c r="D24" s="11" t="s">
        <v>42</v>
      </c>
      <c r="E24" s="13" t="s">
        <v>43</v>
      </c>
      <c r="F24" s="1" t="s">
        <v>44</v>
      </c>
      <c r="H24" s="1">
        <v>3</v>
      </c>
      <c r="I24" s="1">
        <v>3</v>
      </c>
      <c r="J24" s="1">
        <v>0.63700000000000001</v>
      </c>
      <c r="K24" s="1">
        <v>1.022</v>
      </c>
      <c r="L24" s="1">
        <v>8.4000000000000005E-2</v>
      </c>
      <c r="M24" s="1">
        <v>0.2</v>
      </c>
      <c r="N24" s="1">
        <v>1.5095372848698487</v>
      </c>
      <c r="O24" s="1">
        <v>0.34641016151377546</v>
      </c>
      <c r="P24" s="1">
        <v>0.7995676048040784</v>
      </c>
      <c r="Q24" s="1">
        <v>0.48151025340044667</v>
      </c>
      <c r="R24" s="1">
        <v>0.38520820272035738</v>
      </c>
      <c r="S24" s="1">
        <v>0.82403404862112373</v>
      </c>
    </row>
    <row r="25" spans="2:19" ht="16" x14ac:dyDescent="0.2">
      <c r="B25" s="1" t="s">
        <v>38</v>
      </c>
      <c r="C25" s="1" t="s">
        <v>35</v>
      </c>
      <c r="D25" s="11" t="s">
        <v>42</v>
      </c>
      <c r="E25" s="13" t="s">
        <v>43</v>
      </c>
      <c r="F25" s="1" t="s">
        <v>44</v>
      </c>
      <c r="H25" s="1">
        <v>3</v>
      </c>
      <c r="I25" s="1">
        <v>3</v>
      </c>
      <c r="J25" s="1">
        <v>0.80900000000000005</v>
      </c>
      <c r="K25" s="1">
        <v>1.577</v>
      </c>
      <c r="L25" s="1">
        <v>0.14399999999999999</v>
      </c>
      <c r="M25" s="1">
        <v>0.13</v>
      </c>
      <c r="N25" s="1">
        <v>1.5095372848698487</v>
      </c>
      <c r="O25" s="1">
        <v>0.22516660498395405</v>
      </c>
      <c r="P25" s="1">
        <v>0.77646760480407828</v>
      </c>
      <c r="Q25" s="1">
        <v>0.98909470948731348</v>
      </c>
      <c r="R25" s="1">
        <v>0.79127576758985085</v>
      </c>
      <c r="S25" s="1">
        <v>0.84784616039580485</v>
      </c>
    </row>
    <row r="26" spans="2:19" x14ac:dyDescent="0.2">
      <c r="B26" s="1" t="s">
        <v>38</v>
      </c>
      <c r="C26" s="1" t="s">
        <v>36</v>
      </c>
      <c r="D26" s="1" t="s">
        <v>45</v>
      </c>
      <c r="E26" s="11" t="s">
        <v>49</v>
      </c>
      <c r="F26" s="1" t="s">
        <v>44</v>
      </c>
      <c r="G26" s="1" t="s">
        <v>28</v>
      </c>
      <c r="H26" s="1">
        <v>3</v>
      </c>
      <c r="I26" s="1">
        <v>3</v>
      </c>
      <c r="J26" s="1">
        <v>1</v>
      </c>
      <c r="K26" s="1">
        <v>9.9700000000000006</v>
      </c>
      <c r="L26" s="1">
        <v>0.87153175777138403</v>
      </c>
      <c r="M26" s="1">
        <v>0.87153175777138403</v>
      </c>
      <c r="N26" s="1">
        <v>1.5095372848698487</v>
      </c>
      <c r="O26" s="1">
        <v>1.5095372848698487</v>
      </c>
      <c r="P26" s="1">
        <v>1.5191352096081567</v>
      </c>
      <c r="Q26" s="1">
        <v>5.9046752015666257</v>
      </c>
      <c r="R26" s="1">
        <v>4.7237401612533008</v>
      </c>
      <c r="S26" s="1">
        <v>1.5893846060408978</v>
      </c>
    </row>
    <row r="27" spans="2:19" ht="16" x14ac:dyDescent="0.2">
      <c r="B27" s="1" t="s">
        <v>38</v>
      </c>
      <c r="C27" s="1" t="s">
        <v>21</v>
      </c>
      <c r="D27" s="13" t="s">
        <v>24</v>
      </c>
      <c r="E27" s="13" t="s">
        <v>32</v>
      </c>
      <c r="F27" s="1" t="s">
        <v>44</v>
      </c>
      <c r="H27" s="1">
        <v>30</v>
      </c>
      <c r="I27" s="1">
        <v>30</v>
      </c>
      <c r="J27" s="1">
        <v>1</v>
      </c>
      <c r="K27" s="1">
        <v>-2.5</v>
      </c>
      <c r="L27" s="1">
        <v>0.27560254077277269</v>
      </c>
      <c r="M27" s="1">
        <v>0.27560254077277269</v>
      </c>
      <c r="N27" s="1">
        <v>1.5095372848698487</v>
      </c>
      <c r="O27" s="1">
        <v>1.5095372848698487</v>
      </c>
      <c r="P27" s="1">
        <v>2.2027460539318269</v>
      </c>
      <c r="Q27" s="1">
        <v>-1.5889257836837882</v>
      </c>
      <c r="S27" s="1">
        <v>0.29615149763332194</v>
      </c>
    </row>
    <row r="28" spans="2:19" ht="17" x14ac:dyDescent="0.2">
      <c r="B28" s="1" t="s">
        <v>38</v>
      </c>
      <c r="C28" s="1" t="s">
        <v>37</v>
      </c>
      <c r="D28" s="1" t="s">
        <v>46</v>
      </c>
      <c r="E28" s="14" t="s">
        <v>47</v>
      </c>
      <c r="F28" s="1" t="s">
        <v>44</v>
      </c>
      <c r="G28" s="1" t="s">
        <v>29</v>
      </c>
      <c r="H28" s="1">
        <v>24</v>
      </c>
      <c r="I28" s="1">
        <v>24</v>
      </c>
      <c r="J28" s="1">
        <v>0.5</v>
      </c>
      <c r="K28" s="1">
        <v>0.56999999999999995</v>
      </c>
      <c r="L28" s="1">
        <v>0.3081330079697886</v>
      </c>
      <c r="M28" s="1">
        <v>0.3081330079697886</v>
      </c>
      <c r="N28" s="1">
        <v>1.5095372848698487</v>
      </c>
      <c r="O28" s="1">
        <v>1.5095372848698487</v>
      </c>
      <c r="P28" s="1">
        <v>2.1837568638117251</v>
      </c>
      <c r="Q28" s="1">
        <v>3.2054850592577268E-2</v>
      </c>
      <c r="R28" s="1">
        <v>3.1529361238600589E-2</v>
      </c>
      <c r="S28" s="1">
        <v>0.28869306979580611</v>
      </c>
    </row>
    <row r="29" spans="2:19" ht="17" x14ac:dyDescent="0.2">
      <c r="B29" s="1" t="s">
        <v>38</v>
      </c>
      <c r="C29" s="1" t="s">
        <v>37</v>
      </c>
      <c r="D29" s="1" t="s">
        <v>46</v>
      </c>
      <c r="E29" s="14" t="s">
        <v>47</v>
      </c>
      <c r="F29" s="1" t="s">
        <v>44</v>
      </c>
      <c r="G29" s="1" t="s">
        <v>29</v>
      </c>
      <c r="H29" s="1">
        <v>24</v>
      </c>
      <c r="I29" s="1">
        <v>24</v>
      </c>
      <c r="J29" s="1">
        <v>0.94599999999999995</v>
      </c>
      <c r="K29" s="1">
        <v>0.89700000000000002</v>
      </c>
      <c r="L29" s="1">
        <v>0.3081330079697886</v>
      </c>
      <c r="M29" s="1">
        <v>0.3081330079697886</v>
      </c>
      <c r="N29" s="1">
        <v>1.5095372848698487</v>
      </c>
      <c r="O29" s="1">
        <v>1.5095372848698487</v>
      </c>
      <c r="P29" s="1">
        <v>2.1837568638117251</v>
      </c>
      <c r="Q29" s="1">
        <v>-2.2438395414804073E-2</v>
      </c>
      <c r="R29" s="1">
        <v>-2.20705528670204E-2</v>
      </c>
      <c r="S29" s="1">
        <v>0.28868392298252743</v>
      </c>
    </row>
    <row r="30" spans="2:19" ht="17" x14ac:dyDescent="0.2">
      <c r="B30" s="1" t="s">
        <v>38</v>
      </c>
      <c r="C30" s="1" t="s">
        <v>37</v>
      </c>
      <c r="D30" s="1" t="s">
        <v>46</v>
      </c>
      <c r="E30" s="14" t="s">
        <v>47</v>
      </c>
      <c r="F30" s="1" t="s">
        <v>44</v>
      </c>
      <c r="G30" s="1" t="s">
        <v>29</v>
      </c>
      <c r="H30" s="1">
        <v>24</v>
      </c>
      <c r="I30" s="1">
        <v>24</v>
      </c>
      <c r="J30" s="1">
        <v>0.47399999999999998</v>
      </c>
      <c r="K30" s="1">
        <v>0.13900000000000001</v>
      </c>
      <c r="L30" s="1">
        <v>0.3081330079697886</v>
      </c>
      <c r="M30" s="1">
        <v>0.3081330079697886</v>
      </c>
      <c r="N30" s="1">
        <v>1.5095372848698487</v>
      </c>
      <c r="O30" s="1">
        <v>1.5095372848698487</v>
      </c>
      <c r="P30" s="1">
        <v>2.1837568638117251</v>
      </c>
      <c r="Q30" s="1">
        <v>-0.15340535640733416</v>
      </c>
      <c r="R30" s="1">
        <v>-0.15089051449901719</v>
      </c>
      <c r="S30" s="1">
        <v>0.28908562650489361</v>
      </c>
    </row>
    <row r="31" spans="2:19" ht="17" x14ac:dyDescent="0.2">
      <c r="B31" s="1" t="s">
        <v>38</v>
      </c>
      <c r="C31" s="1" t="s">
        <v>37</v>
      </c>
      <c r="D31" s="1" t="s">
        <v>46</v>
      </c>
      <c r="E31" s="14" t="s">
        <v>47</v>
      </c>
      <c r="F31" s="1" t="s">
        <v>44</v>
      </c>
      <c r="G31" s="1" t="s">
        <v>29</v>
      </c>
      <c r="H31" s="1">
        <v>24</v>
      </c>
      <c r="I31" s="1">
        <v>24</v>
      </c>
      <c r="J31" s="1">
        <v>0.55500000000000005</v>
      </c>
      <c r="K31" s="1">
        <v>0.13500000000000001</v>
      </c>
      <c r="L31" s="1">
        <v>0.3081330079697886</v>
      </c>
      <c r="M31" s="1">
        <v>0.3081330079697886</v>
      </c>
      <c r="N31" s="1">
        <v>1.5095372848698487</v>
      </c>
      <c r="O31" s="1">
        <v>1.5095372848698487</v>
      </c>
      <c r="P31" s="1">
        <v>2.1837568638117251</v>
      </c>
      <c r="Q31" s="1">
        <v>-0.19232910355546376</v>
      </c>
      <c r="R31" s="1">
        <v>-0.1891761674316037</v>
      </c>
      <c r="S31" s="1">
        <v>0.28932010138577674</v>
      </c>
    </row>
    <row r="32" spans="2:19" ht="17" x14ac:dyDescent="0.2">
      <c r="B32" s="1" t="s">
        <v>38</v>
      </c>
      <c r="C32" s="1" t="s">
        <v>37</v>
      </c>
      <c r="D32" s="1" t="s">
        <v>46</v>
      </c>
      <c r="E32" s="14" t="s">
        <v>47</v>
      </c>
      <c r="F32" s="1" t="s">
        <v>44</v>
      </c>
      <c r="G32" s="1" t="s">
        <v>29</v>
      </c>
      <c r="H32" s="1">
        <v>24</v>
      </c>
      <c r="I32" s="1">
        <v>24</v>
      </c>
      <c r="J32" s="1">
        <v>0.26100000000000001</v>
      </c>
      <c r="K32" s="1">
        <v>0.22600000000000001</v>
      </c>
      <c r="L32" s="1">
        <v>0.3081330079697886</v>
      </c>
      <c r="M32" s="1">
        <v>0.3081330079697886</v>
      </c>
      <c r="N32" s="1">
        <v>1.5095372848698487</v>
      </c>
      <c r="O32" s="1">
        <v>1.5095372848698487</v>
      </c>
      <c r="P32" s="1">
        <v>2.1837568638117251</v>
      </c>
      <c r="Q32" s="1">
        <v>-1.6027425296288648E-2</v>
      </c>
      <c r="R32" s="1">
        <v>-1.5764680619300309E-2</v>
      </c>
      <c r="S32" s="1">
        <v>0.28867961849952545</v>
      </c>
    </row>
    <row r="33" spans="2:19" ht="17" x14ac:dyDescent="0.2">
      <c r="B33" s="1" t="s">
        <v>38</v>
      </c>
      <c r="C33" s="1" t="s">
        <v>37</v>
      </c>
      <c r="D33" s="1" t="s">
        <v>46</v>
      </c>
      <c r="E33" s="14" t="s">
        <v>47</v>
      </c>
      <c r="F33" s="1" t="s">
        <v>44</v>
      </c>
      <c r="G33" s="1" t="s">
        <v>29</v>
      </c>
      <c r="H33" s="1">
        <v>24</v>
      </c>
      <c r="I33" s="1">
        <v>24</v>
      </c>
      <c r="J33" s="1">
        <v>0.29799999999999999</v>
      </c>
      <c r="K33" s="1">
        <v>0.45500000000000002</v>
      </c>
      <c r="L33" s="1">
        <v>0.3081330079697886</v>
      </c>
      <c r="M33" s="1">
        <v>0.3081330079697886</v>
      </c>
      <c r="N33" s="1">
        <v>1.5095372848698487</v>
      </c>
      <c r="O33" s="1">
        <v>1.5095372848698487</v>
      </c>
      <c r="P33" s="1">
        <v>2.1837568638117251</v>
      </c>
      <c r="Q33" s="1">
        <v>7.1894450614780503E-2</v>
      </c>
      <c r="R33" s="1">
        <v>7.0715853063718526E-2</v>
      </c>
      <c r="S33" s="1">
        <v>0.28876534468381015</v>
      </c>
    </row>
    <row r="34" spans="2:19" x14ac:dyDescent="0.2">
      <c r="B34" s="1" t="s">
        <v>50</v>
      </c>
      <c r="C34" s="1" t="s">
        <v>51</v>
      </c>
      <c r="D34" s="1" t="s">
        <v>52</v>
      </c>
      <c r="E34" s="1" t="s">
        <v>53</v>
      </c>
      <c r="F34" s="1" t="s">
        <v>54</v>
      </c>
      <c r="G34" s="1" t="s">
        <v>28</v>
      </c>
      <c r="H34" s="1">
        <v>18</v>
      </c>
      <c r="I34" s="1">
        <v>18</v>
      </c>
      <c r="J34" s="2">
        <v>1</v>
      </c>
      <c r="K34" s="3">
        <v>2.5299999999999998</v>
      </c>
      <c r="L34" s="3">
        <v>0.16</v>
      </c>
      <c r="M34" s="3">
        <v>0.16</v>
      </c>
      <c r="N34" s="3">
        <v>0.67</v>
      </c>
      <c r="O34" s="3">
        <v>0.67</v>
      </c>
      <c r="P34" s="3">
        <v>0.65112296159105865</v>
      </c>
      <c r="Q34" s="1">
        <v>2.3497865844898964</v>
      </c>
      <c r="R34" s="1">
        <v>2.2975691048345652</v>
      </c>
      <c r="S34" s="1">
        <v>0.42945093807691598</v>
      </c>
    </row>
    <row r="35" spans="2:19" x14ac:dyDescent="0.2">
      <c r="B35" s="1" t="s">
        <v>50</v>
      </c>
      <c r="C35" s="1" t="s">
        <v>51</v>
      </c>
      <c r="D35" s="1" t="s">
        <v>52</v>
      </c>
      <c r="E35" s="1" t="s">
        <v>55</v>
      </c>
      <c r="F35" s="1" t="s">
        <v>54</v>
      </c>
      <c r="G35" s="1" t="s">
        <v>28</v>
      </c>
      <c r="H35" s="1">
        <v>18</v>
      </c>
      <c r="I35" s="1">
        <v>18</v>
      </c>
      <c r="J35" s="3">
        <v>1</v>
      </c>
      <c r="K35" s="3">
        <v>3.84</v>
      </c>
      <c r="L35" s="3">
        <v>0.16</v>
      </c>
      <c r="M35" s="3">
        <v>0.16</v>
      </c>
      <c r="N35" s="3">
        <v>0.67</v>
      </c>
      <c r="O35" s="3">
        <v>0.67</v>
      </c>
      <c r="P35" s="3">
        <v>0.65112296159105865</v>
      </c>
      <c r="Q35" s="6">
        <v>4.3616953594452985</v>
      </c>
      <c r="R35" s="1">
        <v>4.2647687959020697</v>
      </c>
      <c r="S35" s="1">
        <v>0.60309678699124802</v>
      </c>
    </row>
    <row r="36" spans="2:19" x14ac:dyDescent="0.2">
      <c r="B36" s="1" t="s">
        <v>50</v>
      </c>
      <c r="C36" s="1" t="s">
        <v>56</v>
      </c>
      <c r="D36" s="1" t="s">
        <v>83</v>
      </c>
      <c r="E36" s="1" t="s">
        <v>57</v>
      </c>
      <c r="F36" s="1" t="s">
        <v>54</v>
      </c>
      <c r="G36" s="1" t="s">
        <v>58</v>
      </c>
      <c r="H36" s="1">
        <v>30</v>
      </c>
      <c r="I36" s="1">
        <v>30</v>
      </c>
      <c r="J36" s="3">
        <v>1</v>
      </c>
      <c r="K36" s="1">
        <v>3.58</v>
      </c>
      <c r="L36" s="1">
        <v>0.1</v>
      </c>
      <c r="M36" s="1">
        <v>0.09</v>
      </c>
      <c r="N36" s="3">
        <v>0.54772255750516619</v>
      </c>
      <c r="O36" s="3">
        <v>0.49295030175464949</v>
      </c>
      <c r="P36" s="3">
        <v>0.51229874097053962</v>
      </c>
      <c r="Q36" s="1">
        <v>5.0361240301161825</v>
      </c>
      <c r="R36" s="1">
        <v>4.970719821932855</v>
      </c>
      <c r="S36" s="1">
        <v>0.52207961995079666</v>
      </c>
    </row>
    <row r="37" spans="2:19" x14ac:dyDescent="0.2">
      <c r="B37" s="1" t="s">
        <v>50</v>
      </c>
      <c r="C37" s="1" t="s">
        <v>59</v>
      </c>
      <c r="D37" s="1" t="s">
        <v>60</v>
      </c>
      <c r="E37" s="1" t="s">
        <v>61</v>
      </c>
      <c r="F37" s="1" t="s">
        <v>54</v>
      </c>
      <c r="G37" s="1" t="s">
        <v>62</v>
      </c>
      <c r="H37" s="1">
        <v>12</v>
      </c>
      <c r="I37" s="1">
        <v>12</v>
      </c>
      <c r="J37" s="3">
        <v>1</v>
      </c>
      <c r="K37" s="4">
        <v>3.47</v>
      </c>
      <c r="L37" s="3">
        <v>1.8306971681207148E-2</v>
      </c>
      <c r="M37" s="3">
        <v>2.6158264623478297E-2</v>
      </c>
      <c r="N37" s="3">
        <v>7.7669902912629984E-2</v>
      </c>
      <c r="O37" s="3">
        <v>9.0614886731391953E-2</v>
      </c>
      <c r="P37" s="3">
        <v>8.0798201989535828E-2</v>
      </c>
      <c r="Q37" s="1">
        <v>30.569987192535422</v>
      </c>
      <c r="R37" s="1">
        <v>29.515849703137651</v>
      </c>
      <c r="S37" s="1">
        <v>4.2797619280024675</v>
      </c>
    </row>
    <row r="38" spans="2:19" x14ac:dyDescent="0.2">
      <c r="B38" s="1" t="s">
        <v>50</v>
      </c>
      <c r="C38" s="1" t="s">
        <v>59</v>
      </c>
      <c r="D38" s="1" t="s">
        <v>60</v>
      </c>
      <c r="E38" s="1" t="s">
        <v>61</v>
      </c>
      <c r="F38" s="1" t="s">
        <v>54</v>
      </c>
      <c r="G38" s="1" t="s">
        <v>28</v>
      </c>
      <c r="H38" s="1">
        <v>18</v>
      </c>
      <c r="I38" s="1">
        <v>18</v>
      </c>
      <c r="J38" s="5">
        <v>1</v>
      </c>
      <c r="K38" s="3">
        <v>34.04</v>
      </c>
      <c r="L38" s="3">
        <v>4.7906963495024671E-2</v>
      </c>
      <c r="M38" s="3">
        <v>0.91023230640545194</v>
      </c>
      <c r="N38" s="3">
        <v>0.20325203252032997</v>
      </c>
      <c r="O38" s="3">
        <v>3.861788617886198</v>
      </c>
      <c r="P38" s="3">
        <v>2.6574334224194156</v>
      </c>
      <c r="Q38" s="1">
        <v>12.433049016866539</v>
      </c>
      <c r="R38" s="1">
        <v>12.156759038713949</v>
      </c>
      <c r="S38" s="1">
        <v>1.4709539153846602</v>
      </c>
    </row>
    <row r="39" spans="2:19" x14ac:dyDescent="0.2">
      <c r="B39" s="1" t="s">
        <v>50</v>
      </c>
      <c r="C39" s="1" t="s">
        <v>59</v>
      </c>
      <c r="D39" s="1" t="s">
        <v>60</v>
      </c>
      <c r="E39" s="1" t="s">
        <v>63</v>
      </c>
      <c r="F39" s="1" t="s">
        <v>54</v>
      </c>
      <c r="G39" s="1" t="s">
        <v>28</v>
      </c>
      <c r="H39" s="1">
        <v>18</v>
      </c>
      <c r="I39" s="1">
        <v>18</v>
      </c>
      <c r="J39" s="5">
        <v>1</v>
      </c>
      <c r="K39" s="3">
        <v>53.05</v>
      </c>
      <c r="L39" s="3">
        <v>4.7906963495024671E-2</v>
      </c>
      <c r="M39" s="3">
        <v>2.2037203207710938</v>
      </c>
      <c r="N39" s="3">
        <v>0.20325203252032997</v>
      </c>
      <c r="O39" s="3">
        <v>9.3495934959350038</v>
      </c>
      <c r="P39" s="3">
        <v>6.4264115802920294</v>
      </c>
      <c r="Q39" s="1">
        <v>8.0993878698374218</v>
      </c>
      <c r="R39" s="1">
        <v>7.9194014727299233</v>
      </c>
      <c r="S39" s="1">
        <v>0.99104966580246567</v>
      </c>
    </row>
    <row r="40" spans="2:19" x14ac:dyDescent="0.2">
      <c r="B40" s="1" t="s">
        <v>50</v>
      </c>
      <c r="C40" s="1" t="s">
        <v>64</v>
      </c>
      <c r="D40" s="1" t="s">
        <v>65</v>
      </c>
      <c r="E40" s="1" t="s">
        <v>66</v>
      </c>
      <c r="F40" s="1" t="s">
        <v>54</v>
      </c>
      <c r="G40" s="1" t="s">
        <v>29</v>
      </c>
      <c r="H40" s="1">
        <v>6</v>
      </c>
      <c r="I40" s="1">
        <v>6</v>
      </c>
      <c r="J40" s="5">
        <v>1</v>
      </c>
      <c r="K40" s="3">
        <v>1.65</v>
      </c>
      <c r="L40" s="3">
        <v>1.6411581276647293</v>
      </c>
      <c r="M40" s="3">
        <v>1.6411581276647293</v>
      </c>
      <c r="N40" s="3">
        <v>0.67</v>
      </c>
      <c r="O40" s="3">
        <v>0.67</v>
      </c>
      <c r="P40" s="3">
        <v>0.61162352254743557</v>
      </c>
      <c r="Q40" s="1">
        <v>1.0627452608309191</v>
      </c>
      <c r="R40" s="1">
        <v>0.98099562538238694</v>
      </c>
      <c r="S40" s="1">
        <v>0.61109029669038339</v>
      </c>
    </row>
    <row r="41" spans="2:19" x14ac:dyDescent="0.2">
      <c r="B41" s="1" t="s">
        <v>50</v>
      </c>
      <c r="C41" s="1" t="s">
        <v>64</v>
      </c>
      <c r="D41" s="1" t="s">
        <v>65</v>
      </c>
      <c r="E41" s="1" t="s">
        <v>67</v>
      </c>
      <c r="F41" s="1" t="s">
        <v>54</v>
      </c>
      <c r="G41" s="1" t="s">
        <v>29</v>
      </c>
      <c r="H41" s="1">
        <v>6</v>
      </c>
      <c r="I41" s="1">
        <v>6</v>
      </c>
      <c r="J41" s="5">
        <v>1</v>
      </c>
      <c r="K41" s="3">
        <v>1.8</v>
      </c>
      <c r="L41" s="3">
        <v>1.6411581276647293</v>
      </c>
      <c r="M41" s="3">
        <v>1.6411581276647293</v>
      </c>
      <c r="N41" s="3">
        <v>0.67</v>
      </c>
      <c r="O41" s="3">
        <v>0.67</v>
      </c>
      <c r="P41" s="3">
        <v>0.61162352254743557</v>
      </c>
      <c r="Q41" s="1">
        <v>1.3079941671765161</v>
      </c>
      <c r="R41" s="1">
        <v>1.207379231239861</v>
      </c>
      <c r="S41" s="1">
        <v>0.62775275812580589</v>
      </c>
    </row>
    <row r="42" spans="2:19" x14ac:dyDescent="0.2">
      <c r="B42" s="1" t="s">
        <v>50</v>
      </c>
      <c r="C42" s="1" t="s">
        <v>68</v>
      </c>
      <c r="D42" s="1" t="s">
        <v>69</v>
      </c>
      <c r="E42" s="1" t="s">
        <v>70</v>
      </c>
      <c r="F42" s="1" t="s">
        <v>54</v>
      </c>
      <c r="G42" s="1" t="s">
        <v>28</v>
      </c>
      <c r="H42" s="1">
        <v>9</v>
      </c>
      <c r="I42" s="1">
        <v>9</v>
      </c>
      <c r="J42" s="5">
        <v>1</v>
      </c>
      <c r="K42" s="3">
        <v>1.9</v>
      </c>
      <c r="L42" s="3">
        <v>7.0000000000000007E-2</v>
      </c>
      <c r="M42" s="3">
        <v>0.04</v>
      </c>
      <c r="N42" s="3">
        <v>0.21000000000000002</v>
      </c>
      <c r="O42" s="3">
        <v>0.12</v>
      </c>
      <c r="P42" s="3">
        <v>0.161245154965971</v>
      </c>
      <c r="Q42" s="1">
        <v>5.5815630565143799</v>
      </c>
      <c r="R42" s="1">
        <v>5.3157743395375041</v>
      </c>
      <c r="S42" s="1">
        <v>1.0035694189143818</v>
      </c>
    </row>
    <row r="43" spans="2:19" x14ac:dyDescent="0.2">
      <c r="B43" s="1" t="s">
        <v>50</v>
      </c>
      <c r="C43" s="1" t="s">
        <v>68</v>
      </c>
      <c r="D43" s="1" t="s">
        <v>69</v>
      </c>
      <c r="E43" s="1" t="s">
        <v>71</v>
      </c>
      <c r="F43" s="1" t="s">
        <v>54</v>
      </c>
      <c r="G43" s="1" t="s">
        <v>28</v>
      </c>
      <c r="H43" s="1">
        <v>9</v>
      </c>
      <c r="I43" s="1">
        <v>9</v>
      </c>
      <c r="J43" s="5">
        <v>1</v>
      </c>
      <c r="K43" s="3">
        <v>4</v>
      </c>
      <c r="L43" s="3">
        <v>7.0000000000000007E-2</v>
      </c>
      <c r="M43" s="3">
        <v>0.23</v>
      </c>
      <c r="N43" s="3">
        <v>0.21000000000000002</v>
      </c>
      <c r="O43" s="3">
        <v>0.69000000000000006</v>
      </c>
      <c r="P43" s="3">
        <v>0.48083261120685239</v>
      </c>
      <c r="Q43" s="1">
        <v>6.2391774810577711</v>
      </c>
      <c r="R43" s="1">
        <v>5.9420737914835913</v>
      </c>
      <c r="S43" s="1">
        <v>1.0968166177047225</v>
      </c>
    </row>
    <row r="44" spans="2:19" x14ac:dyDescent="0.2">
      <c r="B44" s="1" t="s">
        <v>50</v>
      </c>
      <c r="C44" s="1" t="s">
        <v>72</v>
      </c>
      <c r="D44" s="1" t="s">
        <v>73</v>
      </c>
      <c r="E44" s="1" t="s">
        <v>74</v>
      </c>
      <c r="F44" s="1" t="s">
        <v>41</v>
      </c>
      <c r="G44" s="1" t="s">
        <v>28</v>
      </c>
      <c r="H44" s="1">
        <v>12</v>
      </c>
      <c r="I44" s="1">
        <v>12</v>
      </c>
      <c r="J44" s="5">
        <v>1</v>
      </c>
      <c r="K44" s="3">
        <v>3.1</v>
      </c>
      <c r="L44" s="1" t="s">
        <v>75</v>
      </c>
      <c r="M44" s="1" t="s">
        <v>75</v>
      </c>
      <c r="N44" s="3">
        <v>0.05</v>
      </c>
      <c r="O44" s="3">
        <v>0.15</v>
      </c>
      <c r="P44" s="3">
        <v>0.10704360482220941</v>
      </c>
      <c r="Q44" s="1">
        <v>19.618173392870379</v>
      </c>
      <c r="R44" s="1">
        <v>18.941684655185195</v>
      </c>
      <c r="S44" s="1">
        <v>2.7643090516154842</v>
      </c>
    </row>
    <row r="45" spans="2:19" x14ac:dyDescent="0.2">
      <c r="B45" s="1" t="s">
        <v>50</v>
      </c>
      <c r="C45" s="1" t="s">
        <v>76</v>
      </c>
      <c r="D45" s="1" t="s">
        <v>77</v>
      </c>
      <c r="E45" s="1" t="s">
        <v>66</v>
      </c>
      <c r="F45" s="1" t="s">
        <v>41</v>
      </c>
      <c r="G45" s="1" t="s">
        <v>29</v>
      </c>
      <c r="H45" s="1">
        <v>6</v>
      </c>
      <c r="I45" s="1">
        <v>6</v>
      </c>
      <c r="J45" s="5">
        <v>1</v>
      </c>
      <c r="K45" s="3">
        <v>3.83</v>
      </c>
      <c r="L45" s="1">
        <v>0.05</v>
      </c>
      <c r="M45" s="1">
        <v>0.13</v>
      </c>
      <c r="N45" s="3">
        <v>0.12</v>
      </c>
      <c r="O45" s="3">
        <v>0.31</v>
      </c>
      <c r="P45" s="3">
        <v>0.21457321982639554</v>
      </c>
      <c r="Q45" s="1">
        <v>13.188971122722883</v>
      </c>
      <c r="R45" s="1">
        <v>12.174434882513431</v>
      </c>
      <c r="S45" s="1">
        <v>2.5512812525324069</v>
      </c>
    </row>
    <row r="46" spans="2:19" x14ac:dyDescent="0.2">
      <c r="B46" s="1" t="s">
        <v>50</v>
      </c>
      <c r="C46" s="1" t="s">
        <v>78</v>
      </c>
      <c r="D46" s="1" t="s">
        <v>79</v>
      </c>
      <c r="E46" s="1" t="s">
        <v>80</v>
      </c>
      <c r="F46" s="1" t="s">
        <v>54</v>
      </c>
      <c r="G46" s="1" t="s">
        <v>28</v>
      </c>
      <c r="H46" s="1">
        <v>30</v>
      </c>
      <c r="I46" s="1">
        <v>30</v>
      </c>
      <c r="J46" s="5">
        <v>1</v>
      </c>
      <c r="K46" s="3">
        <v>6.32</v>
      </c>
      <c r="L46" s="1" t="s">
        <v>75</v>
      </c>
      <c r="M46" s="1" t="s">
        <v>75</v>
      </c>
      <c r="N46" s="3">
        <v>0.27</v>
      </c>
      <c r="O46" s="3">
        <v>0.56999999999999995</v>
      </c>
      <c r="P46" s="3">
        <v>0.43848603170454586</v>
      </c>
      <c r="Q46" s="1">
        <v>12.132655581568544</v>
      </c>
      <c r="R46" s="1" t="s">
        <v>75</v>
      </c>
      <c r="S46" s="1">
        <v>1.179627964654949</v>
      </c>
    </row>
    <row r="47" spans="2:19" x14ac:dyDescent="0.2">
      <c r="B47" s="1" t="s">
        <v>50</v>
      </c>
      <c r="C47" s="1" t="s">
        <v>78</v>
      </c>
      <c r="D47" s="1" t="s">
        <v>79</v>
      </c>
      <c r="E47" s="1" t="s">
        <v>81</v>
      </c>
      <c r="F47" s="1" t="s">
        <v>54</v>
      </c>
      <c r="G47" s="1" t="s">
        <v>28</v>
      </c>
      <c r="H47" s="1">
        <v>30</v>
      </c>
      <c r="I47" s="1">
        <v>30</v>
      </c>
      <c r="J47" s="5">
        <v>1</v>
      </c>
      <c r="K47" s="3">
        <v>5.64</v>
      </c>
      <c r="L47" s="1" t="s">
        <v>75</v>
      </c>
      <c r="M47" s="1" t="s">
        <v>75</v>
      </c>
      <c r="N47" s="3">
        <v>0.27</v>
      </c>
      <c r="O47" s="3">
        <v>0.25</v>
      </c>
      <c r="P47" s="3">
        <v>0.25581894639243069</v>
      </c>
      <c r="Q47" s="1">
        <v>18.137827809212222</v>
      </c>
      <c r="R47" s="1" t="s">
        <v>75</v>
      </c>
      <c r="S47" s="1">
        <v>1.6887194658113147</v>
      </c>
    </row>
    <row r="48" spans="2:19" x14ac:dyDescent="0.2">
      <c r="B48" s="1" t="s">
        <v>50</v>
      </c>
      <c r="C48" s="1" t="s">
        <v>78</v>
      </c>
      <c r="D48" s="1" t="s">
        <v>79</v>
      </c>
      <c r="E48" s="1" t="s">
        <v>82</v>
      </c>
      <c r="F48" s="1" t="s">
        <v>54</v>
      </c>
      <c r="G48" s="1" t="s">
        <v>28</v>
      </c>
      <c r="H48" s="1">
        <v>30</v>
      </c>
      <c r="I48" s="1">
        <v>30</v>
      </c>
      <c r="J48" s="5">
        <v>1</v>
      </c>
      <c r="K48" s="3">
        <v>5.32</v>
      </c>
      <c r="L48" s="1" t="s">
        <v>75</v>
      </c>
      <c r="M48" s="1" t="s">
        <v>75</v>
      </c>
      <c r="N48" s="3">
        <v>0.27</v>
      </c>
      <c r="O48" s="3">
        <v>0.64</v>
      </c>
      <c r="P48" s="3">
        <v>0.48291648691397288</v>
      </c>
      <c r="Q48" s="1">
        <v>8.9456461252886736</v>
      </c>
      <c r="R48" s="1" t="s">
        <v>75</v>
      </c>
      <c r="S48" s="1">
        <v>0.94363339595918283</v>
      </c>
    </row>
  </sheetData>
  <phoneticPr fontId="2" type="noConversion"/>
  <pageMargins left="0.7" right="0.7" top="0.75" bottom="0.75" header="0.3" footer="0.3"/>
  <ignoredErrors>
    <ignoredError sqref="Q4:S33" calculatedColumn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ACO_ACS_APX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campagni</dc:creator>
  <cp:lastModifiedBy>Microsoft Office User</cp:lastModifiedBy>
  <dcterms:created xsi:type="dcterms:W3CDTF">2015-06-05T18:19:34Z</dcterms:created>
  <dcterms:modified xsi:type="dcterms:W3CDTF">2023-03-27T15:46:32Z</dcterms:modified>
</cp:coreProperties>
</file>