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/>
  <xr:revisionPtr revIDLastSave="0" documentId="13_ncr:1_{256AC46A-2FD1-43AA-853E-B7F3A02DC7F4}" xr6:coauthVersionLast="36" xr6:coauthVersionMax="47" xr10:uidLastSave="{00000000-0000-0000-0000-000000000000}"/>
  <bookViews>
    <workbookView xWindow="9570" yWindow="510" windowWidth="42420" windowHeight="23490" xr2:uid="{00000000-000D-0000-FFFF-FFFF00000000}"/>
  </bookViews>
  <sheets>
    <sheet name="ds_SCD_Yield_and_FITC_Peptid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<sst xmlns="http://schemas.openxmlformats.org/spreadsheetml/2006/main" count="371" uniqueCount="124">
  <si>
    <t>HLA-Allele</t>
  </si>
  <si>
    <t>HLA-A*11:01</t>
  </si>
  <si>
    <t>HLA-A*23:01</t>
  </si>
  <si>
    <t>HLA-A*29:01</t>
  </si>
  <si>
    <t>HLA-A*29:02</t>
  </si>
  <si>
    <t>HLA-A*33:01</t>
  </si>
  <si>
    <t>HLA-A*68:01</t>
  </si>
  <si>
    <t>HLA-A*68:02</t>
  </si>
  <si>
    <t>HLA-B*07:02</t>
  </si>
  <si>
    <t>HLA-B*08:01</t>
  </si>
  <si>
    <t>HLA-B*13:02</t>
  </si>
  <si>
    <t>HLA-B*14:02</t>
  </si>
  <si>
    <t>HLA-B*27:05</t>
  </si>
  <si>
    <t>HLA-B*35:01</t>
  </si>
  <si>
    <t>HLA-B*49:01</t>
  </si>
  <si>
    <t>HLA-B*51:01</t>
  </si>
  <si>
    <t>HLA-C*03:03</t>
  </si>
  <si>
    <t>HLA-C*03:04</t>
  </si>
  <si>
    <t>HLA-C*04:01</t>
  </si>
  <si>
    <t>HLA-C*05:01</t>
  </si>
  <si>
    <t>HLA-C*06:02</t>
  </si>
  <si>
    <t>HLA-C*07:01</t>
  </si>
  <si>
    <t>HLA-C*07:02</t>
  </si>
  <si>
    <t>HLA-C*08:02</t>
  </si>
  <si>
    <t>HLA-C*12:03</t>
  </si>
  <si>
    <t>HLA-C*14:02</t>
  </si>
  <si>
    <t>HLA-C*15:02</t>
  </si>
  <si>
    <t>HLA-C*16:01</t>
  </si>
  <si>
    <t>HLA-C*16:04</t>
  </si>
  <si>
    <t>HLA-C*17:01</t>
  </si>
  <si>
    <t>#</t>
  </si>
  <si>
    <t>HLA-A*01:01</t>
  </si>
  <si>
    <t>HLA-A*02:01</t>
  </si>
  <si>
    <t>HLA-A*03:01</t>
  </si>
  <si>
    <t>BindLevel</t>
  </si>
  <si>
    <t>%Rank EL score (neglecting FITC)</t>
  </si>
  <si>
    <t>CTELK*LSDY</t>
  </si>
  <si>
    <t>NLVPK*VATV</t>
  </si>
  <si>
    <t>RIKEHMLK*K</t>
  </si>
  <si>
    <t>K*TFPPTEPK</t>
  </si>
  <si>
    <t>K*YIKWPWYIW</t>
  </si>
  <si>
    <t>ATSK*TLSYY</t>
  </si>
  <si>
    <t>RLFFK*CIYRR</t>
  </si>
  <si>
    <t>ETVAIDK*PA</t>
  </si>
  <si>
    <t>LPFDK*TTVM</t>
  </si>
  <si>
    <t>K*LRRKMMYM</t>
  </si>
  <si>
    <t>K*LQSLQTYV</t>
  </si>
  <si>
    <t>K*RYQRTKAL</t>
  </si>
  <si>
    <t>RRIYDLK*EL</t>
  </si>
  <si>
    <t>K*EYVSQPFL</t>
  </si>
  <si>
    <t>K*AVEPGTVL</t>
  </si>
  <si>
    <t>K*YDPVAALF</t>
  </si>
  <si>
    <t>IIDK*SGSTV</t>
  </si>
  <si>
    <t>K*RLNFITEY</t>
  </si>
  <si>
    <t>FAVDK*ARAY</t>
  </si>
  <si>
    <t>K*FIASFRLF</t>
  </si>
  <si>
    <t>ERLK*IRGSL</t>
  </si>
  <si>
    <t>YVTPK*ALEL</t>
  </si>
  <si>
    <t>NLVPMVATV</t>
  </si>
  <si>
    <t>RIKEHMLKK</t>
  </si>
  <si>
    <t>KTFPPTEPK</t>
  </si>
  <si>
    <t>TTYQRTRAL</t>
  </si>
  <si>
    <t>QYIKWPWYIW</t>
  </si>
  <si>
    <t>ATSRTLSYY</t>
  </si>
  <si>
    <t>RLFFKCIYRR</t>
  </si>
  <si>
    <t>Epitope</t>
  </si>
  <si>
    <t>Organism</t>
  </si>
  <si>
    <t>HCMV</t>
  </si>
  <si>
    <t>SARS-CoV2</t>
  </si>
  <si>
    <t>Membrane protein (171-179)</t>
  </si>
  <si>
    <t>EnvE (550-558)</t>
  </si>
  <si>
    <t>ETVAIDRPA</t>
  </si>
  <si>
    <t>YFV</t>
  </si>
  <si>
    <t>IE1 (199-207)</t>
  </si>
  <si>
    <t>S (1208-1217)</t>
  </si>
  <si>
    <t>S (1000-1008)</t>
  </si>
  <si>
    <t>ELRRKMMYM</t>
  </si>
  <si>
    <t>RLQSLQTYV</t>
  </si>
  <si>
    <t>LPFDRTTVM</t>
  </si>
  <si>
    <t>NP (418-426)</t>
  </si>
  <si>
    <t>RRIYDLIEL</t>
  </si>
  <si>
    <t>EBV</t>
  </si>
  <si>
    <t>EBNA3C (258-266)</t>
  </si>
  <si>
    <t>FEYVSQPFL</t>
  </si>
  <si>
    <t>S (168-176)</t>
  </si>
  <si>
    <t xml:space="preserve">E. coli </t>
  </si>
  <si>
    <t>RAVEPGTVL</t>
  </si>
  <si>
    <t>pp65 (181-189)</t>
  </si>
  <si>
    <t>KDVALRHVV</t>
  </si>
  <si>
    <t>IIDKSGSTV</t>
  </si>
  <si>
    <t>KRLNFITEY</t>
  </si>
  <si>
    <t>Human</t>
  </si>
  <si>
    <t>AP-3 (190-198)</t>
  </si>
  <si>
    <t>LIM domain kinase 1 (407-415)</t>
  </si>
  <si>
    <t>FAVDAAKAY</t>
  </si>
  <si>
    <t>YFIASFRLF</t>
  </si>
  <si>
    <t xml:space="preserve">Burkholderia mallei </t>
  </si>
  <si>
    <t>N‐ethylmaleimide reductase 137‐145</t>
  </si>
  <si>
    <t>YVTPRALEL</t>
  </si>
  <si>
    <t>CTELKLSDY</t>
  </si>
  <si>
    <t>pp65 (495-503)</t>
  </si>
  <si>
    <t>IE1 (99-107)</t>
  </si>
  <si>
    <t>Nucleocapsid (418-426)</t>
  </si>
  <si>
    <t>Nucleoprotein (146-154)</t>
  </si>
  <si>
    <t>Nucleoprotein  (361-369)</t>
  </si>
  <si>
    <t>Matrix protein 2 (45-54)</t>
  </si>
  <si>
    <t>Nucleoprotein  (342-351)</t>
  </si>
  <si>
    <t>YbhG (218-226)</t>
  </si>
  <si>
    <t>Nucleoprotein  (146-154)</t>
  </si>
  <si>
    <t>Membrane protein (95-103)</t>
  </si>
  <si>
    <t>orf 1ab (4272-4280)</t>
  </si>
  <si>
    <t>Influenza A</t>
  </si>
  <si>
    <t>40S ribosomal subunit S25 (75-83)</t>
  </si>
  <si>
    <t>ERLKIRGSL</t>
  </si>
  <si>
    <t>mg dsSCD yield / L CHO culture volume</t>
  </si>
  <si>
    <t>Average</t>
  </si>
  <si>
    <t>Non binder</t>
  </si>
  <si>
    <t>strong binder</t>
  </si>
  <si>
    <t>weak binder</t>
  </si>
  <si>
    <t>IEDB ID of original sequence</t>
  </si>
  <si>
    <t>Original sequence</t>
  </si>
  <si>
    <r>
      <rPr>
        <b/>
        <sz val="10"/>
        <color theme="0"/>
        <rFont val="Calibri"/>
        <family val="2"/>
        <scheme val="minor"/>
      </rPr>
      <t>Binding peptide</t>
    </r>
    <r>
      <rPr>
        <sz val="10"/>
        <color theme="0"/>
        <rFont val="Calibri"/>
        <family val="2"/>
        <scheme val="minor"/>
      </rPr>
      <t xml:space="preserve">          K* marks FITC-lysine</t>
    </r>
  </si>
  <si>
    <r>
      <rPr>
        <b/>
        <sz val="10"/>
        <color theme="0"/>
        <rFont val="Calibri"/>
        <family val="2"/>
        <scheme val="minor"/>
      </rPr>
      <t>Non-binding</t>
    </r>
    <r>
      <rPr>
        <sz val="10"/>
        <color theme="0"/>
        <rFont val="Calibri"/>
        <family val="2"/>
        <scheme val="minor"/>
      </rPr>
      <t xml:space="preserve"> peptide         K* marks FITC-lysine</t>
    </r>
  </si>
  <si>
    <t xml:space="preserve">Supplementary Table 1 - CHO-based production efficiency of dsSCD and used binding and non-binding FITC-labled (*) peptides for dsSCD validation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</si>
</sst>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nsolas"/>
      <family val="3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3497D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164" fontId="1" fillId="3" borderId="0" xfId="0" applyNumberFormat="1" applyFont="1" applyFill="1" applyAlignment="1">
      <alignment horizont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 vertical="center" readingOrder="1"/>
    </xf>
    <xf numFmtId="0" fontId="7" fillId="3" borderId="0" xfId="0" applyFont="1" applyFill="1" applyAlignment="1">
      <alignment horizontal="center" vertical="center" readingOrder="1"/>
    </xf>
    <xf numFmtId="0" fontId="2" fillId="0" borderId="0" xfId="0" applyFont="1" applyAlignment="1">
      <alignment horizontal="center"/>
    </xf>
    <xf numFmtId="0" fontId="2" fillId="3" borderId="0" xfId="0" applyFont="1" applyFill="1"/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2" fillId="3" borderId="1" xfId="0" applyFont="1" applyFill="1" applyBorder="1"/>
    <xf numFmtId="0" fontId="1" fillId="3" borderId="0" xfId="0" applyFont="1" applyFill="1"/>
    <xf numFmtId="164" fontId="0" fillId="3" borderId="0" xfId="0" applyNumberFormat="1" applyFill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5" fontId="2" fillId="3" borderId="0" xfId="0" applyNumberFormat="1" applyFont="1" applyFill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left"/>
    </xf>
  </cellXfs>
  <cellStyles count="3">
    <cellStyle name="Standard" xfId="0" builtinId="0"/>
    <cellStyle name="Standard 2 3 2 2" xfId="1" xr:uid="{0C1CED11-FD38-489D-9B97-A5C84A4AAE75}"/>
    <cellStyle name="Standard 3 2" xfId="2" xr:uid="{5B867A6F-2DFA-4862-811A-F54FBCB9DBFC}"/>
  </cellStyles>
  <dxfs count="0"/>
  <tableStyles count="0" defaultTableStyle="TableStyleMedium2" defaultPivotStyle="PivotStyleLight16"/>
  <colors>
    <mruColors>
      <color rgb="FF23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"/>
  <sheetViews>
    <sheetView tabSelected="1" zoomScale="85" zoomScaleNormal="85" workbookViewId="0">
      <selection activeCell="J41" sqref="J41"/>
    </sheetView>
  </sheetViews>
  <sheetFormatPr baseColWidth="10" defaultColWidth="8.7109375" defaultRowHeight="15" x14ac:dyDescent="0.25"/>
  <cols>
    <col min="2" max="2" width="7.7109375" style="1" customWidth="1"/>
    <col min="3" max="3" width="11.140625" style="1" bestFit="1" customWidth="1"/>
    <col min="4" max="4" width="13.42578125" style="1" customWidth="1"/>
    <col min="5" max="5" width="16.28515625" style="1" customWidth="1"/>
    <col min="6" max="6" width="14.7109375" customWidth="1"/>
    <col min="7" max="7" width="12.7109375" bestFit="1" customWidth="1"/>
    <col min="8" max="8" width="13.42578125" customWidth="1"/>
    <col min="9" max="9" width="17.42578125" bestFit="1" customWidth="1"/>
    <col min="10" max="10" width="30.140625" bestFit="1" customWidth="1"/>
    <col min="11" max="11" width="11.42578125" customWidth="1"/>
    <col min="12" max="12" width="18.7109375" customWidth="1"/>
    <col min="13" max="13" width="15.28515625" customWidth="1"/>
    <col min="14" max="14" width="12.42578125" customWidth="1"/>
    <col min="15" max="16" width="11.7109375" customWidth="1"/>
    <col min="17" max="17" width="28.140625" bestFit="1" customWidth="1"/>
    <col min="18" max="18" width="11.140625" customWidth="1"/>
  </cols>
  <sheetData>
    <row r="1" spans="1:19" x14ac:dyDescent="0.25">
      <c r="A1" s="3"/>
      <c r="B1" s="9"/>
      <c r="C1" s="9"/>
      <c r="D1" s="9"/>
      <c r="E1" s="9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A2" s="3"/>
      <c r="B2" s="26" t="s">
        <v>123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1"/>
    </row>
    <row r="3" spans="1:19" s="2" customFormat="1" ht="38.25" x14ac:dyDescent="0.25">
      <c r="A3" s="8"/>
      <c r="B3" s="14" t="s">
        <v>30</v>
      </c>
      <c r="C3" s="14" t="s">
        <v>0</v>
      </c>
      <c r="D3" s="14" t="s">
        <v>114</v>
      </c>
      <c r="E3" s="14" t="s">
        <v>121</v>
      </c>
      <c r="F3" s="14" t="s">
        <v>35</v>
      </c>
      <c r="G3" s="14" t="s">
        <v>34</v>
      </c>
      <c r="H3" s="14" t="s">
        <v>120</v>
      </c>
      <c r="I3" s="14" t="s">
        <v>66</v>
      </c>
      <c r="J3" s="15" t="s">
        <v>65</v>
      </c>
      <c r="K3" s="14" t="s">
        <v>119</v>
      </c>
      <c r="L3" s="14" t="s">
        <v>122</v>
      </c>
      <c r="M3" s="14" t="s">
        <v>35</v>
      </c>
      <c r="N3" s="14" t="s">
        <v>34</v>
      </c>
      <c r="O3" s="14" t="s">
        <v>120</v>
      </c>
      <c r="P3" s="14" t="s">
        <v>66</v>
      </c>
      <c r="Q3" s="15" t="s">
        <v>65</v>
      </c>
      <c r="R3" s="14" t="s">
        <v>119</v>
      </c>
      <c r="S3" s="8"/>
    </row>
    <row r="4" spans="1:19" x14ac:dyDescent="0.25">
      <c r="A4" s="3"/>
      <c r="B4" s="5">
        <v>1</v>
      </c>
      <c r="C4" s="4" t="s">
        <v>31</v>
      </c>
      <c r="D4" s="22">
        <v>3</v>
      </c>
      <c r="E4" s="10" t="s">
        <v>36</v>
      </c>
      <c r="F4" s="24">
        <v>9.8000000000000004E-2</v>
      </c>
      <c r="G4" s="5" t="s">
        <v>117</v>
      </c>
      <c r="H4" s="10" t="s">
        <v>99</v>
      </c>
      <c r="I4" s="11" t="s">
        <v>111</v>
      </c>
      <c r="J4" s="13" t="s">
        <v>106</v>
      </c>
      <c r="K4" s="5">
        <v>7136</v>
      </c>
      <c r="L4" s="10" t="s">
        <v>37</v>
      </c>
      <c r="M4" s="24">
        <v>10.5</v>
      </c>
      <c r="N4" s="5" t="s">
        <v>116</v>
      </c>
      <c r="O4" s="10" t="s">
        <v>58</v>
      </c>
      <c r="P4" s="11" t="s">
        <v>67</v>
      </c>
      <c r="Q4" s="13" t="s">
        <v>100</v>
      </c>
      <c r="R4" s="5">
        <v>44920</v>
      </c>
      <c r="S4" s="3"/>
    </row>
    <row r="5" spans="1:19" x14ac:dyDescent="0.25">
      <c r="A5" s="3"/>
      <c r="B5" s="5">
        <v>2</v>
      </c>
      <c r="C5" s="4" t="s">
        <v>32</v>
      </c>
      <c r="D5" s="22">
        <v>10</v>
      </c>
      <c r="E5" s="10" t="s">
        <v>37</v>
      </c>
      <c r="F5" s="24">
        <v>2.5999999999999999E-2</v>
      </c>
      <c r="G5" s="5" t="s">
        <v>117</v>
      </c>
      <c r="H5" s="10" t="s">
        <v>58</v>
      </c>
      <c r="I5" s="11" t="s">
        <v>67</v>
      </c>
      <c r="J5" s="13" t="s">
        <v>100</v>
      </c>
      <c r="K5" s="5">
        <v>44920</v>
      </c>
      <c r="L5" s="10" t="s">
        <v>36</v>
      </c>
      <c r="M5" s="24">
        <v>52.3</v>
      </c>
      <c r="N5" s="5" t="s">
        <v>116</v>
      </c>
      <c r="O5" s="10" t="s">
        <v>99</v>
      </c>
      <c r="P5" s="11" t="s">
        <v>111</v>
      </c>
      <c r="Q5" s="13" t="s">
        <v>106</v>
      </c>
      <c r="R5" s="5">
        <v>7136</v>
      </c>
      <c r="S5" s="3"/>
    </row>
    <row r="6" spans="1:19" x14ac:dyDescent="0.25">
      <c r="A6" s="3"/>
      <c r="B6" s="5">
        <v>3</v>
      </c>
      <c r="C6" s="4" t="s">
        <v>33</v>
      </c>
      <c r="D6" s="22">
        <v>4.5</v>
      </c>
      <c r="E6" s="10" t="s">
        <v>38</v>
      </c>
      <c r="F6" s="24">
        <v>6.0000000000000001E-3</v>
      </c>
      <c r="G6" s="5" t="s">
        <v>117</v>
      </c>
      <c r="H6" s="10" t="s">
        <v>59</v>
      </c>
      <c r="I6" s="11" t="s">
        <v>67</v>
      </c>
      <c r="J6" s="13" t="s">
        <v>101</v>
      </c>
      <c r="K6" s="5">
        <v>186793</v>
      </c>
      <c r="L6" s="10" t="s">
        <v>36</v>
      </c>
      <c r="M6" s="24">
        <v>15.26</v>
      </c>
      <c r="N6" s="5" t="s">
        <v>116</v>
      </c>
      <c r="O6" s="10" t="s">
        <v>99</v>
      </c>
      <c r="P6" s="11" t="s">
        <v>111</v>
      </c>
      <c r="Q6" s="13" t="s">
        <v>106</v>
      </c>
      <c r="R6" s="5">
        <v>7136</v>
      </c>
      <c r="S6" s="3"/>
    </row>
    <row r="7" spans="1:19" x14ac:dyDescent="0.25">
      <c r="A7" s="3"/>
      <c r="B7" s="5">
        <v>4</v>
      </c>
      <c r="C7" s="4" t="s">
        <v>1</v>
      </c>
      <c r="D7" s="22">
        <v>20.2</v>
      </c>
      <c r="E7" s="10" t="s">
        <v>39</v>
      </c>
      <c r="F7" s="24">
        <v>2E-3</v>
      </c>
      <c r="G7" s="5" t="s">
        <v>117</v>
      </c>
      <c r="H7" s="10" t="s">
        <v>60</v>
      </c>
      <c r="I7" s="11" t="s">
        <v>68</v>
      </c>
      <c r="J7" s="13" t="s">
        <v>104</v>
      </c>
      <c r="K7" s="5">
        <v>33667</v>
      </c>
      <c r="L7" s="10" t="s">
        <v>36</v>
      </c>
      <c r="M7" s="24">
        <v>11</v>
      </c>
      <c r="N7" s="5" t="s">
        <v>116</v>
      </c>
      <c r="O7" s="10" t="s">
        <v>99</v>
      </c>
      <c r="P7" s="11" t="s">
        <v>111</v>
      </c>
      <c r="Q7" s="13" t="s">
        <v>106</v>
      </c>
      <c r="R7" s="5">
        <v>7136</v>
      </c>
      <c r="S7" s="3"/>
    </row>
    <row r="8" spans="1:19" x14ac:dyDescent="0.25">
      <c r="A8" s="3"/>
      <c r="B8" s="5">
        <v>5</v>
      </c>
      <c r="C8" s="4" t="s">
        <v>2</v>
      </c>
      <c r="D8" s="22">
        <v>4.5</v>
      </c>
      <c r="E8" s="10" t="s">
        <v>40</v>
      </c>
      <c r="F8" s="24">
        <v>8.0000000000000002E-3</v>
      </c>
      <c r="G8" s="5" t="s">
        <v>117</v>
      </c>
      <c r="H8" s="10" t="s">
        <v>62</v>
      </c>
      <c r="I8" s="11" t="s">
        <v>68</v>
      </c>
      <c r="J8" s="13" t="s">
        <v>74</v>
      </c>
      <c r="K8" s="5">
        <v>1323673</v>
      </c>
      <c r="L8" s="10" t="s">
        <v>36</v>
      </c>
      <c r="M8" s="24">
        <v>51</v>
      </c>
      <c r="N8" s="5" t="s">
        <v>116</v>
      </c>
      <c r="O8" s="10" t="s">
        <v>99</v>
      </c>
      <c r="P8" s="11" t="s">
        <v>111</v>
      </c>
      <c r="Q8" s="13" t="s">
        <v>106</v>
      </c>
      <c r="R8" s="5">
        <v>7136</v>
      </c>
      <c r="S8" s="3"/>
    </row>
    <row r="9" spans="1:19" x14ac:dyDescent="0.25">
      <c r="A9" s="3"/>
      <c r="B9" s="5">
        <v>6</v>
      </c>
      <c r="C9" s="4" t="s">
        <v>3</v>
      </c>
      <c r="D9" s="22">
        <v>2.1</v>
      </c>
      <c r="E9" s="10" t="s">
        <v>41</v>
      </c>
      <c r="F9" s="24">
        <v>7.1999999999999995E-2</v>
      </c>
      <c r="G9" s="5" t="s">
        <v>117</v>
      </c>
      <c r="H9" s="10" t="s">
        <v>63</v>
      </c>
      <c r="I9" s="11" t="s">
        <v>68</v>
      </c>
      <c r="J9" s="13" t="s">
        <v>69</v>
      </c>
      <c r="K9" s="5">
        <v>5149</v>
      </c>
      <c r="L9" s="10" t="s">
        <v>37</v>
      </c>
      <c r="M9" s="24">
        <v>8.94</v>
      </c>
      <c r="N9" s="5" t="s">
        <v>116</v>
      </c>
      <c r="O9" s="10" t="s">
        <v>58</v>
      </c>
      <c r="P9" s="11" t="s">
        <v>67</v>
      </c>
      <c r="Q9" s="13" t="s">
        <v>100</v>
      </c>
      <c r="R9" s="5">
        <v>44920</v>
      </c>
      <c r="S9" s="3"/>
    </row>
    <row r="10" spans="1:19" x14ac:dyDescent="0.25">
      <c r="A10" s="3"/>
      <c r="B10" s="5">
        <v>7</v>
      </c>
      <c r="C10" s="4" t="s">
        <v>4</v>
      </c>
      <c r="D10" s="22">
        <v>5.3</v>
      </c>
      <c r="E10" s="10" t="s">
        <v>41</v>
      </c>
      <c r="F10" s="24">
        <v>7.1999999999999995E-2</v>
      </c>
      <c r="G10" s="5" t="s">
        <v>117</v>
      </c>
      <c r="H10" s="10" t="s">
        <v>63</v>
      </c>
      <c r="I10" s="11" t="s">
        <v>68</v>
      </c>
      <c r="J10" s="13" t="s">
        <v>69</v>
      </c>
      <c r="K10" s="5">
        <v>5149</v>
      </c>
      <c r="L10" s="10" t="s">
        <v>37</v>
      </c>
      <c r="M10" s="24">
        <v>8.94</v>
      </c>
      <c r="N10" s="5" t="s">
        <v>116</v>
      </c>
      <c r="O10" s="10" t="s">
        <v>58</v>
      </c>
      <c r="P10" s="11" t="s">
        <v>67</v>
      </c>
      <c r="Q10" s="13" t="s">
        <v>100</v>
      </c>
      <c r="R10" s="5">
        <v>44920</v>
      </c>
      <c r="S10" s="3"/>
    </row>
    <row r="11" spans="1:19" x14ac:dyDescent="0.25">
      <c r="A11" s="3"/>
      <c r="B11" s="5">
        <v>8</v>
      </c>
      <c r="C11" s="4" t="s">
        <v>5</v>
      </c>
      <c r="D11" s="22">
        <v>2.1</v>
      </c>
      <c r="E11" s="10" t="s">
        <v>42</v>
      </c>
      <c r="F11" s="24">
        <v>1.28</v>
      </c>
      <c r="G11" s="5" t="s">
        <v>118</v>
      </c>
      <c r="H11" s="10" t="s">
        <v>64</v>
      </c>
      <c r="I11" s="11" t="s">
        <v>111</v>
      </c>
      <c r="J11" s="13" t="s">
        <v>105</v>
      </c>
      <c r="K11" s="12">
        <v>144461</v>
      </c>
      <c r="L11" s="10" t="s">
        <v>36</v>
      </c>
      <c r="M11" s="24">
        <v>35.478999999999999</v>
      </c>
      <c r="N11" s="5" t="s">
        <v>116</v>
      </c>
      <c r="O11" s="10" t="s">
        <v>99</v>
      </c>
      <c r="P11" s="11" t="s">
        <v>111</v>
      </c>
      <c r="Q11" s="13" t="s">
        <v>106</v>
      </c>
      <c r="R11" s="5">
        <v>7136</v>
      </c>
      <c r="S11" s="3"/>
    </row>
    <row r="12" spans="1:19" x14ac:dyDescent="0.25">
      <c r="A12" s="3"/>
      <c r="B12" s="5">
        <v>9</v>
      </c>
      <c r="C12" s="4" t="s">
        <v>6</v>
      </c>
      <c r="D12" s="22">
        <v>1</v>
      </c>
      <c r="E12" s="10" t="s">
        <v>39</v>
      </c>
      <c r="F12" s="24">
        <v>0.24199999999999999</v>
      </c>
      <c r="G12" s="5" t="s">
        <v>117</v>
      </c>
      <c r="H12" s="10" t="s">
        <v>60</v>
      </c>
      <c r="I12" s="11" t="s">
        <v>68</v>
      </c>
      <c r="J12" s="13" t="s">
        <v>104</v>
      </c>
      <c r="K12" s="5">
        <v>33667</v>
      </c>
      <c r="L12" s="10" t="s">
        <v>37</v>
      </c>
      <c r="M12" s="24">
        <v>15.744</v>
      </c>
      <c r="N12" s="5" t="s">
        <v>116</v>
      </c>
      <c r="O12" s="10" t="s">
        <v>58</v>
      </c>
      <c r="P12" s="11" t="s">
        <v>67</v>
      </c>
      <c r="Q12" s="13" t="s">
        <v>100</v>
      </c>
      <c r="R12" s="5">
        <v>44920</v>
      </c>
      <c r="S12" s="3"/>
    </row>
    <row r="13" spans="1:19" x14ac:dyDescent="0.25">
      <c r="A13" s="3"/>
      <c r="B13" s="5">
        <v>10</v>
      </c>
      <c r="C13" s="4" t="s">
        <v>7</v>
      </c>
      <c r="D13" s="22">
        <v>8</v>
      </c>
      <c r="E13" s="10" t="s">
        <v>43</v>
      </c>
      <c r="F13" s="24">
        <v>0.28299999999999997</v>
      </c>
      <c r="G13" s="5" t="s">
        <v>117</v>
      </c>
      <c r="H13" s="10" t="s">
        <v>71</v>
      </c>
      <c r="I13" s="11" t="s">
        <v>72</v>
      </c>
      <c r="J13" s="13" t="s">
        <v>70</v>
      </c>
      <c r="K13" s="5">
        <v>606254</v>
      </c>
      <c r="L13" s="10" t="s">
        <v>36</v>
      </c>
      <c r="M13" s="24">
        <v>52.33</v>
      </c>
      <c r="N13" s="5" t="s">
        <v>116</v>
      </c>
      <c r="O13" s="10" t="s">
        <v>99</v>
      </c>
      <c r="P13" s="11" t="s">
        <v>111</v>
      </c>
      <c r="Q13" s="13" t="s">
        <v>106</v>
      </c>
      <c r="R13" s="5">
        <v>7136</v>
      </c>
      <c r="S13" s="3"/>
    </row>
    <row r="14" spans="1:19" x14ac:dyDescent="0.25">
      <c r="A14" s="3"/>
      <c r="B14" s="5">
        <v>11</v>
      </c>
      <c r="C14" s="4" t="s">
        <v>8</v>
      </c>
      <c r="D14" s="22">
        <v>2</v>
      </c>
      <c r="E14" s="10" t="s">
        <v>44</v>
      </c>
      <c r="F14" s="24">
        <v>6.5000000000000002E-2</v>
      </c>
      <c r="G14" s="5" t="s">
        <v>117</v>
      </c>
      <c r="H14" s="10" t="s">
        <v>78</v>
      </c>
      <c r="I14" s="11" t="s">
        <v>111</v>
      </c>
      <c r="J14" s="13" t="s">
        <v>102</v>
      </c>
      <c r="K14" s="5">
        <v>1679255</v>
      </c>
      <c r="L14" s="10" t="s">
        <v>38</v>
      </c>
      <c r="M14" s="24">
        <v>11.367000000000001</v>
      </c>
      <c r="N14" s="5" t="s">
        <v>116</v>
      </c>
      <c r="O14" s="10" t="s">
        <v>59</v>
      </c>
      <c r="P14" s="11" t="s">
        <v>67</v>
      </c>
      <c r="Q14" s="13" t="s">
        <v>101</v>
      </c>
      <c r="R14" s="5">
        <v>186793</v>
      </c>
      <c r="S14" s="3"/>
    </row>
    <row r="15" spans="1:19" x14ac:dyDescent="0.25">
      <c r="A15" s="3"/>
      <c r="B15" s="5">
        <v>12</v>
      </c>
      <c r="C15" s="4" t="s">
        <v>9</v>
      </c>
      <c r="D15" s="22">
        <v>9.3000000000000007</v>
      </c>
      <c r="E15" s="10" t="s">
        <v>45</v>
      </c>
      <c r="F15" s="24">
        <v>0.31</v>
      </c>
      <c r="G15" s="5" t="s">
        <v>117</v>
      </c>
      <c r="H15" s="10" t="s">
        <v>76</v>
      </c>
      <c r="I15" s="11" t="s">
        <v>67</v>
      </c>
      <c r="J15" s="13" t="s">
        <v>73</v>
      </c>
      <c r="K15" s="5">
        <v>13257</v>
      </c>
      <c r="L15" s="10" t="s">
        <v>43</v>
      </c>
      <c r="M15" s="24">
        <v>42.4</v>
      </c>
      <c r="N15" s="5" t="s">
        <v>116</v>
      </c>
      <c r="O15" s="10" t="s">
        <v>71</v>
      </c>
      <c r="P15" s="11" t="s">
        <v>72</v>
      </c>
      <c r="Q15" s="13" t="s">
        <v>70</v>
      </c>
      <c r="R15" s="5">
        <v>606254</v>
      </c>
      <c r="S15" s="3"/>
    </row>
    <row r="16" spans="1:19" x14ac:dyDescent="0.25">
      <c r="A16" s="3"/>
      <c r="B16" s="5">
        <v>13</v>
      </c>
      <c r="C16" s="4" t="s">
        <v>10</v>
      </c>
      <c r="D16" s="22">
        <v>1.8</v>
      </c>
      <c r="E16" s="10" t="s">
        <v>46</v>
      </c>
      <c r="F16" s="24">
        <v>3.7999999999999999E-2</v>
      </c>
      <c r="G16" s="5" t="s">
        <v>117</v>
      </c>
      <c r="H16" s="10" t="s">
        <v>77</v>
      </c>
      <c r="I16" s="11" t="s">
        <v>68</v>
      </c>
      <c r="J16" s="13" t="s">
        <v>75</v>
      </c>
      <c r="K16" s="5">
        <v>54725</v>
      </c>
      <c r="L16" s="10" t="s">
        <v>36</v>
      </c>
      <c r="M16" s="24">
        <v>60.848999999999997</v>
      </c>
      <c r="N16" s="5" t="s">
        <v>116</v>
      </c>
      <c r="O16" s="10" t="s">
        <v>99</v>
      </c>
      <c r="P16" s="11" t="s">
        <v>111</v>
      </c>
      <c r="Q16" s="13" t="s">
        <v>106</v>
      </c>
      <c r="R16" s="5">
        <v>7136</v>
      </c>
      <c r="S16" s="3"/>
    </row>
    <row r="17" spans="1:19" x14ac:dyDescent="0.25">
      <c r="A17" s="3"/>
      <c r="B17" s="5">
        <v>14</v>
      </c>
      <c r="C17" s="4" t="s">
        <v>11</v>
      </c>
      <c r="D17" s="22">
        <v>1</v>
      </c>
      <c r="E17" s="10" t="s">
        <v>47</v>
      </c>
      <c r="F17" s="24">
        <v>8.9999999999999993E-3</v>
      </c>
      <c r="G17" s="5" t="s">
        <v>117</v>
      </c>
      <c r="H17" s="10" t="s">
        <v>61</v>
      </c>
      <c r="I17" s="11" t="s">
        <v>111</v>
      </c>
      <c r="J17" s="13" t="s">
        <v>103</v>
      </c>
      <c r="K17" s="5">
        <v>66924</v>
      </c>
      <c r="L17" s="10" t="s">
        <v>36</v>
      </c>
      <c r="M17" s="24">
        <v>58.75</v>
      </c>
      <c r="N17" s="5" t="s">
        <v>116</v>
      </c>
      <c r="O17" s="10" t="s">
        <v>99</v>
      </c>
      <c r="P17" s="11" t="s">
        <v>111</v>
      </c>
      <c r="Q17" s="13" t="s">
        <v>106</v>
      </c>
      <c r="R17" s="5">
        <v>7136</v>
      </c>
      <c r="S17" s="3"/>
    </row>
    <row r="18" spans="1:19" x14ac:dyDescent="0.25">
      <c r="A18" s="3"/>
      <c r="B18" s="5">
        <v>15</v>
      </c>
      <c r="C18" s="4" t="s">
        <v>12</v>
      </c>
      <c r="D18" s="22">
        <v>2.8</v>
      </c>
      <c r="E18" s="10" t="s">
        <v>48</v>
      </c>
      <c r="F18" s="24">
        <v>0.10299999999999999</v>
      </c>
      <c r="G18" s="5" t="s">
        <v>117</v>
      </c>
      <c r="H18" s="10" t="s">
        <v>80</v>
      </c>
      <c r="I18" s="11" t="s">
        <v>81</v>
      </c>
      <c r="J18" s="13" t="s">
        <v>82</v>
      </c>
      <c r="K18" s="5">
        <v>55620</v>
      </c>
      <c r="L18" s="10" t="s">
        <v>37</v>
      </c>
      <c r="M18" s="24">
        <v>12.435</v>
      </c>
      <c r="N18" s="5" t="s">
        <v>116</v>
      </c>
      <c r="O18" s="10" t="s">
        <v>58</v>
      </c>
      <c r="P18" s="11" t="s">
        <v>67</v>
      </c>
      <c r="Q18" s="13" t="s">
        <v>100</v>
      </c>
      <c r="R18" s="5">
        <v>44920</v>
      </c>
      <c r="S18" s="3"/>
    </row>
    <row r="19" spans="1:19" x14ac:dyDescent="0.25">
      <c r="A19" s="3"/>
      <c r="B19" s="5">
        <v>16</v>
      </c>
      <c r="C19" s="4" t="s">
        <v>13</v>
      </c>
      <c r="D19" s="22">
        <v>4.7</v>
      </c>
      <c r="E19" s="10" t="s">
        <v>44</v>
      </c>
      <c r="F19" s="24">
        <v>5.0000000000000001E-3</v>
      </c>
      <c r="G19" s="5" t="s">
        <v>117</v>
      </c>
      <c r="H19" s="10" t="s">
        <v>78</v>
      </c>
      <c r="I19" s="11" t="s">
        <v>111</v>
      </c>
      <c r="J19" s="13" t="s">
        <v>79</v>
      </c>
      <c r="K19" s="5">
        <v>1679255</v>
      </c>
      <c r="L19" s="10" t="s">
        <v>38</v>
      </c>
      <c r="M19" s="24">
        <v>34.286000000000001</v>
      </c>
      <c r="N19" s="5" t="s">
        <v>116</v>
      </c>
      <c r="O19" s="10" t="s">
        <v>59</v>
      </c>
      <c r="P19" s="11" t="s">
        <v>67</v>
      </c>
      <c r="Q19" s="13" t="s">
        <v>101</v>
      </c>
      <c r="R19" s="5">
        <v>186793</v>
      </c>
      <c r="S19" s="3"/>
    </row>
    <row r="20" spans="1:19" x14ac:dyDescent="0.25">
      <c r="A20" s="3"/>
      <c r="B20" s="5">
        <v>17</v>
      </c>
      <c r="C20" s="4" t="s">
        <v>14</v>
      </c>
      <c r="D20" s="22">
        <v>1.1000000000000001</v>
      </c>
      <c r="E20" s="10" t="s">
        <v>49</v>
      </c>
      <c r="F20" s="24">
        <v>5.7000000000000002E-2</v>
      </c>
      <c r="G20" s="5" t="s">
        <v>117</v>
      </c>
      <c r="H20" s="10" t="s">
        <v>83</v>
      </c>
      <c r="I20" s="11" t="s">
        <v>68</v>
      </c>
      <c r="J20" s="13" t="s">
        <v>84</v>
      </c>
      <c r="K20" s="5">
        <v>1312410</v>
      </c>
      <c r="L20" s="10" t="s">
        <v>37</v>
      </c>
      <c r="M20" s="24">
        <v>6.5529999999999999</v>
      </c>
      <c r="N20" s="5" t="s">
        <v>116</v>
      </c>
      <c r="O20" s="10" t="s">
        <v>58</v>
      </c>
      <c r="P20" s="11" t="s">
        <v>67</v>
      </c>
      <c r="Q20" s="13" t="s">
        <v>100</v>
      </c>
      <c r="R20" s="5">
        <v>44920</v>
      </c>
      <c r="S20" s="3"/>
    </row>
    <row r="21" spans="1:19" x14ac:dyDescent="0.25">
      <c r="A21" s="3"/>
      <c r="B21" s="5">
        <v>18</v>
      </c>
      <c r="C21" s="4" t="s">
        <v>15</v>
      </c>
      <c r="D21" s="22">
        <v>3.4</v>
      </c>
      <c r="E21" s="10" t="s">
        <v>44</v>
      </c>
      <c r="F21" s="24">
        <v>1.4999999999999999E-2</v>
      </c>
      <c r="G21" s="5" t="s">
        <v>117</v>
      </c>
      <c r="H21" s="10" t="s">
        <v>78</v>
      </c>
      <c r="I21" s="11" t="s">
        <v>111</v>
      </c>
      <c r="J21" s="13" t="s">
        <v>79</v>
      </c>
      <c r="K21" s="5">
        <v>1679255</v>
      </c>
      <c r="L21" s="10" t="s">
        <v>38</v>
      </c>
      <c r="M21" s="24">
        <v>40.473999999999997</v>
      </c>
      <c r="N21" s="5" t="s">
        <v>116</v>
      </c>
      <c r="O21" s="10" t="s">
        <v>59</v>
      </c>
      <c r="P21" s="11" t="s">
        <v>67</v>
      </c>
      <c r="Q21" s="13" t="s">
        <v>101</v>
      </c>
      <c r="R21" s="5">
        <v>186793</v>
      </c>
      <c r="S21" s="3"/>
    </row>
    <row r="22" spans="1:19" x14ac:dyDescent="0.25">
      <c r="A22" s="3"/>
      <c r="B22" s="5">
        <v>19</v>
      </c>
      <c r="C22" s="4" t="s">
        <v>16</v>
      </c>
      <c r="D22" s="22">
        <v>4.5</v>
      </c>
      <c r="E22" s="10" t="s">
        <v>50</v>
      </c>
      <c r="F22" s="24">
        <v>2E-3</v>
      </c>
      <c r="G22" s="5" t="s">
        <v>117</v>
      </c>
      <c r="H22" s="10" t="s">
        <v>86</v>
      </c>
      <c r="I22" s="11" t="s">
        <v>85</v>
      </c>
      <c r="J22" s="13" t="s">
        <v>107</v>
      </c>
      <c r="K22" s="5">
        <v>109792</v>
      </c>
      <c r="L22" s="10" t="s">
        <v>38</v>
      </c>
      <c r="M22" s="24">
        <v>27.75</v>
      </c>
      <c r="N22" s="5" t="s">
        <v>116</v>
      </c>
      <c r="O22" s="10" t="s">
        <v>59</v>
      </c>
      <c r="P22" s="11" t="s">
        <v>67</v>
      </c>
      <c r="Q22" s="13" t="s">
        <v>101</v>
      </c>
      <c r="R22" s="5">
        <v>186793</v>
      </c>
      <c r="S22" s="3"/>
    </row>
    <row r="23" spans="1:19" x14ac:dyDescent="0.25">
      <c r="A23" s="3"/>
      <c r="B23" s="5">
        <v>20</v>
      </c>
      <c r="C23" s="5" t="s">
        <v>17</v>
      </c>
      <c r="D23" s="22">
        <v>8.4</v>
      </c>
      <c r="E23" s="10" t="s">
        <v>50</v>
      </c>
      <c r="F23" s="24">
        <v>2E-3</v>
      </c>
      <c r="G23" s="5" t="s">
        <v>117</v>
      </c>
      <c r="H23" s="10" t="s">
        <v>86</v>
      </c>
      <c r="I23" s="11" t="s">
        <v>85</v>
      </c>
      <c r="J23" s="13" t="s">
        <v>107</v>
      </c>
      <c r="K23" s="5">
        <v>109792</v>
      </c>
      <c r="L23" s="10" t="s">
        <v>38</v>
      </c>
      <c r="M23" s="24">
        <v>27.75</v>
      </c>
      <c r="N23" s="5" t="s">
        <v>116</v>
      </c>
      <c r="O23" s="10" t="s">
        <v>59</v>
      </c>
      <c r="P23" s="11" t="s">
        <v>67</v>
      </c>
      <c r="Q23" s="13" t="s">
        <v>101</v>
      </c>
      <c r="R23" s="5">
        <v>186793</v>
      </c>
      <c r="S23" s="3"/>
    </row>
    <row r="24" spans="1:19" x14ac:dyDescent="0.25">
      <c r="A24" s="3"/>
      <c r="B24" s="5">
        <v>21</v>
      </c>
      <c r="C24" s="4" t="s">
        <v>18</v>
      </c>
      <c r="D24" s="22">
        <v>1.2</v>
      </c>
      <c r="E24" s="10" t="s">
        <v>51</v>
      </c>
      <c r="F24" s="24">
        <v>2E-3</v>
      </c>
      <c r="G24" s="5" t="s">
        <v>117</v>
      </c>
      <c r="H24" s="10" t="s">
        <v>88</v>
      </c>
      <c r="I24" s="11" t="s">
        <v>67</v>
      </c>
      <c r="J24" s="13" t="s">
        <v>87</v>
      </c>
      <c r="K24" s="5">
        <v>122808</v>
      </c>
      <c r="L24" s="10" t="s">
        <v>38</v>
      </c>
      <c r="M24" s="24">
        <v>9.0809999999999995</v>
      </c>
      <c r="N24" s="5" t="s">
        <v>116</v>
      </c>
      <c r="O24" s="10" t="s">
        <v>59</v>
      </c>
      <c r="P24" s="11" t="s">
        <v>67</v>
      </c>
      <c r="Q24" s="13" t="s">
        <v>101</v>
      </c>
      <c r="R24" s="5">
        <v>186793</v>
      </c>
      <c r="S24" s="3"/>
    </row>
    <row r="25" spans="1:19" x14ac:dyDescent="0.25">
      <c r="A25" s="3"/>
      <c r="B25" s="5">
        <v>22</v>
      </c>
      <c r="C25" s="4" t="s">
        <v>19</v>
      </c>
      <c r="D25" s="22">
        <v>4.0999999999999996</v>
      </c>
      <c r="E25" s="10" t="s">
        <v>52</v>
      </c>
      <c r="F25" s="24">
        <v>3.2000000000000001E-2</v>
      </c>
      <c r="G25" s="5" t="s">
        <v>117</v>
      </c>
      <c r="H25" s="10" t="s">
        <v>89</v>
      </c>
      <c r="I25" s="11" t="s">
        <v>91</v>
      </c>
      <c r="J25" s="13" t="s">
        <v>92</v>
      </c>
      <c r="K25" s="5">
        <v>604454</v>
      </c>
      <c r="L25" s="10" t="s">
        <v>38</v>
      </c>
      <c r="M25" s="24">
        <v>27.75</v>
      </c>
      <c r="N25" s="5" t="s">
        <v>116</v>
      </c>
      <c r="O25" s="10" t="s">
        <v>59</v>
      </c>
      <c r="P25" s="11" t="s">
        <v>67</v>
      </c>
      <c r="Q25" s="13" t="s">
        <v>101</v>
      </c>
      <c r="R25" s="5">
        <v>186793</v>
      </c>
      <c r="S25" s="3"/>
    </row>
    <row r="26" spans="1:19" x14ac:dyDescent="0.25">
      <c r="A26" s="3"/>
      <c r="B26" s="5">
        <v>23</v>
      </c>
      <c r="C26" s="4" t="s">
        <v>20</v>
      </c>
      <c r="D26" s="22">
        <v>14.3</v>
      </c>
      <c r="E26" s="10" t="s">
        <v>47</v>
      </c>
      <c r="F26" s="24">
        <v>1.4999999999999999E-2</v>
      </c>
      <c r="G26" s="5" t="s">
        <v>117</v>
      </c>
      <c r="H26" s="10" t="s">
        <v>61</v>
      </c>
      <c r="I26" s="11" t="s">
        <v>111</v>
      </c>
      <c r="J26" s="13" t="s">
        <v>108</v>
      </c>
      <c r="K26" s="5">
        <v>66924</v>
      </c>
      <c r="L26" s="10" t="s">
        <v>36</v>
      </c>
      <c r="M26" s="24">
        <v>20.329999999999998</v>
      </c>
      <c r="N26" s="5" t="s">
        <v>116</v>
      </c>
      <c r="O26" s="10" t="s">
        <v>99</v>
      </c>
      <c r="P26" s="11" t="s">
        <v>111</v>
      </c>
      <c r="Q26" s="13" t="s">
        <v>106</v>
      </c>
      <c r="R26" s="5">
        <v>7136</v>
      </c>
      <c r="S26" s="3"/>
    </row>
    <row r="27" spans="1:19" x14ac:dyDescent="0.25">
      <c r="A27" s="3"/>
      <c r="B27" s="5">
        <v>24</v>
      </c>
      <c r="C27" s="4" t="s">
        <v>21</v>
      </c>
      <c r="D27" s="22">
        <v>11.4</v>
      </c>
      <c r="E27" s="10" t="s">
        <v>53</v>
      </c>
      <c r="F27" s="24">
        <v>8.9999999999999993E-3</v>
      </c>
      <c r="G27" s="5" t="s">
        <v>117</v>
      </c>
      <c r="H27" s="10" t="s">
        <v>90</v>
      </c>
      <c r="I27" s="11" t="s">
        <v>91</v>
      </c>
      <c r="J27" s="13" t="s">
        <v>93</v>
      </c>
      <c r="K27" s="5">
        <v>445918</v>
      </c>
      <c r="L27" s="10" t="s">
        <v>43</v>
      </c>
      <c r="M27" s="24">
        <v>51.667000000000002</v>
      </c>
      <c r="N27" s="5" t="s">
        <v>116</v>
      </c>
      <c r="O27" s="10" t="s">
        <v>71</v>
      </c>
      <c r="P27" s="11" t="s">
        <v>72</v>
      </c>
      <c r="Q27" s="13" t="s">
        <v>70</v>
      </c>
      <c r="R27" s="5">
        <v>606254</v>
      </c>
      <c r="S27" s="3"/>
    </row>
    <row r="28" spans="1:19" x14ac:dyDescent="0.25">
      <c r="A28" s="3"/>
      <c r="B28" s="5">
        <v>25</v>
      </c>
      <c r="C28" s="4" t="s">
        <v>22</v>
      </c>
      <c r="D28" s="22">
        <v>5.6</v>
      </c>
      <c r="E28" s="10" t="s">
        <v>53</v>
      </c>
      <c r="F28" s="24">
        <v>1.2E-2</v>
      </c>
      <c r="G28" s="5" t="s">
        <v>117</v>
      </c>
      <c r="H28" s="10" t="s">
        <v>90</v>
      </c>
      <c r="I28" s="11" t="s">
        <v>91</v>
      </c>
      <c r="J28" s="13" t="s">
        <v>93</v>
      </c>
      <c r="K28" s="5">
        <v>445918</v>
      </c>
      <c r="L28" s="10" t="s">
        <v>43</v>
      </c>
      <c r="M28" s="24">
        <v>70</v>
      </c>
      <c r="N28" s="5" t="s">
        <v>116</v>
      </c>
      <c r="O28" s="10" t="s">
        <v>71</v>
      </c>
      <c r="P28" s="11" t="s">
        <v>72</v>
      </c>
      <c r="Q28" s="13" t="s">
        <v>70</v>
      </c>
      <c r="R28" s="5">
        <v>606254</v>
      </c>
      <c r="S28" s="3"/>
    </row>
    <row r="29" spans="1:19" x14ac:dyDescent="0.25">
      <c r="A29" s="3"/>
      <c r="B29" s="5">
        <v>26</v>
      </c>
      <c r="C29" s="4" t="s">
        <v>23</v>
      </c>
      <c r="D29" s="22">
        <v>4.2</v>
      </c>
      <c r="E29" s="10" t="s">
        <v>52</v>
      </c>
      <c r="F29" s="24">
        <v>0.13800000000000001</v>
      </c>
      <c r="G29" s="5" t="s">
        <v>117</v>
      </c>
      <c r="H29" s="10" t="s">
        <v>89</v>
      </c>
      <c r="I29" s="11" t="s">
        <v>91</v>
      </c>
      <c r="J29" s="13" t="s">
        <v>92</v>
      </c>
      <c r="K29" s="5">
        <v>604454</v>
      </c>
      <c r="L29" s="10" t="s">
        <v>38</v>
      </c>
      <c r="M29" s="24">
        <v>27.75</v>
      </c>
      <c r="N29" s="5" t="s">
        <v>116</v>
      </c>
      <c r="O29" s="10" t="s">
        <v>59</v>
      </c>
      <c r="P29" s="11" t="s">
        <v>67</v>
      </c>
      <c r="Q29" s="13" t="s">
        <v>101</v>
      </c>
      <c r="R29" s="5">
        <v>186793</v>
      </c>
      <c r="S29" s="3"/>
    </row>
    <row r="30" spans="1:19" x14ac:dyDescent="0.25">
      <c r="A30" s="3"/>
      <c r="B30" s="5">
        <v>27</v>
      </c>
      <c r="C30" s="4" t="s">
        <v>24</v>
      </c>
      <c r="D30" s="22">
        <v>6.9</v>
      </c>
      <c r="E30" s="10" t="s">
        <v>54</v>
      </c>
      <c r="F30" s="24">
        <v>1E-3</v>
      </c>
      <c r="G30" s="5" t="s">
        <v>117</v>
      </c>
      <c r="H30" s="10" t="s">
        <v>94</v>
      </c>
      <c r="I30" s="11" t="s">
        <v>68</v>
      </c>
      <c r="J30" s="13" t="s">
        <v>110</v>
      </c>
      <c r="K30" s="5">
        <v>1331939</v>
      </c>
      <c r="L30" s="10" t="s">
        <v>52</v>
      </c>
      <c r="M30" s="24">
        <v>4.2430000000000003</v>
      </c>
      <c r="N30" s="5" t="s">
        <v>116</v>
      </c>
      <c r="O30" s="10" t="s">
        <v>89</v>
      </c>
      <c r="P30" s="11" t="s">
        <v>91</v>
      </c>
      <c r="Q30" s="13" t="s">
        <v>92</v>
      </c>
      <c r="R30" s="5">
        <v>604454</v>
      </c>
      <c r="S30" s="3"/>
    </row>
    <row r="31" spans="1:19" x14ac:dyDescent="0.25">
      <c r="A31" s="3"/>
      <c r="B31" s="5">
        <v>28</v>
      </c>
      <c r="C31" s="4" t="s">
        <v>25</v>
      </c>
      <c r="D31" s="22">
        <v>3.6</v>
      </c>
      <c r="E31" s="10" t="s">
        <v>55</v>
      </c>
      <c r="F31" s="24">
        <v>0.13300000000000001</v>
      </c>
      <c r="G31" s="5" t="s">
        <v>117</v>
      </c>
      <c r="H31" s="10" t="s">
        <v>95</v>
      </c>
      <c r="I31" s="11" t="s">
        <v>68</v>
      </c>
      <c r="J31" s="13" t="s">
        <v>109</v>
      </c>
      <c r="K31" s="5">
        <v>1313989</v>
      </c>
      <c r="L31" s="10" t="s">
        <v>56</v>
      </c>
      <c r="M31" s="24">
        <v>5.7160000000000002</v>
      </c>
      <c r="N31" s="5" t="s">
        <v>116</v>
      </c>
      <c r="O31" s="10" t="s">
        <v>113</v>
      </c>
      <c r="P31" s="11" t="s">
        <v>91</v>
      </c>
      <c r="Q31" s="13" t="s">
        <v>112</v>
      </c>
      <c r="R31" s="5">
        <v>14027</v>
      </c>
      <c r="S31" s="3"/>
    </row>
    <row r="32" spans="1:19" x14ac:dyDescent="0.25">
      <c r="A32" s="3"/>
      <c r="B32" s="5">
        <v>29</v>
      </c>
      <c r="C32" s="4" t="s">
        <v>26</v>
      </c>
      <c r="D32" s="22">
        <v>2</v>
      </c>
      <c r="E32" s="10" t="s">
        <v>46</v>
      </c>
      <c r="F32" s="24">
        <v>1.196</v>
      </c>
      <c r="G32" s="5" t="s">
        <v>118</v>
      </c>
      <c r="H32" s="10" t="s">
        <v>77</v>
      </c>
      <c r="I32" s="11" t="s">
        <v>68</v>
      </c>
      <c r="J32" s="13" t="s">
        <v>75</v>
      </c>
      <c r="K32" s="5">
        <v>54725</v>
      </c>
      <c r="L32" s="10" t="s">
        <v>36</v>
      </c>
      <c r="M32" s="24">
        <v>26</v>
      </c>
      <c r="N32" s="5" t="s">
        <v>116</v>
      </c>
      <c r="O32" s="10" t="s">
        <v>99</v>
      </c>
      <c r="P32" s="11" t="s">
        <v>111</v>
      </c>
      <c r="Q32" s="13" t="s">
        <v>106</v>
      </c>
      <c r="R32" s="5">
        <v>7136</v>
      </c>
      <c r="S32" s="3"/>
    </row>
    <row r="33" spans="1:19" x14ac:dyDescent="0.25">
      <c r="A33" s="3"/>
      <c r="B33" s="5">
        <v>30</v>
      </c>
      <c r="C33" s="4" t="s">
        <v>27</v>
      </c>
      <c r="D33" s="22">
        <v>1</v>
      </c>
      <c r="E33" s="10" t="s">
        <v>54</v>
      </c>
      <c r="F33" s="24">
        <v>2E-3</v>
      </c>
      <c r="G33" s="5" t="s">
        <v>117</v>
      </c>
      <c r="H33" s="10" t="s">
        <v>94</v>
      </c>
      <c r="I33" s="11" t="s">
        <v>68</v>
      </c>
      <c r="J33" s="13" t="s">
        <v>110</v>
      </c>
      <c r="K33" s="5">
        <v>1331939</v>
      </c>
      <c r="L33" s="10" t="s">
        <v>46</v>
      </c>
      <c r="M33" s="24">
        <v>8.7949999999999999</v>
      </c>
      <c r="N33" s="5" t="s">
        <v>116</v>
      </c>
      <c r="O33" s="10" t="s">
        <v>77</v>
      </c>
      <c r="P33" s="11" t="s">
        <v>68</v>
      </c>
      <c r="Q33" s="13" t="s">
        <v>75</v>
      </c>
      <c r="R33" s="5">
        <v>54725</v>
      </c>
      <c r="S33" s="3"/>
    </row>
    <row r="34" spans="1:19" x14ac:dyDescent="0.25">
      <c r="A34" s="3"/>
      <c r="B34" s="5">
        <v>31</v>
      </c>
      <c r="C34" s="4" t="s">
        <v>28</v>
      </c>
      <c r="D34" s="22">
        <v>8.5</v>
      </c>
      <c r="E34" s="10" t="s">
        <v>54</v>
      </c>
      <c r="F34" s="24">
        <v>2E-3</v>
      </c>
      <c r="G34" s="5" t="s">
        <v>117</v>
      </c>
      <c r="H34" s="10" t="s">
        <v>94</v>
      </c>
      <c r="I34" s="11" t="s">
        <v>68</v>
      </c>
      <c r="J34" s="13" t="s">
        <v>110</v>
      </c>
      <c r="K34" s="5">
        <v>1331939</v>
      </c>
      <c r="L34" s="10" t="s">
        <v>46</v>
      </c>
      <c r="M34" s="24">
        <v>8.7949999999999999</v>
      </c>
      <c r="N34" s="5" t="s">
        <v>116</v>
      </c>
      <c r="O34" s="10" t="s">
        <v>77</v>
      </c>
      <c r="P34" s="11" t="s">
        <v>68</v>
      </c>
      <c r="Q34" s="13" t="s">
        <v>75</v>
      </c>
      <c r="R34" s="5">
        <v>54725</v>
      </c>
      <c r="S34" s="3"/>
    </row>
    <row r="35" spans="1:19" x14ac:dyDescent="0.25">
      <c r="A35" s="3"/>
      <c r="B35" s="16">
        <v>32</v>
      </c>
      <c r="C35" s="17" t="s">
        <v>29</v>
      </c>
      <c r="D35" s="23">
        <v>2.5</v>
      </c>
      <c r="E35" s="18" t="s">
        <v>57</v>
      </c>
      <c r="F35" s="25">
        <v>3.0000000000000001E-3</v>
      </c>
      <c r="G35" s="16" t="s">
        <v>117</v>
      </c>
      <c r="H35" s="18" t="s">
        <v>98</v>
      </c>
      <c r="I35" s="19" t="s">
        <v>96</v>
      </c>
      <c r="J35" s="20" t="s">
        <v>97</v>
      </c>
      <c r="K35" s="16">
        <v>127497</v>
      </c>
      <c r="L35" s="18" t="s">
        <v>36</v>
      </c>
      <c r="M35" s="25">
        <v>33.429000000000002</v>
      </c>
      <c r="N35" s="16" t="s">
        <v>116</v>
      </c>
      <c r="O35" s="18" t="s">
        <v>99</v>
      </c>
      <c r="P35" s="19" t="s">
        <v>111</v>
      </c>
      <c r="Q35" s="20" t="s">
        <v>106</v>
      </c>
      <c r="R35" s="16">
        <v>7136</v>
      </c>
      <c r="S35" s="3"/>
    </row>
    <row r="36" spans="1:19" x14ac:dyDescent="0.25">
      <c r="A36" s="3"/>
      <c r="B36" s="9"/>
      <c r="C36" s="6" t="s">
        <v>115</v>
      </c>
      <c r="D36" s="7">
        <f>AVERAGE(D4:D35)</f>
        <v>5.1562499999999991</v>
      </c>
      <c r="E36" s="7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25">
      <c r="A37" s="3"/>
      <c r="B37" s="9"/>
      <c r="C37" s="9"/>
      <c r="D37" s="9"/>
      <c r="E37" s="9"/>
    </row>
  </sheetData>
  <mergeCells count="1">
    <mergeCell ref="B2:R2"/>
  </mergeCells>
  <conditionalFormatting sqref="I15:J1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ds_SCD_Yield_and_FITC_Peptides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2023-09-14T16:55:12Z</dcterms:modified>
</cp:coreProperties>
</file>