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KU\Desktop\Rboh revised manuscript\Upload\"/>
    </mc:Choice>
  </mc:AlternateContent>
  <bookViews>
    <workbookView xWindow="0" yWindow="0" windowWidth="20490" windowHeight="753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Q7" i="1" l="1"/>
  <c r="Q4" i="1"/>
  <c r="Q5" i="1"/>
  <c r="Q6" i="1"/>
  <c r="Q3" i="1"/>
</calcChain>
</file>

<file path=xl/sharedStrings.xml><?xml version="1.0" encoding="utf-8"?>
<sst xmlns="http://schemas.openxmlformats.org/spreadsheetml/2006/main" count="43" uniqueCount="33">
  <si>
    <t>Gene ID</t>
  </si>
  <si>
    <t>Gene Name</t>
  </si>
  <si>
    <t>Duplication Type</t>
  </si>
  <si>
    <t>Ka</t>
  </si>
  <si>
    <t>Ks</t>
  </si>
  <si>
    <t>Ka_Ks</t>
  </si>
  <si>
    <t>EffectiveLen</t>
  </si>
  <si>
    <t>AverageS-sites</t>
  </si>
  <si>
    <t>AverageN-sites</t>
  </si>
  <si>
    <t>cN</t>
  </si>
  <si>
    <t>cS</t>
  </si>
  <si>
    <t>pN</t>
  </si>
  <si>
    <t>pS</t>
  </si>
  <si>
    <t>Aq_ag.00g432210.m01</t>
  </si>
  <si>
    <t>AaRbohC  (Transposed)</t>
  </si>
  <si>
    <t>Aq_ag.00g717410.m01</t>
  </si>
  <si>
    <t>AaRbohA (Parental)</t>
  </si>
  <si>
    <t>transposed duplication (TRD)</t>
  </si>
  <si>
    <t>Aq_ag.00g547900.m01</t>
  </si>
  <si>
    <t>AaRbohB  (Transposed)</t>
  </si>
  <si>
    <t>Aq_ag.00g881540.m01</t>
  </si>
  <si>
    <t>AaRbohE  (Transposed)</t>
  </si>
  <si>
    <t>evm.model.Scaffold320.7 </t>
  </si>
  <si>
    <t>AsRbohD (Transposed)</t>
  </si>
  <si>
    <t xml:space="preserve">evm.model.Scaffold146.33  </t>
  </si>
  <si>
    <t>AsRbohC1 (Parental)</t>
  </si>
  <si>
    <t>AsRbohC1</t>
  </si>
  <si>
    <t>evm.model.Scaffold53.16</t>
  </si>
  <si>
    <t>AsRbohC2</t>
  </si>
  <si>
    <t>Whole-genome duplication (WGD)</t>
  </si>
  <si>
    <t>Sl. No</t>
  </si>
  <si>
    <t>Time MYA(T=Ks/2α), α=(6.96*10^-9)*10^-6</t>
  </si>
  <si>
    <t>Supplementary Table 4: Duplication genes pair and divergent time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</si>
</sst>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0"/>
      <name val="Calibri"/>
      <family val="2"/>
      <scheme val="minor"/>
    </font>
    <font>
      <b/>
      <sz val="18"/>
      <color theme="1"/>
      <name val="Times New Roman"/>
      <family val="1"/>
    </font>
    <font>
      <b/>
      <sz val="11"/>
      <color theme="0"/>
      <name val="Times New Roman"/>
      <family val="1"/>
    </font>
    <font>
      <b/>
      <sz val="12"/>
      <color theme="0"/>
      <name val="Times New Roman"/>
      <family val="1"/>
    </font>
    <font>
      <b/>
      <sz val="10"/>
      <color theme="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1" tint="0.14999847407452621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/>
    <xf numFmtId="0" fontId="1" fillId="0" borderId="0" xfId="0" applyFont="1" applyFill="1" applyAlignment="1">
      <alignment horizontal="center"/>
    </xf>
    <xf numFmtId="0" fontId="3" fillId="0" borderId="2" xfId="0" applyFont="1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/>
    </xf>
    <xf numFmtId="0" fontId="2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7"/>
  <sheetViews>
    <sheetView tabSelected="1" zoomScale="68" zoomScaleNormal="68" workbookViewId="0">
      <selection activeCell="E10" sqref="E10"/>
    </sheetView>
  </sheetViews>
  <sheetFormatPr defaultRowHeight="15" x14ac:dyDescent="0.25"/>
  <cols>
    <col min="1" max="1" width="9.140625" style="1"/>
    <col min="2" max="2" width="28.140625" customWidth="1"/>
    <col min="3" max="3" width="21.85546875" customWidth="1"/>
    <col min="4" max="4" width="26.42578125" customWidth="1"/>
    <col min="5" max="5" width="21.85546875" customWidth="1"/>
    <col min="6" max="6" width="32.85546875" customWidth="1"/>
    <col min="9" max="9" width="10.140625" customWidth="1"/>
    <col min="10" max="10" width="13.7109375" customWidth="1"/>
    <col min="11" max="11" width="15.28515625" customWidth="1"/>
    <col min="17" max="17" width="19.42578125" customWidth="1"/>
  </cols>
  <sheetData>
    <row r="1" spans="1:17" ht="30.75" customHeight="1" x14ac:dyDescent="0.25">
      <c r="A1" s="2"/>
      <c r="B1" s="5" t="s">
        <v>32</v>
      </c>
      <c r="C1" s="5"/>
      <c r="D1" s="5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</row>
    <row r="2" spans="1:17" s="9" customFormat="1" ht="31.5" customHeight="1" x14ac:dyDescent="0.25">
      <c r="A2" s="6" t="s">
        <v>30</v>
      </c>
      <c r="B2" s="7" t="s">
        <v>0</v>
      </c>
      <c r="C2" s="7" t="s">
        <v>1</v>
      </c>
      <c r="D2" s="7" t="s">
        <v>0</v>
      </c>
      <c r="E2" s="7" t="s">
        <v>1</v>
      </c>
      <c r="F2" s="7" t="s">
        <v>2</v>
      </c>
      <c r="G2" s="7" t="s">
        <v>3</v>
      </c>
      <c r="H2" s="7" t="s">
        <v>4</v>
      </c>
      <c r="I2" s="7" t="s">
        <v>5</v>
      </c>
      <c r="J2" s="7" t="s">
        <v>6</v>
      </c>
      <c r="K2" s="7" t="s">
        <v>7</v>
      </c>
      <c r="L2" s="7" t="s">
        <v>8</v>
      </c>
      <c r="M2" s="7" t="s">
        <v>9</v>
      </c>
      <c r="N2" s="7" t="s">
        <v>10</v>
      </c>
      <c r="O2" s="7" t="s">
        <v>11</v>
      </c>
      <c r="P2" s="7" t="s">
        <v>12</v>
      </c>
      <c r="Q2" s="8" t="s">
        <v>31</v>
      </c>
    </row>
    <row r="3" spans="1:17" x14ac:dyDescent="0.25">
      <c r="A3" s="2">
        <v>1</v>
      </c>
      <c r="B3" s="4" t="s">
        <v>13</v>
      </c>
      <c r="C3" s="2" t="s">
        <v>14</v>
      </c>
      <c r="D3" s="4" t="s">
        <v>15</v>
      </c>
      <c r="E3" s="2" t="s">
        <v>16</v>
      </c>
      <c r="F3" s="2" t="s">
        <v>17</v>
      </c>
      <c r="G3" s="2">
        <v>0.34380813016260198</v>
      </c>
      <c r="H3" s="2">
        <v>2.5223361079612698</v>
      </c>
      <c r="I3" s="2">
        <v>0.136305438865755</v>
      </c>
      <c r="J3" s="2">
        <v>1965</v>
      </c>
      <c r="K3" s="2">
        <v>450.83333333333098</v>
      </c>
      <c r="L3" s="2">
        <v>1514.1666666666599</v>
      </c>
      <c r="M3" s="2">
        <v>417.58333333333297</v>
      </c>
      <c r="N3" s="2">
        <v>326.416666666666</v>
      </c>
      <c r="O3" s="2">
        <v>0.27578425976884902</v>
      </c>
      <c r="P3" s="2">
        <v>0.72402957486136998</v>
      </c>
      <c r="Q3" s="2">
        <f>H3/(2*6.96*10^-9)*10^-6</f>
        <v>181.20230660641303</v>
      </c>
    </row>
    <row r="4" spans="1:17" x14ac:dyDescent="0.25">
      <c r="A4" s="2">
        <v>2</v>
      </c>
      <c r="B4" s="4" t="s">
        <v>18</v>
      </c>
      <c r="C4" s="2" t="s">
        <v>19</v>
      </c>
      <c r="D4" s="4" t="s">
        <v>15</v>
      </c>
      <c r="E4" s="2" t="s">
        <v>16</v>
      </c>
      <c r="F4" s="2" t="s">
        <v>17</v>
      </c>
      <c r="G4" s="2">
        <v>0.35043203454826999</v>
      </c>
      <c r="H4" s="2">
        <v>2.36287790893484</v>
      </c>
      <c r="I4" s="2">
        <v>0.148307296463845</v>
      </c>
      <c r="J4" s="2">
        <v>2175</v>
      </c>
      <c r="K4" s="2">
        <v>507.16666666666498</v>
      </c>
      <c r="L4" s="2">
        <v>1667.8333333333301</v>
      </c>
      <c r="M4" s="2">
        <v>466.916666666666</v>
      </c>
      <c r="N4" s="2">
        <v>364.08333333333297</v>
      </c>
      <c r="O4" s="2">
        <v>0.279954032177475</v>
      </c>
      <c r="P4" s="2">
        <v>0.71787709497206897</v>
      </c>
      <c r="Q4" s="2">
        <f t="shared" ref="Q4:Q6" si="0">H4/(2*6.96*10^-9)*10^-6</f>
        <v>169.74697621658331</v>
      </c>
    </row>
    <row r="5" spans="1:17" x14ac:dyDescent="0.25">
      <c r="A5" s="2">
        <v>3</v>
      </c>
      <c r="B5" s="4" t="s">
        <v>20</v>
      </c>
      <c r="C5" s="2" t="s">
        <v>21</v>
      </c>
      <c r="D5" s="4" t="s">
        <v>15</v>
      </c>
      <c r="E5" s="2" t="s">
        <v>16</v>
      </c>
      <c r="F5" s="2" t="s">
        <v>17</v>
      </c>
      <c r="G5" s="2">
        <v>0.355491638147101</v>
      </c>
      <c r="H5" s="2">
        <v>3.17176186193034</v>
      </c>
      <c r="I5" s="2">
        <v>0.11208017928897999</v>
      </c>
      <c r="J5" s="2">
        <v>2235</v>
      </c>
      <c r="K5" s="2">
        <v>522.49999999999898</v>
      </c>
      <c r="L5" s="2">
        <v>1712.5</v>
      </c>
      <c r="M5" s="2">
        <v>484.83333333333297</v>
      </c>
      <c r="N5" s="2">
        <v>386.166666666666</v>
      </c>
      <c r="O5" s="2">
        <v>0.28311435523114298</v>
      </c>
      <c r="P5" s="2">
        <v>0.73907496012759299</v>
      </c>
      <c r="Q5" s="2">
        <f t="shared" si="0"/>
        <v>227.85645559844394</v>
      </c>
    </row>
    <row r="6" spans="1:17" x14ac:dyDescent="0.25">
      <c r="A6" s="2">
        <v>4</v>
      </c>
      <c r="B6" s="4" t="s">
        <v>22</v>
      </c>
      <c r="C6" s="2" t="s">
        <v>23</v>
      </c>
      <c r="D6" s="4" t="s">
        <v>24</v>
      </c>
      <c r="E6" s="2" t="s">
        <v>25</v>
      </c>
      <c r="F6" s="2" t="s">
        <v>17</v>
      </c>
      <c r="G6" s="2">
        <v>0.21648325059078699</v>
      </c>
      <c r="H6" s="2">
        <v>1.7460947252203201</v>
      </c>
      <c r="I6" s="2">
        <v>0.123981389705802</v>
      </c>
      <c r="J6" s="2">
        <v>2589</v>
      </c>
      <c r="K6" s="2">
        <v>605.83333333333405</v>
      </c>
      <c r="L6" s="2">
        <v>1983.1666666666599</v>
      </c>
      <c r="M6" s="2">
        <v>372.916666666666</v>
      </c>
      <c r="N6" s="2">
        <v>410.08333333333297</v>
      </c>
      <c r="O6" s="2">
        <v>0.18804101184973501</v>
      </c>
      <c r="P6" s="2">
        <v>0.67689133425034198</v>
      </c>
      <c r="Q6" s="2">
        <f t="shared" si="0"/>
        <v>125.43783945548275</v>
      </c>
    </row>
    <row r="7" spans="1:17" x14ac:dyDescent="0.25">
      <c r="A7" s="2">
        <v>5</v>
      </c>
      <c r="B7" s="4" t="s">
        <v>24</v>
      </c>
      <c r="C7" s="2" t="s">
        <v>26</v>
      </c>
      <c r="D7" s="4" t="s">
        <v>27</v>
      </c>
      <c r="E7" s="2" t="s">
        <v>28</v>
      </c>
      <c r="F7" s="2" t="s">
        <v>29</v>
      </c>
      <c r="G7" s="2">
        <v>1.06526980953683E-2</v>
      </c>
      <c r="H7" s="2">
        <v>1.9710387926645499E-2</v>
      </c>
      <c r="I7" s="2">
        <v>0.54046110786929202</v>
      </c>
      <c r="J7" s="2">
        <v>2613</v>
      </c>
      <c r="K7" s="2">
        <v>604.00000000000102</v>
      </c>
      <c r="L7" s="2">
        <v>2008.99999999999</v>
      </c>
      <c r="M7" s="2">
        <v>21.25</v>
      </c>
      <c r="N7" s="2">
        <v>11.75</v>
      </c>
      <c r="O7" s="2">
        <v>1.05774016923842E-2</v>
      </c>
      <c r="P7" s="2">
        <v>1.94536423841059E-2</v>
      </c>
      <c r="Q7" s="2">
        <f>H7/(2*6.96*10^-9)*10^-6</f>
        <v>1.4159761441555672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ANKU</dc:creator>
  <cp:lastModifiedBy>ANKU</cp:lastModifiedBy>
  <dcterms:created xsi:type="dcterms:W3CDTF">2023-11-30T03:38:24Z</dcterms:created>
  <dcterms:modified xsi:type="dcterms:W3CDTF">2023-12-12T18:23:04Z</dcterms:modified>
</cp:coreProperties>
</file>