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India.Humphreys\Downloads\"/>
    </mc:Choice>
  </mc:AlternateContent>
  <xr:revisionPtr revIDLastSave="0" documentId="13_ncr:1_{4032EEB6-3EC7-4B4B-A499-98972944FE4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erpenes of flower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<sst xmlns="http://schemas.openxmlformats.org/spreadsheetml/2006/main" count="455" uniqueCount="303">
  <si>
    <t>Flower stem</t>
  </si>
  <si>
    <t>Flower heads （S2）</t>
  </si>
  <si>
    <t>Compound</t>
  </si>
  <si>
    <t>CAS</t>
  </si>
  <si>
    <t>Formula</t>
  </si>
  <si>
    <t>RT</t>
  </si>
  <si>
    <t>KI</t>
  </si>
  <si>
    <t>1581-WT</t>
  </si>
  <si>
    <t>PEE-2</t>
  </si>
  <si>
    <t>PEE-8</t>
  </si>
  <si>
    <t>α-Thujene</t>
  </si>
  <si>
    <t>2867 - 05 - 2</t>
  </si>
  <si>
    <t>C10H16</t>
  </si>
  <si>
    <t>0.16±0.04</t>
  </si>
  <si>
    <t>0.04±0.01</t>
  </si>
  <si>
    <t>0.21±0.03</t>
  </si>
  <si>
    <t>8.72±0.83</t>
  </si>
  <si>
    <t>7.91±3.04</t>
  </si>
  <si>
    <t>12.02±1.37</t>
  </si>
  <si>
    <t>α-Pinene</t>
  </si>
  <si>
    <t>80 - 56 - 8</t>
  </si>
  <si>
    <r>
      <rPr>
        <sz val="11"/>
        <rFont val="Arial"/>
        <charset val="134"/>
      </rPr>
      <t> C</t>
    </r>
    <r>
      <rPr>
        <sz val="10"/>
        <rFont val="Arial"/>
        <charset val="134"/>
      </rPr>
      <t>10</t>
    </r>
    <r>
      <rPr>
        <sz val="13"/>
        <rFont val="Arial"/>
        <charset val="134"/>
      </rPr>
      <t>H</t>
    </r>
    <r>
      <rPr>
        <sz val="10"/>
        <rFont val="Arial"/>
        <charset val="134"/>
      </rPr>
      <t>16</t>
    </r>
  </si>
  <si>
    <t>3.53±0.55</t>
  </si>
  <si>
    <t>4.53±0.78</t>
  </si>
  <si>
    <t>6.7±0.89</t>
  </si>
  <si>
    <t>43.45±0.56</t>
  </si>
  <si>
    <t>47.42±4.59</t>
  </si>
  <si>
    <t>40.71±4.68</t>
  </si>
  <si>
    <t>Camphene</t>
  </si>
  <si>
    <t>79 - 92 - 5</t>
  </si>
  <si>
    <t>0±0</t>
  </si>
  <si>
    <t>0.09±0.02</t>
  </si>
  <si>
    <t>0.29±0.22</t>
  </si>
  <si>
    <t>0.3±0.01</t>
  </si>
  <si>
    <t>0.41±0.04</t>
  </si>
  <si>
    <t>0.31±0.05</t>
  </si>
  <si>
    <t>Sabinene</t>
  </si>
  <si>
    <t>3387 - 41 - 5</t>
  </si>
  <si>
    <t>0.09±0.01</t>
  </si>
  <si>
    <t>0.27±0.13</t>
  </si>
  <si>
    <t>0.27±0.08</t>
  </si>
  <si>
    <t>0.27±0.22</t>
  </si>
  <si>
    <t>0.76±0.04</t>
  </si>
  <si>
    <t>β-Pinene</t>
  </si>
  <si>
    <t>127 - 91 - 3</t>
  </si>
  <si>
    <t>2.19±0.31</t>
  </si>
  <si>
    <t>1.16±0.21</t>
  </si>
  <si>
    <t>3.21±0.68</t>
  </si>
  <si>
    <t>1.57±0.07</t>
  </si>
  <si>
    <t>1.46±0.27</t>
  </si>
  <si>
    <t>2.5±0.43</t>
  </si>
  <si>
    <t>Myrcene</t>
  </si>
  <si>
    <t>123 - 35 - 3</t>
  </si>
  <si>
    <t>0.35±0.07</t>
  </si>
  <si>
    <t>0.2±0.03</t>
  </si>
  <si>
    <t>0.78±0.19</t>
  </si>
  <si>
    <t>13.24±0.16</t>
  </si>
  <si>
    <t>9.65±0.59</t>
  </si>
  <si>
    <t>12.36±1.42</t>
  </si>
  <si>
    <t>α-Phellandrene</t>
  </si>
  <si>
    <t>99 - 83 - 2</t>
  </si>
  <si>
    <t>0.45±0.11</t>
  </si>
  <si>
    <t>1.27±0.15</t>
  </si>
  <si>
    <t>0.99±0.12</t>
  </si>
  <si>
    <t>3.01±0.29</t>
  </si>
  <si>
    <t>5.69±0.64</t>
  </si>
  <si>
    <t>1.93±0.07</t>
  </si>
  <si>
    <t>2-Carene</t>
  </si>
  <si>
    <t>554 - 61 - 0</t>
  </si>
  <si>
    <t>0.16±0.03</t>
  </si>
  <si>
    <t>0.65±0.09</t>
  </si>
  <si>
    <t>0.55±0.1</t>
  </si>
  <si>
    <t>1.26±0.16</t>
  </si>
  <si>
    <t>3.09±0.54</t>
  </si>
  <si>
    <t>0.97±0.14</t>
  </si>
  <si>
    <t>Unknown</t>
  </si>
  <si>
    <t>-</t>
  </si>
  <si>
    <t>0.46±0.1</t>
  </si>
  <si>
    <t>0.21±0.02</t>
  </si>
  <si>
    <t>0.18±0.1</t>
  </si>
  <si>
    <t>0.32±0.07</t>
  </si>
  <si>
    <t>0.19±0.02</t>
  </si>
  <si>
    <t>β-Phellandrene</t>
  </si>
  <si>
    <t>555 - 10 - 2</t>
  </si>
  <si>
    <t>0.31±0.11</t>
  </si>
  <si>
    <t>1.18±0.11</t>
  </si>
  <si>
    <t>1.33±0.12</t>
  </si>
  <si>
    <t>4.65±0.29</t>
  </si>
  <si>
    <t>7.01±0.78</t>
  </si>
  <si>
    <t>3.83±0.37</t>
  </si>
  <si>
    <t xml:space="preserve">1,8-Cineole   </t>
  </si>
  <si>
    <t>470 - 82 - 6</t>
  </si>
  <si>
    <t> C10H18O</t>
  </si>
  <si>
    <t>1.35±0.05</t>
  </si>
  <si>
    <t>2.3±0.24</t>
  </si>
  <si>
    <t>1.99±0.28</t>
  </si>
  <si>
    <t>γ-Terpinene</t>
  </si>
  <si>
    <t>99 - 85 - 4</t>
  </si>
  <si>
    <t>0.17±0.02</t>
  </si>
  <si>
    <t>0.23±0.02</t>
  </si>
  <si>
    <t>0.42±0.19</t>
  </si>
  <si>
    <t>1.04±0.07</t>
  </si>
  <si>
    <t>1.83±0.23</t>
  </si>
  <si>
    <t>0.76±0.14</t>
  </si>
  <si>
    <t>(+)-4-Carene</t>
  </si>
  <si>
    <t>29050 - 33 - 7</t>
  </si>
  <si>
    <t>0.08±0.02</t>
  </si>
  <si>
    <t>0.2±0.12</t>
  </si>
  <si>
    <t>0.16±0.02</t>
  </si>
  <si>
    <t>0.55±0.17</t>
  </si>
  <si>
    <t>0.19±0.05</t>
  </si>
  <si>
    <t>0.12±0.01</t>
  </si>
  <si>
    <t>0.05±0.01</t>
  </si>
  <si>
    <t>0.03±0.01</t>
  </si>
  <si>
    <t>0.83±0.13</t>
  </si>
  <si>
    <t>1.68±0.19</t>
  </si>
  <si>
    <t>0.75±0.15</t>
  </si>
  <si>
    <t>1.8±0.09</t>
  </si>
  <si>
    <t>1.57±0.12</t>
  </si>
  <si>
    <t>1.12±0.09</t>
  </si>
  <si>
    <t>0.41±0.06</t>
  </si>
  <si>
    <t>0.17±0.04</t>
  </si>
  <si>
    <t>0.7±0.13</t>
  </si>
  <si>
    <t>1.04±0.36</t>
  </si>
  <si>
    <t>0.41±0.03</t>
  </si>
  <si>
    <t>1,7-Octadien-3-one, 2-methyl-6-methylene-</t>
  </si>
  <si>
    <t>41702 - 60 - 7</t>
  </si>
  <si>
    <t>C10H14O</t>
  </si>
  <si>
    <t>0.34±0</t>
  </si>
  <si>
    <t>0.11±0.04</t>
  </si>
  <si>
    <t>0.43±0.06</t>
  </si>
  <si>
    <t>0.39±0.05</t>
  </si>
  <si>
    <t>0.18±0.03</t>
  </si>
  <si>
    <t>0.98±0.16</t>
  </si>
  <si>
    <t>0.95±0.27</t>
  </si>
  <si>
    <t>0.6±0.02</t>
  </si>
  <si>
    <t>0.28±0.02</t>
  </si>
  <si>
    <t>0.09±0.03</t>
  </si>
  <si>
    <t>0.44±0.01</t>
  </si>
  <si>
    <t>0.33±0.01</t>
  </si>
  <si>
    <t>0.22±0.03</t>
  </si>
  <si>
    <t>0.15±0.03</t>
  </si>
  <si>
    <t>0.05±0.02</t>
  </si>
  <si>
    <t>0.26±0.07</t>
  </si>
  <si>
    <t>0.2±0.08</t>
  </si>
  <si>
    <t>0.06±0.02</t>
  </si>
  <si>
    <t>0.43±0.02</t>
  </si>
  <si>
    <t>0.87±0.12</t>
  </si>
  <si>
    <t>1.98±0.35</t>
  </si>
  <si>
    <t>1.6±0.06</t>
  </si>
  <si>
    <t>0.61±0.01</t>
  </si>
  <si>
    <t>0.34±0.05</t>
  </si>
  <si>
    <t>0.35±0.05</t>
  </si>
  <si>
    <t>0.11±0.03</t>
  </si>
  <si>
    <t>1.4±0.09</t>
  </si>
  <si>
    <t>1.46±0.08</t>
  </si>
  <si>
    <t>0.28±0.01</t>
  </si>
  <si>
    <t>0.44±0.02</t>
  </si>
  <si>
    <t>0.67±0.09</t>
  </si>
  <si>
    <t>0.17±0.03</t>
  </si>
  <si>
    <t>1.1±0.08</t>
  </si>
  <si>
    <t>1.68±0.44</t>
  </si>
  <si>
    <t>0.42±0.02</t>
  </si>
  <si>
    <t>α-Longipinene</t>
  </si>
  <si>
    <t>5989-08-2</t>
  </si>
  <si>
    <t>C15H24</t>
  </si>
  <si>
    <t>0.18±0.04</t>
  </si>
  <si>
    <t>0.22±0.08</t>
  </si>
  <si>
    <t>0.07±0</t>
  </si>
  <si>
    <t>0.06±0.01</t>
  </si>
  <si>
    <t>0.02±0</t>
  </si>
  <si>
    <t>α-Copaene</t>
  </si>
  <si>
    <t>3856 - 25 - 5</t>
  </si>
  <si>
    <t>0.03±0</t>
  </si>
  <si>
    <t>0.07±0.01</t>
  </si>
  <si>
    <t>β-Caryophyllene</t>
  </si>
  <si>
    <t>87 - 44 - 5</t>
  </si>
  <si>
    <t>0.37±0.08</t>
  </si>
  <si>
    <t>0.36±0.08</t>
  </si>
  <si>
    <t>0.77±0.15</t>
  </si>
  <si>
    <t>0.89±0.04</t>
  </si>
  <si>
    <t>0.72±0.2</t>
  </si>
  <si>
    <t>1.05±0.13</t>
  </si>
  <si>
    <t>α-Bergamotene</t>
  </si>
  <si>
    <t>17699 - 05 - 7</t>
  </si>
  <si>
    <t>0.04±0</t>
  </si>
  <si>
    <t>0.1±0.01</t>
  </si>
  <si>
    <t>0.14±0.01</t>
  </si>
  <si>
    <t>0.13±0.02</t>
  </si>
  <si>
    <t>0.19±0.03</t>
  </si>
  <si>
    <t>(E)-β-Farnesene</t>
  </si>
  <si>
    <t>18794 - 84 - 8</t>
  </si>
  <si>
    <t>4±0.58</t>
  </si>
  <si>
    <t>4.92±1.08</t>
  </si>
  <si>
    <t>6.46±1.32</t>
  </si>
  <si>
    <t>4.69±0.08</t>
  </si>
  <si>
    <t>3.69±0.74</t>
  </si>
  <si>
    <t>5.18±0.62</t>
  </si>
  <si>
    <t>0.72±0.12</t>
  </si>
  <si>
    <t>0.64±0.12</t>
  </si>
  <si>
    <t>1.09±0.17</t>
  </si>
  <si>
    <t>1.62±0.62</t>
  </si>
  <si>
    <t>0.46±0.08</t>
  </si>
  <si>
    <t>α-Humulene</t>
  </si>
  <si>
    <t>6753 - 98 - 6</t>
  </si>
  <si>
    <t>0.04±0.02</t>
  </si>
  <si>
    <t>0.17±0.05</t>
  </si>
  <si>
    <t>2.13±0.55</t>
  </si>
  <si>
    <t>3.08±0.18</t>
  </si>
  <si>
    <t>1.21±0.26</t>
  </si>
  <si>
    <t>γ-Muurolene</t>
  </si>
  <si>
    <t>30021 - 74 - 0</t>
  </si>
  <si>
    <t> C15H24</t>
  </si>
  <si>
    <t>0.13±0.03</t>
  </si>
  <si>
    <t>1.34±0.06</t>
  </si>
  <si>
    <t>2.43±0.13</t>
  </si>
  <si>
    <t>1.04±0.23</t>
  </si>
  <si>
    <t>(Z,E)-α-Farnesene</t>
  </si>
  <si>
    <t>26560 - 14 - 5</t>
  </si>
  <si>
    <t>0.8±0.09</t>
  </si>
  <si>
    <t>1.57±0.29</t>
  </si>
  <si>
    <t>1.18±0.2</t>
  </si>
  <si>
    <t>2.63±0.07</t>
  </si>
  <si>
    <t>2.47±0.4</t>
  </si>
  <si>
    <t>4.26±0.42</t>
  </si>
  <si>
    <t>α-Zingiberene</t>
  </si>
  <si>
    <t>495 - 60 - 3</t>
  </si>
  <si>
    <t>0.24±0.07</t>
  </si>
  <si>
    <t>0.24±0.05</t>
  </si>
  <si>
    <t>1.21±0.09</t>
  </si>
  <si>
    <t>0.9±0.23</t>
  </si>
  <si>
    <t>0.99±0.16</t>
  </si>
  <si>
    <t>α-Farnesene</t>
  </si>
  <si>
    <t>502 - 61 - 4</t>
  </si>
  <si>
    <t>0.37±0.04</t>
  </si>
  <si>
    <t>0.49±0.12</t>
  </si>
  <si>
    <t>0.74±0.17</t>
  </si>
  <si>
    <t>0.8±0.03</t>
  </si>
  <si>
    <t>0.82±0.05</t>
  </si>
  <si>
    <t>1.35±0.22</t>
  </si>
  <si>
    <t>0.08±0.01</t>
  </si>
  <si>
    <t>0.18±0.07</t>
  </si>
  <si>
    <t>β-Bisabolene</t>
  </si>
  <si>
    <t>495 - 61 - 4</t>
  </si>
  <si>
    <t>0.1±0</t>
  </si>
  <si>
    <t>0.59±0.02</t>
  </si>
  <si>
    <t>0.65±0.08</t>
  </si>
  <si>
    <t>0.55±0.08</t>
  </si>
  <si>
    <t>β-Sesquiphellandrene</t>
  </si>
  <si>
    <t>20307 - 83 - 9</t>
  </si>
  <si>
    <t>0.83±0.22</t>
  </si>
  <si>
    <t>1.11±0.4</t>
  </si>
  <si>
    <t>4.02±0.26</t>
  </si>
  <si>
    <t>2.01±0.69</t>
  </si>
  <si>
    <t>3.57±0.03</t>
  </si>
  <si>
    <t>0.15±0.04</t>
  </si>
  <si>
    <t>0.27±0.05</t>
  </si>
  <si>
    <t>0.73±0.05</t>
  </si>
  <si>
    <t>0.85±0.1</t>
  </si>
  <si>
    <t>0.76±0.13</t>
  </si>
  <si>
    <t>0.1±0.02</t>
  </si>
  <si>
    <t>0.18±0</t>
  </si>
  <si>
    <t>0.26±0.01</t>
  </si>
  <si>
    <t>1.41±0.38</t>
  </si>
  <si>
    <t>1.24±0.28</t>
  </si>
  <si>
    <t>0.35±0.12</t>
  </si>
  <si>
    <t>0.28±0.09</t>
  </si>
  <si>
    <t>0.25±0.1</t>
  </si>
  <si>
    <t>Benzene, (1-propyloctyl)-</t>
  </si>
  <si>
    <t>4536 - 86 - 1</t>
  </si>
  <si>
    <t>C17H28</t>
  </si>
  <si>
    <t>0.37±0.06</t>
  </si>
  <si>
    <t>0.2±0.05</t>
  </si>
  <si>
    <t>0.16±0.06</t>
  </si>
  <si>
    <t>0.39±0.07</t>
  </si>
  <si>
    <t>0.21±0.04</t>
  </si>
  <si>
    <t>0.26±0.09</t>
  </si>
  <si>
    <t>0.56±0.1</t>
  </si>
  <si>
    <t>0.06±0</t>
  </si>
  <si>
    <t>0.22±0.05</t>
  </si>
  <si>
    <t>0.3±0.07</t>
  </si>
  <si>
    <t>0.17±0.01</t>
  </si>
  <si>
    <t>0.18±0.06</t>
  </si>
  <si>
    <t>0.83±0.17</t>
  </si>
  <si>
    <t>0.34±0.04</t>
  </si>
  <si>
    <t>Diisobutyl phthalate</t>
  </si>
  <si>
    <t>84 - 69 - 5</t>
  </si>
  <si>
    <t>C16H22O4</t>
  </si>
  <si>
    <t>1.33±0.45</t>
  </si>
  <si>
    <t>1.24±0.21</t>
  </si>
  <si>
    <t>0.63±0.13</t>
  </si>
  <si>
    <t>0.24±0.02</t>
  </si>
  <si>
    <t>0.25±0.03</t>
  </si>
  <si>
    <t>2.36±0.05</t>
  </si>
  <si>
    <t>1.55±0.45</t>
  </si>
  <si>
    <t>1.44±0.03</t>
  </si>
  <si>
    <t>Dibutyl phthalate</t>
  </si>
  <si>
    <t>84 - 74 - 2</t>
  </si>
  <si>
    <r>
      <rPr>
        <sz val="13"/>
        <rFont val="Arial"/>
        <charset val="134"/>
      </rPr>
      <t>C</t>
    </r>
    <r>
      <rPr>
        <sz val="10"/>
        <rFont val="Arial"/>
        <charset val="134"/>
      </rPr>
      <t>16</t>
    </r>
    <r>
      <rPr>
        <sz val="13"/>
        <rFont val="Arial"/>
        <charset val="134"/>
      </rPr>
      <t>H</t>
    </r>
    <r>
      <rPr>
        <sz val="10"/>
        <rFont val="Arial"/>
        <charset val="134"/>
      </rPr>
      <t>22</t>
    </r>
    <r>
      <rPr>
        <sz val="13"/>
        <rFont val="Arial"/>
        <charset val="134"/>
      </rPr>
      <t>O</t>
    </r>
    <r>
      <rPr>
        <sz val="10"/>
        <rFont val="Arial"/>
        <charset val="134"/>
      </rPr>
      <t>4</t>
    </r>
  </si>
  <si>
    <t>0.97±0.32</t>
  </si>
  <si>
    <t>0.84±0.13</t>
  </si>
  <si>
    <t>0.37±0.05</t>
  </si>
  <si>
    <r>
      <rPr>
        <vertAlign val="superscript"/>
        <sz val="10"/>
        <color theme="1"/>
        <rFont val="Times New Roman"/>
        <charset val="134"/>
      </rPr>
      <t>1</t>
    </r>
    <r>
      <rPr>
        <sz val="10"/>
        <color theme="1"/>
        <rFont val="Times New Roman"/>
        <charset val="134"/>
      </rPr>
      <t xml:space="preserve">RT, retention time (min); </t>
    </r>
    <r>
      <rPr>
        <vertAlign val="superscript"/>
        <sz val="10"/>
        <color theme="1"/>
        <rFont val="Times New Roman"/>
        <charset val="134"/>
      </rPr>
      <t>2</t>
    </r>
    <r>
      <rPr>
        <sz val="10"/>
        <color theme="1"/>
        <rFont val="Times New Roman"/>
        <charset val="134"/>
      </rPr>
      <t>RI, retention indices.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</si>
</sst>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_);[Red]\(0.00\)"/>
    <numFmt numFmtId="169" formatCode="0_);[Red]\(0\)"/>
  </numFmts>
  <fonts count="8">
    <font>
      <sz val="11"/>
      <color theme="1"/>
      <name val="Aptos Narrow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11"/>
      <color theme="1"/>
      <name val="Arial"/>
      <charset val="134"/>
    </font>
    <font>
      <sz val="13"/>
      <name val="Arial"/>
      <charset val="134"/>
    </font>
    <font>
      <vertAlign val="superscript"/>
      <sz val="10"/>
      <color theme="1"/>
      <name val="Times New Roman"/>
      <charset val="134"/>
    </font>
    <font>
      <sz val="10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6" fillId="0" borderId="0" xfId="0" applyFont="1" applyAlignment="1">
      <alignment horizontal="left" vertical="center"/>
    </xf>
    <xf numFmtId="0" fontId="1" fillId="0" borderId="0" xfId="0" applyFont="1" applyFill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68" fontId="1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zoomScale="70" zoomScaleNormal="70" workbookViewId="0">
      <selection sqref="A1:K51"/>
    </sheetView>
  </sheetViews>
  <sheetFormatPr defaultColWidth="9" defaultRowHeight="14"/>
  <cols>
    <col min="1" max="1" width="50.1796875" customWidth="1"/>
  </cols>
  <sheetData>
    <row r="1" spans="1:11" ht="14.5">
      <c r="A1" s="2"/>
      <c r="B1" s="2"/>
      <c r="C1" s="2"/>
      <c r="D1" s="2"/>
      <c r="E1" s="2"/>
      <c r="F1" s="3" t="s">
        <v>0</v>
      </c>
      <c r="G1" s="3"/>
      <c r="H1" s="3"/>
      <c r="I1" s="4" t="s">
        <v>1</v>
      </c>
      <c r="J1" s="4"/>
      <c r="K1" s="4"/>
    </row>
    <row r="2" spans="1:11">
      <c r="A2" s="5" t="s">
        <v>2</v>
      </c>
      <c r="B2" s="5" t="s">
        <v>3</v>
      </c>
      <c r="C2" s="5" t="s">
        <v>4</v>
      </c>
      <c r="D2" s="6" t="s">
        <v>5</v>
      </c>
      <c r="E2" s="7" t="s">
        <v>6</v>
      </c>
      <c r="F2" s="8" t="s">
        <v>7</v>
      </c>
      <c r="G2" s="8" t="s">
        <v>8</v>
      </c>
      <c r="H2" s="8" t="s">
        <v>9</v>
      </c>
      <c r="I2" s="8" t="s">
        <v>7</v>
      </c>
      <c r="J2" s="8" t="s">
        <v>8</v>
      </c>
      <c r="K2" s="8" t="s">
        <v>9</v>
      </c>
    </row>
    <row r="3" spans="1:11" ht="15.5">
      <c r="A3" s="9" t="s">
        <v>10</v>
      </c>
      <c r="B3" s="10" t="s">
        <v>11</v>
      </c>
      <c r="C3" s="11" t="s">
        <v>12</v>
      </c>
      <c r="D3" s="12">
        <v>5.8</v>
      </c>
      <c r="E3" s="7">
        <f t="shared" ref="E3:E34" si="0">D3*D3*1.6469+D3*34.535+687.65</f>
        <v>943.35471600000005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</row>
    <row r="4" spans="1:11" ht="16.5">
      <c r="A4" s="5" t="s">
        <v>19</v>
      </c>
      <c r="B4" s="10" t="s">
        <v>20</v>
      </c>
      <c r="C4" s="5" t="s">
        <v>21</v>
      </c>
      <c r="D4" s="12">
        <v>5.9249999999999998</v>
      </c>
      <c r="E4" s="7">
        <f t="shared" si="0"/>
        <v>950.08532881250005</v>
      </c>
      <c r="F4" s="2" t="s">
        <v>22</v>
      </c>
      <c r="G4" s="2" t="s">
        <v>23</v>
      </c>
      <c r="H4" s="2" t="s">
        <v>24</v>
      </c>
      <c r="I4" s="2" t="s">
        <v>25</v>
      </c>
      <c r="J4" s="2" t="s">
        <v>26</v>
      </c>
      <c r="K4" s="2" t="s">
        <v>27</v>
      </c>
    </row>
    <row r="5" spans="1:11" ht="16.5">
      <c r="A5" s="5" t="s">
        <v>28</v>
      </c>
      <c r="B5" s="10" t="s">
        <v>29</v>
      </c>
      <c r="C5" s="5" t="s">
        <v>21</v>
      </c>
      <c r="D5" s="12">
        <v>6.1950000000000003</v>
      </c>
      <c r="E5" s="7">
        <f t="shared" si="0"/>
        <v>964.79909437250001</v>
      </c>
      <c r="F5" s="2" t="s">
        <v>30</v>
      </c>
      <c r="G5" s="2" t="s">
        <v>31</v>
      </c>
      <c r="H5" s="2" t="s">
        <v>32</v>
      </c>
      <c r="I5" s="2" t="s">
        <v>33</v>
      </c>
      <c r="J5" s="2" t="s">
        <v>34</v>
      </c>
      <c r="K5" s="2" t="s">
        <v>35</v>
      </c>
    </row>
    <row r="6" spans="1:11" ht="15.5">
      <c r="A6" s="9" t="s">
        <v>36</v>
      </c>
      <c r="B6" s="5" t="s">
        <v>37</v>
      </c>
      <c r="C6" s="5" t="s">
        <v>12</v>
      </c>
      <c r="D6" s="12">
        <v>6.54</v>
      </c>
      <c r="E6" s="7">
        <f t="shared" si="0"/>
        <v>983.94944803999999</v>
      </c>
      <c r="F6" s="2" t="s">
        <v>38</v>
      </c>
      <c r="G6" s="2" t="s">
        <v>30</v>
      </c>
      <c r="H6" s="2" t="s">
        <v>39</v>
      </c>
      <c r="I6" s="2" t="s">
        <v>40</v>
      </c>
      <c r="J6" s="2" t="s">
        <v>41</v>
      </c>
      <c r="K6" s="2" t="s">
        <v>42</v>
      </c>
    </row>
    <row r="7" spans="1:11" ht="15.5">
      <c r="A7" s="5" t="s">
        <v>43</v>
      </c>
      <c r="B7" s="5" t="s">
        <v>44</v>
      </c>
      <c r="C7" s="5" t="s">
        <v>12</v>
      </c>
      <c r="D7" s="12">
        <v>6.6349999999999998</v>
      </c>
      <c r="E7" s="7">
        <f t="shared" si="0"/>
        <v>989.29157425250003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</row>
    <row r="8" spans="1:11" ht="15.5">
      <c r="A8" s="11" t="s">
        <v>51</v>
      </c>
      <c r="B8" s="5" t="s">
        <v>52</v>
      </c>
      <c r="C8" s="5" t="s">
        <v>12</v>
      </c>
      <c r="D8" s="12">
        <v>6.7549999999999999</v>
      </c>
      <c r="E8" s="7">
        <f t="shared" si="0"/>
        <v>996.08201317249996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</row>
    <row r="9" spans="1:11" ht="15.5">
      <c r="A9" s="5" t="s">
        <v>59</v>
      </c>
      <c r="B9" s="5" t="s">
        <v>60</v>
      </c>
      <c r="C9" s="11" t="s">
        <v>12</v>
      </c>
      <c r="D9" s="12">
        <v>7.0650000000000004</v>
      </c>
      <c r="E9" s="7">
        <f t="shared" si="0"/>
        <v>1013.8435121525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66</v>
      </c>
    </row>
    <row r="10" spans="1:11" ht="15.5">
      <c r="A10" s="5" t="s">
        <v>67</v>
      </c>
      <c r="B10" s="5" t="s">
        <v>68</v>
      </c>
      <c r="C10" s="11" t="s">
        <v>12</v>
      </c>
      <c r="D10" s="12">
        <v>7.2350000000000003</v>
      </c>
      <c r="E10" s="7">
        <f t="shared" si="0"/>
        <v>1023.7180760525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</row>
    <row r="11" spans="1:11" ht="15.5">
      <c r="A11" s="11" t="s">
        <v>75</v>
      </c>
      <c r="B11" s="11" t="s">
        <v>76</v>
      </c>
      <c r="C11" s="11" t="s">
        <v>76</v>
      </c>
      <c r="D11" s="12">
        <v>7.4020000000000001</v>
      </c>
      <c r="E11" s="7">
        <f t="shared" si="0"/>
        <v>1033.5110688276</v>
      </c>
      <c r="F11" s="2" t="s">
        <v>77</v>
      </c>
      <c r="G11" s="2" t="s">
        <v>78</v>
      </c>
      <c r="H11" s="2" t="s">
        <v>79</v>
      </c>
      <c r="I11" s="2" t="s">
        <v>78</v>
      </c>
      <c r="J11" s="2" t="s">
        <v>80</v>
      </c>
      <c r="K11" s="2" t="s">
        <v>81</v>
      </c>
    </row>
    <row r="12" spans="1:11" ht="15.5">
      <c r="A12" s="5" t="s">
        <v>82</v>
      </c>
      <c r="B12" s="5" t="s">
        <v>83</v>
      </c>
      <c r="C12" s="11" t="s">
        <v>12</v>
      </c>
      <c r="D12" s="12">
        <v>7.47</v>
      </c>
      <c r="E12" s="7">
        <f t="shared" si="0"/>
        <v>1037.52495221</v>
      </c>
      <c r="F12" s="2" t="s">
        <v>84</v>
      </c>
      <c r="G12" s="2" t="s">
        <v>85</v>
      </c>
      <c r="H12" s="2" t="s">
        <v>86</v>
      </c>
      <c r="I12" s="2" t="s">
        <v>87</v>
      </c>
      <c r="J12" s="2" t="s">
        <v>88</v>
      </c>
      <c r="K12" s="2" t="s">
        <v>89</v>
      </c>
    </row>
    <row r="13" spans="1:11" ht="15.5">
      <c r="A13" s="11" t="s">
        <v>90</v>
      </c>
      <c r="B13" s="11" t="s">
        <v>91</v>
      </c>
      <c r="C13" s="11" t="s">
        <v>92</v>
      </c>
      <c r="D13" s="12">
        <v>7.5049999999999999</v>
      </c>
      <c r="E13" s="7">
        <f t="shared" si="0"/>
        <v>1039.5968586725</v>
      </c>
      <c r="F13" s="2" t="s">
        <v>93</v>
      </c>
      <c r="G13" s="2" t="s">
        <v>94</v>
      </c>
      <c r="H13" s="2" t="s">
        <v>95</v>
      </c>
      <c r="I13" s="11" t="s">
        <v>76</v>
      </c>
      <c r="J13" s="11" t="s">
        <v>76</v>
      </c>
      <c r="K13" s="11" t="s">
        <v>76</v>
      </c>
    </row>
    <row r="14" spans="1:11" ht="15.5">
      <c r="A14" s="5" t="s">
        <v>96</v>
      </c>
      <c r="B14" s="5" t="s">
        <v>97</v>
      </c>
      <c r="C14" s="11" t="s">
        <v>12</v>
      </c>
      <c r="D14" s="12">
        <v>7.88</v>
      </c>
      <c r="E14" s="7">
        <f t="shared" si="0"/>
        <v>1062.04906736</v>
      </c>
      <c r="F14" s="2" t="s">
        <v>98</v>
      </c>
      <c r="G14" s="2" t="s">
        <v>99</v>
      </c>
      <c r="H14" s="2" t="s">
        <v>100</v>
      </c>
      <c r="I14" s="2" t="s">
        <v>101</v>
      </c>
      <c r="J14" s="2" t="s">
        <v>102</v>
      </c>
      <c r="K14" s="2" t="s">
        <v>103</v>
      </c>
    </row>
    <row r="15" spans="1:11" ht="15.5">
      <c r="A15" s="9" t="s">
        <v>104</v>
      </c>
      <c r="B15" s="5" t="s">
        <v>105</v>
      </c>
      <c r="C15" s="11" t="s">
        <v>12</v>
      </c>
      <c r="D15" s="12">
        <v>8.3179999999999996</v>
      </c>
      <c r="E15" s="7">
        <f t="shared" si="0"/>
        <v>1088.8596983156001</v>
      </c>
      <c r="F15" s="2" t="s">
        <v>30</v>
      </c>
      <c r="G15" s="2" t="s">
        <v>106</v>
      </c>
      <c r="H15" s="2" t="s">
        <v>107</v>
      </c>
      <c r="I15" s="2" t="s">
        <v>108</v>
      </c>
      <c r="J15" s="2" t="s">
        <v>109</v>
      </c>
      <c r="K15" s="2" t="s">
        <v>110</v>
      </c>
    </row>
    <row r="16" spans="1:11" ht="15.5">
      <c r="A16" s="11" t="s">
        <v>75</v>
      </c>
      <c r="B16" s="11" t="s">
        <v>76</v>
      </c>
      <c r="C16" s="11" t="s">
        <v>76</v>
      </c>
      <c r="D16" s="12">
        <v>8.5660000000000007</v>
      </c>
      <c r="E16" s="7">
        <f t="shared" si="0"/>
        <v>1104.3203306964001</v>
      </c>
      <c r="F16" s="2" t="s">
        <v>111</v>
      </c>
      <c r="G16" s="2" t="s">
        <v>112</v>
      </c>
      <c r="H16" s="2" t="s">
        <v>113</v>
      </c>
      <c r="I16" s="11" t="s">
        <v>76</v>
      </c>
      <c r="J16" s="11" t="s">
        <v>76</v>
      </c>
      <c r="K16" s="11" t="s">
        <v>76</v>
      </c>
    </row>
    <row r="17" spans="1:11" ht="15.5">
      <c r="A17" s="11" t="s">
        <v>75</v>
      </c>
      <c r="B17" s="11" t="s">
        <v>76</v>
      </c>
      <c r="C17" s="11" t="s">
        <v>76</v>
      </c>
      <c r="D17" s="12">
        <v>8.82</v>
      </c>
      <c r="E17" s="7">
        <f t="shared" si="0"/>
        <v>1120.3650035600001</v>
      </c>
      <c r="F17" s="2" t="s">
        <v>114</v>
      </c>
      <c r="G17" s="2" t="s">
        <v>115</v>
      </c>
      <c r="H17" s="2" t="s">
        <v>116</v>
      </c>
      <c r="I17" s="2" t="s">
        <v>117</v>
      </c>
      <c r="J17" s="2" t="s">
        <v>118</v>
      </c>
      <c r="K17" s="2" t="s">
        <v>119</v>
      </c>
    </row>
    <row r="18" spans="1:11" ht="15.5">
      <c r="A18" s="11" t="s">
        <v>75</v>
      </c>
      <c r="B18" s="11" t="s">
        <v>76</v>
      </c>
      <c r="C18" s="11" t="s">
        <v>76</v>
      </c>
      <c r="D18" s="12">
        <v>8.93</v>
      </c>
      <c r="E18" s="7">
        <f t="shared" si="0"/>
        <v>1127.3794258099999</v>
      </c>
      <c r="F18" s="2" t="s">
        <v>77</v>
      </c>
      <c r="G18" s="2" t="s">
        <v>120</v>
      </c>
      <c r="H18" s="2" t="s">
        <v>121</v>
      </c>
      <c r="I18" s="2" t="s">
        <v>122</v>
      </c>
      <c r="J18" s="2" t="s">
        <v>123</v>
      </c>
      <c r="K18" s="2" t="s">
        <v>124</v>
      </c>
    </row>
    <row r="19" spans="1:11" ht="15.5">
      <c r="A19" s="11" t="s">
        <v>125</v>
      </c>
      <c r="B19" s="11" t="s">
        <v>126</v>
      </c>
      <c r="C19" s="11" t="s">
        <v>127</v>
      </c>
      <c r="D19" s="12">
        <v>9.0869999999999997</v>
      </c>
      <c r="E19" s="7">
        <f t="shared" si="0"/>
        <v>1137.4599557861</v>
      </c>
      <c r="F19" s="2" t="s">
        <v>128</v>
      </c>
      <c r="G19" s="2" t="s">
        <v>78</v>
      </c>
      <c r="H19" s="2" t="s">
        <v>129</v>
      </c>
      <c r="I19" s="11" t="s">
        <v>76</v>
      </c>
      <c r="J19" s="11" t="s">
        <v>76</v>
      </c>
      <c r="K19" s="11" t="s">
        <v>76</v>
      </c>
    </row>
    <row r="20" spans="1:11" ht="15.5">
      <c r="A20" s="11" t="s">
        <v>75</v>
      </c>
      <c r="B20" s="11" t="s">
        <v>76</v>
      </c>
      <c r="C20" s="11" t="s">
        <v>76</v>
      </c>
      <c r="D20" s="6">
        <v>9.3290000000000006</v>
      </c>
      <c r="E20" s="7">
        <f t="shared" si="0"/>
        <v>1153.1571189029</v>
      </c>
      <c r="F20" s="2" t="s">
        <v>130</v>
      </c>
      <c r="G20" s="2" t="s">
        <v>131</v>
      </c>
      <c r="H20" s="2" t="s">
        <v>132</v>
      </c>
      <c r="I20" s="2" t="s">
        <v>133</v>
      </c>
      <c r="J20" s="2" t="s">
        <v>134</v>
      </c>
      <c r="K20" s="2" t="s">
        <v>135</v>
      </c>
    </row>
    <row r="21" spans="1:11" ht="15.5">
      <c r="A21" s="11" t="s">
        <v>75</v>
      </c>
      <c r="B21" s="11" t="s">
        <v>76</v>
      </c>
      <c r="C21" s="11" t="s">
        <v>76</v>
      </c>
      <c r="D21" s="6">
        <v>9.5169999999999995</v>
      </c>
      <c r="E21" s="7">
        <f t="shared" si="0"/>
        <v>1165.4847446541</v>
      </c>
      <c r="F21" s="2" t="s">
        <v>136</v>
      </c>
      <c r="G21" s="2" t="s">
        <v>81</v>
      </c>
      <c r="H21" s="2" t="s">
        <v>137</v>
      </c>
      <c r="I21" s="2" t="s">
        <v>138</v>
      </c>
      <c r="J21" s="2" t="s">
        <v>139</v>
      </c>
      <c r="K21" s="2" t="s">
        <v>112</v>
      </c>
    </row>
    <row r="22" spans="1:11" ht="15.5">
      <c r="A22" s="11" t="s">
        <v>75</v>
      </c>
      <c r="B22" s="11" t="s">
        <v>76</v>
      </c>
      <c r="C22" s="11" t="s">
        <v>76</v>
      </c>
      <c r="D22" s="6">
        <v>9.8339999999999996</v>
      </c>
      <c r="E22" s="7">
        <f t="shared" si="0"/>
        <v>1186.5348639763999</v>
      </c>
      <c r="F22" s="2" t="s">
        <v>140</v>
      </c>
      <c r="G22" s="2" t="s">
        <v>141</v>
      </c>
      <c r="H22" s="2" t="s">
        <v>142</v>
      </c>
      <c r="I22" s="2" t="s">
        <v>143</v>
      </c>
      <c r="J22" s="2" t="s">
        <v>144</v>
      </c>
      <c r="K22" s="2" t="s">
        <v>145</v>
      </c>
    </row>
    <row r="23" spans="1:11" ht="15.5">
      <c r="A23" s="11" t="s">
        <v>75</v>
      </c>
      <c r="B23" s="11" t="s">
        <v>76</v>
      </c>
      <c r="C23" s="11" t="s">
        <v>76</v>
      </c>
      <c r="D23" s="6">
        <v>10.031000000000001</v>
      </c>
      <c r="E23" s="7">
        <f t="shared" si="0"/>
        <v>1199.7832456709</v>
      </c>
      <c r="F23" s="2" t="s">
        <v>146</v>
      </c>
      <c r="G23" s="2" t="s">
        <v>147</v>
      </c>
      <c r="H23" s="2" t="s">
        <v>143</v>
      </c>
      <c r="I23" s="2" t="s">
        <v>148</v>
      </c>
      <c r="J23" s="2" t="s">
        <v>149</v>
      </c>
      <c r="K23" s="2" t="s">
        <v>150</v>
      </c>
    </row>
    <row r="24" spans="1:11" ht="15.5">
      <c r="A24" s="11" t="s">
        <v>75</v>
      </c>
      <c r="B24" s="11" t="s">
        <v>76</v>
      </c>
      <c r="C24" s="11" t="s">
        <v>76</v>
      </c>
      <c r="D24" s="6">
        <v>10.391</v>
      </c>
      <c r="E24" s="7">
        <f t="shared" si="0"/>
        <v>1224.3237227188999</v>
      </c>
      <c r="F24" s="2" t="s">
        <v>151</v>
      </c>
      <c r="G24" s="2" t="s">
        <v>152</v>
      </c>
      <c r="H24" s="2" t="s">
        <v>153</v>
      </c>
      <c r="I24" s="2" t="s">
        <v>154</v>
      </c>
      <c r="J24" s="2" t="s">
        <v>155</v>
      </c>
      <c r="K24" s="2" t="s">
        <v>156</v>
      </c>
    </row>
    <row r="25" spans="1:11" ht="15.5">
      <c r="A25" s="11" t="s">
        <v>75</v>
      </c>
      <c r="B25" s="11" t="s">
        <v>76</v>
      </c>
      <c r="C25" s="11" t="s">
        <v>76</v>
      </c>
      <c r="D25" s="6">
        <v>10.484</v>
      </c>
      <c r="E25" s="7">
        <f t="shared" si="0"/>
        <v>1230.7327282064</v>
      </c>
      <c r="F25" s="2" t="s">
        <v>157</v>
      </c>
      <c r="G25" s="2" t="s">
        <v>158</v>
      </c>
      <c r="H25" s="2" t="s">
        <v>159</v>
      </c>
      <c r="I25" s="2" t="s">
        <v>160</v>
      </c>
      <c r="J25" s="2" t="s">
        <v>161</v>
      </c>
      <c r="K25" s="2" t="s">
        <v>162</v>
      </c>
    </row>
    <row r="26" spans="1:11" ht="15.5">
      <c r="A26" s="5" t="s">
        <v>163</v>
      </c>
      <c r="B26" s="13" t="s">
        <v>164</v>
      </c>
      <c r="C26" s="11" t="s">
        <v>165</v>
      </c>
      <c r="D26" s="6">
        <v>12.305</v>
      </c>
      <c r="E26" s="7">
        <f t="shared" si="0"/>
        <v>1361.9652858725001</v>
      </c>
      <c r="F26" s="2" t="s">
        <v>166</v>
      </c>
      <c r="G26" s="2" t="s">
        <v>54</v>
      </c>
      <c r="H26" s="2" t="s">
        <v>167</v>
      </c>
      <c r="I26" s="2" t="s">
        <v>168</v>
      </c>
      <c r="J26" s="2" t="s">
        <v>169</v>
      </c>
      <c r="K26" s="2" t="s">
        <v>170</v>
      </c>
    </row>
    <row r="27" spans="1:11" ht="15.5">
      <c r="A27" s="5" t="s">
        <v>171</v>
      </c>
      <c r="B27" s="13" t="s">
        <v>172</v>
      </c>
      <c r="C27" s="11" t="s">
        <v>165</v>
      </c>
      <c r="D27" s="6">
        <v>12.614000000000001</v>
      </c>
      <c r="E27" s="7">
        <f t="shared" si="0"/>
        <v>1385.3176831123999</v>
      </c>
      <c r="F27" s="2" t="s">
        <v>170</v>
      </c>
      <c r="G27" s="2" t="s">
        <v>170</v>
      </c>
      <c r="H27" s="2" t="s">
        <v>173</v>
      </c>
      <c r="I27" s="2" t="s">
        <v>170</v>
      </c>
      <c r="J27" s="2" t="s">
        <v>14</v>
      </c>
      <c r="K27" s="2" t="s">
        <v>174</v>
      </c>
    </row>
    <row r="28" spans="1:11" ht="14.5">
      <c r="A28" s="5" t="s">
        <v>175</v>
      </c>
      <c r="B28" s="5" t="s">
        <v>176</v>
      </c>
      <c r="C28" s="5" t="s">
        <v>165</v>
      </c>
      <c r="D28" s="6">
        <v>13.234999999999999</v>
      </c>
      <c r="E28" s="7">
        <f t="shared" si="0"/>
        <v>1433.2003340525</v>
      </c>
      <c r="F28" s="2" t="s">
        <v>177</v>
      </c>
      <c r="G28" s="2" t="s">
        <v>178</v>
      </c>
      <c r="H28" s="2" t="s">
        <v>179</v>
      </c>
      <c r="I28" s="2" t="s">
        <v>180</v>
      </c>
      <c r="J28" s="2" t="s">
        <v>181</v>
      </c>
      <c r="K28" s="2" t="s">
        <v>182</v>
      </c>
    </row>
    <row r="29" spans="1:11" ht="14.5">
      <c r="A29" s="5" t="s">
        <v>183</v>
      </c>
      <c r="B29" s="5" t="s">
        <v>184</v>
      </c>
      <c r="C29" s="5" t="s">
        <v>165</v>
      </c>
      <c r="D29" s="14">
        <v>13.33</v>
      </c>
      <c r="E29" s="7">
        <f t="shared" si="0"/>
        <v>1440.6373994099999</v>
      </c>
      <c r="F29" s="2" t="s">
        <v>185</v>
      </c>
      <c r="G29" s="2" t="s">
        <v>186</v>
      </c>
      <c r="H29" s="2" t="s">
        <v>187</v>
      </c>
      <c r="I29" s="2" t="s">
        <v>187</v>
      </c>
      <c r="J29" s="2" t="s">
        <v>188</v>
      </c>
      <c r="K29" s="2" t="s">
        <v>189</v>
      </c>
    </row>
    <row r="30" spans="1:11" ht="15.5">
      <c r="A30" s="11" t="s">
        <v>190</v>
      </c>
      <c r="B30" s="11" t="s">
        <v>191</v>
      </c>
      <c r="C30" s="11" t="s">
        <v>165</v>
      </c>
      <c r="D30" s="6">
        <v>13.5</v>
      </c>
      <c r="E30" s="7">
        <f t="shared" si="0"/>
        <v>1454.020025</v>
      </c>
      <c r="F30" s="15" t="s">
        <v>192</v>
      </c>
      <c r="G30" s="15" t="s">
        <v>193</v>
      </c>
      <c r="H30" s="15" t="s">
        <v>194</v>
      </c>
      <c r="I30" s="2" t="s">
        <v>195</v>
      </c>
      <c r="J30" s="2" t="s">
        <v>196</v>
      </c>
      <c r="K30" s="2" t="s">
        <v>197</v>
      </c>
    </row>
    <row r="31" spans="1:11" ht="15.5">
      <c r="A31" s="11" t="s">
        <v>75</v>
      </c>
      <c r="B31" s="11" t="s">
        <v>76</v>
      </c>
      <c r="C31" s="11" t="s">
        <v>76</v>
      </c>
      <c r="D31" s="6">
        <v>13.63</v>
      </c>
      <c r="E31" s="7">
        <f t="shared" si="0"/>
        <v>1464.3180266100001</v>
      </c>
      <c r="F31" s="2" t="s">
        <v>198</v>
      </c>
      <c r="G31" s="2" t="s">
        <v>199</v>
      </c>
      <c r="H31" s="2" t="s">
        <v>189</v>
      </c>
      <c r="I31" s="2" t="s">
        <v>200</v>
      </c>
      <c r="J31" s="2" t="s">
        <v>201</v>
      </c>
      <c r="K31" s="2" t="s">
        <v>202</v>
      </c>
    </row>
    <row r="32" spans="1:11" ht="15.5">
      <c r="A32" s="9" t="s">
        <v>203</v>
      </c>
      <c r="B32" s="11" t="s">
        <v>204</v>
      </c>
      <c r="C32" s="11" t="s">
        <v>165</v>
      </c>
      <c r="D32" s="6">
        <v>13.7</v>
      </c>
      <c r="E32" s="7">
        <f t="shared" si="0"/>
        <v>1469.8861609999999</v>
      </c>
      <c r="F32" s="2" t="s">
        <v>205</v>
      </c>
      <c r="G32" s="2" t="s">
        <v>206</v>
      </c>
      <c r="H32" s="2" t="s">
        <v>143</v>
      </c>
      <c r="I32" s="2" t="s">
        <v>207</v>
      </c>
      <c r="J32" s="2" t="s">
        <v>208</v>
      </c>
      <c r="K32" s="2" t="s">
        <v>209</v>
      </c>
    </row>
    <row r="33" spans="1:11" ht="15.5">
      <c r="A33" s="9" t="s">
        <v>210</v>
      </c>
      <c r="B33" s="11" t="s">
        <v>211</v>
      </c>
      <c r="C33" s="11" t="s">
        <v>212</v>
      </c>
      <c r="D33" s="6">
        <v>13.898999999999999</v>
      </c>
      <c r="E33" s="7">
        <f t="shared" si="0"/>
        <v>1485.8037318269</v>
      </c>
      <c r="F33" s="2" t="s">
        <v>169</v>
      </c>
      <c r="G33" s="2" t="s">
        <v>159</v>
      </c>
      <c r="H33" s="2" t="s">
        <v>213</v>
      </c>
      <c r="I33" s="2" t="s">
        <v>214</v>
      </c>
      <c r="J33" s="2" t="s">
        <v>215</v>
      </c>
      <c r="K33" s="2" t="s">
        <v>216</v>
      </c>
    </row>
    <row r="34" spans="1:11" ht="15.5">
      <c r="A34" s="5" t="s">
        <v>217</v>
      </c>
      <c r="B34" s="11" t="s">
        <v>218</v>
      </c>
      <c r="C34" s="5" t="s">
        <v>165</v>
      </c>
      <c r="D34" s="6">
        <v>13.973000000000001</v>
      </c>
      <c r="E34" s="7">
        <f t="shared" si="0"/>
        <v>1491.7560991901</v>
      </c>
      <c r="F34" s="2" t="s">
        <v>219</v>
      </c>
      <c r="G34" s="2" t="s">
        <v>220</v>
      </c>
      <c r="H34" s="2" t="s">
        <v>221</v>
      </c>
      <c r="I34" s="2" t="s">
        <v>222</v>
      </c>
      <c r="J34" s="2" t="s">
        <v>223</v>
      </c>
      <c r="K34" s="2" t="s">
        <v>224</v>
      </c>
    </row>
    <row r="35" spans="1:11" ht="14.5">
      <c r="A35" s="9" t="s">
        <v>225</v>
      </c>
      <c r="B35" s="5" t="s">
        <v>226</v>
      </c>
      <c r="C35" s="5" t="s">
        <v>165</v>
      </c>
      <c r="D35" s="6">
        <v>14.087999999999999</v>
      </c>
      <c r="E35" s="7">
        <f t="shared" ref="E35:E51" si="1">D35*D35*1.6469+D35*34.535+687.65</f>
        <v>1501.0421951936</v>
      </c>
      <c r="F35" s="2" t="s">
        <v>13</v>
      </c>
      <c r="G35" s="2" t="s">
        <v>227</v>
      </c>
      <c r="H35" s="2" t="s">
        <v>228</v>
      </c>
      <c r="I35" s="2" t="s">
        <v>229</v>
      </c>
      <c r="J35" s="2" t="s">
        <v>230</v>
      </c>
      <c r="K35" s="2" t="s">
        <v>231</v>
      </c>
    </row>
    <row r="36" spans="1:11" ht="14.5">
      <c r="A36" s="9" t="s">
        <v>232</v>
      </c>
      <c r="B36" s="5" t="s">
        <v>233</v>
      </c>
      <c r="C36" s="5" t="s">
        <v>165</v>
      </c>
      <c r="D36" s="6">
        <v>14.157999999999999</v>
      </c>
      <c r="E36" s="7">
        <f t="shared" si="1"/>
        <v>1506.7159288116</v>
      </c>
      <c r="F36" s="2" t="s">
        <v>234</v>
      </c>
      <c r="G36" s="2" t="s">
        <v>235</v>
      </c>
      <c r="H36" s="2" t="s">
        <v>236</v>
      </c>
      <c r="I36" s="2" t="s">
        <v>237</v>
      </c>
      <c r="J36" s="2" t="s">
        <v>238</v>
      </c>
      <c r="K36" s="2" t="s">
        <v>239</v>
      </c>
    </row>
    <row r="37" spans="1:11" ht="15.5">
      <c r="A37" s="11" t="s">
        <v>75</v>
      </c>
      <c r="B37" s="11" t="s">
        <v>76</v>
      </c>
      <c r="C37" s="11" t="s">
        <v>76</v>
      </c>
      <c r="D37" s="6">
        <v>14.195</v>
      </c>
      <c r="E37" s="7">
        <f t="shared" si="1"/>
        <v>1509.7214223725</v>
      </c>
      <c r="F37" s="2" t="s">
        <v>30</v>
      </c>
      <c r="G37" s="2" t="s">
        <v>240</v>
      </c>
      <c r="H37" s="2" t="s">
        <v>169</v>
      </c>
      <c r="I37" s="2" t="s">
        <v>38</v>
      </c>
      <c r="J37" s="2" t="s">
        <v>108</v>
      </c>
      <c r="K37" s="2" t="s">
        <v>241</v>
      </c>
    </row>
    <row r="38" spans="1:11" ht="15.5">
      <c r="A38" s="9" t="s">
        <v>242</v>
      </c>
      <c r="B38" s="5" t="s">
        <v>243</v>
      </c>
      <c r="C38" s="11" t="s">
        <v>165</v>
      </c>
      <c r="D38" s="6">
        <v>14.253</v>
      </c>
      <c r="E38" s="7">
        <f t="shared" si="1"/>
        <v>1514.4418110221</v>
      </c>
      <c r="F38" s="2" t="s">
        <v>14</v>
      </c>
      <c r="G38" s="2" t="s">
        <v>106</v>
      </c>
      <c r="H38" s="2" t="s">
        <v>244</v>
      </c>
      <c r="I38" s="2" t="s">
        <v>245</v>
      </c>
      <c r="J38" s="2" t="s">
        <v>246</v>
      </c>
      <c r="K38" s="2" t="s">
        <v>247</v>
      </c>
    </row>
    <row r="39" spans="1:11" ht="14.5">
      <c r="A39" s="5" t="s">
        <v>248</v>
      </c>
      <c r="B39" s="5" t="s">
        <v>249</v>
      </c>
      <c r="C39" s="5" t="s">
        <v>212</v>
      </c>
      <c r="D39" s="6">
        <v>14.465</v>
      </c>
      <c r="E39" s="7">
        <f t="shared" si="1"/>
        <v>1531.7899139525</v>
      </c>
      <c r="F39" s="2" t="s">
        <v>62</v>
      </c>
      <c r="G39" s="2" t="s">
        <v>250</v>
      </c>
      <c r="H39" s="2" t="s">
        <v>251</v>
      </c>
      <c r="I39" s="2" t="s">
        <v>252</v>
      </c>
      <c r="J39" s="2" t="s">
        <v>253</v>
      </c>
      <c r="K39" s="2" t="s">
        <v>254</v>
      </c>
    </row>
    <row r="40" spans="1:11" ht="15.5">
      <c r="A40" s="11" t="s">
        <v>75</v>
      </c>
      <c r="B40" s="11" t="s">
        <v>76</v>
      </c>
      <c r="C40" s="11" t="s">
        <v>76</v>
      </c>
      <c r="D40" s="6">
        <v>14.645</v>
      </c>
      <c r="E40" s="7">
        <f t="shared" si="1"/>
        <v>1546.6356405725001</v>
      </c>
      <c r="F40" s="2" t="s">
        <v>255</v>
      </c>
      <c r="G40" s="2" t="s">
        <v>256</v>
      </c>
      <c r="H40" s="2" t="s">
        <v>78</v>
      </c>
      <c r="I40" s="2" t="s">
        <v>257</v>
      </c>
      <c r="J40" s="2" t="s">
        <v>258</v>
      </c>
      <c r="K40" s="2" t="s">
        <v>259</v>
      </c>
    </row>
    <row r="41" spans="1:11" ht="15.5">
      <c r="A41" s="11" t="s">
        <v>75</v>
      </c>
      <c r="B41" s="11" t="s">
        <v>76</v>
      </c>
      <c r="C41" s="11" t="s">
        <v>76</v>
      </c>
      <c r="D41" s="6">
        <v>15.260999999999999</v>
      </c>
      <c r="E41" s="7">
        <f t="shared" si="1"/>
        <v>1598.2485504749</v>
      </c>
      <c r="F41" s="2" t="s">
        <v>260</v>
      </c>
      <c r="G41" s="2" t="s">
        <v>260</v>
      </c>
      <c r="H41" s="2" t="s">
        <v>260</v>
      </c>
      <c r="I41" s="2" t="s">
        <v>261</v>
      </c>
      <c r="J41" s="2" t="s">
        <v>141</v>
      </c>
      <c r="K41" s="2" t="s">
        <v>262</v>
      </c>
    </row>
    <row r="42" spans="1:11" ht="15.5">
      <c r="A42" s="11" t="s">
        <v>75</v>
      </c>
      <c r="B42" s="11" t="s">
        <v>76</v>
      </c>
      <c r="C42" s="11" t="s">
        <v>76</v>
      </c>
      <c r="D42" s="6">
        <v>15.712</v>
      </c>
      <c r="E42" s="7">
        <f t="shared" si="1"/>
        <v>1636.8290900735999</v>
      </c>
      <c r="F42" s="2" t="s">
        <v>263</v>
      </c>
      <c r="G42" s="2" t="s">
        <v>264</v>
      </c>
      <c r="H42" s="2" t="s">
        <v>265</v>
      </c>
      <c r="I42" s="2" t="s">
        <v>266</v>
      </c>
      <c r="J42" s="2" t="s">
        <v>267</v>
      </c>
      <c r="K42" s="2" t="s">
        <v>260</v>
      </c>
    </row>
    <row r="43" spans="1:11" ht="15.5">
      <c r="A43" s="11" t="s">
        <v>268</v>
      </c>
      <c r="B43" s="5" t="s">
        <v>269</v>
      </c>
      <c r="C43" s="11" t="s">
        <v>270</v>
      </c>
      <c r="D43" s="6">
        <v>15.83</v>
      </c>
      <c r="E43" s="7">
        <f t="shared" si="1"/>
        <v>1647.03390941</v>
      </c>
      <c r="F43" s="2" t="s">
        <v>30</v>
      </c>
      <c r="G43" s="2" t="s">
        <v>169</v>
      </c>
      <c r="H43" s="2" t="s">
        <v>170</v>
      </c>
      <c r="I43" s="11" t="s">
        <v>76</v>
      </c>
      <c r="J43" s="11" t="s">
        <v>76</v>
      </c>
      <c r="K43" s="11" t="s">
        <v>76</v>
      </c>
    </row>
    <row r="44" spans="1:11" ht="15.5">
      <c r="A44" s="11" t="s">
        <v>75</v>
      </c>
      <c r="B44" s="11" t="s">
        <v>76</v>
      </c>
      <c r="C44" s="11" t="s">
        <v>76</v>
      </c>
      <c r="D44" s="6">
        <v>16.164999999999999</v>
      </c>
      <c r="E44" s="7">
        <f t="shared" si="1"/>
        <v>1676.2551438524999</v>
      </c>
      <c r="F44" s="2" t="s">
        <v>271</v>
      </c>
      <c r="G44" s="2" t="s">
        <v>272</v>
      </c>
      <c r="H44" s="2" t="s">
        <v>273</v>
      </c>
      <c r="I44" s="2" t="s">
        <v>274</v>
      </c>
      <c r="J44" s="2" t="s">
        <v>275</v>
      </c>
      <c r="K44" s="2" t="s">
        <v>276</v>
      </c>
    </row>
    <row r="45" spans="1:11" ht="15.5">
      <c r="A45" s="11" t="s">
        <v>75</v>
      </c>
      <c r="B45" s="11" t="s">
        <v>76</v>
      </c>
      <c r="C45" s="11" t="s">
        <v>76</v>
      </c>
      <c r="D45" s="6">
        <v>16.686</v>
      </c>
      <c r="E45" s="7">
        <f t="shared" si="1"/>
        <v>1722.4351833523999</v>
      </c>
      <c r="F45" s="2" t="s">
        <v>277</v>
      </c>
      <c r="G45" s="2" t="s">
        <v>132</v>
      </c>
      <c r="H45" s="2" t="s">
        <v>278</v>
      </c>
      <c r="I45" s="2" t="s">
        <v>279</v>
      </c>
      <c r="J45" s="2" t="s">
        <v>280</v>
      </c>
      <c r="K45" s="2" t="s">
        <v>281</v>
      </c>
    </row>
    <row r="46" spans="1:11" ht="15.5">
      <c r="A46" s="11" t="s">
        <v>75</v>
      </c>
      <c r="B46" s="11" t="s">
        <v>76</v>
      </c>
      <c r="C46" s="11" t="s">
        <v>76</v>
      </c>
      <c r="D46" s="6">
        <v>17.082000000000001</v>
      </c>
      <c r="E46" s="7">
        <f t="shared" si="1"/>
        <v>1758.1336009556001</v>
      </c>
      <c r="F46" s="2" t="s">
        <v>282</v>
      </c>
      <c r="G46" s="2" t="s">
        <v>141</v>
      </c>
      <c r="H46" s="2" t="s">
        <v>112</v>
      </c>
      <c r="I46" s="11" t="s">
        <v>76</v>
      </c>
      <c r="J46" s="11" t="s">
        <v>76</v>
      </c>
      <c r="K46" s="11" t="s">
        <v>76</v>
      </c>
    </row>
    <row r="47" spans="1:11" ht="15.5">
      <c r="A47" s="11" t="s">
        <v>75</v>
      </c>
      <c r="B47" s="11" t="s">
        <v>76</v>
      </c>
      <c r="C47" s="11" t="s">
        <v>76</v>
      </c>
      <c r="D47" s="6">
        <v>17.457000000000001</v>
      </c>
      <c r="E47" s="7">
        <f t="shared" si="1"/>
        <v>1792.4150806181001</v>
      </c>
      <c r="F47" s="2" t="s">
        <v>283</v>
      </c>
      <c r="G47" s="2" t="s">
        <v>284</v>
      </c>
      <c r="H47" s="2" t="s">
        <v>14</v>
      </c>
      <c r="I47" s="11" t="s">
        <v>76</v>
      </c>
      <c r="J47" s="11" t="s">
        <v>76</v>
      </c>
      <c r="K47" s="11" t="s">
        <v>76</v>
      </c>
    </row>
    <row r="48" spans="1:11" ht="15.5">
      <c r="A48" s="11" t="s">
        <v>75</v>
      </c>
      <c r="B48" s="11" t="s">
        <v>76</v>
      </c>
      <c r="C48" s="11" t="s">
        <v>76</v>
      </c>
      <c r="D48" s="6">
        <v>17.693000000000001</v>
      </c>
      <c r="E48" s="7">
        <f t="shared" si="1"/>
        <v>1814.2270348781001</v>
      </c>
      <c r="F48" s="2" t="s">
        <v>121</v>
      </c>
      <c r="G48" s="2" t="s">
        <v>240</v>
      </c>
      <c r="H48" s="2" t="s">
        <v>170</v>
      </c>
      <c r="I48" s="11" t="s">
        <v>76</v>
      </c>
      <c r="J48" s="11" t="s">
        <v>76</v>
      </c>
      <c r="K48" s="11" t="s">
        <v>76</v>
      </c>
    </row>
    <row r="49" spans="1:11" ht="15.5">
      <c r="A49" s="11" t="s">
        <v>285</v>
      </c>
      <c r="B49" s="11" t="s">
        <v>286</v>
      </c>
      <c r="C49" s="11" t="s">
        <v>287</v>
      </c>
      <c r="D49" s="6">
        <v>18.2</v>
      </c>
      <c r="E49" s="7">
        <f t="shared" si="1"/>
        <v>1861.706156</v>
      </c>
      <c r="F49" s="2" t="s">
        <v>288</v>
      </c>
      <c r="G49" s="2" t="s">
        <v>289</v>
      </c>
      <c r="H49" s="2" t="s">
        <v>290</v>
      </c>
      <c r="I49" s="11" t="s">
        <v>76</v>
      </c>
      <c r="J49" s="11" t="s">
        <v>76</v>
      </c>
      <c r="K49" s="11" t="s">
        <v>76</v>
      </c>
    </row>
    <row r="50" spans="1:11" ht="15.5">
      <c r="A50" s="11" t="s">
        <v>75</v>
      </c>
      <c r="B50" s="11" t="s">
        <v>76</v>
      </c>
      <c r="C50" s="11" t="s">
        <v>76</v>
      </c>
      <c r="D50" s="6">
        <v>18.940000000000001</v>
      </c>
      <c r="E50" s="7">
        <f t="shared" si="1"/>
        <v>1932.5247968399999</v>
      </c>
      <c r="F50" s="2" t="s">
        <v>291</v>
      </c>
      <c r="G50" s="2" t="s">
        <v>292</v>
      </c>
      <c r="H50" s="2" t="s">
        <v>142</v>
      </c>
      <c r="I50" s="2" t="s">
        <v>293</v>
      </c>
      <c r="J50" s="2" t="s">
        <v>294</v>
      </c>
      <c r="K50" s="2" t="s">
        <v>295</v>
      </c>
    </row>
    <row r="51" spans="1:11" ht="16.5">
      <c r="A51" s="11" t="s">
        <v>296</v>
      </c>
      <c r="B51" s="16" t="s">
        <v>297</v>
      </c>
      <c r="C51" s="17" t="s">
        <v>298</v>
      </c>
      <c r="D51" s="6">
        <v>19.167999999999999</v>
      </c>
      <c r="E51" s="7">
        <f t="shared" si="1"/>
        <v>1954.7080717056001</v>
      </c>
      <c r="F51" s="2" t="s">
        <v>299</v>
      </c>
      <c r="G51" s="2" t="s">
        <v>300</v>
      </c>
      <c r="H51" s="2" t="s">
        <v>301</v>
      </c>
      <c r="I51" s="11" t="s">
        <v>76</v>
      </c>
      <c r="J51" s="11" t="s">
        <v>76</v>
      </c>
      <c r="K51" s="11" t="s">
        <v>76</v>
      </c>
    </row>
    <row r="53" spans="1:11" ht="15.5">
      <c r="A53" s="1" t="s">
        <v>302</v>
      </c>
    </row>
  </sheetData>
  <mergeCells count="2">
    <mergeCell ref="F1:H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terpenes of flowers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Jinjin</dc:creator>
  <cp:lastModifiedBy>India Humphreys</cp:lastModifiedBy>
  <dcterms:created xsi:type="dcterms:W3CDTF">2024-03-12T10:53:00Z</dcterms:created>
  <dcterms:modified xsi:type="dcterms:W3CDTF">2024-04-08T08:40:42Z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9467A7E9E1F646BD8B591E6CBF72B32E_12</vt:lpwstr>
  </property>
  <property fmtid="{D5CDD505-2E9C-101B-9397-08002B2CF9AE}" pid="3" name="KSOProductBuildVer">
    <vt:lpwstr>2052-12.1.0.16417</vt:lpwstr>
  </property>
</Properties>
</file>