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0115" windowHeight="7740"/>
  </bookViews>
  <sheets>
    <sheet name="Supplementary Table S2" sheetId="1" r:id="rId1"/>
  </sheets>
  <calcPr calcId="145621"/>
</workbook>
</file>

<file path=xl/calcChain.xml><?xml version="1.0" encoding="utf-8"?>
<calcChain xmlns="http://schemas.openxmlformats.org/spreadsheetml/2006/main">
  <c r="H204" i="1" l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</calcChain>
</file>

<file path=xl/sharedStrings.xml><?xml version="1.0" encoding="utf-8"?>
<sst xmlns="http://schemas.openxmlformats.org/spreadsheetml/2006/main" count="969" uniqueCount="395">
  <si>
    <t xml:space="preserve">Massive sequencing of Ulmus minor's transcriptome provides new molecular </t>
  </si>
  <si>
    <t xml:space="preserve">       tools for a genus under the constant threat of Dutch elm disease</t>
  </si>
  <si>
    <r>
      <t xml:space="preserve">P. Perdiguero </t>
    </r>
    <r>
      <rPr>
        <vertAlign val="superscript"/>
        <sz val="11"/>
        <color theme="1"/>
        <rFont val="Times New Roman"/>
        <family val="1"/>
      </rPr>
      <t>(1,2)</t>
    </r>
    <r>
      <rPr>
        <sz val="11"/>
        <color theme="1"/>
        <rFont val="Times New Roman"/>
        <family val="1"/>
      </rPr>
      <t xml:space="preserve">, M. Venturas </t>
    </r>
    <r>
      <rPr>
        <vertAlign val="superscript"/>
        <sz val="11"/>
        <color theme="1"/>
        <rFont val="Times New Roman"/>
        <family val="1"/>
      </rPr>
      <t>(1)</t>
    </r>
    <r>
      <rPr>
        <sz val="11"/>
        <color theme="1"/>
        <rFont val="Times New Roman"/>
        <family val="1"/>
      </rPr>
      <t xml:space="preserve">, M.T Cervera </t>
    </r>
    <r>
      <rPr>
        <vertAlign val="superscript"/>
        <sz val="11"/>
        <color theme="1"/>
        <rFont val="Times New Roman"/>
        <family val="1"/>
      </rPr>
      <t>(2,3)</t>
    </r>
    <r>
      <rPr>
        <sz val="11"/>
        <color theme="1"/>
        <rFont val="Times New Roman"/>
        <family val="1"/>
      </rPr>
      <t xml:space="preserve">, L. Gil </t>
    </r>
    <r>
      <rPr>
        <vertAlign val="superscript"/>
        <sz val="11"/>
        <color theme="1"/>
        <rFont val="Times New Roman"/>
        <family val="1"/>
      </rPr>
      <t>(1,2)</t>
    </r>
    <r>
      <rPr>
        <sz val="11"/>
        <color theme="1"/>
        <rFont val="Times New Roman"/>
        <family val="1"/>
      </rPr>
      <t xml:space="preserve">, C. Collada * </t>
    </r>
    <r>
      <rPr>
        <vertAlign val="superscript"/>
        <sz val="11"/>
        <color theme="1"/>
        <rFont val="Times New Roman"/>
        <family val="1"/>
      </rPr>
      <t>(1,2)</t>
    </r>
  </si>
  <si>
    <r>
      <rPr>
        <vertAlign val="superscript"/>
        <sz val="11"/>
        <color theme="1"/>
        <rFont val="Times New Roman"/>
        <family val="1"/>
      </rPr>
      <t>1</t>
    </r>
    <r>
      <rPr>
        <sz val="11"/>
        <color theme="1"/>
        <rFont val="Times New Roman"/>
        <family val="1"/>
      </rPr>
      <t xml:space="preserve"> GENFOR Grupo de Investigación en Genética, Fisiología e Historia Forestal, Universidad Politécnica de Madrid. E-28040 Madrid, Spain.</t>
    </r>
  </si>
  <si>
    <r>
      <rPr>
        <vertAlign val="superscript"/>
        <sz val="11"/>
        <color theme="1"/>
        <rFont val="Times New Roman"/>
        <family val="1"/>
      </rPr>
      <t xml:space="preserve">2 </t>
    </r>
    <r>
      <rPr>
        <sz val="11"/>
        <color theme="1"/>
        <rFont val="Times New Roman"/>
        <family val="1"/>
      </rPr>
      <t>Unidad Mixta de Genómica y Ecofisiología Forestal, INIA/UPM, Madrid, Spain</t>
    </r>
  </si>
  <si>
    <r>
      <rPr>
        <vertAlign val="superscript"/>
        <sz val="11"/>
        <color theme="1"/>
        <rFont val="Times New Roman"/>
        <family val="1"/>
      </rPr>
      <t>3</t>
    </r>
    <r>
      <rPr>
        <sz val="11"/>
        <color theme="1"/>
        <rFont val="Times New Roman"/>
        <family val="1"/>
      </rPr>
      <t xml:space="preserve"> INIA. Centro de Investigación Forestal. Departamento de Ecología y Genética. Carretera de La Coruña km 7,5 28040 Madrid, Spain</t>
    </r>
  </si>
  <si>
    <t xml:space="preserve">Correspondence: </t>
  </si>
  <si>
    <t>Carmen Collada, GENFOR Grupo de Investigación en Genética, Fisiología e Historia Forestal</t>
  </si>
  <si>
    <t>Universidad Politécnica de Madrid, Ciudad Universitaria s/n, E-28040, Madrid, Spain.</t>
  </si>
  <si>
    <t>carmen.collada@upm.es</t>
  </si>
  <si>
    <r>
      <t xml:space="preserve">Supplementary table 2. </t>
    </r>
    <r>
      <rPr>
        <sz val="11"/>
        <color theme="1"/>
        <rFont val="Times New Roman"/>
        <family val="1"/>
      </rPr>
      <t xml:space="preserve">181 unique transcripts showing homology with </t>
    </r>
    <r>
      <rPr>
        <i/>
        <sz val="11"/>
        <color theme="1"/>
        <rFont val="Times New Roman"/>
        <family val="1"/>
      </rPr>
      <t xml:space="preserve">O. novo-ulmi </t>
    </r>
    <r>
      <rPr>
        <sz val="11"/>
        <color theme="1"/>
        <rFont val="Times New Roman"/>
        <family val="1"/>
      </rPr>
      <t xml:space="preserve">and </t>
    </r>
    <r>
      <rPr>
        <i/>
        <sz val="11"/>
        <color theme="1"/>
        <rFont val="Times New Roman"/>
        <family val="1"/>
      </rPr>
      <t xml:space="preserve">O. ulmi </t>
    </r>
    <r>
      <rPr>
        <sz val="11"/>
        <color theme="1"/>
        <rFont val="Times New Roman"/>
        <family val="1"/>
      </rPr>
      <t>genomes (Forgetta et al., 2013; Khoshraftar et al., 2013)</t>
    </r>
  </si>
  <si>
    <r>
      <t>or</t>
    </r>
    <r>
      <rPr>
        <i/>
        <sz val="11"/>
        <color theme="1"/>
        <rFont val="Times New Roman"/>
        <family val="1"/>
      </rPr>
      <t xml:space="preserve">  Daldinia eschscholzii</t>
    </r>
    <r>
      <rPr>
        <sz val="11"/>
        <color theme="1"/>
        <rFont val="Times New Roman"/>
        <family val="1"/>
      </rPr>
      <t xml:space="preserve"> genome (Ng et al., 2012). Table shows the best blast hit obtained. Blast results using RefSeq proteins from fungus </t>
    </r>
  </si>
  <si>
    <r>
      <t xml:space="preserve">or </t>
    </r>
    <r>
      <rPr>
        <i/>
        <sz val="11"/>
        <color theme="1"/>
        <rFont val="Times New Roman"/>
        <family val="1"/>
      </rPr>
      <t>O. novo-ulmi</t>
    </r>
    <r>
      <rPr>
        <sz val="11"/>
        <color theme="1"/>
        <rFont val="Times New Roman"/>
        <family val="1"/>
      </rPr>
      <t xml:space="preserve"> proteins (Comeau et al., 2015) are shown</t>
    </r>
  </si>
  <si>
    <r>
      <t xml:space="preserve">Blast results using </t>
    </r>
    <r>
      <rPr>
        <i/>
        <sz val="10"/>
        <color theme="1"/>
        <rFont val="Times New Roman"/>
        <family val="1"/>
      </rPr>
      <t>O. novo-ulmi</t>
    </r>
    <r>
      <rPr>
        <sz val="10"/>
        <color theme="1"/>
        <rFont val="Times New Roman"/>
        <family val="1"/>
      </rPr>
      <t xml:space="preserve">, </t>
    </r>
    <r>
      <rPr>
        <i/>
        <sz val="10"/>
        <color theme="1"/>
        <rFont val="Times New Roman"/>
        <family val="1"/>
      </rPr>
      <t xml:space="preserve">O. ulmi </t>
    </r>
    <r>
      <rPr>
        <sz val="10"/>
        <color theme="1"/>
        <rFont val="Times New Roman"/>
        <family val="1"/>
      </rPr>
      <t xml:space="preserve">or </t>
    </r>
    <r>
      <rPr>
        <i/>
        <sz val="10"/>
        <color theme="1"/>
        <rFont val="Times New Roman"/>
        <family val="1"/>
      </rPr>
      <t xml:space="preserve">Daldinia eschscholzii </t>
    </r>
    <r>
      <rPr>
        <sz val="10"/>
        <color theme="1"/>
        <rFont val="Times New Roman"/>
        <family val="1"/>
      </rPr>
      <t>genomes</t>
    </r>
  </si>
  <si>
    <t>Blast results using RefSeq protin database of fungus</t>
  </si>
  <si>
    <r>
      <t>Blast results using protein data from</t>
    </r>
    <r>
      <rPr>
        <i/>
        <sz val="10"/>
        <color theme="1"/>
        <rFont val="Times New Roman"/>
        <family val="1"/>
      </rPr>
      <t xml:space="preserve"> O. novo-ulmi </t>
    </r>
    <r>
      <rPr>
        <sz val="10"/>
        <color theme="1"/>
        <rFont val="Times New Roman"/>
        <family val="1"/>
      </rPr>
      <t>(Comeau et al., 2015) and information related with the putative protein when homology were significant</t>
    </r>
  </si>
  <si>
    <t>Sequence name</t>
  </si>
  <si>
    <t>Sequence length</t>
  </si>
  <si>
    <t>Hit desc.</t>
  </si>
  <si>
    <t>E-Value</t>
  </si>
  <si>
    <t>Similarity</t>
  </si>
  <si>
    <t>Alignment length</t>
  </si>
  <si>
    <t>Positives</t>
  </si>
  <si>
    <t>% Coverage</t>
  </si>
  <si>
    <t>Seq. Description</t>
  </si>
  <si>
    <t>min. eValue</t>
  </si>
  <si>
    <t>mean Similarity</t>
  </si>
  <si>
    <t>Chr</t>
  </si>
  <si>
    <t>Strand</t>
  </si>
  <si>
    <t>Start</t>
  </si>
  <si>
    <t>End</t>
  </si>
  <si>
    <t>Size (nt)</t>
  </si>
  <si>
    <t>Introns</t>
  </si>
  <si>
    <t>Size (aa)</t>
  </si>
  <si>
    <t>Final Description</t>
  </si>
  <si>
    <t>(1st BLASTp hit - if blank, see next column)</t>
  </si>
  <si>
    <t>(1st BLASTp hit - blank are real orphans!)</t>
  </si>
  <si>
    <t>KO#</t>
  </si>
  <si>
    <t>Name</t>
  </si>
  <si>
    <t>Annotation</t>
  </si>
  <si>
    <t>#GO Terms</t>
  </si>
  <si>
    <t>GO Terms</t>
  </si>
  <si>
    <t>Enzyme Code</t>
  </si>
  <si>
    <t>CAZy</t>
  </si>
  <si>
    <t>family</t>
  </si>
  <si>
    <t>SignalP</t>
  </si>
  <si>
    <t>Splice</t>
  </si>
  <si>
    <t>SMURF</t>
  </si>
  <si>
    <t>Notes</t>
  </si>
  <si>
    <t>GQ979KA02GERI6</t>
  </si>
  <si>
    <t>520NODE_663</t>
  </si>
  <si>
    <t>60s ribosomal protein l5</t>
  </si>
  <si>
    <t>OphioH327gp0396</t>
  </si>
  <si>
    <t>I</t>
  </si>
  <si>
    <t>+</t>
  </si>
  <si>
    <t>60S ribosomal protein L5 (CPR4)</t>
  </si>
  <si>
    <t>Togninia minima</t>
  </si>
  <si>
    <t>Ophiostoma piceae</t>
  </si>
  <si>
    <t>K02932</t>
  </si>
  <si>
    <t>RP-L5e, RPL5; large subunit ribosomal protein L5e</t>
  </si>
  <si>
    <t>C:ribosome; F:5S rRNA binding; F:structural constituent of ribosome; P:translation</t>
  </si>
  <si>
    <t>-</t>
  </si>
  <si>
    <t>N</t>
  </si>
  <si>
    <t>Y</t>
  </si>
  <si>
    <t>GQ979KA02HQBV7</t>
  </si>
  <si>
    <t>33gi|425696297|gb|AMZD01000034.1| Ophiostoma novo-ulmi subsp. novo-ulmi H327 contig00084, whole genome shotgun sequence</t>
  </si>
  <si>
    <t>helix-loop-helix dna binding protein</t>
  </si>
  <si>
    <t>OphioH327gp0714</t>
  </si>
  <si>
    <t>Centromere-binding protein</t>
  </si>
  <si>
    <t>Grosmannia clavigera</t>
  </si>
  <si>
    <t>K09104</t>
  </si>
  <si>
    <t>K09104; bHLH factor, other</t>
  </si>
  <si>
    <t>F:protein dimerization activity</t>
  </si>
  <si>
    <t>GSINRSM01B5W9W</t>
  </si>
  <si>
    <t>11234gi|386659005|gb|AIID01010282.1| Daldinia eschscholzii UM1020 De_132140, whole genome shotgun sequence</t>
  </si>
  <si>
    <t>dash complex subunit dad4</t>
  </si>
  <si>
    <t>OphioH327gp0842</t>
  </si>
  <si>
    <t>DASH complex subunit dad4 (Outer kinetochore protein dad4)</t>
  </si>
  <si>
    <t>Zymoseptoria tritici</t>
  </si>
  <si>
    <t>K11569</t>
  </si>
  <si>
    <t>DAD4, HSK2; DASH complex subunit DAD4</t>
  </si>
  <si>
    <t>P:regulation of microtubule polymerization or depolymerization; F:microtubule binding; C:DASH complex; P:mitotic spindle organization in nucleus; C:spindle</t>
  </si>
  <si>
    <t>GSINRSM02GL7T0</t>
  </si>
  <si>
    <t>GSINRSM01A4BUC</t>
  </si>
  <si>
    <t>660NODE_932</t>
  </si>
  <si>
    <t>acyl- desaturase</t>
  </si>
  <si>
    <t>OphioH327gp2505</t>
  </si>
  <si>
    <t>II</t>
  </si>
  <si>
    <t>Acyl-desaturase</t>
  </si>
  <si>
    <t>K00507</t>
  </si>
  <si>
    <t>SCD, desC; stearoyl-CoA desaturase (delta-9 desaturase) [EC:1.14.19.1]</t>
  </si>
  <si>
    <t>P:fatty acid biosynthetic process; P:mycelium development; F:stearoyl-CoA 9-desaturase activity; F:iron ion binding; F:heme binding; C:integral to membrane; C:endoplasmic reticulum; P:oxidation-reduction process</t>
  </si>
  <si>
    <t>EC:1.14.19.1</t>
  </si>
  <si>
    <t>GSINRSM01EDRJK</t>
  </si>
  <si>
    <t>40s ribosomal protein s30</t>
  </si>
  <si>
    <t>OphioH327gp2800</t>
  </si>
  <si>
    <t>40S ribosomal protein S30</t>
  </si>
  <si>
    <t>Chaetomium globosum</t>
  </si>
  <si>
    <t>K02983</t>
  </si>
  <si>
    <t>RP-S30e, RPS30; small subunit ribosomal protein S30e</t>
  </si>
  <si>
    <t>C:ribosome; F:structural constituent of ribosome; P:translation</t>
  </si>
  <si>
    <t>GSINRSM02FT2C3</t>
  </si>
  <si>
    <t>878NODE_1768</t>
  </si>
  <si>
    <t>er-derived vesicles protein erv14</t>
  </si>
  <si>
    <t>OphioH327gp3165</t>
  </si>
  <si>
    <t>ER-derived vesicles protein ERV14</t>
  </si>
  <si>
    <t>P:intracellular signal transduction; C:ER to Golgi transport vesicle; P:ascospore formation; P:ER to Golgi vesicle-mediated transport; P:axial cellular bud site selection; C:endoplasmic reticulum membrane</t>
  </si>
  <si>
    <t>GQ979KA02FXFUU</t>
  </si>
  <si>
    <t>10229gi|386661006|gb|AIID01009277.1| Daldinia eschscholzii UM1020 De_130130, whole genome shotgun sequence</t>
  </si>
  <si>
    <t>manganese resistance protein mnr2</t>
  </si>
  <si>
    <t>OphioH327gp4756</t>
  </si>
  <si>
    <t>IV</t>
  </si>
  <si>
    <t>CorA-like Mg2+ transporter</t>
  </si>
  <si>
    <t>Colletotrichum higginsianum</t>
  </si>
  <si>
    <t>K16073</t>
  </si>
  <si>
    <t>ALR, MNR; magnesium transporter</t>
  </si>
  <si>
    <t>cora-like mg2+ transporter protein</t>
  </si>
  <si>
    <t>P:metal ion transport; C:membrane; F:metal ion transmembrane transporter activity; P:transmembrane transport</t>
  </si>
  <si>
    <t>GSINRSM01DTY6E</t>
  </si>
  <si>
    <t>11788gi|386657890|gb|AIID01010836.1| Daldinia eschscholzii UM1020 De_133248, whole genome shotgun sequence</t>
  </si>
  <si>
    <t>elongation factor 1 gamma domain-containing protein</t>
  </si>
  <si>
    <t>OphioH327gp5700</t>
  </si>
  <si>
    <t>V</t>
  </si>
  <si>
    <t>Elongation factor 1-gamma 1 (elF-1-gamma/Calcium and membrane-binding protein 1)</t>
  </si>
  <si>
    <t>Myceliophthora thermophila</t>
  </si>
  <si>
    <t>K03233</t>
  </si>
  <si>
    <t>EEF1G; elongation factor 1-gamma</t>
  </si>
  <si>
    <t>elongation factor 1-gamma</t>
  </si>
  <si>
    <t>F:translation elongation factor activity; C:eukaryotic translation elongation factor 1 complex; F:calcium ion binding; P:positive regulation of transcription from RNA polymerase II promoter; F:phospholipid binding; P:translational elongation; P:ribosome b</t>
  </si>
  <si>
    <t>GSINRSM01DS4VR</t>
  </si>
  <si>
    <t>GRJUUT102DVY9B</t>
  </si>
  <si>
    <t>120gi|425696210|gb|AMZD01000121.1| Ophiostoma novo-ulmi subsp. novo-ulmi H327 contig01370, whole genome shotgun sequence</t>
  </si>
  <si>
    <t>alcohol oxidase</t>
  </si>
  <si>
    <t>OphioH327gp5955</t>
  </si>
  <si>
    <t>Alcohol oxidase (Methanol oxidase)</t>
  </si>
  <si>
    <t>F:flavin adenine dinucleotide binding; P:oxidation-reduction process; P:alcohol metabolic process; F:choline dehydrogenase activity</t>
  </si>
  <si>
    <t>EC:1.1.99.1</t>
  </si>
  <si>
    <t>GQ979KA02F02BT</t>
  </si>
  <si>
    <t>562NODE_744</t>
  </si>
  <si>
    <t>60s ribosomal protein l36</t>
  </si>
  <si>
    <t>OphioH327gp5996</t>
  </si>
  <si>
    <t>60S ribosomal protein L36</t>
  </si>
  <si>
    <t>K02920</t>
  </si>
  <si>
    <t>RP-L36e, RPL36; large subunit ribosomal protein L36e</t>
  </si>
  <si>
    <t>GSINRSM01COFO5</t>
  </si>
  <si>
    <t>4172gi|386673116|gb|AIID01003220.1| Daldinia eschscholzii UM1020 De_118014, whole genome shotgun sequence</t>
  </si>
  <si>
    <t>mapeg family protein</t>
  </si>
  <si>
    <t>OphioH327gp6065</t>
  </si>
  <si>
    <t>Microsomal glutathione S-transferase</t>
  </si>
  <si>
    <t>K00799</t>
  </si>
  <si>
    <t>GST, gst; glutathione S-transferase [EC:2.5.1.18]</t>
  </si>
  <si>
    <t>F:transferase activity</t>
  </si>
  <si>
    <t>GSINRSM02IF96C</t>
  </si>
  <si>
    <t>661NODE_933</t>
  </si>
  <si>
    <t>mitochondrial peroxiredoxin prx1</t>
  </si>
  <si>
    <t>OphioH327gp6965</t>
  </si>
  <si>
    <t>VI</t>
  </si>
  <si>
    <t>Mitochondrial peroxiredoxin PRX1</t>
  </si>
  <si>
    <t>Colletotrichum graminicola</t>
  </si>
  <si>
    <t>K03386</t>
  </si>
  <si>
    <t>E1.11.1.15, PRDX, ahpC; peroxiredoxin (alkyl hydroperoxide reductase subunit C) [EC:1.11.1.15]</t>
  </si>
  <si>
    <t>P:oxidation-reduction process; F:antioxidant activity; F:peroxiredoxin activity</t>
  </si>
  <si>
    <t>EC:1.11.1.15</t>
  </si>
  <si>
    <t>GQ979KA02FIF8A</t>
  </si>
  <si>
    <t>8393gi|386664677|gb|AIID01007441.1| Daldinia eschscholzii UM1020 De_126456, whole genome shotgun sequence</t>
  </si>
  <si>
    <t>60s ribosomal protein l29</t>
  </si>
  <si>
    <t>OphioH327gp7471</t>
  </si>
  <si>
    <t>VII</t>
  </si>
  <si>
    <t>60S ribosomal protein L29 (YL43)</t>
  </si>
  <si>
    <t>Neurospora crassa</t>
  </si>
  <si>
    <t>Sporothrix schenckii</t>
  </si>
  <si>
    <t>K02905</t>
  </si>
  <si>
    <t>RP-L29e, RPL29; large subunit ribosomal protein L29e</t>
  </si>
  <si>
    <t>C:ribosome; F:structural constituent of ribosome; P:transport; C:integral to membrane; P:translation</t>
  </si>
  <si>
    <t>GQ979KA02F99PR</t>
  </si>
  <si>
    <t>GSINRSM02IFLS3</t>
  </si>
  <si>
    <t>upf0591 membrane protein</t>
  </si>
  <si>
    <t>OphioH327gp7848.1</t>
  </si>
  <si>
    <t>DUF1761 domain-containing protein</t>
  </si>
  <si>
    <t>GSINRSM01DMHDK</t>
  </si>
  <si>
    <t>10917gi|386659633|gb|AIID01009965.1| Daldinia eschscholzii UM1020 De_131506, whole genome shotgun sequence</t>
  </si>
  <si>
    <t>glucose-repressible protein</t>
  </si>
  <si>
    <t>OphioH327gp8157</t>
  </si>
  <si>
    <t>VIII</t>
  </si>
  <si>
    <t>Glucose-repressible gene protein</t>
  </si>
  <si>
    <t>Podospora anserina</t>
  </si>
  <si>
    <t>glucose-repressible protein grg-1</t>
  </si>
  <si>
    <t>GSINRSM01CKLG2</t>
  </si>
  <si>
    <t>GSINRSM02H0GWD</t>
  </si>
  <si>
    <t>GSINRSM01D9XS5</t>
  </si>
  <si>
    <t>166NODE_6</t>
  </si>
  <si>
    <t>chk1 checkpoint-like partial</t>
  </si>
  <si>
    <t>No hits found</t>
  </si>
  <si>
    <t>GSINRSM01DX6KS</t>
  </si>
  <si>
    <t>GSINRSM01CXUQK</t>
  </si>
  <si>
    <t>GSINRSM01BV71N</t>
  </si>
  <si>
    <t>GSINRSM01BVC1V</t>
  </si>
  <si>
    <t>isotig08113</t>
  </si>
  <si>
    <t>isotig07983</t>
  </si>
  <si>
    <t>GQ979KA02J3NX9</t>
  </si>
  <si>
    <t>isotig08112</t>
  </si>
  <si>
    <t>GSINRSM02H35SC</t>
  </si>
  <si>
    <t>isotig08114</t>
  </si>
  <si>
    <t>GSINRSM01BEOD0</t>
  </si>
  <si>
    <t>GSINRSM02IZTXL</t>
  </si>
  <si>
    <t>isotig18373</t>
  </si>
  <si>
    <t>GRJUUT102DGXFY</t>
  </si>
  <si>
    <t>hypothetical protein AOR_1_208044</t>
  </si>
  <si>
    <t>GSINRSM02F0VJD</t>
  </si>
  <si>
    <t>hypothetical protein COCCADRAFT_113570</t>
  </si>
  <si>
    <t>GSINRSM02I8ARV</t>
  </si>
  <si>
    <t>hypothetical protein DICSQDRAFT_150876</t>
  </si>
  <si>
    <t>GSINRSM02FZ76D</t>
  </si>
  <si>
    <t>546NODE_715</t>
  </si>
  <si>
    <t>hypothetical protein FGSG_12754</t>
  </si>
  <si>
    <t>GSINRSM02IN9B9</t>
  </si>
  <si>
    <t>GSINRSM02I7A5L</t>
  </si>
  <si>
    <t>GSINRSM01ARQTD</t>
  </si>
  <si>
    <t>GSINRSM02GKA58</t>
  </si>
  <si>
    <t>hypothetical protein GLOTRDRAFT_50878, partial</t>
  </si>
  <si>
    <t>GSINRSM01EX1G4</t>
  </si>
  <si>
    <t>GQ979KA02IR67F</t>
  </si>
  <si>
    <t>708NODE_1017</t>
  </si>
  <si>
    <t>hypothetical protein H072_7056</t>
  </si>
  <si>
    <t>GSINRSM02ISXSB</t>
  </si>
  <si>
    <t>hypothetical protein MBM_10038</t>
  </si>
  <si>
    <t>GSINRSM01ECP9U</t>
  </si>
  <si>
    <t>hypothetical protein MELLADRAFT_84525</t>
  </si>
  <si>
    <t>isotig20782</t>
  </si>
  <si>
    <t>hypothetical protein MELLADRAFT_90079</t>
  </si>
  <si>
    <t>GSINRSM01AESH9</t>
  </si>
  <si>
    <t>GRJUUT102ER37A</t>
  </si>
  <si>
    <t>hypothetical protein MYCTH_2133976, partial</t>
  </si>
  <si>
    <t>GSINRSM02JRMJG</t>
  </si>
  <si>
    <t>GQ979KA02GXRFN</t>
  </si>
  <si>
    <t>GSINRSM01DXQ7E</t>
  </si>
  <si>
    <t>GSINRSM02H6N40</t>
  </si>
  <si>
    <t>GQ979KA02JN2SF</t>
  </si>
  <si>
    <t>hypothetical protein TRAVEDRAFT_137643, partial</t>
  </si>
  <si>
    <t>GRJUUT102DCXRD</t>
  </si>
  <si>
    <t>hypothetical protein TSTA_040370</t>
  </si>
  <si>
    <t>GSINRSM02GTITP</t>
  </si>
  <si>
    <t>9790gi|386661885|gb|AIID01008838.1| Daldinia eschscholzii UM1020 De_129250, whole genome shotgun sequence</t>
  </si>
  <si>
    <t>pq loop repeat protein</t>
  </si>
  <si>
    <t>GRJUUT101CH7XG</t>
  </si>
  <si>
    <t>GRJUUT102C5CEP</t>
  </si>
  <si>
    <t>GRJUUT101A8UER</t>
  </si>
  <si>
    <t>GRJUUT101A8Y0B</t>
  </si>
  <si>
    <t>GRJUUT101ASY5G</t>
  </si>
  <si>
    <t>GSINRSM02HO9IT</t>
  </si>
  <si>
    <t>GRJUUT102DTRTI</t>
  </si>
  <si>
    <t>GSINRSM02H47JJ</t>
  </si>
  <si>
    <t>GSINRSM01CMP87</t>
  </si>
  <si>
    <t>GSINRSM01D295Z</t>
  </si>
  <si>
    <t>GSINRSM01BP5HS</t>
  </si>
  <si>
    <t>GSINRSM01C1QWU</t>
  </si>
  <si>
    <t>GSINRSM01E0QUZ</t>
  </si>
  <si>
    <t>GSINRSM01A808H</t>
  </si>
  <si>
    <t>GSINRSM02H02ZP</t>
  </si>
  <si>
    <t>161NODE_1</t>
  </si>
  <si>
    <t>GRJUUT101BKKQB</t>
  </si>
  <si>
    <t>GSINRSM02H3JMV</t>
  </si>
  <si>
    <t>10938gi|386659590|gb|AIID01009986.1| Daldinia eschscholzii UM1020 De_131548, whole genome shotgun sequence</t>
  </si>
  <si>
    <t>GRJUUT101B7XLT</t>
  </si>
  <si>
    <t>198NODE_71</t>
  </si>
  <si>
    <t>GSINRSM02H3V2B</t>
  </si>
  <si>
    <t>GRJUUT101CIPKR</t>
  </si>
  <si>
    <t>11975gi|386657520|gb|AIID01011023.1| Daldinia eschscholzii UM1020 De_133622, whole genome shotgun sequence</t>
  </si>
  <si>
    <t>isotig21366</t>
  </si>
  <si>
    <t>GSINRSM02I67DC</t>
  </si>
  <si>
    <t>8824gi|386663816|gb|AIID01007872.1| Daldinia eschscholzii UM1020 De_127318, whole genome shotgun sequence</t>
  </si>
  <si>
    <t>GQ979KA02FSGY7</t>
  </si>
  <si>
    <t>GRJUUT102C16ID</t>
  </si>
  <si>
    <t>10511gi|386660442|gb|AIID01009559.1| Daldinia eschscholzii UM1020 De_130694, whole genome shotgun sequence</t>
  </si>
  <si>
    <t>GRJUUT102D0UM3</t>
  </si>
  <si>
    <t>555NODE_733</t>
  </si>
  <si>
    <t>GRJUUT102C76TZ</t>
  </si>
  <si>
    <t>GQ979KA02FZFE4</t>
  </si>
  <si>
    <t>GRJUUT101BYLU2</t>
  </si>
  <si>
    <t>GSINRSM02I7YU3</t>
  </si>
  <si>
    <t>10662gi|386660141|gb|AIID01009710.1| Daldinia eschscholzii UM1020 De_130996, whole genome shotgun sequence</t>
  </si>
  <si>
    <t>GQ979KA02GRL47</t>
  </si>
  <si>
    <t>GSINRSM02IK89S</t>
  </si>
  <si>
    <t>647NODE_914</t>
  </si>
  <si>
    <t>GSINRSM01COGJA</t>
  </si>
  <si>
    <t>GQ979KA02H9V6G</t>
  </si>
  <si>
    <t>GSINRSM01CBSAH</t>
  </si>
  <si>
    <t>GSINRSM01D68PK</t>
  </si>
  <si>
    <t>14gi|425696316|gb|AMZD01000015.1| Ophiostoma novo-ulmi subsp. novo-ulmi H327 contig00025, whole genome shotgun sequence</t>
  </si>
  <si>
    <t>GSINRSM01CKZI6</t>
  </si>
  <si>
    <t>GRJUUT102D0818</t>
  </si>
  <si>
    <t>5865gi|386669736|gb|AIID01004913.1| Daldinia eschscholzii UM1020 De_121400, whole genome shotgun sequence</t>
  </si>
  <si>
    <t>GSINRSM02GD7GX</t>
  </si>
  <si>
    <t>GRJUUT102EIRVI</t>
  </si>
  <si>
    <t>GRPFBJX02F9XOB</t>
  </si>
  <si>
    <t>GSINRSM02GO8F8</t>
  </si>
  <si>
    <t>GQ979KA02FLY61</t>
  </si>
  <si>
    <t>GSINRSM02HW5YZ</t>
  </si>
  <si>
    <t>GRJUUT101AYVO5</t>
  </si>
  <si>
    <t>GQ979KA02GTQIL</t>
  </si>
  <si>
    <t>GSINRSM01EUE8K</t>
  </si>
  <si>
    <t>GQ979KA02JIIBD</t>
  </si>
  <si>
    <t>GRJUUT101BGLSS</t>
  </si>
  <si>
    <t>GSINRSM01ADZJ4</t>
  </si>
  <si>
    <t>GQ979KA02HB5C5</t>
  </si>
  <si>
    <t>801NODE_1392</t>
  </si>
  <si>
    <t>GSINRSM01EMC5B</t>
  </si>
  <si>
    <t>GRJUUT101CIDB0</t>
  </si>
  <si>
    <t>GRJUUT101BSFDD</t>
  </si>
  <si>
    <t>181NODE_44</t>
  </si>
  <si>
    <t>GQ979KA02I882L</t>
  </si>
  <si>
    <t>116gi|425696214|gb|AMZD01000117.1| Ophiostoma novo-ulmi subsp. novo-ulmi H327 contig01366, whole genome shotgun sequence</t>
  </si>
  <si>
    <t>GSINRSM01EPEL8</t>
  </si>
  <si>
    <t>GRJUUT102D3XIF</t>
  </si>
  <si>
    <t>GSINRSM02HJ0JB</t>
  </si>
  <si>
    <t>GSINRSM01AD2K9</t>
  </si>
  <si>
    <t>GRJUUT101BK9OI</t>
  </si>
  <si>
    <t>GRJUUT101ARVR3</t>
  </si>
  <si>
    <t>GQ979KA02GUEV2</t>
  </si>
  <si>
    <t>GRJUUT102D4PVP</t>
  </si>
  <si>
    <t>GQ979KA02FYAXC</t>
  </si>
  <si>
    <t>GQ979KA02FQVX3</t>
  </si>
  <si>
    <t>12267gi|386657064|gb|AIID01011315.1| Daldinia eschscholzii UM1020 De_134206, whole genome shotgun sequence</t>
  </si>
  <si>
    <t>GQ979KA02H5LPP</t>
  </si>
  <si>
    <t>GRPFBJX02IL9IV</t>
  </si>
  <si>
    <t>GSINRSM02HNMJU</t>
  </si>
  <si>
    <t>GRJUUT102D9VRO</t>
  </si>
  <si>
    <t>GSINRSM02JP2LA</t>
  </si>
  <si>
    <t>GQ979KA02JY6UJ</t>
  </si>
  <si>
    <t>GQ979KA02GV8UQ</t>
  </si>
  <si>
    <t>GQ979KA02GZ1I9</t>
  </si>
  <si>
    <t>GRJUUT101BSIKD</t>
  </si>
  <si>
    <t>GSINRSM01CN88P</t>
  </si>
  <si>
    <t>473NODE_578</t>
  </si>
  <si>
    <t>GQ979KA02JZ8HU</t>
  </si>
  <si>
    <t>GQ979KA02GLJ2J</t>
  </si>
  <si>
    <t>GSINRSM01BUBC6</t>
  </si>
  <si>
    <t>GSINRSM01D49Q8</t>
  </si>
  <si>
    <t>11054gi|386659358|gb|AIID01010102.1| Daldinia eschscholzii UM1020 De_131780, whole genome shotgun sequence</t>
  </si>
  <si>
    <t>GSINRSM01E5MB2</t>
  </si>
  <si>
    <t>GSINRSM02INWEV</t>
  </si>
  <si>
    <t>GRPFBJX02GO9G7</t>
  </si>
  <si>
    <t>GQ979KA02J1Q7W</t>
  </si>
  <si>
    <t>10638gi|386660189|gb|AIID01009686.1| Daldinia eschscholzii UM1020 De_130948, whole genome shotgun sequence</t>
  </si>
  <si>
    <t>isotig15210</t>
  </si>
  <si>
    <t>GQ979KA02HEJJB</t>
  </si>
  <si>
    <t>GSINRSM02IXZGH</t>
  </si>
  <si>
    <t>GQ979KA02GUNFY</t>
  </si>
  <si>
    <t>GSINRSM01AZT8V</t>
  </si>
  <si>
    <t>GRJUUT101APIFY</t>
  </si>
  <si>
    <t>GQ979KA02IE6QU</t>
  </si>
  <si>
    <t>GQ979KA02IMXCT</t>
  </si>
  <si>
    <t>GRJUUT101AX4GW</t>
  </si>
  <si>
    <t>GSINRSM02IZB9L</t>
  </si>
  <si>
    <t>GSINRSM01B1DVV</t>
  </si>
  <si>
    <t>440NODE_502</t>
  </si>
  <si>
    <t>GQ979KA02IYMLU</t>
  </si>
  <si>
    <t>contig07876</t>
  </si>
  <si>
    <t>10241gi|386660982|gb|AIID01009289.1| Daldinia eschscholzii UM1020 De_130154, whole genome shotgun sequence</t>
  </si>
  <si>
    <t>GSINRSM01BN23K</t>
  </si>
  <si>
    <t>GSINRSM01B6OXW</t>
  </si>
  <si>
    <t>GSINRSM01DV40D</t>
  </si>
  <si>
    <t>GSINRSM01B0U98</t>
  </si>
  <si>
    <t>GSINRSM01B47C8</t>
  </si>
  <si>
    <t>GSINRSM01D1H6R</t>
  </si>
  <si>
    <t>GSINRSM02J3O8V</t>
  </si>
  <si>
    <t>72gi|425696258|gb|AMZD01000073.1| Ophiostoma novo-ulmi subsp. novo-ulmi H327 contig00525, whole genome shotgun sequence</t>
  </si>
  <si>
    <t>GQ979KA02JFW6U</t>
  </si>
  <si>
    <t>GSINRSM01CYCER</t>
  </si>
  <si>
    <t>GSINRSM02ISAGU</t>
  </si>
  <si>
    <t>GSINRSM01DBUVF</t>
  </si>
  <si>
    <t>GSINRSM01A1OHD</t>
  </si>
  <si>
    <t>95gi|425696235|gb|AMZD01000096.1| Ophiostoma novo-ulmi subsp. novo-ulmi H327 contig01197, whole genome shotgun sequence</t>
  </si>
  <si>
    <t>GRJUUT101BI9O3</t>
  </si>
  <si>
    <t>GSINRSM01D5F4O</t>
  </si>
  <si>
    <t>GQ979KA02I6EP2</t>
  </si>
  <si>
    <t>GSINRSM01D59I9</t>
  </si>
  <si>
    <t>GSINRSM01DVEVT</t>
  </si>
  <si>
    <t>isotig10041</t>
  </si>
  <si>
    <t>160gi|425696170|gb|AMZD01000161.1| Ophiostoma novo-ulmi subsp. novo-ulmi H327 contig00013 mitochondrial, whole genome shotgun sequence</t>
  </si>
  <si>
    <t>GQ979KA02IBBQY</t>
  </si>
  <si>
    <t>12032gi|386657405|gb|AIID01011080.1| Daldinia eschscholzii UM1020 De_133736, whole genome shotgun sequence</t>
  </si>
  <si>
    <t>isotig04795</t>
  </si>
  <si>
    <t>712NODE_1025</t>
  </si>
  <si>
    <t>isotig04796</t>
  </si>
  <si>
    <t>isotig04794</t>
  </si>
  <si>
    <t>GQ979KA02IMT9J</t>
  </si>
  <si>
    <t>GRJUUT102D4MFJ</t>
  </si>
  <si>
    <t>GRJUUT102E09MQ</t>
  </si>
  <si>
    <t>GSINRSM01C4FJ6</t>
  </si>
  <si>
    <t>GRJUUT102DVMGH</t>
  </si>
  <si>
    <t>12289gi|386657042|gb|AIID01011337.1| Daldinia eschscholzii UM1020 De_134250, whole genome shotgun sequence</t>
  </si>
  <si>
    <t>GRJUUT101BEGDD</t>
  </si>
  <si>
    <t>GRJUUT102DTU5J</t>
  </si>
  <si>
    <t>isotig17285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</si>
</sst>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0"/>
      <name val="Times New Roman"/>
      <family val="1"/>
    </font>
    <font>
      <i/>
      <sz val="11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8"/>
      <color theme="1"/>
      <name val="Times New Roman"/>
      <family val="1"/>
    </font>
    <font>
      <sz val="11"/>
      <color indexed="8"/>
      <name val="Calibri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8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2" fillId="0" borderId="0" xfId="0" applyFont="1"/>
    <xf numFmtId="2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5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/>
    <xf numFmtId="2" fontId="1" fillId="0" borderId="1" xfId="0" applyNumberFormat="1" applyFont="1" applyBorder="1"/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/>
    <xf numFmtId="0" fontId="7" fillId="0" borderId="2" xfId="0" applyFont="1" applyFill="1" applyBorder="1" applyAlignment="1">
      <alignment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vertical="top" wrapText="1"/>
    </xf>
    <xf numFmtId="2" fontId="7" fillId="0" borderId="4" xfId="0" applyNumberFormat="1" applyFont="1" applyFill="1" applyBorder="1" applyAlignment="1">
      <alignment vertical="top" wrapText="1"/>
    </xf>
    <xf numFmtId="0" fontId="9" fillId="0" borderId="2" xfId="0" applyFont="1" applyFill="1" applyBorder="1" applyAlignment="1">
      <alignment vertical="top" wrapText="1"/>
    </xf>
    <xf numFmtId="0" fontId="9" fillId="0" borderId="3" xfId="0" applyFont="1" applyFill="1" applyBorder="1" applyAlignment="1">
      <alignment vertical="top" wrapText="1"/>
    </xf>
    <xf numFmtId="0" fontId="9" fillId="0" borderId="4" xfId="0" applyFont="1" applyFill="1" applyBorder="1" applyAlignment="1">
      <alignment vertical="top" wrapText="1"/>
    </xf>
    <xf numFmtId="0" fontId="11" fillId="0" borderId="3" xfId="2" applyFont="1" applyFill="1" applyBorder="1" applyAlignment="1">
      <alignment horizontal="left" vertical="top" wrapText="1"/>
    </xf>
    <xf numFmtId="3" fontId="11" fillId="0" borderId="3" xfId="2" applyNumberFormat="1" applyFont="1" applyFill="1" applyBorder="1" applyAlignment="1">
      <alignment horizontal="left" vertical="top" wrapText="1"/>
    </xf>
    <xf numFmtId="0" fontId="11" fillId="0" borderId="4" xfId="2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vertical="top" wrapText="1"/>
    </xf>
    <xf numFmtId="0" fontId="9" fillId="0" borderId="5" xfId="0" applyFont="1" applyFill="1" applyBorder="1" applyAlignment="1">
      <alignment vertical="top"/>
    </xf>
    <xf numFmtId="0" fontId="9" fillId="0" borderId="0" xfId="0" applyFont="1" applyFill="1" applyBorder="1" applyAlignment="1">
      <alignment horizontal="center" vertical="top"/>
    </xf>
    <xf numFmtId="11" fontId="9" fillId="0" borderId="0" xfId="0" applyNumberFormat="1" applyFont="1" applyFill="1" applyBorder="1" applyAlignment="1">
      <alignment vertical="top"/>
    </xf>
    <xf numFmtId="0" fontId="9" fillId="0" borderId="0" xfId="0" applyFont="1" applyFill="1" applyBorder="1" applyAlignment="1">
      <alignment vertical="top"/>
    </xf>
    <xf numFmtId="2" fontId="9" fillId="0" borderId="6" xfId="0" applyNumberFormat="1" applyFont="1" applyFill="1" applyBorder="1" applyAlignment="1">
      <alignment vertical="top"/>
    </xf>
    <xf numFmtId="0" fontId="9" fillId="0" borderId="7" xfId="0" applyFont="1" applyFill="1" applyBorder="1" applyAlignment="1">
      <alignment vertical="top" wrapText="1"/>
    </xf>
    <xf numFmtId="11" fontId="9" fillId="0" borderId="8" xfId="0" applyNumberFormat="1" applyFont="1" applyFill="1" applyBorder="1" applyAlignment="1">
      <alignment vertical="top"/>
    </xf>
    <xf numFmtId="10" fontId="9" fillId="0" borderId="9" xfId="0" applyNumberFormat="1" applyFont="1" applyFill="1" applyBorder="1" applyAlignment="1">
      <alignment vertical="top"/>
    </xf>
    <xf numFmtId="10" fontId="9" fillId="0" borderId="0" xfId="0" applyNumberFormat="1" applyFont="1" applyFill="1" applyBorder="1" applyAlignment="1">
      <alignment vertical="top"/>
    </xf>
    <xf numFmtId="0" fontId="12" fillId="0" borderId="0" xfId="2" applyFont="1" applyFill="1" applyBorder="1" applyAlignment="1">
      <alignment horizontal="left" vertical="top"/>
    </xf>
    <xf numFmtId="3" fontId="12" fillId="0" borderId="0" xfId="2" applyNumberFormat="1" applyFont="1" applyFill="1" applyBorder="1" applyAlignment="1">
      <alignment horizontal="left" vertical="top"/>
    </xf>
    <xf numFmtId="0" fontId="12" fillId="0" borderId="6" xfId="2" applyFont="1" applyFill="1" applyBorder="1" applyAlignment="1">
      <alignment horizontal="left" vertical="top"/>
    </xf>
    <xf numFmtId="0" fontId="9" fillId="0" borderId="5" xfId="0" applyFont="1" applyFill="1" applyBorder="1" applyAlignment="1">
      <alignment vertical="top" wrapText="1"/>
    </xf>
    <xf numFmtId="10" fontId="9" fillId="0" borderId="6" xfId="0" applyNumberFormat="1" applyFont="1" applyFill="1" applyBorder="1" applyAlignment="1">
      <alignment vertical="top"/>
    </xf>
    <xf numFmtId="0" fontId="13" fillId="0" borderId="6" xfId="2" applyFont="1" applyFill="1" applyBorder="1" applyAlignment="1">
      <alignment horizontal="left" vertical="top"/>
    </xf>
    <xf numFmtId="0" fontId="13" fillId="0" borderId="0" xfId="2" applyFont="1" applyFill="1" applyBorder="1" applyAlignment="1">
      <alignment horizontal="left" vertical="top"/>
    </xf>
    <xf numFmtId="0" fontId="9" fillId="0" borderId="6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/>
    </xf>
    <xf numFmtId="0" fontId="9" fillId="0" borderId="6" xfId="0" applyFont="1" applyFill="1" applyBorder="1" applyAlignment="1">
      <alignment vertical="top"/>
    </xf>
    <xf numFmtId="0" fontId="9" fillId="0" borderId="10" xfId="0" applyFont="1" applyFill="1" applyBorder="1" applyAlignment="1">
      <alignment vertical="top"/>
    </xf>
    <xf numFmtId="0" fontId="9" fillId="0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vertical="top" wrapText="1"/>
    </xf>
    <xf numFmtId="11" fontId="9" fillId="0" borderId="1" xfId="0" applyNumberFormat="1" applyFont="1" applyFill="1" applyBorder="1" applyAlignment="1">
      <alignment vertical="top"/>
    </xf>
    <xf numFmtId="0" fontId="9" fillId="0" borderId="1" xfId="0" applyFont="1" applyFill="1" applyBorder="1" applyAlignment="1">
      <alignment vertical="top"/>
    </xf>
    <xf numFmtId="2" fontId="9" fillId="0" borderId="11" xfId="0" applyNumberFormat="1" applyFont="1" applyFill="1" applyBorder="1" applyAlignment="1">
      <alignment vertical="top"/>
    </xf>
    <xf numFmtId="0" fontId="9" fillId="0" borderId="10" xfId="0" applyFont="1" applyFill="1" applyBorder="1" applyAlignment="1">
      <alignment vertical="top" wrapText="1"/>
    </xf>
    <xf numFmtId="0" fontId="9" fillId="0" borderId="11" xfId="0" applyFont="1" applyFill="1" applyBorder="1" applyAlignment="1">
      <alignment vertical="top"/>
    </xf>
    <xf numFmtId="0" fontId="9" fillId="0" borderId="1" xfId="0" applyFont="1" applyFill="1" applyBorder="1" applyAlignment="1">
      <alignment horizontal="left" vertical="top"/>
    </xf>
    <xf numFmtId="0" fontId="9" fillId="0" borderId="11" xfId="0" applyFont="1" applyFill="1" applyBorder="1" applyAlignment="1">
      <alignment horizontal="left" vertical="top"/>
    </xf>
  </cellXfs>
  <cellStyles count="3">
    <cellStyle name="Hipervínculo" xfId="1" builtinId="8"/>
    <cellStyle name="Normal" xfId="0" builtinId="0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04"/>
  <sheetViews>
    <sheetView tabSelected="1" topLeftCell="A19" workbookViewId="0">
      <selection activeCell="F35" sqref="F35"/>
    </sheetView>
  </sheetViews>
  <sheetFormatPr baseColWidth="10" defaultRowHeight="15" x14ac:dyDescent="0.25"/>
  <cols>
    <col min="1" max="1" width="17.7109375" style="1" customWidth="1"/>
    <col min="2" max="2" width="11.42578125" style="1"/>
    <col min="3" max="3" width="37.85546875" style="1" customWidth="1"/>
    <col min="4" max="7" width="11.42578125" style="1"/>
    <col min="8" max="8" width="10" style="5" customWidth="1"/>
    <col min="9" max="9" width="33.28515625" style="1" customWidth="1"/>
    <col min="10" max="10" width="11.42578125" style="1"/>
    <col min="11" max="11" width="14.140625" style="1" customWidth="1"/>
    <col min="12" max="12" width="14.85546875" style="1" customWidth="1"/>
    <col min="13" max="23" width="11.42578125" style="1"/>
    <col min="24" max="24" width="25.42578125" style="1" customWidth="1"/>
    <col min="25" max="25" width="26" style="1" customWidth="1"/>
    <col min="26" max="16384" width="11.42578125" style="1"/>
  </cols>
  <sheetData>
    <row r="1" spans="1:12" x14ac:dyDescent="0.25">
      <c r="B1" s="2"/>
      <c r="C1" s="2"/>
      <c r="D1" s="2"/>
      <c r="E1" s="2"/>
      <c r="F1" s="2"/>
      <c r="G1" s="2"/>
      <c r="H1" s="3"/>
    </row>
    <row r="2" spans="1:12" x14ac:dyDescent="0.25">
      <c r="B2" s="4" t="s">
        <v>0</v>
      </c>
      <c r="C2" s="2"/>
      <c r="D2" s="2"/>
      <c r="E2" s="2"/>
      <c r="F2" s="2"/>
      <c r="G2" s="2"/>
    </row>
    <row r="3" spans="1:12" x14ac:dyDescent="0.25">
      <c r="B3" s="4" t="s">
        <v>1</v>
      </c>
      <c r="C3" s="2"/>
      <c r="D3" s="2"/>
      <c r="E3" s="2"/>
      <c r="F3" s="2"/>
      <c r="G3" s="2"/>
    </row>
    <row r="4" spans="1:12" x14ac:dyDescent="0.25">
      <c r="B4" s="4"/>
      <c r="C4" s="2"/>
      <c r="D4" s="2"/>
      <c r="E4" s="2"/>
      <c r="F4" s="2"/>
      <c r="G4" s="2"/>
    </row>
    <row r="5" spans="1:12" ht="18" x14ac:dyDescent="0.25">
      <c r="B5" s="1" t="s">
        <v>2</v>
      </c>
      <c r="C5" s="2"/>
      <c r="D5" s="2"/>
      <c r="E5" s="2"/>
      <c r="F5" s="2"/>
      <c r="G5" s="2"/>
      <c r="H5" s="3"/>
      <c r="J5" s="2"/>
      <c r="L5" s="6"/>
    </row>
    <row r="6" spans="1:12" x14ac:dyDescent="0.25">
      <c r="B6" s="2"/>
      <c r="C6" s="2"/>
      <c r="D6" s="2"/>
      <c r="E6" s="2"/>
      <c r="F6" s="2"/>
      <c r="G6" s="2"/>
      <c r="H6" s="3"/>
      <c r="L6" s="6"/>
    </row>
    <row r="7" spans="1:12" ht="18" x14ac:dyDescent="0.25">
      <c r="A7" s="1" t="s">
        <v>3</v>
      </c>
      <c r="D7" s="2"/>
      <c r="E7" s="2"/>
      <c r="F7" s="2"/>
      <c r="G7" s="2"/>
      <c r="H7" s="3"/>
      <c r="L7" s="6"/>
    </row>
    <row r="8" spans="1:12" ht="18" x14ac:dyDescent="0.25">
      <c r="A8" s="1" t="s">
        <v>4</v>
      </c>
      <c r="D8" s="2"/>
      <c r="E8" s="2"/>
      <c r="F8" s="2"/>
      <c r="G8" s="2"/>
      <c r="H8" s="3"/>
      <c r="L8" s="6"/>
    </row>
    <row r="9" spans="1:12" ht="18" x14ac:dyDescent="0.25">
      <c r="A9" s="1" t="s">
        <v>5</v>
      </c>
      <c r="D9" s="2"/>
      <c r="E9" s="2"/>
      <c r="F9" s="2"/>
      <c r="G9" s="2"/>
      <c r="H9" s="3"/>
      <c r="L9" s="6"/>
    </row>
    <row r="10" spans="1:12" x14ac:dyDescent="0.25">
      <c r="A10" s="2"/>
      <c r="C10" s="2"/>
      <c r="D10" s="2"/>
      <c r="E10" s="2"/>
      <c r="F10" s="2"/>
      <c r="G10" s="2"/>
      <c r="H10" s="3"/>
      <c r="L10" s="6"/>
    </row>
    <row r="11" spans="1:12" x14ac:dyDescent="0.25">
      <c r="A11" s="7" t="s">
        <v>6</v>
      </c>
      <c r="C11" s="2"/>
      <c r="D11" s="2"/>
      <c r="E11" s="2"/>
      <c r="F11" s="2"/>
      <c r="G11" s="2"/>
      <c r="H11" s="3"/>
      <c r="L11" s="6"/>
    </row>
    <row r="12" spans="1:12" x14ac:dyDescent="0.25">
      <c r="A12" s="8" t="s">
        <v>7</v>
      </c>
      <c r="C12" s="2"/>
      <c r="D12" s="2"/>
      <c r="E12" s="2"/>
      <c r="F12" s="2"/>
      <c r="G12" s="2"/>
      <c r="H12" s="3"/>
      <c r="L12" s="9"/>
    </row>
    <row r="13" spans="1:12" x14ac:dyDescent="0.25">
      <c r="A13" s="8" t="s">
        <v>8</v>
      </c>
      <c r="C13" s="2"/>
      <c r="D13" s="2"/>
      <c r="E13" s="2"/>
      <c r="F13" s="2"/>
      <c r="G13" s="2"/>
      <c r="H13" s="3"/>
      <c r="L13" s="9"/>
    </row>
    <row r="14" spans="1:12" x14ac:dyDescent="0.25">
      <c r="A14" s="1" t="s">
        <v>9</v>
      </c>
      <c r="C14" s="2"/>
      <c r="D14" s="2"/>
      <c r="E14" s="2"/>
      <c r="F14" s="2"/>
      <c r="G14" s="2"/>
      <c r="H14" s="3"/>
      <c r="L14" s="9"/>
    </row>
    <row r="15" spans="1:12" x14ac:dyDescent="0.25">
      <c r="C15" s="2"/>
      <c r="D15" s="2"/>
      <c r="E15" s="2"/>
      <c r="F15" s="2"/>
      <c r="G15" s="2"/>
      <c r="H15" s="3"/>
      <c r="L15" s="9"/>
    </row>
    <row r="16" spans="1:12" x14ac:dyDescent="0.25">
      <c r="B16" s="2"/>
      <c r="C16" s="2"/>
      <c r="D16" s="2"/>
      <c r="E16" s="2"/>
      <c r="F16" s="2"/>
      <c r="G16" s="2"/>
      <c r="H16" s="3"/>
      <c r="L16" s="9"/>
    </row>
    <row r="17" spans="1:37" x14ac:dyDescent="0.25">
      <c r="A17" s="10" t="s">
        <v>10</v>
      </c>
      <c r="B17" s="2"/>
      <c r="C17" s="2"/>
      <c r="D17" s="2"/>
      <c r="E17" s="2"/>
      <c r="F17" s="2"/>
      <c r="G17" s="2"/>
      <c r="H17" s="3"/>
    </row>
    <row r="18" spans="1:37" x14ac:dyDescent="0.25">
      <c r="A18" s="1" t="s">
        <v>11</v>
      </c>
    </row>
    <row r="19" spans="1:37" x14ac:dyDescent="0.25">
      <c r="A19" s="1" t="s">
        <v>12</v>
      </c>
    </row>
    <row r="21" spans="1:37" ht="15.75" thickBot="1" x14ac:dyDescent="0.3">
      <c r="A21" s="11"/>
      <c r="B21" s="11"/>
      <c r="C21" s="11"/>
      <c r="D21" s="11"/>
      <c r="E21" s="11"/>
      <c r="F21" s="11"/>
      <c r="G21" s="11"/>
      <c r="H21" s="12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</row>
    <row r="22" spans="1:37" s="19" customFormat="1" ht="30" customHeight="1" thickBot="1" x14ac:dyDescent="0.25">
      <c r="A22" s="13" t="s">
        <v>13</v>
      </c>
      <c r="B22" s="14"/>
      <c r="C22" s="14"/>
      <c r="D22" s="14"/>
      <c r="E22" s="14"/>
      <c r="F22" s="14"/>
      <c r="G22" s="14"/>
      <c r="H22" s="15"/>
      <c r="I22" s="13" t="s">
        <v>14</v>
      </c>
      <c r="J22" s="14"/>
      <c r="K22" s="15"/>
      <c r="L22" s="16" t="s">
        <v>15</v>
      </c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8"/>
    </row>
    <row r="23" spans="1:37" s="30" customFormat="1" ht="26.25" thickBot="1" x14ac:dyDescent="0.3">
      <c r="A23" s="20" t="s">
        <v>16</v>
      </c>
      <c r="B23" s="21" t="s">
        <v>17</v>
      </c>
      <c r="C23" s="22" t="s">
        <v>18</v>
      </c>
      <c r="D23" s="22" t="s">
        <v>19</v>
      </c>
      <c r="E23" s="21" t="s">
        <v>20</v>
      </c>
      <c r="F23" s="22" t="s">
        <v>21</v>
      </c>
      <c r="G23" s="22" t="s">
        <v>22</v>
      </c>
      <c r="H23" s="23" t="s">
        <v>23</v>
      </c>
      <c r="I23" s="24" t="s">
        <v>24</v>
      </c>
      <c r="J23" s="25" t="s">
        <v>25</v>
      </c>
      <c r="K23" s="26" t="s">
        <v>26</v>
      </c>
      <c r="L23" s="24" t="s">
        <v>24</v>
      </c>
      <c r="M23" s="25" t="s">
        <v>25</v>
      </c>
      <c r="N23" s="25" t="s">
        <v>26</v>
      </c>
      <c r="O23" s="27" t="s">
        <v>27</v>
      </c>
      <c r="P23" s="27" t="s">
        <v>28</v>
      </c>
      <c r="Q23" s="28" t="s">
        <v>29</v>
      </c>
      <c r="R23" s="28" t="s">
        <v>30</v>
      </c>
      <c r="S23" s="28" t="s">
        <v>31</v>
      </c>
      <c r="T23" s="28" t="s">
        <v>32</v>
      </c>
      <c r="U23" s="28" t="s">
        <v>31</v>
      </c>
      <c r="V23" s="28" t="s">
        <v>33</v>
      </c>
      <c r="W23" s="27" t="s">
        <v>34</v>
      </c>
      <c r="X23" s="27" t="s">
        <v>35</v>
      </c>
      <c r="Y23" s="27" t="s">
        <v>36</v>
      </c>
      <c r="Z23" s="27" t="s">
        <v>37</v>
      </c>
      <c r="AA23" s="27" t="s">
        <v>38</v>
      </c>
      <c r="AB23" s="27" t="s">
        <v>39</v>
      </c>
      <c r="AC23" s="27" t="s">
        <v>40</v>
      </c>
      <c r="AD23" s="27" t="s">
        <v>41</v>
      </c>
      <c r="AE23" s="27" t="s">
        <v>42</v>
      </c>
      <c r="AF23" s="27" t="s">
        <v>43</v>
      </c>
      <c r="AG23" s="27" t="s">
        <v>44</v>
      </c>
      <c r="AH23" s="27" t="s">
        <v>45</v>
      </c>
      <c r="AI23" s="27" t="s">
        <v>46</v>
      </c>
      <c r="AJ23" s="27" t="s">
        <v>47</v>
      </c>
      <c r="AK23" s="29" t="s">
        <v>48</v>
      </c>
    </row>
    <row r="24" spans="1:37" s="34" customFormat="1" ht="39.75" customHeight="1" x14ac:dyDescent="0.25">
      <c r="A24" s="31" t="s">
        <v>49</v>
      </c>
      <c r="B24" s="32">
        <v>142</v>
      </c>
      <c r="C24" s="30" t="s">
        <v>50</v>
      </c>
      <c r="D24" s="33">
        <v>4.3443199999999998E-8</v>
      </c>
      <c r="E24" s="32">
        <v>89</v>
      </c>
      <c r="F24" s="34">
        <v>49</v>
      </c>
      <c r="G24" s="34">
        <v>44</v>
      </c>
      <c r="H24" s="35">
        <f t="shared" ref="H24:H87" si="0">F24*100/B24</f>
        <v>34.507042253521128</v>
      </c>
      <c r="I24" s="36" t="s">
        <v>51</v>
      </c>
      <c r="J24" s="37">
        <v>6.5243500000000003E-10</v>
      </c>
      <c r="K24" s="38">
        <v>0.83099999999999996</v>
      </c>
      <c r="L24" s="31" t="s">
        <v>52</v>
      </c>
      <c r="M24" s="33">
        <v>1.0623799999999999E-11</v>
      </c>
      <c r="N24" s="39">
        <v>0.83</v>
      </c>
      <c r="O24" s="40" t="s">
        <v>53</v>
      </c>
      <c r="P24" s="40" t="s">
        <v>54</v>
      </c>
      <c r="Q24" s="41">
        <v>1525207</v>
      </c>
      <c r="R24" s="41">
        <v>1526318</v>
      </c>
      <c r="S24" s="41">
        <v>1112</v>
      </c>
      <c r="T24" s="41">
        <v>2</v>
      </c>
      <c r="U24" s="41">
        <v>200</v>
      </c>
      <c r="V24" s="41">
        <v>303</v>
      </c>
      <c r="W24" s="40" t="s">
        <v>55</v>
      </c>
      <c r="X24" s="40" t="s">
        <v>56</v>
      </c>
      <c r="Y24" s="40" t="s">
        <v>57</v>
      </c>
      <c r="Z24" s="40" t="s">
        <v>58</v>
      </c>
      <c r="AA24" s="40" t="s">
        <v>59</v>
      </c>
      <c r="AB24" s="40" t="s">
        <v>51</v>
      </c>
      <c r="AC24" s="40">
        <v>4</v>
      </c>
      <c r="AD24" s="40" t="s">
        <v>60</v>
      </c>
      <c r="AE24" s="40" t="s">
        <v>61</v>
      </c>
      <c r="AF24" s="40"/>
      <c r="AG24" s="40"/>
      <c r="AH24" s="40" t="s">
        <v>62</v>
      </c>
      <c r="AI24" s="40" t="s">
        <v>63</v>
      </c>
      <c r="AJ24" s="40"/>
      <c r="AK24" s="42"/>
    </row>
    <row r="25" spans="1:37" s="34" customFormat="1" ht="39.75" customHeight="1" x14ac:dyDescent="0.25">
      <c r="A25" s="31" t="s">
        <v>64</v>
      </c>
      <c r="B25" s="32">
        <v>462</v>
      </c>
      <c r="C25" s="30" t="s">
        <v>65</v>
      </c>
      <c r="D25" s="33">
        <v>1.9315200000000001E-25</v>
      </c>
      <c r="E25" s="32">
        <v>83</v>
      </c>
      <c r="F25" s="34">
        <v>183</v>
      </c>
      <c r="G25" s="34">
        <v>153</v>
      </c>
      <c r="H25" s="35">
        <f t="shared" si="0"/>
        <v>39.61038961038961</v>
      </c>
      <c r="I25" s="43" t="s">
        <v>66</v>
      </c>
      <c r="J25" s="33">
        <v>3.1700800000000001E-45</v>
      </c>
      <c r="K25" s="44">
        <v>0.88800000000000001</v>
      </c>
      <c r="L25" s="31" t="s">
        <v>67</v>
      </c>
      <c r="M25" s="33">
        <v>2.4139599999999998E-38</v>
      </c>
      <c r="N25" s="39">
        <v>0.89</v>
      </c>
      <c r="O25" s="40" t="s">
        <v>53</v>
      </c>
      <c r="P25" s="40" t="s">
        <v>61</v>
      </c>
      <c r="Q25" s="41">
        <v>2763046</v>
      </c>
      <c r="R25" s="41">
        <v>2764005</v>
      </c>
      <c r="S25" s="41">
        <v>960</v>
      </c>
      <c r="T25" s="41">
        <v>0</v>
      </c>
      <c r="U25" s="41">
        <v>0</v>
      </c>
      <c r="V25" s="41">
        <v>319</v>
      </c>
      <c r="W25" s="40" t="s">
        <v>68</v>
      </c>
      <c r="X25" s="40" t="s">
        <v>69</v>
      </c>
      <c r="Y25" s="40" t="s">
        <v>57</v>
      </c>
      <c r="Z25" s="40" t="s">
        <v>70</v>
      </c>
      <c r="AA25" s="40" t="s">
        <v>71</v>
      </c>
      <c r="AB25" s="40" t="s">
        <v>66</v>
      </c>
      <c r="AC25" s="40">
        <v>1</v>
      </c>
      <c r="AD25" s="40" t="s">
        <v>72</v>
      </c>
      <c r="AE25" s="40"/>
      <c r="AF25" s="40"/>
      <c r="AG25" s="40"/>
      <c r="AH25" s="40" t="s">
        <v>62</v>
      </c>
      <c r="AI25" s="40"/>
      <c r="AJ25" s="40"/>
      <c r="AK25" s="42"/>
    </row>
    <row r="26" spans="1:37" s="34" customFormat="1" ht="39.75" customHeight="1" x14ac:dyDescent="0.25">
      <c r="A26" s="31" t="s">
        <v>73</v>
      </c>
      <c r="B26" s="32">
        <v>396</v>
      </c>
      <c r="C26" s="30" t="s">
        <v>74</v>
      </c>
      <c r="D26" s="33">
        <v>5.3883700000000005E-10</v>
      </c>
      <c r="E26" s="32">
        <v>83</v>
      </c>
      <c r="F26" s="34">
        <v>97</v>
      </c>
      <c r="G26" s="34">
        <v>81</v>
      </c>
      <c r="H26" s="35">
        <f t="shared" si="0"/>
        <v>24.494949494949495</v>
      </c>
      <c r="I26" s="43" t="s">
        <v>75</v>
      </c>
      <c r="J26" s="33">
        <v>5.5510700000000002E-30</v>
      </c>
      <c r="K26" s="44">
        <v>0.94099999999999995</v>
      </c>
      <c r="L26" s="31" t="s">
        <v>76</v>
      </c>
      <c r="M26" s="33">
        <v>1.8728E-29</v>
      </c>
      <c r="N26" s="39">
        <v>0.91</v>
      </c>
      <c r="O26" s="40" t="s">
        <v>53</v>
      </c>
      <c r="P26" s="40" t="s">
        <v>61</v>
      </c>
      <c r="Q26" s="41">
        <v>3233418</v>
      </c>
      <c r="R26" s="41">
        <v>3234055</v>
      </c>
      <c r="S26" s="41">
        <v>638</v>
      </c>
      <c r="T26" s="41">
        <v>4</v>
      </c>
      <c r="U26" s="41">
        <v>323</v>
      </c>
      <c r="V26" s="41">
        <v>104</v>
      </c>
      <c r="W26" s="40" t="s">
        <v>77</v>
      </c>
      <c r="X26" s="40" t="s">
        <v>78</v>
      </c>
      <c r="Y26" s="40" t="s">
        <v>78</v>
      </c>
      <c r="Z26" s="40" t="s">
        <v>79</v>
      </c>
      <c r="AA26" s="40" t="s">
        <v>80</v>
      </c>
      <c r="AB26" s="40" t="s">
        <v>75</v>
      </c>
      <c r="AC26" s="40">
        <v>5</v>
      </c>
      <c r="AD26" s="40" t="s">
        <v>81</v>
      </c>
      <c r="AE26" s="40" t="s">
        <v>61</v>
      </c>
      <c r="AF26" s="40"/>
      <c r="AG26" s="40"/>
      <c r="AH26" s="40" t="s">
        <v>62</v>
      </c>
      <c r="AI26" s="40"/>
      <c r="AJ26" s="40"/>
      <c r="AK26" s="42"/>
    </row>
    <row r="27" spans="1:37" s="34" customFormat="1" ht="39.75" customHeight="1" x14ac:dyDescent="0.25">
      <c r="A27" s="31" t="s">
        <v>82</v>
      </c>
      <c r="B27" s="32">
        <v>444</v>
      </c>
      <c r="C27" s="30" t="s">
        <v>74</v>
      </c>
      <c r="D27" s="33">
        <v>1.5368399999999999E-10</v>
      </c>
      <c r="E27" s="32">
        <v>83</v>
      </c>
      <c r="F27" s="34">
        <v>102</v>
      </c>
      <c r="G27" s="34">
        <v>85</v>
      </c>
      <c r="H27" s="35">
        <f t="shared" si="0"/>
        <v>22.972972972972972</v>
      </c>
      <c r="I27" s="43" t="s">
        <v>75</v>
      </c>
      <c r="J27" s="33">
        <v>7.7910499999999994E-40</v>
      </c>
      <c r="K27" s="44">
        <v>0.96399999999999997</v>
      </c>
      <c r="L27" s="31" t="s">
        <v>76</v>
      </c>
      <c r="M27" s="33">
        <v>6.4721799999999996E-39</v>
      </c>
      <c r="N27" s="39">
        <v>0.93</v>
      </c>
      <c r="O27" s="40" t="s">
        <v>53</v>
      </c>
      <c r="P27" s="40" t="s">
        <v>61</v>
      </c>
      <c r="Q27" s="41">
        <v>3233418</v>
      </c>
      <c r="R27" s="41">
        <v>3234055</v>
      </c>
      <c r="S27" s="41">
        <v>638</v>
      </c>
      <c r="T27" s="41">
        <v>4</v>
      </c>
      <c r="U27" s="41">
        <v>323</v>
      </c>
      <c r="V27" s="41">
        <v>104</v>
      </c>
      <c r="W27" s="40" t="s">
        <v>77</v>
      </c>
      <c r="X27" s="40" t="s">
        <v>78</v>
      </c>
      <c r="Y27" s="40" t="s">
        <v>78</v>
      </c>
      <c r="Z27" s="40" t="s">
        <v>79</v>
      </c>
      <c r="AA27" s="40" t="s">
        <v>80</v>
      </c>
      <c r="AB27" s="40" t="s">
        <v>75</v>
      </c>
      <c r="AC27" s="40">
        <v>5</v>
      </c>
      <c r="AD27" s="40" t="s">
        <v>81</v>
      </c>
      <c r="AE27" s="40" t="s">
        <v>61</v>
      </c>
      <c r="AF27" s="40"/>
      <c r="AG27" s="40"/>
      <c r="AH27" s="40" t="s">
        <v>62</v>
      </c>
      <c r="AI27" s="40"/>
      <c r="AJ27" s="40"/>
      <c r="AK27" s="42"/>
    </row>
    <row r="28" spans="1:37" s="34" customFormat="1" ht="39.75" customHeight="1" x14ac:dyDescent="0.25">
      <c r="A28" s="31" t="s">
        <v>83</v>
      </c>
      <c r="B28" s="32">
        <v>285</v>
      </c>
      <c r="C28" s="30" t="s">
        <v>84</v>
      </c>
      <c r="D28" s="33">
        <v>3.8060700000000002E-10</v>
      </c>
      <c r="E28" s="32">
        <v>85</v>
      </c>
      <c r="F28" s="34">
        <v>81</v>
      </c>
      <c r="G28" s="34">
        <v>69</v>
      </c>
      <c r="H28" s="35">
        <f t="shared" si="0"/>
        <v>28.421052631578949</v>
      </c>
      <c r="I28" s="43" t="s">
        <v>85</v>
      </c>
      <c r="J28" s="33">
        <v>5.5079100000000002E-14</v>
      </c>
      <c r="K28" s="44">
        <v>0.95199999999999996</v>
      </c>
      <c r="L28" s="31" t="s">
        <v>86</v>
      </c>
      <c r="M28" s="33">
        <v>2.7530500000000001E-13</v>
      </c>
      <c r="N28" s="39">
        <v>0.91</v>
      </c>
      <c r="O28" s="40" t="s">
        <v>87</v>
      </c>
      <c r="P28" s="40" t="s">
        <v>54</v>
      </c>
      <c r="Q28" s="41">
        <v>2592343</v>
      </c>
      <c r="R28" s="41">
        <v>2593818</v>
      </c>
      <c r="S28" s="41">
        <v>1476</v>
      </c>
      <c r="T28" s="41">
        <v>1</v>
      </c>
      <c r="U28" s="41">
        <v>63</v>
      </c>
      <c r="V28" s="41">
        <v>470</v>
      </c>
      <c r="W28" s="40" t="s">
        <v>88</v>
      </c>
      <c r="X28" s="40" t="s">
        <v>56</v>
      </c>
      <c r="Y28" s="40" t="s">
        <v>57</v>
      </c>
      <c r="Z28" s="40" t="s">
        <v>89</v>
      </c>
      <c r="AA28" s="40" t="s">
        <v>90</v>
      </c>
      <c r="AB28" s="40" t="s">
        <v>85</v>
      </c>
      <c r="AC28" s="40">
        <v>8</v>
      </c>
      <c r="AD28" s="40" t="s">
        <v>91</v>
      </c>
      <c r="AE28" s="40" t="s">
        <v>92</v>
      </c>
      <c r="AF28" s="40"/>
      <c r="AG28" s="40"/>
      <c r="AH28" s="40" t="s">
        <v>62</v>
      </c>
      <c r="AI28" s="40"/>
      <c r="AJ28" s="40"/>
      <c r="AK28" s="42"/>
    </row>
    <row r="29" spans="1:37" s="34" customFormat="1" ht="39.75" customHeight="1" x14ac:dyDescent="0.25">
      <c r="A29" s="31" t="s">
        <v>93</v>
      </c>
      <c r="B29" s="32">
        <v>530</v>
      </c>
      <c r="C29" s="30" t="s">
        <v>84</v>
      </c>
      <c r="D29" s="33">
        <v>2.1454900000000002E-22</v>
      </c>
      <c r="E29" s="32">
        <v>90</v>
      </c>
      <c r="F29" s="34">
        <v>90</v>
      </c>
      <c r="G29" s="34">
        <v>81</v>
      </c>
      <c r="H29" s="35">
        <f t="shared" si="0"/>
        <v>16.981132075471699</v>
      </c>
      <c r="I29" s="43" t="s">
        <v>94</v>
      </c>
      <c r="J29" s="33">
        <v>4.6338400000000002E-16</v>
      </c>
      <c r="K29" s="44">
        <v>0.98099999999999998</v>
      </c>
      <c r="L29" s="31" t="s">
        <v>95</v>
      </c>
      <c r="M29" s="33">
        <v>2.5566299999999999E-15</v>
      </c>
      <c r="N29" s="39">
        <v>0.68</v>
      </c>
      <c r="O29" s="40" t="s">
        <v>87</v>
      </c>
      <c r="P29" s="40" t="s">
        <v>61</v>
      </c>
      <c r="Q29" s="41">
        <v>3702566</v>
      </c>
      <c r="R29" s="41">
        <v>3703622</v>
      </c>
      <c r="S29" s="41">
        <v>1057</v>
      </c>
      <c r="T29" s="41">
        <v>4</v>
      </c>
      <c r="U29" s="41">
        <v>865</v>
      </c>
      <c r="V29" s="41">
        <v>63</v>
      </c>
      <c r="W29" s="40" t="s">
        <v>96</v>
      </c>
      <c r="X29" s="40" t="s">
        <v>97</v>
      </c>
      <c r="Y29" s="40" t="s">
        <v>97</v>
      </c>
      <c r="Z29" s="40" t="s">
        <v>98</v>
      </c>
      <c r="AA29" s="40" t="s">
        <v>99</v>
      </c>
      <c r="AB29" s="40" t="s">
        <v>94</v>
      </c>
      <c r="AC29" s="40">
        <v>3</v>
      </c>
      <c r="AD29" s="40" t="s">
        <v>100</v>
      </c>
      <c r="AE29" s="40" t="s">
        <v>61</v>
      </c>
      <c r="AF29" s="40"/>
      <c r="AG29" s="40"/>
      <c r="AH29" s="40" t="s">
        <v>62</v>
      </c>
      <c r="AI29" s="40" t="s">
        <v>63</v>
      </c>
      <c r="AJ29" s="40"/>
      <c r="AK29" s="42"/>
    </row>
    <row r="30" spans="1:37" s="34" customFormat="1" ht="39.75" customHeight="1" x14ac:dyDescent="0.25">
      <c r="A30" s="31" t="s">
        <v>101</v>
      </c>
      <c r="B30" s="32">
        <v>468</v>
      </c>
      <c r="C30" s="30" t="s">
        <v>102</v>
      </c>
      <c r="D30" s="33">
        <v>4.2652300000000002E-14</v>
      </c>
      <c r="E30" s="32">
        <v>85</v>
      </c>
      <c r="F30" s="34">
        <v>96</v>
      </c>
      <c r="G30" s="34">
        <v>82</v>
      </c>
      <c r="H30" s="35">
        <f t="shared" si="0"/>
        <v>20.512820512820515</v>
      </c>
      <c r="I30" s="43" t="s">
        <v>103</v>
      </c>
      <c r="J30" s="33">
        <v>2.78716E-16</v>
      </c>
      <c r="K30" s="44">
        <v>0.997</v>
      </c>
      <c r="L30" s="31" t="s">
        <v>104</v>
      </c>
      <c r="M30" s="33">
        <v>5.1424E-17</v>
      </c>
      <c r="N30" s="39">
        <v>0.97</v>
      </c>
      <c r="O30" s="40" t="s">
        <v>87</v>
      </c>
      <c r="P30" s="40" t="s">
        <v>54</v>
      </c>
      <c r="Q30" s="41">
        <v>5035983</v>
      </c>
      <c r="R30" s="41">
        <v>5036636</v>
      </c>
      <c r="S30" s="41">
        <v>654</v>
      </c>
      <c r="T30" s="41">
        <v>3</v>
      </c>
      <c r="U30" s="41">
        <v>237</v>
      </c>
      <c r="V30" s="41">
        <v>138</v>
      </c>
      <c r="W30" s="40" t="s">
        <v>105</v>
      </c>
      <c r="X30" s="40" t="s">
        <v>69</v>
      </c>
      <c r="Y30" s="40" t="s">
        <v>57</v>
      </c>
      <c r="Z30" s="40"/>
      <c r="AA30" s="40"/>
      <c r="AB30" s="40" t="s">
        <v>103</v>
      </c>
      <c r="AC30" s="40">
        <v>6</v>
      </c>
      <c r="AD30" s="40" t="s">
        <v>106</v>
      </c>
      <c r="AE30" s="40" t="s">
        <v>61</v>
      </c>
      <c r="AF30" s="40"/>
      <c r="AG30" s="40"/>
      <c r="AH30" s="40" t="s">
        <v>62</v>
      </c>
      <c r="AI30" s="40"/>
      <c r="AJ30" s="40"/>
      <c r="AK30" s="42"/>
    </row>
    <row r="31" spans="1:37" s="34" customFormat="1" ht="39.75" customHeight="1" x14ac:dyDescent="0.25">
      <c r="A31" s="31" t="s">
        <v>107</v>
      </c>
      <c r="B31" s="32">
        <v>305</v>
      </c>
      <c r="C31" s="30" t="s">
        <v>108</v>
      </c>
      <c r="D31" s="33">
        <v>1.5571699999999999E-6</v>
      </c>
      <c r="E31" s="32">
        <v>89</v>
      </c>
      <c r="F31" s="34">
        <v>47</v>
      </c>
      <c r="G31" s="34">
        <v>42</v>
      </c>
      <c r="H31" s="35">
        <f t="shared" si="0"/>
        <v>15.409836065573771</v>
      </c>
      <c r="I31" s="43" t="s">
        <v>109</v>
      </c>
      <c r="J31" s="33">
        <v>2.79627E-30</v>
      </c>
      <c r="K31" s="44">
        <v>0.84</v>
      </c>
      <c r="L31" s="31" t="s">
        <v>110</v>
      </c>
      <c r="M31" s="33">
        <v>3.3038399999999997E-27</v>
      </c>
      <c r="N31" s="39">
        <v>0.73</v>
      </c>
      <c r="O31" s="40" t="s">
        <v>111</v>
      </c>
      <c r="P31" s="40" t="s">
        <v>61</v>
      </c>
      <c r="Q31" s="41">
        <v>323576</v>
      </c>
      <c r="R31" s="41">
        <v>326848</v>
      </c>
      <c r="S31" s="41">
        <v>3273</v>
      </c>
      <c r="T31" s="41">
        <v>0</v>
      </c>
      <c r="U31" s="41">
        <v>0</v>
      </c>
      <c r="V31" s="41">
        <v>1090</v>
      </c>
      <c r="W31" s="40" t="s">
        <v>112</v>
      </c>
      <c r="X31" s="40" t="s">
        <v>113</v>
      </c>
      <c r="Y31" s="40" t="s">
        <v>57</v>
      </c>
      <c r="Z31" s="40" t="s">
        <v>114</v>
      </c>
      <c r="AA31" s="40" t="s">
        <v>115</v>
      </c>
      <c r="AB31" s="40" t="s">
        <v>116</v>
      </c>
      <c r="AC31" s="40">
        <v>4</v>
      </c>
      <c r="AD31" s="40" t="s">
        <v>117</v>
      </c>
      <c r="AE31" s="40" t="s">
        <v>61</v>
      </c>
      <c r="AF31" s="40"/>
      <c r="AG31" s="40"/>
      <c r="AH31" s="40" t="s">
        <v>62</v>
      </c>
      <c r="AI31" s="40"/>
      <c r="AJ31" s="40"/>
      <c r="AK31" s="42"/>
    </row>
    <row r="32" spans="1:37" s="34" customFormat="1" ht="39.75" customHeight="1" x14ac:dyDescent="0.25">
      <c r="A32" s="31" t="s">
        <v>118</v>
      </c>
      <c r="B32" s="32">
        <v>326</v>
      </c>
      <c r="C32" s="30" t="s">
        <v>119</v>
      </c>
      <c r="D32" s="33">
        <v>1.0348300000000001E-41</v>
      </c>
      <c r="E32" s="32">
        <v>83</v>
      </c>
      <c r="F32" s="34">
        <v>258</v>
      </c>
      <c r="G32" s="34">
        <v>216</v>
      </c>
      <c r="H32" s="35">
        <f t="shared" si="0"/>
        <v>79.141104294478524</v>
      </c>
      <c r="I32" s="43" t="s">
        <v>120</v>
      </c>
      <c r="J32" s="33">
        <v>3.9513299999999998E-35</v>
      </c>
      <c r="K32" s="44">
        <v>0.86</v>
      </c>
      <c r="L32" s="31" t="s">
        <v>121</v>
      </c>
      <c r="M32" s="33">
        <v>2.3252999999999999E-32</v>
      </c>
      <c r="N32" s="39">
        <v>0.8</v>
      </c>
      <c r="O32" s="40" t="s">
        <v>122</v>
      </c>
      <c r="P32" s="40" t="s">
        <v>61</v>
      </c>
      <c r="Q32" s="41">
        <v>207777</v>
      </c>
      <c r="R32" s="41">
        <v>209618</v>
      </c>
      <c r="S32" s="41">
        <v>1842</v>
      </c>
      <c r="T32" s="41">
        <v>3</v>
      </c>
      <c r="U32" s="41">
        <v>603</v>
      </c>
      <c r="V32" s="41">
        <v>412</v>
      </c>
      <c r="W32" s="40" t="s">
        <v>123</v>
      </c>
      <c r="X32" s="40" t="s">
        <v>124</v>
      </c>
      <c r="Y32" s="40" t="s">
        <v>57</v>
      </c>
      <c r="Z32" s="40" t="s">
        <v>125</v>
      </c>
      <c r="AA32" s="40" t="s">
        <v>126</v>
      </c>
      <c r="AB32" s="40" t="s">
        <v>127</v>
      </c>
      <c r="AC32" s="40">
        <v>8</v>
      </c>
      <c r="AD32" s="40" t="s">
        <v>128</v>
      </c>
      <c r="AE32" s="40" t="s">
        <v>61</v>
      </c>
      <c r="AF32" s="40"/>
      <c r="AG32" s="40"/>
      <c r="AH32" s="40" t="s">
        <v>62</v>
      </c>
      <c r="AI32" s="40"/>
      <c r="AJ32" s="40"/>
      <c r="AK32" s="42"/>
    </row>
    <row r="33" spans="1:37" s="34" customFormat="1" ht="39.75" customHeight="1" x14ac:dyDescent="0.25">
      <c r="A33" s="31" t="s">
        <v>129</v>
      </c>
      <c r="B33" s="32">
        <v>450</v>
      </c>
      <c r="C33" s="30" t="s">
        <v>119</v>
      </c>
      <c r="D33" s="33">
        <v>1.5643100000000001E-47</v>
      </c>
      <c r="E33" s="32">
        <v>84</v>
      </c>
      <c r="F33" s="34">
        <v>264</v>
      </c>
      <c r="G33" s="34">
        <v>222</v>
      </c>
      <c r="H33" s="35">
        <f t="shared" si="0"/>
        <v>58.666666666666664</v>
      </c>
      <c r="I33" s="43" t="s">
        <v>120</v>
      </c>
      <c r="J33" s="33">
        <v>1.7485600000000001E-43</v>
      </c>
      <c r="K33" s="44">
        <v>0.86599999999999999</v>
      </c>
      <c r="L33" s="31" t="s">
        <v>121</v>
      </c>
      <c r="M33" s="33">
        <v>3.1832599999999998E-39</v>
      </c>
      <c r="N33" s="39">
        <v>0.8</v>
      </c>
      <c r="O33" s="40" t="s">
        <v>122</v>
      </c>
      <c r="P33" s="40" t="s">
        <v>61</v>
      </c>
      <c r="Q33" s="41">
        <v>207777</v>
      </c>
      <c r="R33" s="41">
        <v>209618</v>
      </c>
      <c r="S33" s="41">
        <v>1842</v>
      </c>
      <c r="T33" s="41">
        <v>3</v>
      </c>
      <c r="U33" s="41">
        <v>603</v>
      </c>
      <c r="V33" s="41">
        <v>412</v>
      </c>
      <c r="W33" s="40" t="s">
        <v>123</v>
      </c>
      <c r="X33" s="40" t="s">
        <v>124</v>
      </c>
      <c r="Y33" s="40" t="s">
        <v>57</v>
      </c>
      <c r="Z33" s="40" t="s">
        <v>125</v>
      </c>
      <c r="AA33" s="40" t="s">
        <v>126</v>
      </c>
      <c r="AB33" s="40" t="s">
        <v>127</v>
      </c>
      <c r="AC33" s="40">
        <v>8</v>
      </c>
      <c r="AD33" s="40" t="s">
        <v>128</v>
      </c>
      <c r="AE33" s="40" t="s">
        <v>61</v>
      </c>
      <c r="AF33" s="40"/>
      <c r="AG33" s="40"/>
      <c r="AH33" s="40" t="s">
        <v>62</v>
      </c>
      <c r="AI33" s="40"/>
      <c r="AJ33" s="40"/>
      <c r="AK33" s="42"/>
    </row>
    <row r="34" spans="1:37" s="34" customFormat="1" ht="39.75" customHeight="1" x14ac:dyDescent="0.25">
      <c r="A34" s="31" t="s">
        <v>130</v>
      </c>
      <c r="B34" s="32">
        <v>352</v>
      </c>
      <c r="C34" s="30" t="s">
        <v>131</v>
      </c>
      <c r="D34" s="33">
        <v>8.3174000000000001E-18</v>
      </c>
      <c r="E34" s="32">
        <v>82</v>
      </c>
      <c r="F34" s="34">
        <v>170</v>
      </c>
      <c r="G34" s="34">
        <v>140</v>
      </c>
      <c r="H34" s="35">
        <f t="shared" si="0"/>
        <v>48.295454545454547</v>
      </c>
      <c r="I34" s="43" t="s">
        <v>132</v>
      </c>
      <c r="J34" s="33">
        <v>8.8569600000000006E-43</v>
      </c>
      <c r="K34" s="44">
        <v>0.88100000000000001</v>
      </c>
      <c r="L34" s="31" t="s">
        <v>133</v>
      </c>
      <c r="M34" s="33">
        <v>2.7058599999999999E-34</v>
      </c>
      <c r="N34" s="39">
        <v>0.8</v>
      </c>
      <c r="O34" s="40" t="s">
        <v>122</v>
      </c>
      <c r="P34" s="40" t="s">
        <v>54</v>
      </c>
      <c r="Q34" s="41">
        <v>1164316</v>
      </c>
      <c r="R34" s="41">
        <v>1166821</v>
      </c>
      <c r="S34" s="41">
        <v>2506</v>
      </c>
      <c r="T34" s="41">
        <v>6</v>
      </c>
      <c r="U34" s="41">
        <v>505</v>
      </c>
      <c r="V34" s="41">
        <v>666</v>
      </c>
      <c r="W34" s="40" t="s">
        <v>134</v>
      </c>
      <c r="X34" s="40" t="s">
        <v>69</v>
      </c>
      <c r="Y34" s="40" t="s">
        <v>57</v>
      </c>
      <c r="Z34" s="40"/>
      <c r="AA34" s="40"/>
      <c r="AB34" s="40" t="s">
        <v>132</v>
      </c>
      <c r="AC34" s="40">
        <v>4</v>
      </c>
      <c r="AD34" s="40" t="s">
        <v>135</v>
      </c>
      <c r="AE34" s="40" t="s">
        <v>136</v>
      </c>
      <c r="AF34" s="40"/>
      <c r="AG34" s="40"/>
      <c r="AH34" s="40" t="s">
        <v>62</v>
      </c>
      <c r="AI34" s="40"/>
      <c r="AJ34" s="40"/>
      <c r="AK34" s="42"/>
    </row>
    <row r="35" spans="1:37" s="34" customFormat="1" ht="39.75" customHeight="1" x14ac:dyDescent="0.25">
      <c r="A35" s="31" t="s">
        <v>137</v>
      </c>
      <c r="B35" s="32">
        <v>181</v>
      </c>
      <c r="C35" s="30" t="s">
        <v>138</v>
      </c>
      <c r="D35" s="33">
        <v>3.5164100000000002E-6</v>
      </c>
      <c r="E35" s="32">
        <v>90</v>
      </c>
      <c r="F35" s="34">
        <v>42</v>
      </c>
      <c r="G35" s="34">
        <v>38</v>
      </c>
      <c r="H35" s="35">
        <f t="shared" si="0"/>
        <v>23.204419889502763</v>
      </c>
      <c r="I35" s="43" t="s">
        <v>139</v>
      </c>
      <c r="J35" s="33">
        <v>6.8167800000000004E-12</v>
      </c>
      <c r="K35" s="44">
        <v>0.77400000000000002</v>
      </c>
      <c r="L35" s="31" t="s">
        <v>140</v>
      </c>
      <c r="M35" s="33">
        <v>4.3681900000000003E-11</v>
      </c>
      <c r="N35" s="39">
        <v>0.7</v>
      </c>
      <c r="O35" s="40" t="s">
        <v>122</v>
      </c>
      <c r="P35" s="40" t="s">
        <v>61</v>
      </c>
      <c r="Q35" s="41">
        <v>1324796</v>
      </c>
      <c r="R35" s="41">
        <v>1325728</v>
      </c>
      <c r="S35" s="41">
        <v>933</v>
      </c>
      <c r="T35" s="41">
        <v>1</v>
      </c>
      <c r="U35" s="41">
        <v>618</v>
      </c>
      <c r="V35" s="41">
        <v>104</v>
      </c>
      <c r="W35" s="40" t="s">
        <v>141</v>
      </c>
      <c r="X35" s="40" t="s">
        <v>69</v>
      </c>
      <c r="Y35" s="40" t="s">
        <v>57</v>
      </c>
      <c r="Z35" s="40" t="s">
        <v>142</v>
      </c>
      <c r="AA35" s="40" t="s">
        <v>143</v>
      </c>
      <c r="AB35" s="40" t="s">
        <v>139</v>
      </c>
      <c r="AC35" s="40">
        <v>3</v>
      </c>
      <c r="AD35" s="40" t="s">
        <v>100</v>
      </c>
      <c r="AE35" s="40" t="s">
        <v>61</v>
      </c>
      <c r="AF35" s="40"/>
      <c r="AG35" s="40"/>
      <c r="AH35" s="40" t="s">
        <v>62</v>
      </c>
      <c r="AI35" s="40"/>
      <c r="AJ35" s="40"/>
      <c r="AK35" s="42"/>
    </row>
    <row r="36" spans="1:37" s="34" customFormat="1" ht="39.75" customHeight="1" x14ac:dyDescent="0.25">
      <c r="A36" s="31" t="s">
        <v>144</v>
      </c>
      <c r="B36" s="32">
        <v>303</v>
      </c>
      <c r="C36" s="30" t="s">
        <v>145</v>
      </c>
      <c r="D36" s="33">
        <v>1.6053099999999999E-9</v>
      </c>
      <c r="E36" s="32">
        <v>93</v>
      </c>
      <c r="F36" s="34">
        <v>44</v>
      </c>
      <c r="G36" s="34">
        <v>41</v>
      </c>
      <c r="H36" s="35">
        <f t="shared" si="0"/>
        <v>14.521452145214521</v>
      </c>
      <c r="I36" s="43" t="s">
        <v>146</v>
      </c>
      <c r="J36" s="33">
        <v>7.5311900000000001E-17</v>
      </c>
      <c r="K36" s="44">
        <v>0.66800000000000004</v>
      </c>
      <c r="L36" s="31" t="s">
        <v>147</v>
      </c>
      <c r="M36" s="33">
        <v>1.2747799999999999E-11</v>
      </c>
      <c r="N36" s="39">
        <v>0.59</v>
      </c>
      <c r="O36" s="40" t="s">
        <v>122</v>
      </c>
      <c r="P36" s="40" t="s">
        <v>61</v>
      </c>
      <c r="Q36" s="41">
        <v>1606290</v>
      </c>
      <c r="R36" s="41">
        <v>1607040</v>
      </c>
      <c r="S36" s="41">
        <v>751</v>
      </c>
      <c r="T36" s="41">
        <v>3</v>
      </c>
      <c r="U36" s="41">
        <v>301</v>
      </c>
      <c r="V36" s="41">
        <v>149</v>
      </c>
      <c r="W36" s="40" t="s">
        <v>148</v>
      </c>
      <c r="X36" s="40" t="s">
        <v>69</v>
      </c>
      <c r="Y36" s="40" t="s">
        <v>57</v>
      </c>
      <c r="Z36" s="40" t="s">
        <v>149</v>
      </c>
      <c r="AA36" s="40" t="s">
        <v>150</v>
      </c>
      <c r="AB36" s="40" t="s">
        <v>146</v>
      </c>
      <c r="AC36" s="40">
        <v>1</v>
      </c>
      <c r="AD36" s="40" t="s">
        <v>151</v>
      </c>
      <c r="AE36" s="40"/>
      <c r="AF36" s="40"/>
      <c r="AG36" s="40"/>
      <c r="AH36" s="40" t="s">
        <v>62</v>
      </c>
      <c r="AI36" s="40"/>
      <c r="AJ36" s="40"/>
      <c r="AK36" s="42"/>
    </row>
    <row r="37" spans="1:37" s="34" customFormat="1" ht="39.75" customHeight="1" x14ac:dyDescent="0.25">
      <c r="A37" s="31" t="s">
        <v>152</v>
      </c>
      <c r="B37" s="32">
        <v>312</v>
      </c>
      <c r="C37" s="30" t="s">
        <v>153</v>
      </c>
      <c r="D37" s="33">
        <v>1.0606300000000001E-10</v>
      </c>
      <c r="E37" s="32">
        <v>88</v>
      </c>
      <c r="F37" s="34">
        <v>62</v>
      </c>
      <c r="G37" s="34">
        <v>55</v>
      </c>
      <c r="H37" s="35">
        <f t="shared" si="0"/>
        <v>19.871794871794872</v>
      </c>
      <c r="I37" s="43" t="s">
        <v>154</v>
      </c>
      <c r="J37" s="33">
        <v>1.19769E-17</v>
      </c>
      <c r="K37" s="44">
        <v>0.92889999999999995</v>
      </c>
      <c r="L37" s="31" t="s">
        <v>155</v>
      </c>
      <c r="M37" s="33">
        <v>5.4697700000000004E-13</v>
      </c>
      <c r="N37" s="39">
        <v>0.85</v>
      </c>
      <c r="O37" s="40" t="s">
        <v>156</v>
      </c>
      <c r="P37" s="40" t="s">
        <v>54</v>
      </c>
      <c r="Q37" s="41">
        <v>1968417</v>
      </c>
      <c r="R37" s="41">
        <v>1969157</v>
      </c>
      <c r="S37" s="41">
        <v>741</v>
      </c>
      <c r="T37" s="41">
        <v>1</v>
      </c>
      <c r="U37" s="41">
        <v>66</v>
      </c>
      <c r="V37" s="41">
        <v>224</v>
      </c>
      <c r="W37" s="40" t="s">
        <v>157</v>
      </c>
      <c r="X37" s="40" t="s">
        <v>158</v>
      </c>
      <c r="Y37" s="40" t="s">
        <v>57</v>
      </c>
      <c r="Z37" s="40" t="s">
        <v>159</v>
      </c>
      <c r="AA37" s="40" t="s">
        <v>160</v>
      </c>
      <c r="AB37" s="40" t="s">
        <v>154</v>
      </c>
      <c r="AC37" s="40">
        <v>3</v>
      </c>
      <c r="AD37" s="40" t="s">
        <v>161</v>
      </c>
      <c r="AE37" s="40" t="s">
        <v>162</v>
      </c>
      <c r="AF37" s="40"/>
      <c r="AG37" s="40"/>
      <c r="AH37" s="40" t="s">
        <v>62</v>
      </c>
      <c r="AI37" s="40"/>
      <c r="AJ37" s="40"/>
      <c r="AK37" s="42"/>
    </row>
    <row r="38" spans="1:37" s="34" customFormat="1" ht="39.75" customHeight="1" x14ac:dyDescent="0.25">
      <c r="A38" s="31" t="s">
        <v>163</v>
      </c>
      <c r="B38" s="32">
        <v>381</v>
      </c>
      <c r="C38" s="30" t="s">
        <v>164</v>
      </c>
      <c r="D38" s="33">
        <v>3.4406199999999998E-14</v>
      </c>
      <c r="E38" s="32">
        <v>86</v>
      </c>
      <c r="F38" s="34">
        <v>88</v>
      </c>
      <c r="G38" s="34">
        <v>76</v>
      </c>
      <c r="H38" s="35">
        <f t="shared" si="0"/>
        <v>23.097112860892388</v>
      </c>
      <c r="I38" s="43" t="s">
        <v>165</v>
      </c>
      <c r="J38" s="33">
        <v>2.0212399999999999E-16</v>
      </c>
      <c r="K38" s="44">
        <v>0.94399999999999995</v>
      </c>
      <c r="L38" s="31" t="s">
        <v>166</v>
      </c>
      <c r="M38" s="33">
        <v>1.2439399999999999E-18</v>
      </c>
      <c r="N38" s="39">
        <v>0.94</v>
      </c>
      <c r="O38" s="40" t="s">
        <v>167</v>
      </c>
      <c r="P38" s="40" t="s">
        <v>61</v>
      </c>
      <c r="Q38" s="41">
        <v>996619</v>
      </c>
      <c r="R38" s="41">
        <v>997189</v>
      </c>
      <c r="S38" s="41">
        <v>571</v>
      </c>
      <c r="T38" s="41">
        <v>3</v>
      </c>
      <c r="U38" s="41">
        <v>373</v>
      </c>
      <c r="V38" s="41">
        <v>65</v>
      </c>
      <c r="W38" s="40" t="s">
        <v>168</v>
      </c>
      <c r="X38" s="40" t="s">
        <v>169</v>
      </c>
      <c r="Y38" s="40" t="s">
        <v>170</v>
      </c>
      <c r="Z38" s="40" t="s">
        <v>171</v>
      </c>
      <c r="AA38" s="40" t="s">
        <v>172</v>
      </c>
      <c r="AB38" s="40" t="s">
        <v>165</v>
      </c>
      <c r="AC38" s="40">
        <v>5</v>
      </c>
      <c r="AD38" s="40" t="s">
        <v>173</v>
      </c>
      <c r="AE38" s="40" t="s">
        <v>61</v>
      </c>
      <c r="AF38" s="40"/>
      <c r="AG38" s="40"/>
      <c r="AH38" s="40" t="s">
        <v>62</v>
      </c>
      <c r="AI38" s="40"/>
      <c r="AJ38" s="40"/>
      <c r="AK38" s="42"/>
    </row>
    <row r="39" spans="1:37" s="34" customFormat="1" ht="39.75" customHeight="1" x14ac:dyDescent="0.25">
      <c r="A39" s="31" t="s">
        <v>174</v>
      </c>
      <c r="B39" s="32">
        <v>427</v>
      </c>
      <c r="C39" s="30" t="s">
        <v>164</v>
      </c>
      <c r="D39" s="33">
        <v>3.8766199999999998E-14</v>
      </c>
      <c r="E39" s="32">
        <v>86</v>
      </c>
      <c r="F39" s="34">
        <v>88</v>
      </c>
      <c r="G39" s="34">
        <v>76</v>
      </c>
      <c r="H39" s="35">
        <f t="shared" si="0"/>
        <v>20.608899297423889</v>
      </c>
      <c r="I39" s="43" t="s">
        <v>165</v>
      </c>
      <c r="J39" s="33">
        <v>2.7544499999999999E-26</v>
      </c>
      <c r="K39" s="44">
        <v>0.95</v>
      </c>
      <c r="L39" s="31" t="s">
        <v>166</v>
      </c>
      <c r="M39" s="33">
        <v>1.5199200000000001E-25</v>
      </c>
      <c r="N39" s="39">
        <v>0.9</v>
      </c>
      <c r="O39" s="40"/>
      <c r="P39" s="40"/>
      <c r="Q39" s="41"/>
      <c r="R39" s="41"/>
      <c r="S39" s="41"/>
      <c r="T39" s="41"/>
      <c r="U39" s="41"/>
      <c r="V39" s="41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2"/>
    </row>
    <row r="40" spans="1:37" s="34" customFormat="1" ht="39.75" customHeight="1" x14ac:dyDescent="0.25">
      <c r="A40" s="31" t="s">
        <v>175</v>
      </c>
      <c r="B40" s="32">
        <v>476</v>
      </c>
      <c r="C40" s="30" t="s">
        <v>50</v>
      </c>
      <c r="D40" s="33">
        <v>2.6781799999999998E-12</v>
      </c>
      <c r="E40" s="32">
        <v>85</v>
      </c>
      <c r="F40" s="34">
        <v>85</v>
      </c>
      <c r="G40" s="34">
        <v>73</v>
      </c>
      <c r="H40" s="35">
        <f t="shared" si="0"/>
        <v>17.857142857142858</v>
      </c>
      <c r="I40" s="43" t="s">
        <v>176</v>
      </c>
      <c r="J40" s="33">
        <v>2.92646E-58</v>
      </c>
      <c r="K40" s="44">
        <v>0.93799999999999994</v>
      </c>
      <c r="L40" s="31" t="s">
        <v>177</v>
      </c>
      <c r="M40" s="33">
        <v>2.67939E-45</v>
      </c>
      <c r="N40" s="39">
        <v>0.82</v>
      </c>
      <c r="O40" s="40" t="s">
        <v>167</v>
      </c>
      <c r="P40" s="40" t="s">
        <v>54</v>
      </c>
      <c r="Q40" s="41">
        <v>2429808</v>
      </c>
      <c r="R40" s="41">
        <v>2430495</v>
      </c>
      <c r="S40" s="41">
        <v>688</v>
      </c>
      <c r="T40" s="41">
        <v>2</v>
      </c>
      <c r="U40" s="41">
        <v>238</v>
      </c>
      <c r="V40" s="41">
        <v>149</v>
      </c>
      <c r="W40" s="40" t="s">
        <v>178</v>
      </c>
      <c r="X40" s="40" t="s">
        <v>69</v>
      </c>
      <c r="Y40" s="40" t="s">
        <v>57</v>
      </c>
      <c r="Z40" s="40"/>
      <c r="AA40" s="40"/>
      <c r="AB40" s="40"/>
      <c r="AC40" s="40">
        <v>0</v>
      </c>
      <c r="AD40" s="40" t="s">
        <v>61</v>
      </c>
      <c r="AE40" s="40"/>
      <c r="AF40" s="40"/>
      <c r="AG40" s="40"/>
      <c r="AH40" s="40" t="s">
        <v>62</v>
      </c>
      <c r="AI40" s="40"/>
      <c r="AJ40" s="40"/>
      <c r="AK40" s="45"/>
    </row>
    <row r="41" spans="1:37" s="34" customFormat="1" ht="39.75" customHeight="1" x14ac:dyDescent="0.25">
      <c r="A41" s="31" t="s">
        <v>179</v>
      </c>
      <c r="B41" s="32">
        <v>369</v>
      </c>
      <c r="C41" s="30" t="s">
        <v>180</v>
      </c>
      <c r="D41" s="33">
        <v>9.4203699999999998E-24</v>
      </c>
      <c r="E41" s="32">
        <v>91</v>
      </c>
      <c r="F41" s="34">
        <v>84</v>
      </c>
      <c r="G41" s="34">
        <v>77</v>
      </c>
      <c r="H41" s="35">
        <f t="shared" si="0"/>
        <v>22.764227642276424</v>
      </c>
      <c r="I41" s="43" t="s">
        <v>181</v>
      </c>
      <c r="J41" s="33">
        <v>4.9786300000000002E-37</v>
      </c>
      <c r="K41" s="44">
        <v>0.83499999999999996</v>
      </c>
      <c r="L41" s="31" t="s">
        <v>182</v>
      </c>
      <c r="M41" s="33">
        <v>1.06859E-14</v>
      </c>
      <c r="N41" s="39">
        <v>0.62</v>
      </c>
      <c r="O41" s="40" t="s">
        <v>183</v>
      </c>
      <c r="P41" s="40" t="s">
        <v>54</v>
      </c>
      <c r="Q41" s="41">
        <v>843923</v>
      </c>
      <c r="R41" s="41">
        <v>844191</v>
      </c>
      <c r="S41" s="41">
        <v>269</v>
      </c>
      <c r="T41" s="41">
        <v>1</v>
      </c>
      <c r="U41" s="41">
        <v>53</v>
      </c>
      <c r="V41" s="41">
        <v>71</v>
      </c>
      <c r="W41" s="40" t="s">
        <v>184</v>
      </c>
      <c r="X41" s="40" t="s">
        <v>185</v>
      </c>
      <c r="Y41" s="40" t="s">
        <v>57</v>
      </c>
      <c r="Z41" s="40"/>
      <c r="AA41" s="40"/>
      <c r="AB41" s="40" t="s">
        <v>186</v>
      </c>
      <c r="AC41" s="40">
        <v>0</v>
      </c>
      <c r="AD41" s="40" t="s">
        <v>61</v>
      </c>
      <c r="AE41" s="40"/>
      <c r="AF41" s="40"/>
      <c r="AG41" s="40"/>
      <c r="AH41" s="40" t="s">
        <v>62</v>
      </c>
      <c r="AI41" s="46"/>
      <c r="AJ41" s="46"/>
      <c r="AK41" s="47"/>
    </row>
    <row r="42" spans="1:37" s="34" customFormat="1" ht="39.75" customHeight="1" x14ac:dyDescent="0.25">
      <c r="A42" s="31" t="s">
        <v>187</v>
      </c>
      <c r="B42" s="32">
        <v>434</v>
      </c>
      <c r="C42" s="30" t="s">
        <v>180</v>
      </c>
      <c r="D42" s="33">
        <v>1.11649E-23</v>
      </c>
      <c r="E42" s="32">
        <v>91</v>
      </c>
      <c r="F42" s="34">
        <v>84</v>
      </c>
      <c r="G42" s="34">
        <v>77</v>
      </c>
      <c r="H42" s="35">
        <f t="shared" si="0"/>
        <v>19.35483870967742</v>
      </c>
      <c r="I42" s="43" t="s">
        <v>181</v>
      </c>
      <c r="J42" s="33">
        <v>2.7267599999999999E-39</v>
      </c>
      <c r="K42" s="44">
        <v>0.84499999999999997</v>
      </c>
      <c r="L42" s="31" t="s">
        <v>182</v>
      </c>
      <c r="M42" s="33">
        <v>3.1199900000000002E-16</v>
      </c>
      <c r="N42" s="39">
        <v>0.63</v>
      </c>
      <c r="O42" s="40" t="s">
        <v>183</v>
      </c>
      <c r="P42" s="40" t="s">
        <v>54</v>
      </c>
      <c r="Q42" s="41">
        <v>843923</v>
      </c>
      <c r="R42" s="41">
        <v>844191</v>
      </c>
      <c r="S42" s="41">
        <v>269</v>
      </c>
      <c r="T42" s="41">
        <v>1</v>
      </c>
      <c r="U42" s="41">
        <v>53</v>
      </c>
      <c r="V42" s="41">
        <v>71</v>
      </c>
      <c r="W42" s="40" t="s">
        <v>184</v>
      </c>
      <c r="X42" s="40" t="s">
        <v>185</v>
      </c>
      <c r="Y42" s="40" t="s">
        <v>57</v>
      </c>
      <c r="Z42" s="40"/>
      <c r="AA42" s="40"/>
      <c r="AB42" s="40" t="s">
        <v>186</v>
      </c>
      <c r="AC42" s="40">
        <v>0</v>
      </c>
      <c r="AD42" s="40" t="s">
        <v>61</v>
      </c>
      <c r="AE42" s="40"/>
      <c r="AF42" s="40"/>
      <c r="AG42" s="40"/>
      <c r="AH42" s="40" t="s">
        <v>62</v>
      </c>
      <c r="AI42" s="46"/>
      <c r="AJ42" s="46"/>
      <c r="AK42" s="47"/>
    </row>
    <row r="43" spans="1:37" s="34" customFormat="1" ht="39.75" customHeight="1" x14ac:dyDescent="0.25">
      <c r="A43" s="31" t="s">
        <v>188</v>
      </c>
      <c r="B43" s="32">
        <v>435</v>
      </c>
      <c r="C43" s="30" t="s">
        <v>180</v>
      </c>
      <c r="D43" s="33">
        <v>1.11917E-23</v>
      </c>
      <c r="E43" s="32">
        <v>91</v>
      </c>
      <c r="F43" s="34">
        <v>84</v>
      </c>
      <c r="G43" s="34">
        <v>77</v>
      </c>
      <c r="H43" s="35">
        <f t="shared" si="0"/>
        <v>19.310344827586206</v>
      </c>
      <c r="I43" s="43" t="s">
        <v>181</v>
      </c>
      <c r="J43" s="33">
        <v>2.13377E-38</v>
      </c>
      <c r="K43" s="44">
        <v>0.84499999999999997</v>
      </c>
      <c r="L43" s="31" t="s">
        <v>182</v>
      </c>
      <c r="M43" s="33">
        <v>4.0331400000000001E-17</v>
      </c>
      <c r="N43" s="39">
        <v>0.64</v>
      </c>
      <c r="O43" s="40" t="s">
        <v>183</v>
      </c>
      <c r="P43" s="40" t="s">
        <v>54</v>
      </c>
      <c r="Q43" s="41">
        <v>843923</v>
      </c>
      <c r="R43" s="41">
        <v>844191</v>
      </c>
      <c r="S43" s="41">
        <v>269</v>
      </c>
      <c r="T43" s="41">
        <v>1</v>
      </c>
      <c r="U43" s="41">
        <v>53</v>
      </c>
      <c r="V43" s="41">
        <v>71</v>
      </c>
      <c r="W43" s="40" t="s">
        <v>184</v>
      </c>
      <c r="X43" s="40" t="s">
        <v>185</v>
      </c>
      <c r="Y43" s="40" t="s">
        <v>57</v>
      </c>
      <c r="Z43" s="40"/>
      <c r="AA43" s="40"/>
      <c r="AB43" s="40" t="s">
        <v>186</v>
      </c>
      <c r="AC43" s="40">
        <v>0</v>
      </c>
      <c r="AD43" s="40" t="s">
        <v>61</v>
      </c>
      <c r="AE43" s="40"/>
      <c r="AF43" s="40"/>
      <c r="AG43" s="40"/>
      <c r="AH43" s="40" t="s">
        <v>62</v>
      </c>
      <c r="AI43" s="46"/>
      <c r="AJ43" s="46"/>
      <c r="AK43" s="47"/>
    </row>
    <row r="44" spans="1:37" s="34" customFormat="1" ht="39.75" customHeight="1" x14ac:dyDescent="0.25">
      <c r="A44" s="31" t="s">
        <v>189</v>
      </c>
      <c r="B44" s="32">
        <v>308</v>
      </c>
      <c r="C44" s="30" t="s">
        <v>190</v>
      </c>
      <c r="D44" s="33">
        <v>5.1751500000000003E-28</v>
      </c>
      <c r="E44" s="32">
        <v>89</v>
      </c>
      <c r="F44" s="34">
        <v>119</v>
      </c>
      <c r="G44" s="34">
        <v>106</v>
      </c>
      <c r="H44" s="35">
        <f t="shared" si="0"/>
        <v>38.636363636363633</v>
      </c>
      <c r="I44" s="43" t="s">
        <v>191</v>
      </c>
      <c r="J44" s="33">
        <v>8.8757699999999994E-17</v>
      </c>
      <c r="K44" s="44">
        <v>0.80669999999999997</v>
      </c>
      <c r="L44" s="43" t="s">
        <v>192</v>
      </c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7"/>
    </row>
    <row r="45" spans="1:37" s="34" customFormat="1" ht="39.75" customHeight="1" x14ac:dyDescent="0.25">
      <c r="A45" s="31" t="s">
        <v>193</v>
      </c>
      <c r="B45" s="32">
        <v>244</v>
      </c>
      <c r="C45" s="30" t="s">
        <v>190</v>
      </c>
      <c r="D45" s="33">
        <v>2.49948E-26</v>
      </c>
      <c r="E45" s="32">
        <v>92</v>
      </c>
      <c r="F45" s="34">
        <v>88</v>
      </c>
      <c r="G45" s="34">
        <v>81</v>
      </c>
      <c r="H45" s="35">
        <f t="shared" si="0"/>
        <v>36.065573770491802</v>
      </c>
      <c r="I45" s="43" t="s">
        <v>191</v>
      </c>
      <c r="J45" s="33">
        <v>4.5034600000000003E-20</v>
      </c>
      <c r="K45" s="44">
        <v>0.74670000000000003</v>
      </c>
      <c r="L45" s="43" t="s">
        <v>192</v>
      </c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7"/>
    </row>
    <row r="46" spans="1:37" s="34" customFormat="1" ht="39.75" customHeight="1" x14ac:dyDescent="0.25">
      <c r="A46" s="31" t="s">
        <v>194</v>
      </c>
      <c r="B46" s="32">
        <v>207</v>
      </c>
      <c r="C46" s="30" t="s">
        <v>190</v>
      </c>
      <c r="D46" s="33">
        <v>7.9627800000000001E-23</v>
      </c>
      <c r="E46" s="32">
        <v>94</v>
      </c>
      <c r="F46" s="34">
        <v>70</v>
      </c>
      <c r="G46" s="34">
        <v>66</v>
      </c>
      <c r="H46" s="35">
        <f t="shared" si="0"/>
        <v>33.816425120772948</v>
      </c>
      <c r="I46" s="43" t="s">
        <v>191</v>
      </c>
      <c r="J46" s="33">
        <v>1.3791600000000001E-16</v>
      </c>
      <c r="K46" s="44">
        <v>0.77329999999999999</v>
      </c>
      <c r="L46" s="43" t="s">
        <v>192</v>
      </c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7"/>
    </row>
    <row r="47" spans="1:37" s="34" customFormat="1" ht="39.75" customHeight="1" x14ac:dyDescent="0.25">
      <c r="A47" s="31" t="s">
        <v>195</v>
      </c>
      <c r="B47" s="32">
        <v>350</v>
      </c>
      <c r="C47" s="30" t="s">
        <v>190</v>
      </c>
      <c r="D47" s="33">
        <v>1.39122E-22</v>
      </c>
      <c r="E47" s="32">
        <v>89</v>
      </c>
      <c r="F47" s="34">
        <v>98</v>
      </c>
      <c r="G47" s="34">
        <v>88</v>
      </c>
      <c r="H47" s="35">
        <f t="shared" si="0"/>
        <v>28</v>
      </c>
      <c r="I47" s="43" t="s">
        <v>191</v>
      </c>
      <c r="J47" s="33">
        <v>4.3060499999999998E-10</v>
      </c>
      <c r="K47" s="44">
        <v>0.68600000000000005</v>
      </c>
      <c r="L47" s="43" t="s">
        <v>192</v>
      </c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7"/>
    </row>
    <row r="48" spans="1:37" s="34" customFormat="1" ht="39.75" customHeight="1" x14ac:dyDescent="0.25">
      <c r="A48" s="31" t="s">
        <v>196</v>
      </c>
      <c r="B48" s="32">
        <v>354</v>
      </c>
      <c r="C48" s="30" t="s">
        <v>190</v>
      </c>
      <c r="D48" s="33">
        <v>2.36926E-27</v>
      </c>
      <c r="E48" s="32">
        <v>90</v>
      </c>
      <c r="F48" s="34">
        <v>98</v>
      </c>
      <c r="G48" s="34">
        <v>89</v>
      </c>
      <c r="H48" s="35">
        <f t="shared" si="0"/>
        <v>27.683615819209038</v>
      </c>
      <c r="I48" s="43" t="s">
        <v>191</v>
      </c>
      <c r="J48" s="33">
        <v>4.4890299999999998E-18</v>
      </c>
      <c r="K48" s="44">
        <v>0.77</v>
      </c>
      <c r="L48" s="43" t="s">
        <v>192</v>
      </c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7"/>
    </row>
    <row r="49" spans="1:37" s="34" customFormat="1" ht="39.75" customHeight="1" x14ac:dyDescent="0.25">
      <c r="A49" s="31" t="s">
        <v>197</v>
      </c>
      <c r="B49" s="32">
        <v>327</v>
      </c>
      <c r="C49" s="30" t="s">
        <v>190</v>
      </c>
      <c r="D49" s="33">
        <v>3.5317300000000002E-29</v>
      </c>
      <c r="E49" s="32">
        <v>93</v>
      </c>
      <c r="F49" s="34">
        <v>89</v>
      </c>
      <c r="G49" s="34">
        <v>83</v>
      </c>
      <c r="H49" s="35">
        <f t="shared" si="0"/>
        <v>27.217125382262996</v>
      </c>
      <c r="I49" s="43" t="s">
        <v>191</v>
      </c>
      <c r="J49" s="33">
        <v>4.9459000000000002E-19</v>
      </c>
      <c r="K49" s="44">
        <v>0.8</v>
      </c>
      <c r="L49" s="43" t="s">
        <v>192</v>
      </c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7"/>
    </row>
    <row r="50" spans="1:37" s="34" customFormat="1" ht="39.75" customHeight="1" x14ac:dyDescent="0.25">
      <c r="A50" s="31" t="s">
        <v>198</v>
      </c>
      <c r="B50" s="32">
        <v>256</v>
      </c>
      <c r="C50" s="30" t="s">
        <v>190</v>
      </c>
      <c r="D50" s="33">
        <v>6.6312899999999996E-27</v>
      </c>
      <c r="E50" s="32">
        <v>97</v>
      </c>
      <c r="F50" s="34">
        <v>69</v>
      </c>
      <c r="G50" s="34">
        <v>67</v>
      </c>
      <c r="H50" s="35">
        <f t="shared" si="0"/>
        <v>26.953125</v>
      </c>
      <c r="I50" s="43" t="s">
        <v>191</v>
      </c>
      <c r="J50" s="33">
        <v>1.7523900000000001E-15</v>
      </c>
      <c r="K50" s="44">
        <v>0.80669999999999997</v>
      </c>
      <c r="L50" s="43" t="s">
        <v>192</v>
      </c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7"/>
    </row>
    <row r="51" spans="1:37" s="34" customFormat="1" ht="39.75" customHeight="1" x14ac:dyDescent="0.25">
      <c r="A51" s="31" t="s">
        <v>199</v>
      </c>
      <c r="B51" s="32">
        <v>333</v>
      </c>
      <c r="C51" s="30" t="s">
        <v>190</v>
      </c>
      <c r="D51" s="33">
        <v>1.27147E-19</v>
      </c>
      <c r="E51" s="32">
        <v>88</v>
      </c>
      <c r="F51" s="34">
        <v>89</v>
      </c>
      <c r="G51" s="34">
        <v>79</v>
      </c>
      <c r="H51" s="35">
        <f t="shared" si="0"/>
        <v>26.726726726726728</v>
      </c>
      <c r="I51" s="43" t="s">
        <v>191</v>
      </c>
      <c r="J51" s="33">
        <v>6.5405499999999998E-13</v>
      </c>
      <c r="K51" s="44">
        <v>0.80330000000000001</v>
      </c>
      <c r="L51" s="43" t="s">
        <v>192</v>
      </c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7"/>
    </row>
    <row r="52" spans="1:37" s="34" customFormat="1" ht="39.75" customHeight="1" x14ac:dyDescent="0.25">
      <c r="A52" s="31" t="s">
        <v>200</v>
      </c>
      <c r="B52" s="32">
        <v>352</v>
      </c>
      <c r="C52" s="30" t="s">
        <v>190</v>
      </c>
      <c r="D52" s="33">
        <v>3.8174700000000001E-29</v>
      </c>
      <c r="E52" s="32">
        <v>93</v>
      </c>
      <c r="F52" s="34">
        <v>89</v>
      </c>
      <c r="G52" s="34">
        <v>83</v>
      </c>
      <c r="H52" s="35">
        <f t="shared" si="0"/>
        <v>25.28409090909091</v>
      </c>
      <c r="I52" s="43" t="s">
        <v>191</v>
      </c>
      <c r="J52" s="33">
        <v>6.3322099999999998E-19</v>
      </c>
      <c r="K52" s="44">
        <v>0.8</v>
      </c>
      <c r="L52" s="43" t="s">
        <v>192</v>
      </c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7"/>
    </row>
    <row r="53" spans="1:37" s="34" customFormat="1" ht="39.75" customHeight="1" x14ac:dyDescent="0.25">
      <c r="A53" s="31" t="s">
        <v>201</v>
      </c>
      <c r="B53" s="32">
        <v>381</v>
      </c>
      <c r="C53" s="30" t="s">
        <v>190</v>
      </c>
      <c r="D53" s="33">
        <v>5.7896400000000001E-19</v>
      </c>
      <c r="E53" s="32">
        <v>88</v>
      </c>
      <c r="F53" s="34">
        <v>96</v>
      </c>
      <c r="G53" s="34">
        <v>85</v>
      </c>
      <c r="H53" s="35">
        <f t="shared" si="0"/>
        <v>25.196850393700789</v>
      </c>
      <c r="I53" s="43" t="s">
        <v>191</v>
      </c>
      <c r="J53" s="33">
        <v>2.43267E-14</v>
      </c>
      <c r="K53" s="44">
        <v>0.72829999999999995</v>
      </c>
      <c r="L53" s="43" t="s">
        <v>192</v>
      </c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7"/>
    </row>
    <row r="54" spans="1:37" s="34" customFormat="1" ht="39.75" customHeight="1" x14ac:dyDescent="0.25">
      <c r="A54" s="31" t="s">
        <v>202</v>
      </c>
      <c r="B54" s="32">
        <v>349</v>
      </c>
      <c r="C54" s="30" t="s">
        <v>190</v>
      </c>
      <c r="D54" s="33">
        <v>5.9068100000000004E-28</v>
      </c>
      <c r="E54" s="32">
        <v>93</v>
      </c>
      <c r="F54" s="34">
        <v>87</v>
      </c>
      <c r="G54" s="34">
        <v>81</v>
      </c>
      <c r="H54" s="35">
        <f t="shared" si="0"/>
        <v>24.928366762177649</v>
      </c>
      <c r="I54" s="43" t="s">
        <v>191</v>
      </c>
      <c r="J54" s="33">
        <v>3.5159899999999999E-18</v>
      </c>
      <c r="K54" s="44">
        <v>0.8</v>
      </c>
      <c r="L54" s="43" t="s">
        <v>192</v>
      </c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7"/>
    </row>
    <row r="55" spans="1:37" s="34" customFormat="1" ht="39.75" customHeight="1" x14ac:dyDescent="0.25">
      <c r="A55" s="31" t="s">
        <v>203</v>
      </c>
      <c r="B55" s="32">
        <v>366</v>
      </c>
      <c r="C55" s="30" t="s">
        <v>190</v>
      </c>
      <c r="D55" s="33">
        <v>1.5716500000000001E-28</v>
      </c>
      <c r="E55" s="32">
        <v>93</v>
      </c>
      <c r="F55" s="34">
        <v>88</v>
      </c>
      <c r="G55" s="34">
        <v>82</v>
      </c>
      <c r="H55" s="35">
        <f t="shared" si="0"/>
        <v>24.043715846994534</v>
      </c>
      <c r="I55" s="43" t="s">
        <v>191</v>
      </c>
      <c r="J55" s="33">
        <v>3.1925999999999999E-19</v>
      </c>
      <c r="K55" s="44">
        <v>0.74670000000000003</v>
      </c>
      <c r="L55" s="43" t="s">
        <v>192</v>
      </c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7"/>
    </row>
    <row r="56" spans="1:37" s="34" customFormat="1" ht="39.75" customHeight="1" x14ac:dyDescent="0.25">
      <c r="A56" s="31" t="s">
        <v>204</v>
      </c>
      <c r="B56" s="32">
        <v>396</v>
      </c>
      <c r="C56" s="30" t="s">
        <v>190</v>
      </c>
      <c r="D56" s="33">
        <v>7.0028800000000001E-31</v>
      </c>
      <c r="E56" s="32">
        <v>94</v>
      </c>
      <c r="F56" s="34">
        <v>88</v>
      </c>
      <c r="G56" s="34">
        <v>83</v>
      </c>
      <c r="H56" s="35">
        <f t="shared" si="0"/>
        <v>22.222222222222221</v>
      </c>
      <c r="I56" s="43" t="s">
        <v>191</v>
      </c>
      <c r="J56" s="33">
        <v>1.1971900000000001E-12</v>
      </c>
      <c r="K56" s="44">
        <v>0.76</v>
      </c>
      <c r="L56" s="43" t="s">
        <v>192</v>
      </c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7"/>
    </row>
    <row r="57" spans="1:37" s="34" customFormat="1" ht="39.75" customHeight="1" x14ac:dyDescent="0.25">
      <c r="A57" s="31" t="s">
        <v>205</v>
      </c>
      <c r="B57" s="32">
        <v>442</v>
      </c>
      <c r="C57" s="30" t="s">
        <v>190</v>
      </c>
      <c r="D57" s="33">
        <v>2.7740800000000001E-21</v>
      </c>
      <c r="E57" s="32">
        <v>88</v>
      </c>
      <c r="F57" s="34">
        <v>96</v>
      </c>
      <c r="G57" s="34">
        <v>85</v>
      </c>
      <c r="H57" s="35">
        <f t="shared" si="0"/>
        <v>21.719457013574662</v>
      </c>
      <c r="I57" s="43" t="s">
        <v>191</v>
      </c>
      <c r="J57" s="33">
        <v>1.3779400000000001E-10</v>
      </c>
      <c r="K57" s="44">
        <v>0.72</v>
      </c>
      <c r="L57" s="43" t="s">
        <v>192</v>
      </c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7"/>
    </row>
    <row r="58" spans="1:37" s="34" customFormat="1" ht="39.75" customHeight="1" x14ac:dyDescent="0.25">
      <c r="A58" s="31" t="s">
        <v>206</v>
      </c>
      <c r="B58" s="32">
        <v>164</v>
      </c>
      <c r="C58" s="30" t="s">
        <v>190</v>
      </c>
      <c r="D58" s="33">
        <v>2.3448599999999998E-19</v>
      </c>
      <c r="E58" s="32">
        <v>84</v>
      </c>
      <c r="F58" s="34">
        <v>128</v>
      </c>
      <c r="G58" s="34">
        <v>108</v>
      </c>
      <c r="H58" s="35">
        <f t="shared" si="0"/>
        <v>78.048780487804876</v>
      </c>
      <c r="I58" s="43" t="s">
        <v>207</v>
      </c>
      <c r="J58" s="33">
        <v>3.2165400000000003E-17</v>
      </c>
      <c r="K58" s="44">
        <v>0.81669999999999998</v>
      </c>
      <c r="L58" s="43" t="s">
        <v>192</v>
      </c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7"/>
    </row>
    <row r="59" spans="1:37" s="34" customFormat="1" ht="39.75" customHeight="1" x14ac:dyDescent="0.25">
      <c r="A59" s="31" t="s">
        <v>208</v>
      </c>
      <c r="B59" s="32">
        <v>402</v>
      </c>
      <c r="C59" s="30" t="s">
        <v>190</v>
      </c>
      <c r="D59" s="33">
        <v>9.2455899999999999E-52</v>
      </c>
      <c r="E59" s="32">
        <v>94</v>
      </c>
      <c r="F59" s="34">
        <v>134</v>
      </c>
      <c r="G59" s="34">
        <v>126</v>
      </c>
      <c r="H59" s="35">
        <f t="shared" si="0"/>
        <v>33.333333333333336</v>
      </c>
      <c r="I59" s="43" t="s">
        <v>209</v>
      </c>
      <c r="J59" s="33">
        <v>1.52195E-15</v>
      </c>
      <c r="K59" s="44">
        <v>0.81</v>
      </c>
      <c r="L59" s="43" t="s">
        <v>192</v>
      </c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7"/>
    </row>
    <row r="60" spans="1:37" s="34" customFormat="1" ht="39.75" customHeight="1" x14ac:dyDescent="0.25">
      <c r="A60" s="31" t="s">
        <v>210</v>
      </c>
      <c r="B60" s="32">
        <v>253</v>
      </c>
      <c r="C60" s="30" t="s">
        <v>190</v>
      </c>
      <c r="D60" s="33">
        <v>3.3645899999999999E-10</v>
      </c>
      <c r="E60" s="32">
        <v>97</v>
      </c>
      <c r="F60" s="34">
        <v>37</v>
      </c>
      <c r="G60" s="34">
        <v>36</v>
      </c>
      <c r="H60" s="35">
        <f t="shared" si="0"/>
        <v>14.624505928853756</v>
      </c>
      <c r="I60" s="43" t="s">
        <v>211</v>
      </c>
      <c r="J60" s="33">
        <v>2.57928E-11</v>
      </c>
      <c r="K60" s="44">
        <v>0.65</v>
      </c>
      <c r="L60" s="43" t="s">
        <v>192</v>
      </c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7"/>
    </row>
    <row r="61" spans="1:37" s="34" customFormat="1" ht="39.75" customHeight="1" x14ac:dyDescent="0.25">
      <c r="A61" s="31" t="s">
        <v>212</v>
      </c>
      <c r="B61" s="32">
        <v>219</v>
      </c>
      <c r="C61" s="30" t="s">
        <v>213</v>
      </c>
      <c r="D61" s="33">
        <v>1.18135E-12</v>
      </c>
      <c r="E61" s="32">
        <v>87</v>
      </c>
      <c r="F61" s="34">
        <v>73</v>
      </c>
      <c r="G61" s="34">
        <v>64</v>
      </c>
      <c r="H61" s="35">
        <f t="shared" si="0"/>
        <v>33.333333333333336</v>
      </c>
      <c r="I61" s="43" t="s">
        <v>214</v>
      </c>
      <c r="J61" s="33">
        <v>9.7755799999999994E-8</v>
      </c>
      <c r="K61" s="44">
        <v>0.81</v>
      </c>
      <c r="L61" s="43" t="s">
        <v>192</v>
      </c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7"/>
    </row>
    <row r="62" spans="1:37" s="34" customFormat="1" ht="39.75" customHeight="1" x14ac:dyDescent="0.25">
      <c r="A62" s="31" t="s">
        <v>215</v>
      </c>
      <c r="B62" s="32">
        <v>284</v>
      </c>
      <c r="C62" s="30" t="s">
        <v>213</v>
      </c>
      <c r="D62" s="33">
        <v>1.55545E-12</v>
      </c>
      <c r="E62" s="32">
        <v>87</v>
      </c>
      <c r="F62" s="34">
        <v>73</v>
      </c>
      <c r="G62" s="34">
        <v>64</v>
      </c>
      <c r="H62" s="35">
        <f t="shared" si="0"/>
        <v>25.704225352112676</v>
      </c>
      <c r="I62" s="43" t="s">
        <v>214</v>
      </c>
      <c r="J62" s="33">
        <v>3.8997100000000002E-7</v>
      </c>
      <c r="K62" s="44">
        <v>0.75</v>
      </c>
      <c r="L62" s="43" t="s">
        <v>192</v>
      </c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7"/>
    </row>
    <row r="63" spans="1:37" s="34" customFormat="1" ht="39.75" customHeight="1" x14ac:dyDescent="0.25">
      <c r="A63" s="31" t="s">
        <v>216</v>
      </c>
      <c r="B63" s="32">
        <v>411</v>
      </c>
      <c r="C63" s="30" t="s">
        <v>213</v>
      </c>
      <c r="D63" s="33">
        <v>2.29809E-12</v>
      </c>
      <c r="E63" s="32">
        <v>87</v>
      </c>
      <c r="F63" s="34">
        <v>73</v>
      </c>
      <c r="G63" s="34">
        <v>64</v>
      </c>
      <c r="H63" s="35">
        <f t="shared" si="0"/>
        <v>17.761557177615572</v>
      </c>
      <c r="I63" s="43" t="s">
        <v>214</v>
      </c>
      <c r="J63" s="33">
        <v>2.26833E-7</v>
      </c>
      <c r="K63" s="44">
        <v>0.80669999999999997</v>
      </c>
      <c r="L63" s="43" t="s">
        <v>192</v>
      </c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7"/>
    </row>
    <row r="64" spans="1:37" s="34" customFormat="1" ht="39.75" customHeight="1" x14ac:dyDescent="0.25">
      <c r="A64" s="31" t="s">
        <v>217</v>
      </c>
      <c r="B64" s="32">
        <v>438</v>
      </c>
      <c r="C64" s="30" t="s">
        <v>213</v>
      </c>
      <c r="D64" s="33">
        <v>2.4559700000000001E-12</v>
      </c>
      <c r="E64" s="32">
        <v>87</v>
      </c>
      <c r="F64" s="34">
        <v>73</v>
      </c>
      <c r="G64" s="34">
        <v>64</v>
      </c>
      <c r="H64" s="35">
        <f t="shared" si="0"/>
        <v>16.666666666666668</v>
      </c>
      <c r="I64" s="43" t="s">
        <v>214</v>
      </c>
      <c r="J64" s="33">
        <v>7.8887500000000003E-7</v>
      </c>
      <c r="K64" s="44">
        <v>0.80669999999999997</v>
      </c>
      <c r="L64" s="43" t="s">
        <v>192</v>
      </c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7"/>
    </row>
    <row r="65" spans="1:37" s="34" customFormat="1" ht="39.75" customHeight="1" x14ac:dyDescent="0.25">
      <c r="A65" s="31" t="s">
        <v>218</v>
      </c>
      <c r="B65" s="32">
        <v>263</v>
      </c>
      <c r="C65" s="30" t="s">
        <v>190</v>
      </c>
      <c r="D65" s="33">
        <v>2.5982199999999999E-23</v>
      </c>
      <c r="E65" s="32">
        <v>86</v>
      </c>
      <c r="F65" s="34">
        <v>159</v>
      </c>
      <c r="G65" s="34">
        <v>137</v>
      </c>
      <c r="H65" s="35">
        <f t="shared" si="0"/>
        <v>60.456273764258555</v>
      </c>
      <c r="I65" s="43" t="s">
        <v>219</v>
      </c>
      <c r="J65" s="33">
        <v>9.2700099999999995E-8</v>
      </c>
      <c r="K65" s="44">
        <v>0.61329999999999996</v>
      </c>
      <c r="L65" s="43" t="s">
        <v>192</v>
      </c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7"/>
    </row>
    <row r="66" spans="1:37" s="34" customFormat="1" ht="39.75" customHeight="1" x14ac:dyDescent="0.25">
      <c r="A66" s="31" t="s">
        <v>220</v>
      </c>
      <c r="B66" s="32">
        <v>350</v>
      </c>
      <c r="C66" s="30" t="s">
        <v>190</v>
      </c>
      <c r="D66" s="33">
        <v>2.52308E-33</v>
      </c>
      <c r="E66" s="32">
        <v>90</v>
      </c>
      <c r="F66" s="34">
        <v>116</v>
      </c>
      <c r="G66" s="34">
        <v>105</v>
      </c>
      <c r="H66" s="35">
        <f t="shared" si="0"/>
        <v>33.142857142857146</v>
      </c>
      <c r="I66" s="43" t="s">
        <v>219</v>
      </c>
      <c r="J66" s="33">
        <v>2.70631E-12</v>
      </c>
      <c r="K66" s="44">
        <v>0.83</v>
      </c>
      <c r="L66" s="43" t="s">
        <v>192</v>
      </c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7"/>
    </row>
    <row r="67" spans="1:37" s="34" customFormat="1" ht="39.75" customHeight="1" x14ac:dyDescent="0.25">
      <c r="A67" s="31" t="s">
        <v>221</v>
      </c>
      <c r="B67" s="32">
        <v>406</v>
      </c>
      <c r="C67" s="30" t="s">
        <v>222</v>
      </c>
      <c r="D67" s="33">
        <v>2.1051599999999999E-6</v>
      </c>
      <c r="E67" s="32">
        <v>90</v>
      </c>
      <c r="F67" s="34">
        <v>51</v>
      </c>
      <c r="G67" s="34">
        <v>46</v>
      </c>
      <c r="H67" s="35">
        <f t="shared" si="0"/>
        <v>12.561576354679802</v>
      </c>
      <c r="I67" s="43" t="s">
        <v>223</v>
      </c>
      <c r="J67" s="33">
        <v>7.7132299999999997E-6</v>
      </c>
      <c r="K67" s="44">
        <v>0.7</v>
      </c>
      <c r="L67" s="43" t="s">
        <v>192</v>
      </c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7"/>
    </row>
    <row r="68" spans="1:37" s="34" customFormat="1" ht="39.75" customHeight="1" x14ac:dyDescent="0.25">
      <c r="A68" s="31" t="s">
        <v>224</v>
      </c>
      <c r="B68" s="32">
        <v>321</v>
      </c>
      <c r="C68" s="30" t="s">
        <v>190</v>
      </c>
      <c r="D68" s="33">
        <v>6.0498800000000003E-37</v>
      </c>
      <c r="E68" s="32">
        <v>96</v>
      </c>
      <c r="F68" s="34">
        <v>102</v>
      </c>
      <c r="G68" s="34">
        <v>98</v>
      </c>
      <c r="H68" s="35">
        <f t="shared" si="0"/>
        <v>31.77570093457944</v>
      </c>
      <c r="I68" s="43" t="s">
        <v>225</v>
      </c>
      <c r="J68" s="33">
        <v>5.8405099999999997E-10</v>
      </c>
      <c r="K68" s="44">
        <v>0.7</v>
      </c>
      <c r="L68" s="43" t="s">
        <v>192</v>
      </c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7"/>
    </row>
    <row r="69" spans="1:37" s="34" customFormat="1" ht="39.75" customHeight="1" x14ac:dyDescent="0.25">
      <c r="A69" s="31" t="s">
        <v>226</v>
      </c>
      <c r="B69" s="32">
        <v>399</v>
      </c>
      <c r="C69" s="30" t="s">
        <v>190</v>
      </c>
      <c r="D69" s="33">
        <v>1.59655E-22</v>
      </c>
      <c r="E69" s="32">
        <v>90</v>
      </c>
      <c r="F69" s="34">
        <v>86</v>
      </c>
      <c r="G69" s="34">
        <v>78</v>
      </c>
      <c r="H69" s="35">
        <f t="shared" si="0"/>
        <v>21.55388471177945</v>
      </c>
      <c r="I69" s="43" t="s">
        <v>227</v>
      </c>
      <c r="J69" s="33">
        <v>1.3187999999999999E-7</v>
      </c>
      <c r="K69" s="44">
        <v>0.42</v>
      </c>
      <c r="L69" s="43" t="s">
        <v>192</v>
      </c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7"/>
    </row>
    <row r="70" spans="1:37" s="34" customFormat="1" ht="39.75" customHeight="1" x14ac:dyDescent="0.25">
      <c r="A70" s="31" t="s">
        <v>228</v>
      </c>
      <c r="B70" s="32">
        <v>450</v>
      </c>
      <c r="C70" s="30" t="s">
        <v>190</v>
      </c>
      <c r="D70" s="33">
        <v>2.4333100000000002E-9</v>
      </c>
      <c r="E70" s="32">
        <v>80</v>
      </c>
      <c r="F70" s="34">
        <v>180</v>
      </c>
      <c r="G70" s="34">
        <v>144</v>
      </c>
      <c r="H70" s="35">
        <f t="shared" si="0"/>
        <v>40</v>
      </c>
      <c r="I70" s="43" t="s">
        <v>229</v>
      </c>
      <c r="J70" s="33">
        <v>1.1724800000000001E-13</v>
      </c>
      <c r="K70" s="44">
        <v>0.67</v>
      </c>
      <c r="L70" s="43" t="s">
        <v>192</v>
      </c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7"/>
    </row>
    <row r="71" spans="1:37" s="34" customFormat="1" ht="39.75" customHeight="1" x14ac:dyDescent="0.25">
      <c r="A71" s="31" t="s">
        <v>230</v>
      </c>
      <c r="B71" s="32">
        <v>172</v>
      </c>
      <c r="C71" s="30" t="s">
        <v>190</v>
      </c>
      <c r="D71" s="33">
        <v>3.45023E-9</v>
      </c>
      <c r="E71" s="32">
        <v>94</v>
      </c>
      <c r="F71" s="34">
        <v>39</v>
      </c>
      <c r="G71" s="34">
        <v>37</v>
      </c>
      <c r="H71" s="35">
        <f t="shared" si="0"/>
        <v>22.674418604651162</v>
      </c>
      <c r="I71" s="43" t="s">
        <v>229</v>
      </c>
      <c r="J71" s="33">
        <v>1.20191E-9</v>
      </c>
      <c r="K71" s="44">
        <v>0.83</v>
      </c>
      <c r="L71" s="43" t="s">
        <v>192</v>
      </c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7"/>
    </row>
    <row r="72" spans="1:37" s="34" customFormat="1" ht="39.75" customHeight="1" x14ac:dyDescent="0.25">
      <c r="A72" s="31" t="s">
        <v>231</v>
      </c>
      <c r="B72" s="32">
        <v>290</v>
      </c>
      <c r="C72" s="30" t="s">
        <v>213</v>
      </c>
      <c r="D72" s="33">
        <v>1.5905300000000001E-12</v>
      </c>
      <c r="E72" s="32">
        <v>87</v>
      </c>
      <c r="F72" s="34">
        <v>73</v>
      </c>
      <c r="G72" s="34">
        <v>64</v>
      </c>
      <c r="H72" s="35">
        <f t="shared" si="0"/>
        <v>25.172413793103448</v>
      </c>
      <c r="I72" s="43" t="s">
        <v>232</v>
      </c>
      <c r="J72" s="33">
        <v>7.6080200000000004E-6</v>
      </c>
      <c r="K72" s="44">
        <v>0.86</v>
      </c>
      <c r="L72" s="43" t="s">
        <v>192</v>
      </c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7"/>
    </row>
    <row r="73" spans="1:37" s="34" customFormat="1" ht="39.75" customHeight="1" x14ac:dyDescent="0.25">
      <c r="A73" s="31" t="s">
        <v>233</v>
      </c>
      <c r="B73" s="32">
        <v>363</v>
      </c>
      <c r="C73" s="30" t="s">
        <v>213</v>
      </c>
      <c r="D73" s="33">
        <v>2.0173999999999999E-12</v>
      </c>
      <c r="E73" s="32">
        <v>87</v>
      </c>
      <c r="F73" s="34">
        <v>73</v>
      </c>
      <c r="G73" s="34">
        <v>64</v>
      </c>
      <c r="H73" s="35">
        <f t="shared" si="0"/>
        <v>20.110192837465565</v>
      </c>
      <c r="I73" s="43" t="s">
        <v>232</v>
      </c>
      <c r="J73" s="33">
        <v>1.2120100000000001E-6</v>
      </c>
      <c r="K73" s="44">
        <v>0.83</v>
      </c>
      <c r="L73" s="43" t="s">
        <v>192</v>
      </c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7"/>
    </row>
    <row r="74" spans="1:37" s="34" customFormat="1" ht="39.75" customHeight="1" x14ac:dyDescent="0.25">
      <c r="A74" s="31" t="s">
        <v>234</v>
      </c>
      <c r="B74" s="32">
        <v>390</v>
      </c>
      <c r="C74" s="30" t="s">
        <v>213</v>
      </c>
      <c r="D74" s="33">
        <v>2.1752900000000001E-12</v>
      </c>
      <c r="E74" s="32">
        <v>87</v>
      </c>
      <c r="F74" s="34">
        <v>73</v>
      </c>
      <c r="G74" s="34">
        <v>64</v>
      </c>
      <c r="H74" s="35">
        <f t="shared" si="0"/>
        <v>18.717948717948719</v>
      </c>
      <c r="I74" s="43" t="s">
        <v>232</v>
      </c>
      <c r="J74" s="33">
        <v>1.08388E-6</v>
      </c>
      <c r="K74" s="44">
        <v>0.83499999999999996</v>
      </c>
      <c r="L74" s="43" t="s">
        <v>192</v>
      </c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7"/>
    </row>
    <row r="75" spans="1:37" s="34" customFormat="1" ht="39.75" customHeight="1" x14ac:dyDescent="0.25">
      <c r="A75" s="31" t="s">
        <v>235</v>
      </c>
      <c r="B75" s="32">
        <v>442</v>
      </c>
      <c r="C75" s="30" t="s">
        <v>213</v>
      </c>
      <c r="D75" s="33">
        <v>2.47936E-12</v>
      </c>
      <c r="E75" s="32">
        <v>87</v>
      </c>
      <c r="F75" s="34">
        <v>73</v>
      </c>
      <c r="G75" s="34">
        <v>64</v>
      </c>
      <c r="H75" s="35">
        <f t="shared" si="0"/>
        <v>16.5158371040724</v>
      </c>
      <c r="I75" s="43" t="s">
        <v>232</v>
      </c>
      <c r="J75" s="33">
        <v>2.48073E-7</v>
      </c>
      <c r="K75" s="44">
        <v>0.73</v>
      </c>
      <c r="L75" s="43" t="s">
        <v>192</v>
      </c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7"/>
    </row>
    <row r="76" spans="1:37" s="34" customFormat="1" ht="39.75" customHeight="1" x14ac:dyDescent="0.25">
      <c r="A76" s="31" t="s">
        <v>236</v>
      </c>
      <c r="B76" s="32">
        <v>449</v>
      </c>
      <c r="C76" s="30" t="s">
        <v>213</v>
      </c>
      <c r="D76" s="33">
        <v>2.52029E-12</v>
      </c>
      <c r="E76" s="32">
        <v>87</v>
      </c>
      <c r="F76" s="34">
        <v>73</v>
      </c>
      <c r="G76" s="34">
        <v>64</v>
      </c>
      <c r="H76" s="35">
        <f t="shared" si="0"/>
        <v>16.258351893095767</v>
      </c>
      <c r="I76" s="43" t="s">
        <v>232</v>
      </c>
      <c r="J76" s="33">
        <v>2.43938E-7</v>
      </c>
      <c r="K76" s="44">
        <v>0.73</v>
      </c>
      <c r="L76" s="43" t="s">
        <v>192</v>
      </c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7"/>
    </row>
    <row r="77" spans="1:37" s="34" customFormat="1" ht="39.75" customHeight="1" x14ac:dyDescent="0.25">
      <c r="A77" s="31" t="s">
        <v>237</v>
      </c>
      <c r="B77" s="32">
        <v>407</v>
      </c>
      <c r="C77" s="30" t="s">
        <v>190</v>
      </c>
      <c r="D77" s="33">
        <v>5.7567199999999995E-13</v>
      </c>
      <c r="E77" s="32">
        <v>85</v>
      </c>
      <c r="F77" s="34">
        <v>106</v>
      </c>
      <c r="G77" s="34">
        <v>91</v>
      </c>
      <c r="H77" s="35">
        <f t="shared" si="0"/>
        <v>26.044226044226043</v>
      </c>
      <c r="I77" s="43" t="s">
        <v>238</v>
      </c>
      <c r="J77" s="33">
        <v>7.6360799999999999E-6</v>
      </c>
      <c r="K77" s="44">
        <v>0.7</v>
      </c>
      <c r="L77" s="43" t="s">
        <v>192</v>
      </c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7"/>
    </row>
    <row r="78" spans="1:37" s="34" customFormat="1" ht="39.75" customHeight="1" x14ac:dyDescent="0.25">
      <c r="A78" s="31" t="s">
        <v>239</v>
      </c>
      <c r="B78" s="32">
        <v>188</v>
      </c>
      <c r="C78" s="30" t="s">
        <v>190</v>
      </c>
      <c r="D78" s="33">
        <v>2.7276900000000002E-19</v>
      </c>
      <c r="E78" s="32">
        <v>85</v>
      </c>
      <c r="F78" s="34">
        <v>128</v>
      </c>
      <c r="G78" s="34">
        <v>109</v>
      </c>
      <c r="H78" s="35">
        <f t="shared" si="0"/>
        <v>68.085106382978722</v>
      </c>
      <c r="I78" s="43" t="s">
        <v>240</v>
      </c>
      <c r="J78" s="33">
        <v>1.2710800000000001E-6</v>
      </c>
      <c r="K78" s="44">
        <v>0.69</v>
      </c>
      <c r="L78" s="43" t="s">
        <v>192</v>
      </c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7"/>
    </row>
    <row r="79" spans="1:37" s="34" customFormat="1" ht="39.75" customHeight="1" x14ac:dyDescent="0.25">
      <c r="A79" s="31" t="s">
        <v>241</v>
      </c>
      <c r="B79" s="32">
        <v>399</v>
      </c>
      <c r="C79" s="30" t="s">
        <v>242</v>
      </c>
      <c r="D79" s="33">
        <v>5.65943E-50</v>
      </c>
      <c r="E79" s="32">
        <v>84</v>
      </c>
      <c r="F79" s="34">
        <v>276</v>
      </c>
      <c r="G79" s="34">
        <v>233</v>
      </c>
      <c r="H79" s="35">
        <f t="shared" si="0"/>
        <v>69.172932330827066</v>
      </c>
      <c r="I79" s="43" t="s">
        <v>243</v>
      </c>
      <c r="J79" s="33">
        <v>8.6823899999999997E-13</v>
      </c>
      <c r="K79" s="44">
        <v>0.87</v>
      </c>
      <c r="L79" s="43" t="s">
        <v>192</v>
      </c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7"/>
    </row>
    <row r="80" spans="1:37" s="34" customFormat="1" ht="39.75" customHeight="1" x14ac:dyDescent="0.25">
      <c r="A80" s="31" t="s">
        <v>244</v>
      </c>
      <c r="B80" s="32">
        <v>100</v>
      </c>
      <c r="C80" s="30" t="s">
        <v>190</v>
      </c>
      <c r="D80" s="33">
        <v>1.3239700000000001E-19</v>
      </c>
      <c r="E80" s="32">
        <v>95</v>
      </c>
      <c r="F80" s="34">
        <v>64</v>
      </c>
      <c r="G80" s="34">
        <v>61</v>
      </c>
      <c r="H80" s="35">
        <f t="shared" si="0"/>
        <v>64</v>
      </c>
      <c r="I80" s="43" t="s">
        <v>192</v>
      </c>
      <c r="K80" s="49"/>
      <c r="L80" s="43" t="s">
        <v>192</v>
      </c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7"/>
    </row>
    <row r="81" spans="1:37" s="34" customFormat="1" ht="39.75" customHeight="1" x14ac:dyDescent="0.25">
      <c r="A81" s="31" t="s">
        <v>245</v>
      </c>
      <c r="B81" s="32">
        <v>115</v>
      </c>
      <c r="C81" s="30" t="s">
        <v>190</v>
      </c>
      <c r="D81" s="33">
        <v>1.7490599999999999E-28</v>
      </c>
      <c r="E81" s="32">
        <v>97</v>
      </c>
      <c r="F81" s="34">
        <v>71</v>
      </c>
      <c r="G81" s="34">
        <v>69</v>
      </c>
      <c r="H81" s="35">
        <f t="shared" si="0"/>
        <v>61.739130434782609</v>
      </c>
      <c r="I81" s="43" t="s">
        <v>192</v>
      </c>
      <c r="K81" s="49"/>
      <c r="L81" s="43" t="s">
        <v>192</v>
      </c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7"/>
    </row>
    <row r="82" spans="1:37" s="34" customFormat="1" ht="39.75" customHeight="1" x14ac:dyDescent="0.25">
      <c r="A82" s="31" t="s">
        <v>246</v>
      </c>
      <c r="B82" s="32">
        <v>103</v>
      </c>
      <c r="C82" s="30" t="s">
        <v>190</v>
      </c>
      <c r="D82" s="33">
        <v>1.3718200000000001E-19</v>
      </c>
      <c r="E82" s="32">
        <v>96</v>
      </c>
      <c r="F82" s="34">
        <v>56</v>
      </c>
      <c r="G82" s="34">
        <v>54</v>
      </c>
      <c r="H82" s="35">
        <f t="shared" si="0"/>
        <v>54.368932038834949</v>
      </c>
      <c r="I82" s="43" t="s">
        <v>192</v>
      </c>
      <c r="K82" s="49"/>
      <c r="L82" s="43" t="s">
        <v>192</v>
      </c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7"/>
    </row>
    <row r="83" spans="1:37" s="34" customFormat="1" ht="39.75" customHeight="1" x14ac:dyDescent="0.25">
      <c r="A83" s="31" t="s">
        <v>247</v>
      </c>
      <c r="B83" s="32">
        <v>130</v>
      </c>
      <c r="C83" s="30" t="s">
        <v>190</v>
      </c>
      <c r="D83" s="33">
        <v>2.7108999999999999E-15</v>
      </c>
      <c r="E83" s="32">
        <v>94</v>
      </c>
      <c r="F83" s="34">
        <v>57</v>
      </c>
      <c r="G83" s="34">
        <v>54</v>
      </c>
      <c r="H83" s="35">
        <f t="shared" si="0"/>
        <v>43.846153846153847</v>
      </c>
      <c r="I83" s="43" t="s">
        <v>192</v>
      </c>
      <c r="K83" s="49"/>
      <c r="L83" s="43" t="s">
        <v>192</v>
      </c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7"/>
    </row>
    <row r="84" spans="1:37" s="34" customFormat="1" ht="39.75" customHeight="1" x14ac:dyDescent="0.25">
      <c r="A84" s="31" t="s">
        <v>248</v>
      </c>
      <c r="B84" s="32">
        <v>103</v>
      </c>
      <c r="C84" s="30" t="s">
        <v>190</v>
      </c>
      <c r="D84" s="33">
        <v>5.0295200000000004E-13</v>
      </c>
      <c r="E84" s="32">
        <v>95</v>
      </c>
      <c r="F84" s="34">
        <v>45</v>
      </c>
      <c r="G84" s="34">
        <v>43</v>
      </c>
      <c r="H84" s="35">
        <f t="shared" si="0"/>
        <v>43.689320388349515</v>
      </c>
      <c r="I84" s="43" t="s">
        <v>192</v>
      </c>
      <c r="K84" s="49"/>
      <c r="L84" s="43" t="s">
        <v>192</v>
      </c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7"/>
    </row>
    <row r="85" spans="1:37" s="34" customFormat="1" ht="39.75" customHeight="1" x14ac:dyDescent="0.25">
      <c r="A85" s="31" t="s">
        <v>249</v>
      </c>
      <c r="B85" s="32">
        <v>108</v>
      </c>
      <c r="C85" s="30" t="s">
        <v>190</v>
      </c>
      <c r="D85" s="33">
        <v>5.7357299999999996E-19</v>
      </c>
      <c r="E85" s="32">
        <v>100</v>
      </c>
      <c r="F85" s="34">
        <v>47</v>
      </c>
      <c r="G85" s="34">
        <v>47</v>
      </c>
      <c r="H85" s="35">
        <f t="shared" si="0"/>
        <v>43.518518518518519</v>
      </c>
      <c r="I85" s="43" t="s">
        <v>192</v>
      </c>
      <c r="K85" s="49"/>
      <c r="L85" s="43" t="s">
        <v>192</v>
      </c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7"/>
    </row>
    <row r="86" spans="1:37" s="34" customFormat="1" ht="39.75" customHeight="1" x14ac:dyDescent="0.25">
      <c r="A86" s="31" t="s">
        <v>250</v>
      </c>
      <c r="B86" s="32">
        <v>101</v>
      </c>
      <c r="C86" s="30" t="s">
        <v>190</v>
      </c>
      <c r="D86" s="33">
        <v>7.6701399999999995E-12</v>
      </c>
      <c r="E86" s="32">
        <v>97</v>
      </c>
      <c r="F86" s="34">
        <v>39</v>
      </c>
      <c r="G86" s="34">
        <v>38</v>
      </c>
      <c r="H86" s="35">
        <f t="shared" si="0"/>
        <v>38.613861386138616</v>
      </c>
      <c r="I86" s="43" t="s">
        <v>192</v>
      </c>
      <c r="K86" s="49"/>
      <c r="L86" s="43" t="s">
        <v>192</v>
      </c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7"/>
    </row>
    <row r="87" spans="1:37" s="34" customFormat="1" ht="39.75" customHeight="1" x14ac:dyDescent="0.25">
      <c r="A87" s="31" t="s">
        <v>251</v>
      </c>
      <c r="B87" s="32">
        <v>113</v>
      </c>
      <c r="C87" s="30" t="s">
        <v>190</v>
      </c>
      <c r="D87" s="33">
        <v>8.7658699999999997E-12</v>
      </c>
      <c r="E87" s="32">
        <v>95</v>
      </c>
      <c r="F87" s="34">
        <v>43</v>
      </c>
      <c r="G87" s="34">
        <v>41</v>
      </c>
      <c r="H87" s="35">
        <f t="shared" si="0"/>
        <v>38.053097345132741</v>
      </c>
      <c r="I87" s="43" t="s">
        <v>192</v>
      </c>
      <c r="K87" s="49"/>
      <c r="L87" s="43" t="s">
        <v>192</v>
      </c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7"/>
    </row>
    <row r="88" spans="1:37" s="34" customFormat="1" ht="39.75" customHeight="1" x14ac:dyDescent="0.25">
      <c r="A88" s="31" t="s">
        <v>252</v>
      </c>
      <c r="B88" s="32">
        <v>332</v>
      </c>
      <c r="C88" s="30" t="s">
        <v>190</v>
      </c>
      <c r="D88" s="33">
        <v>2.2985900000000001E-30</v>
      </c>
      <c r="E88" s="32">
        <v>90</v>
      </c>
      <c r="F88" s="34">
        <v>115</v>
      </c>
      <c r="G88" s="34">
        <v>104</v>
      </c>
      <c r="H88" s="35">
        <f t="shared" ref="H88:H151" si="1">F88*100/B88</f>
        <v>34.638554216867469</v>
      </c>
      <c r="I88" s="43" t="s">
        <v>192</v>
      </c>
      <c r="K88" s="49"/>
      <c r="L88" s="43" t="s">
        <v>192</v>
      </c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7"/>
    </row>
    <row r="89" spans="1:37" s="34" customFormat="1" ht="39.75" customHeight="1" x14ac:dyDescent="0.25">
      <c r="A89" s="31" t="s">
        <v>253</v>
      </c>
      <c r="B89" s="32">
        <v>332</v>
      </c>
      <c r="C89" s="30" t="s">
        <v>190</v>
      </c>
      <c r="D89" s="33">
        <v>2.2985900000000001E-30</v>
      </c>
      <c r="E89" s="32">
        <v>90</v>
      </c>
      <c r="F89" s="34">
        <v>115</v>
      </c>
      <c r="G89" s="34">
        <v>104</v>
      </c>
      <c r="H89" s="35">
        <f t="shared" si="1"/>
        <v>34.638554216867469</v>
      </c>
      <c r="I89" s="43" t="s">
        <v>192</v>
      </c>
      <c r="K89" s="49"/>
      <c r="L89" s="43" t="s">
        <v>192</v>
      </c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7"/>
    </row>
    <row r="90" spans="1:37" s="34" customFormat="1" ht="39.75" customHeight="1" x14ac:dyDescent="0.25">
      <c r="A90" s="31" t="s">
        <v>254</v>
      </c>
      <c r="B90" s="32">
        <v>333</v>
      </c>
      <c r="C90" s="30" t="s">
        <v>190</v>
      </c>
      <c r="D90" s="33">
        <v>2.30591E-30</v>
      </c>
      <c r="E90" s="32">
        <v>90</v>
      </c>
      <c r="F90" s="34">
        <v>115</v>
      </c>
      <c r="G90" s="34">
        <v>104</v>
      </c>
      <c r="H90" s="35">
        <f t="shared" si="1"/>
        <v>34.534534534534536</v>
      </c>
      <c r="I90" s="43" t="s">
        <v>192</v>
      </c>
      <c r="K90" s="49"/>
      <c r="L90" s="43" t="s">
        <v>192</v>
      </c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7"/>
    </row>
    <row r="91" spans="1:37" s="34" customFormat="1" ht="39.75" customHeight="1" x14ac:dyDescent="0.25">
      <c r="A91" s="31" t="s">
        <v>255</v>
      </c>
      <c r="B91" s="32">
        <v>333</v>
      </c>
      <c r="C91" s="30" t="s">
        <v>190</v>
      </c>
      <c r="D91" s="33">
        <v>2.30591E-30</v>
      </c>
      <c r="E91" s="32">
        <v>90</v>
      </c>
      <c r="F91" s="34">
        <v>115</v>
      </c>
      <c r="G91" s="34">
        <v>104</v>
      </c>
      <c r="H91" s="35">
        <f t="shared" si="1"/>
        <v>34.534534534534536</v>
      </c>
      <c r="I91" s="43" t="s">
        <v>192</v>
      </c>
      <c r="K91" s="49"/>
      <c r="L91" s="43" t="s">
        <v>192</v>
      </c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7"/>
    </row>
    <row r="92" spans="1:37" s="34" customFormat="1" ht="39.75" customHeight="1" x14ac:dyDescent="0.25">
      <c r="A92" s="31" t="s">
        <v>256</v>
      </c>
      <c r="B92" s="32">
        <v>333</v>
      </c>
      <c r="C92" s="30" t="s">
        <v>190</v>
      </c>
      <c r="D92" s="33">
        <v>2.30591E-30</v>
      </c>
      <c r="E92" s="32">
        <v>90</v>
      </c>
      <c r="F92" s="34">
        <v>115</v>
      </c>
      <c r="G92" s="34">
        <v>104</v>
      </c>
      <c r="H92" s="35">
        <f t="shared" si="1"/>
        <v>34.534534534534536</v>
      </c>
      <c r="I92" s="43" t="s">
        <v>192</v>
      </c>
      <c r="K92" s="49"/>
      <c r="L92" s="43" t="s">
        <v>192</v>
      </c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7"/>
    </row>
    <row r="93" spans="1:37" s="34" customFormat="1" ht="39.75" customHeight="1" x14ac:dyDescent="0.25">
      <c r="A93" s="31" t="s">
        <v>257</v>
      </c>
      <c r="B93" s="32">
        <v>334</v>
      </c>
      <c r="C93" s="30" t="s">
        <v>190</v>
      </c>
      <c r="D93" s="33">
        <v>2.3132299999999999E-30</v>
      </c>
      <c r="E93" s="32">
        <v>90</v>
      </c>
      <c r="F93" s="34">
        <v>115</v>
      </c>
      <c r="G93" s="34">
        <v>104</v>
      </c>
      <c r="H93" s="35">
        <f t="shared" si="1"/>
        <v>34.431137724550901</v>
      </c>
      <c r="I93" s="43" t="s">
        <v>192</v>
      </c>
      <c r="K93" s="49"/>
      <c r="L93" s="43" t="s">
        <v>192</v>
      </c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7"/>
    </row>
    <row r="94" spans="1:37" s="34" customFormat="1" ht="39.75" customHeight="1" x14ac:dyDescent="0.25">
      <c r="A94" s="31" t="s">
        <v>258</v>
      </c>
      <c r="B94" s="32">
        <v>180</v>
      </c>
      <c r="C94" s="30" t="s">
        <v>259</v>
      </c>
      <c r="D94" s="33">
        <v>8.8449599999999995E-7</v>
      </c>
      <c r="E94" s="32">
        <v>88</v>
      </c>
      <c r="F94" s="34">
        <v>54</v>
      </c>
      <c r="G94" s="34">
        <v>48</v>
      </c>
      <c r="H94" s="35">
        <f t="shared" si="1"/>
        <v>30</v>
      </c>
      <c r="I94" s="43" t="s">
        <v>192</v>
      </c>
      <c r="K94" s="49"/>
      <c r="L94" s="43" t="s">
        <v>192</v>
      </c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7"/>
    </row>
    <row r="95" spans="1:37" s="34" customFormat="1" ht="39.75" customHeight="1" x14ac:dyDescent="0.25">
      <c r="A95" s="31" t="s">
        <v>260</v>
      </c>
      <c r="B95" s="32">
        <v>275</v>
      </c>
      <c r="C95" s="30" t="s">
        <v>190</v>
      </c>
      <c r="D95" s="33">
        <v>1.03736E-19</v>
      </c>
      <c r="E95" s="32">
        <v>93</v>
      </c>
      <c r="F95" s="34">
        <v>65</v>
      </c>
      <c r="G95" s="34">
        <v>61</v>
      </c>
      <c r="H95" s="35">
        <f t="shared" si="1"/>
        <v>23.636363636363637</v>
      </c>
      <c r="I95" s="43" t="s">
        <v>192</v>
      </c>
      <c r="K95" s="49"/>
      <c r="L95" s="43" t="s">
        <v>192</v>
      </c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7"/>
    </row>
    <row r="96" spans="1:37" s="34" customFormat="1" ht="39.75" customHeight="1" x14ac:dyDescent="0.25">
      <c r="A96" s="31" t="s">
        <v>261</v>
      </c>
      <c r="B96" s="32">
        <v>241</v>
      </c>
      <c r="C96" s="30" t="s">
        <v>262</v>
      </c>
      <c r="D96" s="33">
        <v>1.31001E-12</v>
      </c>
      <c r="E96" s="32">
        <v>95</v>
      </c>
      <c r="F96" s="34">
        <v>45</v>
      </c>
      <c r="G96" s="34">
        <v>43</v>
      </c>
      <c r="H96" s="35">
        <f t="shared" si="1"/>
        <v>18.672199170124482</v>
      </c>
      <c r="I96" s="43" t="s">
        <v>192</v>
      </c>
      <c r="K96" s="49"/>
      <c r="L96" s="43" t="s">
        <v>192</v>
      </c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7"/>
    </row>
    <row r="97" spans="1:37" s="34" customFormat="1" ht="39.75" customHeight="1" x14ac:dyDescent="0.25">
      <c r="A97" s="31" t="s">
        <v>263</v>
      </c>
      <c r="B97" s="32">
        <v>375</v>
      </c>
      <c r="C97" s="30" t="s">
        <v>264</v>
      </c>
      <c r="D97" s="33">
        <v>5.2831600000000003E-13</v>
      </c>
      <c r="E97" s="32">
        <v>88</v>
      </c>
      <c r="F97" s="34">
        <v>70</v>
      </c>
      <c r="G97" s="34">
        <v>62</v>
      </c>
      <c r="H97" s="35">
        <f t="shared" si="1"/>
        <v>18.666666666666668</v>
      </c>
      <c r="I97" s="43" t="s">
        <v>192</v>
      </c>
      <c r="K97" s="49"/>
      <c r="L97" s="43" t="s">
        <v>192</v>
      </c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7"/>
    </row>
    <row r="98" spans="1:37" s="34" customFormat="1" ht="39.75" customHeight="1" x14ac:dyDescent="0.25">
      <c r="A98" s="31" t="s">
        <v>265</v>
      </c>
      <c r="B98" s="32">
        <v>375</v>
      </c>
      <c r="C98" s="30" t="s">
        <v>264</v>
      </c>
      <c r="D98" s="33">
        <v>5.2831600000000003E-13</v>
      </c>
      <c r="E98" s="32">
        <v>88</v>
      </c>
      <c r="F98" s="34">
        <v>70</v>
      </c>
      <c r="G98" s="34">
        <v>62</v>
      </c>
      <c r="H98" s="35">
        <f t="shared" si="1"/>
        <v>18.666666666666668</v>
      </c>
      <c r="I98" s="43" t="s">
        <v>192</v>
      </c>
      <c r="K98" s="49"/>
      <c r="L98" s="43" t="s">
        <v>192</v>
      </c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7"/>
    </row>
    <row r="99" spans="1:37" s="34" customFormat="1" ht="39.75" customHeight="1" x14ac:dyDescent="0.25">
      <c r="A99" s="31" t="s">
        <v>266</v>
      </c>
      <c r="B99" s="32">
        <v>334</v>
      </c>
      <c r="C99" s="30" t="s">
        <v>267</v>
      </c>
      <c r="D99" s="33">
        <v>4.5045599999999998E-10</v>
      </c>
      <c r="E99" s="32">
        <v>97</v>
      </c>
      <c r="F99" s="34">
        <v>37</v>
      </c>
      <c r="G99" s="34">
        <v>36</v>
      </c>
      <c r="H99" s="35">
        <f t="shared" si="1"/>
        <v>11.077844311377245</v>
      </c>
      <c r="I99" s="43" t="s">
        <v>192</v>
      </c>
      <c r="K99" s="49"/>
      <c r="L99" s="43" t="s">
        <v>192</v>
      </c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7"/>
    </row>
    <row r="100" spans="1:37" s="34" customFormat="1" ht="39.75" customHeight="1" x14ac:dyDescent="0.25">
      <c r="A100" s="31" t="s">
        <v>268</v>
      </c>
      <c r="B100" s="32">
        <v>421</v>
      </c>
      <c r="C100" s="30" t="s">
        <v>190</v>
      </c>
      <c r="D100" s="33">
        <v>1.4538599999999999E-10</v>
      </c>
      <c r="E100" s="32">
        <v>97</v>
      </c>
      <c r="F100" s="34">
        <v>38</v>
      </c>
      <c r="G100" s="34">
        <v>37</v>
      </c>
      <c r="H100" s="35">
        <f t="shared" si="1"/>
        <v>9.026128266033254</v>
      </c>
      <c r="I100" s="43" t="s">
        <v>192</v>
      </c>
      <c r="K100" s="49"/>
      <c r="L100" s="43" t="s">
        <v>192</v>
      </c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7"/>
    </row>
    <row r="101" spans="1:37" s="34" customFormat="1" ht="39.75" customHeight="1" x14ac:dyDescent="0.25">
      <c r="A101" s="31" t="s">
        <v>269</v>
      </c>
      <c r="B101" s="32">
        <v>413</v>
      </c>
      <c r="C101" s="30" t="s">
        <v>270</v>
      </c>
      <c r="D101" s="33">
        <v>1.2927800000000001E-149</v>
      </c>
      <c r="E101" s="32">
        <v>95</v>
      </c>
      <c r="F101" s="34">
        <v>342</v>
      </c>
      <c r="G101" s="34">
        <v>328</v>
      </c>
      <c r="H101" s="35">
        <f t="shared" si="1"/>
        <v>82.808716707021787</v>
      </c>
      <c r="I101" s="43" t="s">
        <v>192</v>
      </c>
      <c r="K101" s="49"/>
      <c r="L101" s="43" t="s">
        <v>192</v>
      </c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7"/>
    </row>
    <row r="102" spans="1:37" s="34" customFormat="1" ht="39.75" customHeight="1" x14ac:dyDescent="0.25">
      <c r="A102" s="31" t="s">
        <v>271</v>
      </c>
      <c r="B102" s="32">
        <v>368</v>
      </c>
      <c r="C102" s="30" t="s">
        <v>259</v>
      </c>
      <c r="D102" s="33">
        <v>2.46798E-27</v>
      </c>
      <c r="E102" s="32">
        <v>83</v>
      </c>
      <c r="F102" s="34">
        <v>174</v>
      </c>
      <c r="G102" s="34">
        <v>146</v>
      </c>
      <c r="H102" s="35">
        <f t="shared" si="1"/>
        <v>47.282608695652172</v>
      </c>
      <c r="I102" s="43" t="s">
        <v>192</v>
      </c>
      <c r="K102" s="49"/>
      <c r="L102" s="43" t="s">
        <v>192</v>
      </c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7"/>
    </row>
    <row r="103" spans="1:37" s="34" customFormat="1" ht="39.75" customHeight="1" x14ac:dyDescent="0.25">
      <c r="A103" s="31" t="s">
        <v>272</v>
      </c>
      <c r="B103" s="32">
        <v>145</v>
      </c>
      <c r="C103" s="30" t="s">
        <v>273</v>
      </c>
      <c r="D103" s="33">
        <v>2.95792E-12</v>
      </c>
      <c r="E103" s="32">
        <v>84</v>
      </c>
      <c r="F103" s="34">
        <v>104</v>
      </c>
      <c r="G103" s="34">
        <v>88</v>
      </c>
      <c r="H103" s="35">
        <f t="shared" si="1"/>
        <v>71.724137931034477</v>
      </c>
      <c r="I103" s="43" t="s">
        <v>192</v>
      </c>
      <c r="K103" s="49"/>
      <c r="L103" s="43" t="s">
        <v>192</v>
      </c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7"/>
    </row>
    <row r="104" spans="1:37" s="34" customFormat="1" ht="39.75" customHeight="1" x14ac:dyDescent="0.25">
      <c r="A104" s="31" t="s">
        <v>274</v>
      </c>
      <c r="B104" s="32">
        <v>136</v>
      </c>
      <c r="C104" s="30" t="s">
        <v>275</v>
      </c>
      <c r="D104" s="33">
        <v>1.17109E-17</v>
      </c>
      <c r="E104" s="32">
        <v>87</v>
      </c>
      <c r="F104" s="34">
        <v>93</v>
      </c>
      <c r="G104" s="34">
        <v>81</v>
      </c>
      <c r="H104" s="35">
        <f t="shared" si="1"/>
        <v>68.382352941176464</v>
      </c>
      <c r="I104" s="43" t="s">
        <v>192</v>
      </c>
      <c r="K104" s="49"/>
      <c r="L104" s="43" t="s">
        <v>192</v>
      </c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7"/>
    </row>
    <row r="105" spans="1:37" s="34" customFormat="1" ht="39.75" customHeight="1" x14ac:dyDescent="0.25">
      <c r="A105" s="31" t="s">
        <v>276</v>
      </c>
      <c r="B105" s="32">
        <v>102</v>
      </c>
      <c r="C105" s="30" t="s">
        <v>190</v>
      </c>
      <c r="D105" s="33">
        <v>3.1838399999999998E-14</v>
      </c>
      <c r="E105" s="32">
        <v>89</v>
      </c>
      <c r="F105" s="34">
        <v>67</v>
      </c>
      <c r="G105" s="34">
        <v>60</v>
      </c>
      <c r="H105" s="35">
        <f t="shared" si="1"/>
        <v>65.686274509803923</v>
      </c>
      <c r="I105" s="43" t="s">
        <v>192</v>
      </c>
      <c r="K105" s="49"/>
      <c r="L105" s="43" t="s">
        <v>192</v>
      </c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7"/>
    </row>
    <row r="106" spans="1:37" s="34" customFormat="1" ht="39.75" customHeight="1" x14ac:dyDescent="0.25">
      <c r="A106" s="31" t="s">
        <v>277</v>
      </c>
      <c r="B106" s="32">
        <v>111</v>
      </c>
      <c r="C106" s="30" t="s">
        <v>190</v>
      </c>
      <c r="D106" s="33">
        <v>8.2678400000000003E-9</v>
      </c>
      <c r="E106" s="32">
        <v>87</v>
      </c>
      <c r="F106" s="34">
        <v>62</v>
      </c>
      <c r="G106" s="34">
        <v>54</v>
      </c>
      <c r="H106" s="35">
        <f t="shared" si="1"/>
        <v>55.855855855855857</v>
      </c>
      <c r="I106" s="43" t="s">
        <v>192</v>
      </c>
      <c r="K106" s="49"/>
      <c r="L106" s="43" t="s">
        <v>192</v>
      </c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7"/>
    </row>
    <row r="107" spans="1:37" s="34" customFormat="1" ht="39.75" customHeight="1" x14ac:dyDescent="0.25">
      <c r="A107" s="31" t="s">
        <v>278</v>
      </c>
      <c r="B107" s="32">
        <v>202</v>
      </c>
      <c r="C107" s="30" t="s">
        <v>190</v>
      </c>
      <c r="D107" s="33">
        <v>3.0635900000000002E-22</v>
      </c>
      <c r="E107" s="32">
        <v>88</v>
      </c>
      <c r="F107" s="34">
        <v>109</v>
      </c>
      <c r="G107" s="34">
        <v>97</v>
      </c>
      <c r="H107" s="35">
        <f t="shared" si="1"/>
        <v>53.960396039603964</v>
      </c>
      <c r="I107" s="43" t="s">
        <v>192</v>
      </c>
      <c r="K107" s="49"/>
      <c r="L107" s="43" t="s">
        <v>192</v>
      </c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47"/>
    </row>
    <row r="108" spans="1:37" s="34" customFormat="1" ht="39.75" customHeight="1" x14ac:dyDescent="0.25">
      <c r="A108" s="31" t="s">
        <v>279</v>
      </c>
      <c r="B108" s="32">
        <v>100</v>
      </c>
      <c r="C108" s="30" t="s">
        <v>280</v>
      </c>
      <c r="D108" s="33">
        <v>7.0320499999999999E-6</v>
      </c>
      <c r="E108" s="32">
        <v>88</v>
      </c>
      <c r="F108" s="34">
        <v>53</v>
      </c>
      <c r="G108" s="34">
        <v>47</v>
      </c>
      <c r="H108" s="35">
        <f t="shared" si="1"/>
        <v>53</v>
      </c>
      <c r="I108" s="43" t="s">
        <v>192</v>
      </c>
      <c r="K108" s="49"/>
      <c r="L108" s="43" t="s">
        <v>192</v>
      </c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47"/>
    </row>
    <row r="109" spans="1:37" s="34" customFormat="1" ht="39.75" customHeight="1" x14ac:dyDescent="0.25">
      <c r="A109" s="31" t="s">
        <v>281</v>
      </c>
      <c r="B109" s="32">
        <v>114</v>
      </c>
      <c r="C109" s="30" t="s">
        <v>190</v>
      </c>
      <c r="D109" s="33">
        <v>3.7719300000000002E-17</v>
      </c>
      <c r="E109" s="32">
        <v>95</v>
      </c>
      <c r="F109" s="34">
        <v>60</v>
      </c>
      <c r="G109" s="34">
        <v>57</v>
      </c>
      <c r="H109" s="35">
        <f t="shared" si="1"/>
        <v>52.631578947368418</v>
      </c>
      <c r="I109" s="43" t="s">
        <v>192</v>
      </c>
      <c r="K109" s="49"/>
      <c r="L109" s="43" t="s">
        <v>192</v>
      </c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7"/>
    </row>
    <row r="110" spans="1:37" s="34" customFormat="1" ht="39.75" customHeight="1" x14ac:dyDescent="0.25">
      <c r="A110" s="31" t="s">
        <v>282</v>
      </c>
      <c r="B110" s="32">
        <v>121</v>
      </c>
      <c r="C110" s="30" t="s">
        <v>283</v>
      </c>
      <c r="D110" s="33">
        <v>9.4963600000000001E-12</v>
      </c>
      <c r="E110" s="32">
        <v>89</v>
      </c>
      <c r="F110" s="34">
        <v>59</v>
      </c>
      <c r="G110" s="34">
        <v>53</v>
      </c>
      <c r="H110" s="35">
        <f t="shared" si="1"/>
        <v>48.760330578512395</v>
      </c>
      <c r="I110" s="43" t="s">
        <v>192</v>
      </c>
      <c r="K110" s="49"/>
      <c r="L110" s="43" t="s">
        <v>192</v>
      </c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7"/>
    </row>
    <row r="111" spans="1:37" s="34" customFormat="1" ht="39.75" customHeight="1" x14ac:dyDescent="0.25">
      <c r="A111" s="31" t="s">
        <v>284</v>
      </c>
      <c r="B111" s="32">
        <v>111</v>
      </c>
      <c r="C111" s="30" t="s">
        <v>84</v>
      </c>
      <c r="D111" s="33">
        <v>3.2669300000000003E-8</v>
      </c>
      <c r="E111" s="32">
        <v>88</v>
      </c>
      <c r="F111" s="34">
        <v>53</v>
      </c>
      <c r="G111" s="34">
        <v>47</v>
      </c>
      <c r="H111" s="35">
        <f t="shared" si="1"/>
        <v>47.747747747747745</v>
      </c>
      <c r="I111" s="43" t="s">
        <v>192</v>
      </c>
      <c r="K111" s="49"/>
      <c r="L111" s="43" t="s">
        <v>192</v>
      </c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K111" s="47"/>
    </row>
    <row r="112" spans="1:37" s="34" customFormat="1" ht="39.75" customHeight="1" x14ac:dyDescent="0.25">
      <c r="A112" s="31" t="s">
        <v>285</v>
      </c>
      <c r="B112" s="32">
        <v>162</v>
      </c>
      <c r="C112" s="30" t="s">
        <v>190</v>
      </c>
      <c r="D112" s="33">
        <v>2.31296E-19</v>
      </c>
      <c r="E112" s="32">
        <v>92</v>
      </c>
      <c r="F112" s="34">
        <v>76</v>
      </c>
      <c r="G112" s="34">
        <v>70</v>
      </c>
      <c r="H112" s="35">
        <f t="shared" si="1"/>
        <v>46.913580246913583</v>
      </c>
      <c r="I112" s="43" t="s">
        <v>192</v>
      </c>
      <c r="K112" s="49"/>
      <c r="L112" s="43" t="s">
        <v>192</v>
      </c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47"/>
    </row>
    <row r="113" spans="1:37" s="34" customFormat="1" ht="39.75" customHeight="1" x14ac:dyDescent="0.25">
      <c r="A113" s="31" t="s">
        <v>286</v>
      </c>
      <c r="B113" s="32">
        <v>103</v>
      </c>
      <c r="C113" s="30" t="s">
        <v>190</v>
      </c>
      <c r="D113" s="33">
        <v>7.2862300000000002E-6</v>
      </c>
      <c r="E113" s="32">
        <v>88</v>
      </c>
      <c r="F113" s="34">
        <v>45</v>
      </c>
      <c r="G113" s="34">
        <v>40</v>
      </c>
      <c r="H113" s="35">
        <f t="shared" si="1"/>
        <v>43.689320388349515</v>
      </c>
      <c r="I113" s="43" t="s">
        <v>192</v>
      </c>
      <c r="K113" s="49"/>
      <c r="L113" s="43" t="s">
        <v>192</v>
      </c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  <c r="AJ113" s="48"/>
      <c r="AK113" s="47"/>
    </row>
    <row r="114" spans="1:37" s="34" customFormat="1" ht="39.75" customHeight="1" x14ac:dyDescent="0.25">
      <c r="A114" s="31" t="s">
        <v>287</v>
      </c>
      <c r="B114" s="32">
        <v>101</v>
      </c>
      <c r="C114" s="30" t="s">
        <v>288</v>
      </c>
      <c r="D114" s="33">
        <v>1.9411299999999998E-12</v>
      </c>
      <c r="E114" s="32">
        <v>95</v>
      </c>
      <c r="F114" s="34">
        <v>44</v>
      </c>
      <c r="G114" s="34">
        <v>42</v>
      </c>
      <c r="H114" s="35">
        <f t="shared" si="1"/>
        <v>43.564356435643568</v>
      </c>
      <c r="I114" s="43" t="s">
        <v>192</v>
      </c>
      <c r="K114" s="49"/>
      <c r="L114" s="43" t="s">
        <v>192</v>
      </c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7"/>
    </row>
    <row r="115" spans="1:37" s="34" customFormat="1" ht="39.75" customHeight="1" x14ac:dyDescent="0.25">
      <c r="A115" s="31" t="s">
        <v>289</v>
      </c>
      <c r="B115" s="32">
        <v>106</v>
      </c>
      <c r="C115" s="30" t="s">
        <v>190</v>
      </c>
      <c r="D115" s="33">
        <v>2.0566800000000001E-12</v>
      </c>
      <c r="E115" s="32">
        <v>95</v>
      </c>
      <c r="F115" s="34">
        <v>44</v>
      </c>
      <c r="G115" s="34">
        <v>42</v>
      </c>
      <c r="H115" s="35">
        <f t="shared" si="1"/>
        <v>41.509433962264154</v>
      </c>
      <c r="I115" s="43" t="s">
        <v>192</v>
      </c>
      <c r="K115" s="49"/>
      <c r="L115" s="43" t="s">
        <v>192</v>
      </c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7"/>
    </row>
    <row r="116" spans="1:37" s="34" customFormat="1" ht="39.75" customHeight="1" x14ac:dyDescent="0.25">
      <c r="A116" s="31" t="s">
        <v>290</v>
      </c>
      <c r="B116" s="32">
        <v>103</v>
      </c>
      <c r="C116" s="30" t="s">
        <v>291</v>
      </c>
      <c r="D116" s="33">
        <v>1.8439700000000001E-6</v>
      </c>
      <c r="E116" s="32">
        <v>90</v>
      </c>
      <c r="F116" s="34">
        <v>42</v>
      </c>
      <c r="G116" s="34">
        <v>38</v>
      </c>
      <c r="H116" s="35">
        <f t="shared" si="1"/>
        <v>40.776699029126213</v>
      </c>
      <c r="I116" s="43" t="s">
        <v>192</v>
      </c>
      <c r="K116" s="49"/>
      <c r="L116" s="43" t="s">
        <v>192</v>
      </c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7"/>
    </row>
    <row r="117" spans="1:37" s="34" customFormat="1" ht="39.75" customHeight="1" x14ac:dyDescent="0.25">
      <c r="A117" s="31" t="s">
        <v>292</v>
      </c>
      <c r="B117" s="32">
        <v>130</v>
      </c>
      <c r="C117" s="30" t="s">
        <v>190</v>
      </c>
      <c r="D117" s="33">
        <v>2.7108999999999999E-15</v>
      </c>
      <c r="E117" s="32">
        <v>94</v>
      </c>
      <c r="F117" s="34">
        <v>53</v>
      </c>
      <c r="G117" s="34">
        <v>50</v>
      </c>
      <c r="H117" s="35">
        <f t="shared" si="1"/>
        <v>40.769230769230766</v>
      </c>
      <c r="I117" s="43" t="s">
        <v>192</v>
      </c>
      <c r="K117" s="49"/>
      <c r="L117" s="43" t="s">
        <v>192</v>
      </c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7"/>
    </row>
    <row r="118" spans="1:37" s="34" customFormat="1" ht="39.75" customHeight="1" x14ac:dyDescent="0.25">
      <c r="A118" s="31" t="s">
        <v>293</v>
      </c>
      <c r="B118" s="32">
        <v>145</v>
      </c>
      <c r="C118" s="30" t="s">
        <v>190</v>
      </c>
      <c r="D118" s="33">
        <v>1.9667500000000001E-16</v>
      </c>
      <c r="E118" s="32">
        <v>94</v>
      </c>
      <c r="F118" s="34">
        <v>59</v>
      </c>
      <c r="G118" s="34">
        <v>56</v>
      </c>
      <c r="H118" s="35">
        <f t="shared" si="1"/>
        <v>40.689655172413794</v>
      </c>
      <c r="I118" s="43" t="s">
        <v>192</v>
      </c>
      <c r="K118" s="49"/>
      <c r="L118" s="43" t="s">
        <v>192</v>
      </c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47"/>
    </row>
    <row r="119" spans="1:37" s="34" customFormat="1" ht="39.75" customHeight="1" x14ac:dyDescent="0.25">
      <c r="A119" s="31" t="s">
        <v>294</v>
      </c>
      <c r="B119" s="32">
        <v>106</v>
      </c>
      <c r="C119" s="30" t="s">
        <v>190</v>
      </c>
      <c r="D119" s="33">
        <v>4.8294500000000004E-7</v>
      </c>
      <c r="E119" s="32">
        <v>93</v>
      </c>
      <c r="F119" s="34">
        <v>43</v>
      </c>
      <c r="G119" s="34">
        <v>40</v>
      </c>
      <c r="H119" s="35">
        <f t="shared" si="1"/>
        <v>40.566037735849058</v>
      </c>
      <c r="I119" s="43" t="s">
        <v>192</v>
      </c>
      <c r="K119" s="49"/>
      <c r="L119" s="43" t="s">
        <v>192</v>
      </c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  <c r="AK119" s="47"/>
    </row>
    <row r="120" spans="1:37" s="34" customFormat="1" ht="39.75" customHeight="1" x14ac:dyDescent="0.25">
      <c r="A120" s="31" t="s">
        <v>295</v>
      </c>
      <c r="B120" s="32">
        <v>131</v>
      </c>
      <c r="C120" s="30" t="s">
        <v>190</v>
      </c>
      <c r="D120" s="33">
        <v>2.7348900000000002E-15</v>
      </c>
      <c r="E120" s="32">
        <v>94</v>
      </c>
      <c r="F120" s="34">
        <v>53</v>
      </c>
      <c r="G120" s="34">
        <v>50</v>
      </c>
      <c r="H120" s="35">
        <f t="shared" si="1"/>
        <v>40.458015267175576</v>
      </c>
      <c r="I120" s="43" t="s">
        <v>192</v>
      </c>
      <c r="K120" s="49"/>
      <c r="L120" s="43" t="s">
        <v>192</v>
      </c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47"/>
    </row>
    <row r="121" spans="1:37" s="34" customFormat="1" ht="39.75" customHeight="1" x14ac:dyDescent="0.25">
      <c r="A121" s="31" t="s">
        <v>296</v>
      </c>
      <c r="B121" s="32">
        <v>106</v>
      </c>
      <c r="C121" s="30" t="s">
        <v>190</v>
      </c>
      <c r="D121" s="33">
        <v>7.82806E-9</v>
      </c>
      <c r="E121" s="32">
        <v>92</v>
      </c>
      <c r="F121" s="34">
        <v>42</v>
      </c>
      <c r="G121" s="34">
        <v>39</v>
      </c>
      <c r="H121" s="35">
        <f t="shared" si="1"/>
        <v>39.622641509433961</v>
      </c>
      <c r="I121" s="43" t="s">
        <v>192</v>
      </c>
      <c r="K121" s="49"/>
      <c r="L121" s="43" t="s">
        <v>192</v>
      </c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47"/>
    </row>
    <row r="122" spans="1:37" s="34" customFormat="1" ht="39.75" customHeight="1" x14ac:dyDescent="0.25">
      <c r="A122" s="31" t="s">
        <v>297</v>
      </c>
      <c r="B122" s="32">
        <v>145</v>
      </c>
      <c r="C122" s="30" t="s">
        <v>190</v>
      </c>
      <c r="D122" s="33">
        <v>4.97739E-17</v>
      </c>
      <c r="E122" s="32">
        <v>94</v>
      </c>
      <c r="F122" s="34">
        <v>56</v>
      </c>
      <c r="G122" s="34">
        <v>53</v>
      </c>
      <c r="H122" s="35">
        <f t="shared" si="1"/>
        <v>38.620689655172413</v>
      </c>
      <c r="I122" s="43" t="s">
        <v>192</v>
      </c>
      <c r="K122" s="49"/>
      <c r="L122" s="43" t="s">
        <v>192</v>
      </c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7"/>
    </row>
    <row r="123" spans="1:37" s="34" customFormat="1" ht="39.75" customHeight="1" x14ac:dyDescent="0.25">
      <c r="A123" s="31" t="s">
        <v>298</v>
      </c>
      <c r="B123" s="32">
        <v>115</v>
      </c>
      <c r="C123" s="30" t="s">
        <v>190</v>
      </c>
      <c r="D123" s="33">
        <v>1.3458200000000001E-7</v>
      </c>
      <c r="E123" s="32">
        <v>93</v>
      </c>
      <c r="F123" s="34">
        <v>44</v>
      </c>
      <c r="G123" s="34">
        <v>41</v>
      </c>
      <c r="H123" s="35">
        <f t="shared" si="1"/>
        <v>38.260869565217391</v>
      </c>
      <c r="I123" s="43" t="s">
        <v>192</v>
      </c>
      <c r="K123" s="49"/>
      <c r="L123" s="43" t="s">
        <v>192</v>
      </c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  <c r="AI123" s="48"/>
      <c r="AJ123" s="48"/>
      <c r="AK123" s="47"/>
    </row>
    <row r="124" spans="1:37" s="34" customFormat="1" ht="39.75" customHeight="1" x14ac:dyDescent="0.25">
      <c r="A124" s="31" t="s">
        <v>299</v>
      </c>
      <c r="B124" s="32">
        <v>110</v>
      </c>
      <c r="C124" s="30" t="s">
        <v>190</v>
      </c>
      <c r="D124" s="33">
        <v>3.3554800000000002E-11</v>
      </c>
      <c r="E124" s="32">
        <v>95</v>
      </c>
      <c r="F124" s="34">
        <v>42</v>
      </c>
      <c r="G124" s="34">
        <v>40</v>
      </c>
      <c r="H124" s="35">
        <f t="shared" si="1"/>
        <v>38.18181818181818</v>
      </c>
      <c r="I124" s="43" t="s">
        <v>192</v>
      </c>
      <c r="K124" s="49"/>
      <c r="L124" s="43" t="s">
        <v>192</v>
      </c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7"/>
    </row>
    <row r="125" spans="1:37" s="34" customFormat="1" ht="39.75" customHeight="1" x14ac:dyDescent="0.25">
      <c r="A125" s="31" t="s">
        <v>300</v>
      </c>
      <c r="B125" s="32">
        <v>133</v>
      </c>
      <c r="C125" s="30" t="s">
        <v>190</v>
      </c>
      <c r="D125" s="33">
        <v>4.1853300000000001E-11</v>
      </c>
      <c r="E125" s="32">
        <v>92</v>
      </c>
      <c r="F125" s="34">
        <v>50</v>
      </c>
      <c r="G125" s="34">
        <v>46</v>
      </c>
      <c r="H125" s="35">
        <f t="shared" si="1"/>
        <v>37.593984962406012</v>
      </c>
      <c r="I125" s="43" t="s">
        <v>192</v>
      </c>
      <c r="K125" s="49"/>
      <c r="L125" s="43" t="s">
        <v>192</v>
      </c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K125" s="47"/>
    </row>
    <row r="126" spans="1:37" s="34" customFormat="1" ht="39.75" customHeight="1" x14ac:dyDescent="0.25">
      <c r="A126" s="31" t="s">
        <v>301</v>
      </c>
      <c r="B126" s="32">
        <v>101</v>
      </c>
      <c r="C126" s="30" t="s">
        <v>190</v>
      </c>
      <c r="D126" s="33">
        <v>7.1167799999999996E-6</v>
      </c>
      <c r="E126" s="32">
        <v>91</v>
      </c>
      <c r="F126" s="34">
        <v>37</v>
      </c>
      <c r="G126" s="34">
        <v>34</v>
      </c>
      <c r="H126" s="35">
        <f t="shared" si="1"/>
        <v>36.633663366336634</v>
      </c>
      <c r="I126" s="43" t="s">
        <v>192</v>
      </c>
      <c r="K126" s="49"/>
      <c r="L126" s="43" t="s">
        <v>192</v>
      </c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47"/>
    </row>
    <row r="127" spans="1:37" s="34" customFormat="1" ht="39.75" customHeight="1" x14ac:dyDescent="0.25">
      <c r="A127" s="31" t="s">
        <v>302</v>
      </c>
      <c r="B127" s="32">
        <v>109</v>
      </c>
      <c r="C127" s="30" t="s">
        <v>190</v>
      </c>
      <c r="D127" s="33">
        <v>4.9922499999999997E-7</v>
      </c>
      <c r="E127" s="32">
        <v>92</v>
      </c>
      <c r="F127" s="34">
        <v>39</v>
      </c>
      <c r="G127" s="34">
        <v>36</v>
      </c>
      <c r="H127" s="35">
        <f t="shared" si="1"/>
        <v>35.779816513761467</v>
      </c>
      <c r="I127" s="43" t="s">
        <v>192</v>
      </c>
      <c r="K127" s="49"/>
      <c r="L127" s="43" t="s">
        <v>192</v>
      </c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  <c r="AJ127" s="48"/>
      <c r="AK127" s="47"/>
    </row>
    <row r="128" spans="1:37" s="34" customFormat="1" ht="39.75" customHeight="1" x14ac:dyDescent="0.25">
      <c r="A128" s="31" t="s">
        <v>303</v>
      </c>
      <c r="B128" s="32">
        <v>124</v>
      </c>
      <c r="C128" s="30" t="s">
        <v>190</v>
      </c>
      <c r="D128" s="33">
        <v>2.4726300000000001E-12</v>
      </c>
      <c r="E128" s="32">
        <v>95</v>
      </c>
      <c r="F128" s="34">
        <v>44</v>
      </c>
      <c r="G128" s="34">
        <v>42</v>
      </c>
      <c r="H128" s="35">
        <f t="shared" si="1"/>
        <v>35.483870967741936</v>
      </c>
      <c r="I128" s="43" t="s">
        <v>192</v>
      </c>
      <c r="K128" s="49"/>
      <c r="L128" s="43" t="s">
        <v>192</v>
      </c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7"/>
    </row>
    <row r="129" spans="1:37" s="34" customFormat="1" ht="39.75" customHeight="1" x14ac:dyDescent="0.25">
      <c r="A129" s="31" t="s">
        <v>304</v>
      </c>
      <c r="B129" s="32">
        <v>516</v>
      </c>
      <c r="C129" s="30" t="s">
        <v>305</v>
      </c>
      <c r="D129" s="33">
        <v>3.9289999999999997E-36</v>
      </c>
      <c r="E129" s="32">
        <v>87</v>
      </c>
      <c r="F129" s="34">
        <v>181</v>
      </c>
      <c r="G129" s="34">
        <v>158</v>
      </c>
      <c r="H129" s="35">
        <f t="shared" si="1"/>
        <v>35.077519379844958</v>
      </c>
      <c r="I129" s="43" t="s">
        <v>192</v>
      </c>
      <c r="K129" s="49"/>
      <c r="L129" s="43" t="s">
        <v>192</v>
      </c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  <c r="AI129" s="48"/>
      <c r="AJ129" s="48"/>
      <c r="AK129" s="47"/>
    </row>
    <row r="130" spans="1:37" s="34" customFormat="1" ht="39.75" customHeight="1" x14ac:dyDescent="0.25">
      <c r="A130" s="31" t="s">
        <v>306</v>
      </c>
      <c r="B130" s="32">
        <v>334</v>
      </c>
      <c r="C130" s="30" t="s">
        <v>190</v>
      </c>
      <c r="D130" s="33">
        <v>3.4790099999999998E-26</v>
      </c>
      <c r="E130" s="32">
        <v>89</v>
      </c>
      <c r="F130" s="34">
        <v>116</v>
      </c>
      <c r="G130" s="34">
        <v>104</v>
      </c>
      <c r="H130" s="35">
        <f t="shared" si="1"/>
        <v>34.730538922155688</v>
      </c>
      <c r="I130" s="43" t="s">
        <v>192</v>
      </c>
      <c r="K130" s="49"/>
      <c r="L130" s="43" t="s">
        <v>192</v>
      </c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7"/>
    </row>
    <row r="131" spans="1:37" s="34" customFormat="1" ht="39.75" customHeight="1" x14ac:dyDescent="0.25">
      <c r="A131" s="31" t="s">
        <v>307</v>
      </c>
      <c r="B131" s="32">
        <v>107</v>
      </c>
      <c r="C131" s="30" t="s">
        <v>190</v>
      </c>
      <c r="D131" s="33">
        <v>1.2359499999999999E-7</v>
      </c>
      <c r="E131" s="32">
        <v>94</v>
      </c>
      <c r="F131" s="34">
        <v>36</v>
      </c>
      <c r="G131" s="34">
        <v>34</v>
      </c>
      <c r="H131" s="35">
        <f t="shared" si="1"/>
        <v>33.644859813084111</v>
      </c>
      <c r="I131" s="43" t="s">
        <v>192</v>
      </c>
      <c r="K131" s="49"/>
      <c r="L131" s="43" t="s">
        <v>192</v>
      </c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48"/>
      <c r="AK131" s="47"/>
    </row>
    <row r="132" spans="1:37" s="34" customFormat="1" ht="39.75" customHeight="1" x14ac:dyDescent="0.25">
      <c r="A132" s="31" t="s">
        <v>308</v>
      </c>
      <c r="B132" s="32">
        <v>171</v>
      </c>
      <c r="C132" s="30" t="s">
        <v>309</v>
      </c>
      <c r="D132" s="33">
        <v>8.6753799999999997E-10</v>
      </c>
      <c r="E132" s="32">
        <v>91</v>
      </c>
      <c r="F132" s="34">
        <v>56</v>
      </c>
      <c r="G132" s="34">
        <v>51</v>
      </c>
      <c r="H132" s="35">
        <f t="shared" si="1"/>
        <v>32.748538011695906</v>
      </c>
      <c r="I132" s="43" t="s">
        <v>192</v>
      </c>
      <c r="K132" s="49"/>
      <c r="L132" s="43" t="s">
        <v>192</v>
      </c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48"/>
      <c r="AJ132" s="48"/>
      <c r="AK132" s="47"/>
    </row>
    <row r="133" spans="1:37" s="34" customFormat="1" ht="39.75" customHeight="1" x14ac:dyDescent="0.25">
      <c r="A133" s="31" t="s">
        <v>310</v>
      </c>
      <c r="B133" s="32">
        <v>118</v>
      </c>
      <c r="C133" s="30" t="s">
        <v>311</v>
      </c>
      <c r="D133" s="33">
        <v>5.48062E-7</v>
      </c>
      <c r="E133" s="32">
        <v>94</v>
      </c>
      <c r="F133" s="34">
        <v>38</v>
      </c>
      <c r="G133" s="34">
        <v>36</v>
      </c>
      <c r="H133" s="35">
        <f t="shared" si="1"/>
        <v>32.203389830508478</v>
      </c>
      <c r="I133" s="43" t="s">
        <v>192</v>
      </c>
      <c r="K133" s="49"/>
      <c r="L133" s="43" t="s">
        <v>192</v>
      </c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  <c r="AI133" s="48"/>
      <c r="AJ133" s="48"/>
      <c r="AK133" s="47"/>
    </row>
    <row r="134" spans="1:37" s="34" customFormat="1" ht="39.75" customHeight="1" x14ac:dyDescent="0.25">
      <c r="A134" s="31" t="s">
        <v>312</v>
      </c>
      <c r="B134" s="32">
        <v>117</v>
      </c>
      <c r="C134" s="30" t="s">
        <v>190</v>
      </c>
      <c r="D134" s="33">
        <v>8.4723599999999993E-6</v>
      </c>
      <c r="E134" s="32">
        <v>91</v>
      </c>
      <c r="F134" s="34">
        <v>37</v>
      </c>
      <c r="G134" s="34">
        <v>34</v>
      </c>
      <c r="H134" s="35">
        <f t="shared" si="1"/>
        <v>31.623931623931625</v>
      </c>
      <c r="I134" s="43" t="s">
        <v>192</v>
      </c>
      <c r="K134" s="49"/>
      <c r="L134" s="43" t="s">
        <v>192</v>
      </c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  <c r="AI134" s="48"/>
      <c r="AJ134" s="48"/>
      <c r="AK134" s="47"/>
    </row>
    <row r="135" spans="1:37" s="34" customFormat="1" ht="39.75" customHeight="1" x14ac:dyDescent="0.25">
      <c r="A135" s="31" t="s">
        <v>313</v>
      </c>
      <c r="B135" s="32">
        <v>120</v>
      </c>
      <c r="C135" s="30" t="s">
        <v>190</v>
      </c>
      <c r="D135" s="33">
        <v>8.7265300000000006E-6</v>
      </c>
      <c r="E135" s="32">
        <v>91</v>
      </c>
      <c r="F135" s="34">
        <v>37</v>
      </c>
      <c r="G135" s="34">
        <v>34</v>
      </c>
      <c r="H135" s="35">
        <f t="shared" si="1"/>
        <v>30.833333333333332</v>
      </c>
      <c r="I135" s="43" t="s">
        <v>192</v>
      </c>
      <c r="K135" s="49"/>
      <c r="L135" s="43" t="s">
        <v>192</v>
      </c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  <c r="AD135" s="48"/>
      <c r="AE135" s="48"/>
      <c r="AF135" s="48"/>
      <c r="AG135" s="48"/>
      <c r="AH135" s="48"/>
      <c r="AI135" s="48"/>
      <c r="AJ135" s="48"/>
      <c r="AK135" s="47"/>
    </row>
    <row r="136" spans="1:37" s="34" customFormat="1" ht="39.75" customHeight="1" x14ac:dyDescent="0.25">
      <c r="A136" s="31" t="s">
        <v>314</v>
      </c>
      <c r="B136" s="32">
        <v>121</v>
      </c>
      <c r="C136" s="30" t="s">
        <v>190</v>
      </c>
      <c r="D136" s="33">
        <v>8.8112499999999997E-6</v>
      </c>
      <c r="E136" s="32">
        <v>91</v>
      </c>
      <c r="F136" s="34">
        <v>37</v>
      </c>
      <c r="G136" s="34">
        <v>34</v>
      </c>
      <c r="H136" s="35">
        <f t="shared" si="1"/>
        <v>30.578512396694215</v>
      </c>
      <c r="I136" s="43" t="s">
        <v>192</v>
      </c>
      <c r="K136" s="49"/>
      <c r="L136" s="43" t="s">
        <v>192</v>
      </c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8"/>
      <c r="AI136" s="48"/>
      <c r="AJ136" s="48"/>
      <c r="AK136" s="47"/>
    </row>
    <row r="137" spans="1:37" s="34" customFormat="1" ht="39.75" customHeight="1" x14ac:dyDescent="0.25">
      <c r="A137" s="31" t="s">
        <v>315</v>
      </c>
      <c r="B137" s="32">
        <v>116</v>
      </c>
      <c r="C137" s="30" t="s">
        <v>190</v>
      </c>
      <c r="D137" s="33">
        <v>5.3720899999999995E-7</v>
      </c>
      <c r="E137" s="32">
        <v>94</v>
      </c>
      <c r="F137" s="34">
        <v>35</v>
      </c>
      <c r="G137" s="34">
        <v>33</v>
      </c>
      <c r="H137" s="35">
        <f t="shared" si="1"/>
        <v>30.172413793103448</v>
      </c>
      <c r="I137" s="43" t="s">
        <v>192</v>
      </c>
      <c r="K137" s="49"/>
      <c r="L137" s="43" t="s">
        <v>192</v>
      </c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48"/>
      <c r="AI137" s="48"/>
      <c r="AJ137" s="48"/>
      <c r="AK137" s="47"/>
    </row>
    <row r="138" spans="1:37" s="34" customFormat="1" ht="39.75" customHeight="1" x14ac:dyDescent="0.25">
      <c r="A138" s="31" t="s">
        <v>316</v>
      </c>
      <c r="B138" s="32">
        <v>126</v>
      </c>
      <c r="C138" s="30" t="s">
        <v>190</v>
      </c>
      <c r="D138" s="33">
        <v>9.2348699999999999E-6</v>
      </c>
      <c r="E138" s="32">
        <v>91</v>
      </c>
      <c r="F138" s="34">
        <v>37</v>
      </c>
      <c r="G138" s="34">
        <v>34</v>
      </c>
      <c r="H138" s="35">
        <f t="shared" si="1"/>
        <v>29.365079365079364</v>
      </c>
      <c r="I138" s="43" t="s">
        <v>192</v>
      </c>
      <c r="K138" s="49"/>
      <c r="L138" s="43" t="s">
        <v>192</v>
      </c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AD138" s="48"/>
      <c r="AE138" s="48"/>
      <c r="AF138" s="48"/>
      <c r="AG138" s="48"/>
      <c r="AH138" s="48"/>
      <c r="AI138" s="48"/>
      <c r="AJ138" s="48"/>
      <c r="AK138" s="47"/>
    </row>
    <row r="139" spans="1:37" s="34" customFormat="1" ht="39.75" customHeight="1" x14ac:dyDescent="0.25">
      <c r="A139" s="31" t="s">
        <v>317</v>
      </c>
      <c r="B139" s="32">
        <v>285</v>
      </c>
      <c r="C139" s="30" t="s">
        <v>190</v>
      </c>
      <c r="D139" s="33">
        <v>9.9997400000000004E-14</v>
      </c>
      <c r="E139" s="32">
        <v>89</v>
      </c>
      <c r="F139" s="34">
        <v>83</v>
      </c>
      <c r="G139" s="34">
        <v>74</v>
      </c>
      <c r="H139" s="35">
        <f t="shared" si="1"/>
        <v>29.12280701754386</v>
      </c>
      <c r="I139" s="43" t="s">
        <v>192</v>
      </c>
      <c r="K139" s="49"/>
      <c r="L139" s="43" t="s">
        <v>192</v>
      </c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  <c r="AG139" s="48"/>
      <c r="AH139" s="48"/>
      <c r="AI139" s="48"/>
      <c r="AJ139" s="48"/>
      <c r="AK139" s="47"/>
    </row>
    <row r="140" spans="1:37" s="34" customFormat="1" ht="39.75" customHeight="1" x14ac:dyDescent="0.25">
      <c r="A140" s="31" t="s">
        <v>318</v>
      </c>
      <c r="B140" s="32">
        <v>182</v>
      </c>
      <c r="C140" s="30" t="s">
        <v>190</v>
      </c>
      <c r="D140" s="33">
        <v>2.26592E-7</v>
      </c>
      <c r="E140" s="32">
        <v>88</v>
      </c>
      <c r="F140" s="34">
        <v>52</v>
      </c>
      <c r="G140" s="34">
        <v>46</v>
      </c>
      <c r="H140" s="35">
        <f t="shared" si="1"/>
        <v>28.571428571428573</v>
      </c>
      <c r="I140" s="43" t="s">
        <v>192</v>
      </c>
      <c r="K140" s="49"/>
      <c r="L140" s="43" t="s">
        <v>192</v>
      </c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47"/>
    </row>
    <row r="141" spans="1:37" s="34" customFormat="1" ht="39.75" customHeight="1" x14ac:dyDescent="0.25">
      <c r="A141" s="31" t="s">
        <v>319</v>
      </c>
      <c r="B141" s="32">
        <v>271</v>
      </c>
      <c r="C141" s="30" t="s">
        <v>153</v>
      </c>
      <c r="D141" s="33">
        <v>5.8457799999999998E-12</v>
      </c>
      <c r="E141" s="32">
        <v>86</v>
      </c>
      <c r="F141" s="34">
        <v>75</v>
      </c>
      <c r="G141" s="34">
        <v>65</v>
      </c>
      <c r="H141" s="35">
        <f t="shared" si="1"/>
        <v>27.675276752767527</v>
      </c>
      <c r="I141" s="43" t="s">
        <v>192</v>
      </c>
      <c r="K141" s="49"/>
      <c r="L141" s="43" t="s">
        <v>192</v>
      </c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  <c r="AD141" s="48"/>
      <c r="AE141" s="48"/>
      <c r="AF141" s="48"/>
      <c r="AG141" s="48"/>
      <c r="AH141" s="48"/>
      <c r="AI141" s="48"/>
      <c r="AJ141" s="48"/>
      <c r="AK141" s="47"/>
    </row>
    <row r="142" spans="1:37" s="34" customFormat="1" ht="39.75" customHeight="1" x14ac:dyDescent="0.25">
      <c r="A142" s="31" t="s">
        <v>320</v>
      </c>
      <c r="B142" s="32">
        <v>410</v>
      </c>
      <c r="C142" s="30" t="s">
        <v>190</v>
      </c>
      <c r="D142" s="33">
        <v>1.5822800000000001E-19</v>
      </c>
      <c r="E142" s="32">
        <v>86</v>
      </c>
      <c r="F142" s="34">
        <v>113</v>
      </c>
      <c r="G142" s="34">
        <v>98</v>
      </c>
      <c r="H142" s="35">
        <f t="shared" si="1"/>
        <v>27.560975609756099</v>
      </c>
      <c r="I142" s="43" t="s">
        <v>192</v>
      </c>
      <c r="K142" s="49"/>
      <c r="L142" s="43" t="s">
        <v>192</v>
      </c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  <c r="AH142" s="48"/>
      <c r="AI142" s="48"/>
      <c r="AJ142" s="48"/>
      <c r="AK142" s="47"/>
    </row>
    <row r="143" spans="1:37" s="34" customFormat="1" ht="39.75" customHeight="1" x14ac:dyDescent="0.25">
      <c r="A143" s="31" t="s">
        <v>321</v>
      </c>
      <c r="B143" s="32">
        <v>175</v>
      </c>
      <c r="C143" s="30" t="s">
        <v>322</v>
      </c>
      <c r="D143" s="33">
        <v>8.57364E-7</v>
      </c>
      <c r="E143" s="32">
        <v>89</v>
      </c>
      <c r="F143" s="34">
        <v>47</v>
      </c>
      <c r="G143" s="34">
        <v>42</v>
      </c>
      <c r="H143" s="35">
        <f t="shared" si="1"/>
        <v>26.857142857142858</v>
      </c>
      <c r="I143" s="43" t="s">
        <v>192</v>
      </c>
      <c r="K143" s="49"/>
      <c r="L143" s="43" t="s">
        <v>192</v>
      </c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  <c r="AF143" s="48"/>
      <c r="AG143" s="48"/>
      <c r="AH143" s="48"/>
      <c r="AI143" s="48"/>
      <c r="AJ143" s="48"/>
      <c r="AK143" s="47"/>
    </row>
    <row r="144" spans="1:37" s="34" customFormat="1" ht="39.75" customHeight="1" x14ac:dyDescent="0.25">
      <c r="A144" s="31" t="s">
        <v>323</v>
      </c>
      <c r="B144" s="32">
        <v>211</v>
      </c>
      <c r="C144" s="30" t="s">
        <v>190</v>
      </c>
      <c r="D144" s="33">
        <v>4.4830899999999996E-12</v>
      </c>
      <c r="E144" s="32">
        <v>91</v>
      </c>
      <c r="F144" s="34">
        <v>56</v>
      </c>
      <c r="G144" s="34">
        <v>51</v>
      </c>
      <c r="H144" s="35">
        <f t="shared" si="1"/>
        <v>26.540284360189574</v>
      </c>
      <c r="I144" s="43" t="s">
        <v>192</v>
      </c>
      <c r="K144" s="49"/>
      <c r="L144" s="43" t="s">
        <v>192</v>
      </c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  <c r="AG144" s="48"/>
      <c r="AH144" s="48"/>
      <c r="AI144" s="48"/>
      <c r="AJ144" s="48"/>
      <c r="AK144" s="47"/>
    </row>
    <row r="145" spans="1:37" s="34" customFormat="1" ht="39.75" customHeight="1" x14ac:dyDescent="0.25">
      <c r="A145" s="31" t="s">
        <v>324</v>
      </c>
      <c r="B145" s="32">
        <v>236</v>
      </c>
      <c r="C145" s="30" t="s">
        <v>190</v>
      </c>
      <c r="D145" s="33">
        <v>1.28077E-12</v>
      </c>
      <c r="E145" s="32">
        <v>90</v>
      </c>
      <c r="F145" s="34">
        <v>61</v>
      </c>
      <c r="G145" s="34">
        <v>55</v>
      </c>
      <c r="H145" s="35">
        <f t="shared" si="1"/>
        <v>25.847457627118644</v>
      </c>
      <c r="I145" s="43" t="s">
        <v>192</v>
      </c>
      <c r="K145" s="49"/>
      <c r="L145" s="43" t="s">
        <v>192</v>
      </c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  <c r="AG145" s="48"/>
      <c r="AH145" s="48"/>
      <c r="AI145" s="48"/>
      <c r="AJ145" s="48"/>
      <c r="AK145" s="47"/>
    </row>
    <row r="146" spans="1:37" s="34" customFormat="1" ht="39.75" customHeight="1" x14ac:dyDescent="0.25">
      <c r="A146" s="31" t="s">
        <v>325</v>
      </c>
      <c r="B146" s="32">
        <v>254</v>
      </c>
      <c r="C146" s="30" t="s">
        <v>190</v>
      </c>
      <c r="D146" s="33">
        <v>5.6610000000000003E-15</v>
      </c>
      <c r="E146" s="32">
        <v>90</v>
      </c>
      <c r="F146" s="34">
        <v>65</v>
      </c>
      <c r="G146" s="34">
        <v>59</v>
      </c>
      <c r="H146" s="35">
        <f t="shared" si="1"/>
        <v>25.590551181102363</v>
      </c>
      <c r="I146" s="43" t="s">
        <v>192</v>
      </c>
      <c r="K146" s="49"/>
      <c r="L146" s="43" t="s">
        <v>192</v>
      </c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  <c r="AH146" s="48"/>
      <c r="AI146" s="48"/>
      <c r="AJ146" s="48"/>
      <c r="AK146" s="47"/>
    </row>
    <row r="147" spans="1:37" s="34" customFormat="1" ht="39.75" customHeight="1" x14ac:dyDescent="0.25">
      <c r="A147" s="31" t="s">
        <v>326</v>
      </c>
      <c r="B147" s="32">
        <v>430</v>
      </c>
      <c r="C147" s="30" t="s">
        <v>190</v>
      </c>
      <c r="D147" s="33">
        <v>1.66301E-19</v>
      </c>
      <c r="E147" s="32">
        <v>88</v>
      </c>
      <c r="F147" s="34">
        <v>105</v>
      </c>
      <c r="G147" s="34">
        <v>93</v>
      </c>
      <c r="H147" s="35">
        <f t="shared" si="1"/>
        <v>24.418604651162791</v>
      </c>
      <c r="I147" s="43" t="s">
        <v>192</v>
      </c>
      <c r="K147" s="49"/>
      <c r="L147" s="43" t="s">
        <v>192</v>
      </c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  <c r="AA147" s="48"/>
      <c r="AB147" s="48"/>
      <c r="AC147" s="48"/>
      <c r="AD147" s="48"/>
      <c r="AE147" s="48"/>
      <c r="AF147" s="48"/>
      <c r="AG147" s="48"/>
      <c r="AH147" s="48"/>
      <c r="AI147" s="48"/>
      <c r="AJ147" s="48"/>
      <c r="AK147" s="47"/>
    </row>
    <row r="148" spans="1:37" s="34" customFormat="1" ht="39.75" customHeight="1" x14ac:dyDescent="0.25">
      <c r="A148" s="31" t="s">
        <v>327</v>
      </c>
      <c r="B148" s="32">
        <v>166</v>
      </c>
      <c r="C148" s="30" t="s">
        <v>190</v>
      </c>
      <c r="D148" s="33">
        <v>3.4432000000000001E-12</v>
      </c>
      <c r="E148" s="32">
        <v>97</v>
      </c>
      <c r="F148" s="34">
        <v>40</v>
      </c>
      <c r="G148" s="34">
        <v>39</v>
      </c>
      <c r="H148" s="35">
        <f t="shared" si="1"/>
        <v>24.096385542168676</v>
      </c>
      <c r="I148" s="43" t="s">
        <v>192</v>
      </c>
      <c r="K148" s="49"/>
      <c r="L148" s="43" t="s">
        <v>192</v>
      </c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48"/>
      <c r="AH148" s="48"/>
      <c r="AI148" s="48"/>
      <c r="AJ148" s="48"/>
      <c r="AK148" s="47"/>
    </row>
    <row r="149" spans="1:37" s="34" customFormat="1" ht="39.75" customHeight="1" x14ac:dyDescent="0.25">
      <c r="A149" s="31" t="s">
        <v>328</v>
      </c>
      <c r="B149" s="32">
        <v>448</v>
      </c>
      <c r="C149" s="30" t="s">
        <v>190</v>
      </c>
      <c r="D149" s="33">
        <v>1.0708E-17</v>
      </c>
      <c r="E149" s="32">
        <v>86</v>
      </c>
      <c r="F149" s="34">
        <v>106</v>
      </c>
      <c r="G149" s="34">
        <v>92</v>
      </c>
      <c r="H149" s="35">
        <f t="shared" si="1"/>
        <v>23.660714285714285</v>
      </c>
      <c r="I149" s="43" t="s">
        <v>192</v>
      </c>
      <c r="K149" s="49"/>
      <c r="L149" s="43" t="s">
        <v>192</v>
      </c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  <c r="AH149" s="48"/>
      <c r="AI149" s="48"/>
      <c r="AJ149" s="48"/>
      <c r="AK149" s="47"/>
    </row>
    <row r="150" spans="1:37" s="34" customFormat="1" ht="39.75" customHeight="1" x14ac:dyDescent="0.25">
      <c r="A150" s="31" t="s">
        <v>329</v>
      </c>
      <c r="B150" s="32">
        <v>190</v>
      </c>
      <c r="C150" s="30" t="s">
        <v>190</v>
      </c>
      <c r="D150" s="33">
        <v>2.3757800000000001E-7</v>
      </c>
      <c r="E150" s="32">
        <v>90</v>
      </c>
      <c r="F150" s="34">
        <v>44</v>
      </c>
      <c r="G150" s="34">
        <v>40</v>
      </c>
      <c r="H150" s="35">
        <f t="shared" si="1"/>
        <v>23.157894736842106</v>
      </c>
      <c r="I150" s="43" t="s">
        <v>192</v>
      </c>
      <c r="K150" s="49"/>
      <c r="L150" s="43" t="s">
        <v>192</v>
      </c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  <c r="AK150" s="47"/>
    </row>
    <row r="151" spans="1:37" s="34" customFormat="1" ht="39.75" customHeight="1" x14ac:dyDescent="0.25">
      <c r="A151" s="31" t="s">
        <v>330</v>
      </c>
      <c r="B151" s="32">
        <v>206</v>
      </c>
      <c r="C151" s="30" t="s">
        <v>322</v>
      </c>
      <c r="D151" s="33">
        <v>1.0255800000000001E-6</v>
      </c>
      <c r="E151" s="32">
        <v>89</v>
      </c>
      <c r="F151" s="34">
        <v>47</v>
      </c>
      <c r="G151" s="34">
        <v>42</v>
      </c>
      <c r="H151" s="35">
        <f t="shared" si="1"/>
        <v>22.815533980582526</v>
      </c>
      <c r="I151" s="43" t="s">
        <v>192</v>
      </c>
      <c r="K151" s="49"/>
      <c r="L151" s="43" t="s">
        <v>192</v>
      </c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  <c r="AJ151" s="48"/>
      <c r="AK151" s="47"/>
    </row>
    <row r="152" spans="1:37" s="34" customFormat="1" ht="39.75" customHeight="1" x14ac:dyDescent="0.25">
      <c r="A152" s="31" t="s">
        <v>331</v>
      </c>
      <c r="B152" s="32">
        <v>212</v>
      </c>
      <c r="C152" s="30" t="s">
        <v>190</v>
      </c>
      <c r="D152" s="33">
        <v>1.0581399999999999E-6</v>
      </c>
      <c r="E152" s="32">
        <v>89</v>
      </c>
      <c r="F152" s="34">
        <v>47</v>
      </c>
      <c r="G152" s="34">
        <v>42</v>
      </c>
      <c r="H152" s="35">
        <f t="shared" ref="H152:H204" si="2">F152*100/B152</f>
        <v>22.169811320754718</v>
      </c>
      <c r="I152" s="43" t="s">
        <v>192</v>
      </c>
      <c r="K152" s="49"/>
      <c r="L152" s="43" t="s">
        <v>192</v>
      </c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48"/>
      <c r="AI152" s="48"/>
      <c r="AJ152" s="48"/>
      <c r="AK152" s="47"/>
    </row>
    <row r="153" spans="1:37" s="34" customFormat="1" ht="39.75" customHeight="1" x14ac:dyDescent="0.25">
      <c r="A153" s="31" t="s">
        <v>332</v>
      </c>
      <c r="B153" s="32">
        <v>243</v>
      </c>
      <c r="C153" s="30" t="s">
        <v>333</v>
      </c>
      <c r="D153" s="33">
        <v>1.27314E-9</v>
      </c>
      <c r="E153" s="32">
        <v>90</v>
      </c>
      <c r="F153" s="34">
        <v>52</v>
      </c>
      <c r="G153" s="34">
        <v>47</v>
      </c>
      <c r="H153" s="35">
        <f t="shared" si="2"/>
        <v>21.399176954732511</v>
      </c>
      <c r="I153" s="43" t="s">
        <v>192</v>
      </c>
      <c r="K153" s="49"/>
      <c r="L153" s="43" t="s">
        <v>192</v>
      </c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  <c r="AF153" s="48"/>
      <c r="AG153" s="48"/>
      <c r="AH153" s="48"/>
      <c r="AI153" s="48"/>
      <c r="AJ153" s="48"/>
      <c r="AK153" s="47"/>
    </row>
    <row r="154" spans="1:37" s="34" customFormat="1" ht="39.75" customHeight="1" x14ac:dyDescent="0.25">
      <c r="A154" s="31" t="s">
        <v>334</v>
      </c>
      <c r="B154" s="32">
        <v>321</v>
      </c>
      <c r="C154" s="30" t="s">
        <v>190</v>
      </c>
      <c r="D154" s="33">
        <v>4.16053E-7</v>
      </c>
      <c r="E154" s="32">
        <v>86</v>
      </c>
      <c r="F154" s="34">
        <v>68</v>
      </c>
      <c r="G154" s="34">
        <v>59</v>
      </c>
      <c r="H154" s="35">
        <f t="shared" si="2"/>
        <v>21.18380062305296</v>
      </c>
      <c r="I154" s="43" t="s">
        <v>192</v>
      </c>
      <c r="K154" s="49"/>
      <c r="L154" s="43" t="s">
        <v>192</v>
      </c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8"/>
      <c r="AD154" s="48"/>
      <c r="AE154" s="48"/>
      <c r="AF154" s="48"/>
      <c r="AG154" s="48"/>
      <c r="AH154" s="48"/>
      <c r="AI154" s="48"/>
      <c r="AJ154" s="48"/>
      <c r="AK154" s="47"/>
    </row>
    <row r="155" spans="1:37" s="34" customFormat="1" ht="39.75" customHeight="1" x14ac:dyDescent="0.25">
      <c r="A155" s="31" t="s">
        <v>335</v>
      </c>
      <c r="B155" s="32">
        <v>260</v>
      </c>
      <c r="C155" s="30" t="s">
        <v>309</v>
      </c>
      <c r="D155" s="33">
        <v>5.3861300000000003E-9</v>
      </c>
      <c r="E155" s="32">
        <v>89</v>
      </c>
      <c r="F155" s="34">
        <v>55</v>
      </c>
      <c r="G155" s="34">
        <v>49</v>
      </c>
      <c r="H155" s="35">
        <f t="shared" si="2"/>
        <v>21.153846153846153</v>
      </c>
      <c r="I155" s="43" t="s">
        <v>192</v>
      </c>
      <c r="K155" s="49"/>
      <c r="L155" s="43" t="s">
        <v>192</v>
      </c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  <c r="AG155" s="48"/>
      <c r="AH155" s="48"/>
      <c r="AI155" s="48"/>
      <c r="AJ155" s="48"/>
      <c r="AK155" s="47"/>
    </row>
    <row r="156" spans="1:37" s="34" customFormat="1" ht="39.75" customHeight="1" x14ac:dyDescent="0.25">
      <c r="A156" s="31" t="s">
        <v>336</v>
      </c>
      <c r="B156" s="32">
        <v>308</v>
      </c>
      <c r="C156" s="30" t="s">
        <v>222</v>
      </c>
      <c r="D156" s="33">
        <v>4.29164E-13</v>
      </c>
      <c r="E156" s="32">
        <v>90</v>
      </c>
      <c r="F156" s="34">
        <v>62</v>
      </c>
      <c r="G156" s="34">
        <v>56</v>
      </c>
      <c r="H156" s="35">
        <f t="shared" si="2"/>
        <v>20.129870129870131</v>
      </c>
      <c r="I156" s="43" t="s">
        <v>192</v>
      </c>
      <c r="K156" s="49"/>
      <c r="L156" s="43" t="s">
        <v>192</v>
      </c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  <c r="AI156" s="48"/>
      <c r="AJ156" s="48"/>
      <c r="AK156" s="47"/>
    </row>
    <row r="157" spans="1:37" s="34" customFormat="1" ht="39.75" customHeight="1" x14ac:dyDescent="0.25">
      <c r="A157" s="31" t="s">
        <v>337</v>
      </c>
      <c r="B157" s="32">
        <v>232</v>
      </c>
      <c r="C157" s="30" t="s">
        <v>338</v>
      </c>
      <c r="D157" s="33">
        <v>3.0651999999999999E-10</v>
      </c>
      <c r="E157" s="32">
        <v>93</v>
      </c>
      <c r="F157" s="34">
        <v>45</v>
      </c>
      <c r="G157" s="34">
        <v>42</v>
      </c>
      <c r="H157" s="35">
        <f t="shared" si="2"/>
        <v>19.396551724137932</v>
      </c>
      <c r="I157" s="43" t="s">
        <v>192</v>
      </c>
      <c r="K157" s="49"/>
      <c r="L157" s="43" t="s">
        <v>192</v>
      </c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  <c r="AA157" s="48"/>
      <c r="AB157" s="48"/>
      <c r="AC157" s="48"/>
      <c r="AD157" s="48"/>
      <c r="AE157" s="48"/>
      <c r="AF157" s="48"/>
      <c r="AG157" s="48"/>
      <c r="AH157" s="48"/>
      <c r="AI157" s="48"/>
      <c r="AJ157" s="48"/>
      <c r="AK157" s="47"/>
    </row>
    <row r="158" spans="1:37" s="34" customFormat="1" ht="39.75" customHeight="1" x14ac:dyDescent="0.25">
      <c r="A158" s="31" t="s">
        <v>339</v>
      </c>
      <c r="B158" s="32">
        <v>187</v>
      </c>
      <c r="C158" s="30" t="s">
        <v>190</v>
      </c>
      <c r="D158" s="33">
        <v>2.33458E-7</v>
      </c>
      <c r="E158" s="32">
        <v>94</v>
      </c>
      <c r="F158" s="34">
        <v>36</v>
      </c>
      <c r="G158" s="34">
        <v>34</v>
      </c>
      <c r="H158" s="35">
        <f t="shared" si="2"/>
        <v>19.251336898395721</v>
      </c>
      <c r="I158" s="43" t="s">
        <v>192</v>
      </c>
      <c r="K158" s="49"/>
      <c r="L158" s="43" t="s">
        <v>192</v>
      </c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8"/>
      <c r="AI158" s="48"/>
      <c r="AJ158" s="48"/>
      <c r="AK158" s="47"/>
    </row>
    <row r="159" spans="1:37" s="34" customFormat="1" ht="39.75" customHeight="1" x14ac:dyDescent="0.25">
      <c r="A159" s="31" t="s">
        <v>340</v>
      </c>
      <c r="B159" s="32">
        <v>358</v>
      </c>
      <c r="C159" s="30" t="s">
        <v>322</v>
      </c>
      <c r="D159" s="33">
        <v>1.8447300000000001E-6</v>
      </c>
      <c r="E159" s="32">
        <v>85</v>
      </c>
      <c r="F159" s="34">
        <v>67</v>
      </c>
      <c r="G159" s="34">
        <v>57</v>
      </c>
      <c r="H159" s="35">
        <f t="shared" si="2"/>
        <v>18.715083798882681</v>
      </c>
      <c r="I159" s="43" t="s">
        <v>192</v>
      </c>
      <c r="K159" s="49"/>
      <c r="L159" s="43" t="s">
        <v>192</v>
      </c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48"/>
      <c r="AG159" s="48"/>
      <c r="AH159" s="48"/>
      <c r="AI159" s="48"/>
      <c r="AJ159" s="48"/>
      <c r="AK159" s="47"/>
    </row>
    <row r="160" spans="1:37" s="34" customFormat="1" ht="39.75" customHeight="1" x14ac:dyDescent="0.25">
      <c r="A160" s="31" t="s">
        <v>341</v>
      </c>
      <c r="B160" s="32">
        <v>327</v>
      </c>
      <c r="C160" s="30" t="s">
        <v>190</v>
      </c>
      <c r="D160" s="33">
        <v>1.80689E-12</v>
      </c>
      <c r="E160" s="32">
        <v>90</v>
      </c>
      <c r="F160" s="34">
        <v>61</v>
      </c>
      <c r="G160" s="34">
        <v>55</v>
      </c>
      <c r="H160" s="35">
        <f t="shared" si="2"/>
        <v>18.654434250764528</v>
      </c>
      <c r="I160" s="43" t="s">
        <v>192</v>
      </c>
      <c r="K160" s="49"/>
      <c r="L160" s="43" t="s">
        <v>192</v>
      </c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48"/>
      <c r="AI160" s="48"/>
      <c r="AJ160" s="48"/>
      <c r="AK160" s="47"/>
    </row>
    <row r="161" spans="1:37" s="34" customFormat="1" ht="39.75" customHeight="1" x14ac:dyDescent="0.25">
      <c r="A161" s="31" t="s">
        <v>342</v>
      </c>
      <c r="B161" s="32">
        <v>332</v>
      </c>
      <c r="C161" s="30" t="s">
        <v>343</v>
      </c>
      <c r="D161" s="33">
        <v>1.70366E-6</v>
      </c>
      <c r="E161" s="32">
        <v>86</v>
      </c>
      <c r="F161" s="34">
        <v>59</v>
      </c>
      <c r="G161" s="34">
        <v>51</v>
      </c>
      <c r="H161" s="35">
        <f t="shared" si="2"/>
        <v>17.771084337349397</v>
      </c>
      <c r="I161" s="43" t="s">
        <v>192</v>
      </c>
      <c r="K161" s="49"/>
      <c r="L161" s="43" t="s">
        <v>192</v>
      </c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  <c r="AA161" s="48"/>
      <c r="AB161" s="48"/>
      <c r="AC161" s="48"/>
      <c r="AD161" s="48"/>
      <c r="AE161" s="48"/>
      <c r="AF161" s="48"/>
      <c r="AG161" s="48"/>
      <c r="AH161" s="48"/>
      <c r="AI161" s="48"/>
      <c r="AJ161" s="48"/>
      <c r="AK161" s="47"/>
    </row>
    <row r="162" spans="1:37" s="34" customFormat="1" ht="39.75" customHeight="1" x14ac:dyDescent="0.25">
      <c r="A162" s="31" t="s">
        <v>344</v>
      </c>
      <c r="B162" s="32">
        <v>378</v>
      </c>
      <c r="C162" s="30" t="s">
        <v>84</v>
      </c>
      <c r="D162" s="33">
        <v>7.7179900000000006E-6</v>
      </c>
      <c r="E162" s="32">
        <v>84</v>
      </c>
      <c r="F162" s="34">
        <v>66</v>
      </c>
      <c r="G162" s="34">
        <v>56</v>
      </c>
      <c r="H162" s="35">
        <f t="shared" si="2"/>
        <v>17.460317460317459</v>
      </c>
      <c r="I162" s="43" t="s">
        <v>192</v>
      </c>
      <c r="K162" s="49"/>
      <c r="L162" s="43" t="s">
        <v>192</v>
      </c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  <c r="AA162" s="48"/>
      <c r="AB162" s="48"/>
      <c r="AC162" s="48"/>
      <c r="AD162" s="48"/>
      <c r="AE162" s="48"/>
      <c r="AF162" s="48"/>
      <c r="AG162" s="48"/>
      <c r="AH162" s="48"/>
      <c r="AI162" s="48"/>
      <c r="AJ162" s="48"/>
      <c r="AK162" s="47"/>
    </row>
    <row r="163" spans="1:37" s="34" customFormat="1" ht="39.75" customHeight="1" x14ac:dyDescent="0.25">
      <c r="A163" s="31" t="s">
        <v>345</v>
      </c>
      <c r="B163" s="32">
        <v>433</v>
      </c>
      <c r="C163" s="30" t="s">
        <v>213</v>
      </c>
      <c r="D163" s="33">
        <v>3.6497099999999998E-8</v>
      </c>
      <c r="E163" s="32">
        <v>86</v>
      </c>
      <c r="F163" s="34">
        <v>74</v>
      </c>
      <c r="G163" s="34">
        <v>64</v>
      </c>
      <c r="H163" s="35">
        <f t="shared" si="2"/>
        <v>17.090069284064665</v>
      </c>
      <c r="I163" s="43" t="s">
        <v>192</v>
      </c>
      <c r="K163" s="49"/>
      <c r="L163" s="43" t="s">
        <v>192</v>
      </c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  <c r="AA163" s="48"/>
      <c r="AB163" s="48"/>
      <c r="AC163" s="48"/>
      <c r="AD163" s="48"/>
      <c r="AE163" s="48"/>
      <c r="AF163" s="48"/>
      <c r="AG163" s="48"/>
      <c r="AH163" s="48"/>
      <c r="AI163" s="48"/>
      <c r="AJ163" s="48"/>
      <c r="AK163" s="47"/>
    </row>
    <row r="164" spans="1:37" s="34" customFormat="1" ht="39.75" customHeight="1" x14ac:dyDescent="0.25">
      <c r="A164" s="31" t="s">
        <v>346</v>
      </c>
      <c r="B164" s="32">
        <v>249</v>
      </c>
      <c r="C164" s="30" t="s">
        <v>153</v>
      </c>
      <c r="D164" s="33">
        <v>4.9744399999999996E-6</v>
      </c>
      <c r="E164" s="32">
        <v>90</v>
      </c>
      <c r="F164" s="34">
        <v>42</v>
      </c>
      <c r="G164" s="34">
        <v>38</v>
      </c>
      <c r="H164" s="35">
        <f t="shared" si="2"/>
        <v>16.867469879518072</v>
      </c>
      <c r="I164" s="43" t="s">
        <v>192</v>
      </c>
      <c r="K164" s="49"/>
      <c r="L164" s="43" t="s">
        <v>192</v>
      </c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8"/>
      <c r="AD164" s="48"/>
      <c r="AE164" s="48"/>
      <c r="AF164" s="48"/>
      <c r="AG164" s="48"/>
      <c r="AH164" s="48"/>
      <c r="AI164" s="48"/>
      <c r="AJ164" s="48"/>
      <c r="AK164" s="47"/>
    </row>
    <row r="165" spans="1:37" s="34" customFormat="1" ht="39.75" customHeight="1" x14ac:dyDescent="0.25">
      <c r="A165" s="31" t="s">
        <v>347</v>
      </c>
      <c r="B165" s="32">
        <v>427</v>
      </c>
      <c r="C165" s="30" t="s">
        <v>190</v>
      </c>
      <c r="D165" s="33">
        <v>3.8766199999999998E-14</v>
      </c>
      <c r="E165" s="32">
        <v>88</v>
      </c>
      <c r="F165" s="34">
        <v>72</v>
      </c>
      <c r="G165" s="34">
        <v>64</v>
      </c>
      <c r="H165" s="35">
        <f t="shared" si="2"/>
        <v>16.861826697892273</v>
      </c>
      <c r="I165" s="43" t="s">
        <v>192</v>
      </c>
      <c r="K165" s="49"/>
      <c r="L165" s="43" t="s">
        <v>192</v>
      </c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  <c r="AD165" s="48"/>
      <c r="AE165" s="48"/>
      <c r="AF165" s="48"/>
      <c r="AG165" s="48"/>
      <c r="AH165" s="48"/>
      <c r="AI165" s="48"/>
      <c r="AJ165" s="48"/>
      <c r="AK165" s="47"/>
    </row>
    <row r="166" spans="1:37" s="34" customFormat="1" ht="39.75" customHeight="1" x14ac:dyDescent="0.25">
      <c r="A166" s="31" t="s">
        <v>348</v>
      </c>
      <c r="B166" s="32">
        <v>380</v>
      </c>
      <c r="C166" s="30" t="s">
        <v>190</v>
      </c>
      <c r="D166" s="33">
        <v>5.7736900000000002E-19</v>
      </c>
      <c r="E166" s="32">
        <v>93</v>
      </c>
      <c r="F166" s="34">
        <v>64</v>
      </c>
      <c r="G166" s="34">
        <v>60</v>
      </c>
      <c r="H166" s="35">
        <f t="shared" si="2"/>
        <v>16.842105263157894</v>
      </c>
      <c r="I166" s="43" t="s">
        <v>192</v>
      </c>
      <c r="K166" s="49"/>
      <c r="L166" s="43" t="s">
        <v>192</v>
      </c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8"/>
      <c r="AD166" s="48"/>
      <c r="AE166" s="48"/>
      <c r="AF166" s="48"/>
      <c r="AG166" s="48"/>
      <c r="AH166" s="48"/>
      <c r="AI166" s="48"/>
      <c r="AJ166" s="48"/>
      <c r="AK166" s="47"/>
    </row>
    <row r="167" spans="1:37" s="34" customFormat="1" ht="39.75" customHeight="1" x14ac:dyDescent="0.25">
      <c r="A167" s="31" t="s">
        <v>349</v>
      </c>
      <c r="B167" s="32">
        <v>425</v>
      </c>
      <c r="C167" s="30" t="s">
        <v>322</v>
      </c>
      <c r="D167" s="33">
        <v>2.20825E-6</v>
      </c>
      <c r="E167" s="32">
        <v>85</v>
      </c>
      <c r="F167" s="34">
        <v>67</v>
      </c>
      <c r="G167" s="34">
        <v>57</v>
      </c>
      <c r="H167" s="35">
        <f t="shared" si="2"/>
        <v>15.764705882352942</v>
      </c>
      <c r="I167" s="43" t="s">
        <v>192</v>
      </c>
      <c r="K167" s="49"/>
      <c r="L167" s="43" t="s">
        <v>192</v>
      </c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  <c r="AA167" s="48"/>
      <c r="AB167" s="48"/>
      <c r="AC167" s="48"/>
      <c r="AD167" s="48"/>
      <c r="AE167" s="48"/>
      <c r="AF167" s="48"/>
      <c r="AG167" s="48"/>
      <c r="AH167" s="48"/>
      <c r="AI167" s="48"/>
      <c r="AJ167" s="48"/>
      <c r="AK167" s="47"/>
    </row>
    <row r="168" spans="1:37" s="34" customFormat="1" ht="39.75" customHeight="1" x14ac:dyDescent="0.25">
      <c r="A168" s="31" t="s">
        <v>350</v>
      </c>
      <c r="B168" s="32">
        <v>333</v>
      </c>
      <c r="C168" s="30" t="s">
        <v>190</v>
      </c>
      <c r="D168" s="33">
        <v>1.9122499999999999E-15</v>
      </c>
      <c r="E168" s="32">
        <v>96</v>
      </c>
      <c r="F168" s="34">
        <v>50</v>
      </c>
      <c r="G168" s="34">
        <v>48</v>
      </c>
      <c r="H168" s="35">
        <f t="shared" si="2"/>
        <v>15.015015015015015</v>
      </c>
      <c r="I168" s="43" t="s">
        <v>192</v>
      </c>
      <c r="K168" s="49"/>
      <c r="L168" s="43" t="s">
        <v>192</v>
      </c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  <c r="AD168" s="48"/>
      <c r="AE168" s="48"/>
      <c r="AF168" s="48"/>
      <c r="AG168" s="48"/>
      <c r="AH168" s="48"/>
      <c r="AI168" s="48"/>
      <c r="AJ168" s="48"/>
      <c r="AK168" s="47"/>
    </row>
    <row r="169" spans="1:37" s="34" customFormat="1" ht="39.75" customHeight="1" x14ac:dyDescent="0.25">
      <c r="A169" s="31" t="s">
        <v>351</v>
      </c>
      <c r="B169" s="32">
        <v>436</v>
      </c>
      <c r="C169" s="30" t="s">
        <v>190</v>
      </c>
      <c r="D169" s="33">
        <v>1.00267E-14</v>
      </c>
      <c r="E169" s="32">
        <v>90</v>
      </c>
      <c r="F169" s="34">
        <v>65</v>
      </c>
      <c r="G169" s="34">
        <v>59</v>
      </c>
      <c r="H169" s="35">
        <f t="shared" si="2"/>
        <v>14.908256880733944</v>
      </c>
      <c r="I169" s="43" t="s">
        <v>192</v>
      </c>
      <c r="K169" s="49"/>
      <c r="L169" s="43" t="s">
        <v>192</v>
      </c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  <c r="AA169" s="48"/>
      <c r="AB169" s="48"/>
      <c r="AC169" s="48"/>
      <c r="AD169" s="48"/>
      <c r="AE169" s="48"/>
      <c r="AF169" s="48"/>
      <c r="AG169" s="48"/>
      <c r="AH169" s="48"/>
      <c r="AI169" s="48"/>
      <c r="AJ169" s="48"/>
      <c r="AK169" s="47"/>
    </row>
    <row r="170" spans="1:37" s="34" customFormat="1" ht="39.75" customHeight="1" x14ac:dyDescent="0.25">
      <c r="A170" s="31" t="s">
        <v>352</v>
      </c>
      <c r="B170" s="32">
        <v>430</v>
      </c>
      <c r="C170" s="30" t="s">
        <v>213</v>
      </c>
      <c r="D170" s="33">
        <v>1.54303E-13</v>
      </c>
      <c r="E170" s="32">
        <v>90</v>
      </c>
      <c r="F170" s="34">
        <v>63</v>
      </c>
      <c r="G170" s="34">
        <v>57</v>
      </c>
      <c r="H170" s="35">
        <f t="shared" si="2"/>
        <v>14.651162790697674</v>
      </c>
      <c r="I170" s="43" t="s">
        <v>192</v>
      </c>
      <c r="K170" s="49"/>
      <c r="L170" s="43" t="s">
        <v>192</v>
      </c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K170" s="47"/>
    </row>
    <row r="171" spans="1:37" s="34" customFormat="1" ht="39.75" customHeight="1" x14ac:dyDescent="0.25">
      <c r="A171" s="31" t="s">
        <v>353</v>
      </c>
      <c r="B171" s="32">
        <v>341</v>
      </c>
      <c r="C171" s="30" t="s">
        <v>190</v>
      </c>
      <c r="D171" s="33">
        <v>4.6043500000000002E-10</v>
      </c>
      <c r="E171" s="32">
        <v>91</v>
      </c>
      <c r="F171" s="34">
        <v>49</v>
      </c>
      <c r="G171" s="34">
        <v>45</v>
      </c>
      <c r="H171" s="35">
        <f t="shared" si="2"/>
        <v>14.369501466275659</v>
      </c>
      <c r="I171" s="43" t="s">
        <v>192</v>
      </c>
      <c r="K171" s="49"/>
      <c r="L171" s="43" t="s">
        <v>192</v>
      </c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  <c r="AA171" s="48"/>
      <c r="AB171" s="48"/>
      <c r="AC171" s="48"/>
      <c r="AD171" s="48"/>
      <c r="AE171" s="48"/>
      <c r="AF171" s="48"/>
      <c r="AG171" s="48"/>
      <c r="AH171" s="48"/>
      <c r="AI171" s="48"/>
      <c r="AJ171" s="48"/>
      <c r="AK171" s="47"/>
    </row>
    <row r="172" spans="1:37" s="34" customFormat="1" ht="39.75" customHeight="1" x14ac:dyDescent="0.25">
      <c r="A172" s="31" t="s">
        <v>354</v>
      </c>
      <c r="B172" s="32">
        <v>362</v>
      </c>
      <c r="C172" s="30" t="s">
        <v>355</v>
      </c>
      <c r="D172" s="33">
        <v>5.0907800000000004E-13</v>
      </c>
      <c r="E172" s="32">
        <v>94</v>
      </c>
      <c r="F172" s="34">
        <v>50</v>
      </c>
      <c r="G172" s="34">
        <v>47</v>
      </c>
      <c r="H172" s="35">
        <f t="shared" si="2"/>
        <v>13.812154696132596</v>
      </c>
      <c r="I172" s="43" t="s">
        <v>192</v>
      </c>
      <c r="K172" s="49"/>
      <c r="L172" s="43" t="s">
        <v>192</v>
      </c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  <c r="AD172" s="48"/>
      <c r="AE172" s="48"/>
      <c r="AF172" s="48"/>
      <c r="AG172" s="48"/>
      <c r="AH172" s="48"/>
      <c r="AI172" s="48"/>
      <c r="AJ172" s="48"/>
      <c r="AK172" s="47"/>
    </row>
    <row r="173" spans="1:37" s="34" customFormat="1" ht="39.75" customHeight="1" x14ac:dyDescent="0.25">
      <c r="A173" s="31" t="s">
        <v>356</v>
      </c>
      <c r="B173" s="32">
        <v>395</v>
      </c>
      <c r="C173" s="30" t="s">
        <v>190</v>
      </c>
      <c r="D173" s="33">
        <v>3.3155199999999999E-8</v>
      </c>
      <c r="E173" s="32">
        <v>88</v>
      </c>
      <c r="F173" s="34">
        <v>54</v>
      </c>
      <c r="G173" s="34">
        <v>48</v>
      </c>
      <c r="H173" s="35">
        <f t="shared" si="2"/>
        <v>13.670886075949367</v>
      </c>
      <c r="I173" s="43" t="s">
        <v>192</v>
      </c>
      <c r="K173" s="49"/>
      <c r="L173" s="43" t="s">
        <v>192</v>
      </c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  <c r="AA173" s="48"/>
      <c r="AB173" s="48"/>
      <c r="AC173" s="48"/>
      <c r="AD173" s="48"/>
      <c r="AE173" s="48"/>
      <c r="AF173" s="48"/>
      <c r="AG173" s="48"/>
      <c r="AH173" s="48"/>
      <c r="AI173" s="48"/>
      <c r="AJ173" s="48"/>
      <c r="AK173" s="47"/>
    </row>
    <row r="174" spans="1:37" s="34" customFormat="1" ht="39.75" customHeight="1" x14ac:dyDescent="0.25">
      <c r="A174" s="31" t="s">
        <v>357</v>
      </c>
      <c r="B174" s="32">
        <v>504</v>
      </c>
      <c r="C174" s="30" t="s">
        <v>358</v>
      </c>
      <c r="D174" s="33">
        <v>6.6733199999999998E-7</v>
      </c>
      <c r="E174" s="32">
        <v>85</v>
      </c>
      <c r="F174" s="34">
        <v>68</v>
      </c>
      <c r="G174" s="34">
        <v>58</v>
      </c>
      <c r="H174" s="35">
        <f t="shared" si="2"/>
        <v>13.492063492063492</v>
      </c>
      <c r="I174" s="43" t="s">
        <v>192</v>
      </c>
      <c r="K174" s="49"/>
      <c r="L174" s="43" t="s">
        <v>192</v>
      </c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  <c r="AD174" s="48"/>
      <c r="AE174" s="48"/>
      <c r="AF174" s="48"/>
      <c r="AG174" s="48"/>
      <c r="AH174" s="48"/>
      <c r="AI174" s="48"/>
      <c r="AJ174" s="48"/>
      <c r="AK174" s="47"/>
    </row>
    <row r="175" spans="1:37" s="34" customFormat="1" ht="39.75" customHeight="1" x14ac:dyDescent="0.25">
      <c r="A175" s="31" t="s">
        <v>359</v>
      </c>
      <c r="B175" s="32">
        <v>377</v>
      </c>
      <c r="C175" s="30" t="s">
        <v>355</v>
      </c>
      <c r="D175" s="33">
        <v>5.3127600000000005E-13</v>
      </c>
      <c r="E175" s="32">
        <v>94</v>
      </c>
      <c r="F175" s="34">
        <v>50</v>
      </c>
      <c r="G175" s="34">
        <v>47</v>
      </c>
      <c r="H175" s="35">
        <f t="shared" si="2"/>
        <v>13.262599469496021</v>
      </c>
      <c r="I175" s="43" t="s">
        <v>192</v>
      </c>
      <c r="K175" s="49"/>
      <c r="L175" s="43" t="s">
        <v>192</v>
      </c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8"/>
      <c r="AD175" s="48"/>
      <c r="AE175" s="48"/>
      <c r="AF175" s="48"/>
      <c r="AG175" s="48"/>
      <c r="AH175" s="48"/>
      <c r="AI175" s="48"/>
      <c r="AJ175" s="48"/>
      <c r="AK175" s="47"/>
    </row>
    <row r="176" spans="1:37" s="34" customFormat="1" ht="39.75" customHeight="1" x14ac:dyDescent="0.25">
      <c r="A176" s="31" t="s">
        <v>360</v>
      </c>
      <c r="B176" s="32">
        <v>421</v>
      </c>
      <c r="C176" s="30" t="s">
        <v>190</v>
      </c>
      <c r="D176" s="33">
        <v>3.5441699999999998E-8</v>
      </c>
      <c r="E176" s="32">
        <v>88</v>
      </c>
      <c r="F176" s="34">
        <v>54</v>
      </c>
      <c r="G176" s="34">
        <v>48</v>
      </c>
      <c r="H176" s="35">
        <f t="shared" si="2"/>
        <v>12.826603325415677</v>
      </c>
      <c r="I176" s="43" t="s">
        <v>192</v>
      </c>
      <c r="K176" s="49"/>
      <c r="L176" s="43" t="s">
        <v>192</v>
      </c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  <c r="AH176" s="48"/>
      <c r="AI176" s="48"/>
      <c r="AJ176" s="48"/>
      <c r="AK176" s="47"/>
    </row>
    <row r="177" spans="1:37" s="34" customFormat="1" ht="39.75" customHeight="1" x14ac:dyDescent="0.25">
      <c r="A177" s="31" t="s">
        <v>361</v>
      </c>
      <c r="B177" s="32">
        <v>393</v>
      </c>
      <c r="C177" s="30" t="s">
        <v>355</v>
      </c>
      <c r="D177" s="33">
        <v>5.5495399999999996E-13</v>
      </c>
      <c r="E177" s="32">
        <v>94</v>
      </c>
      <c r="F177" s="34">
        <v>50</v>
      </c>
      <c r="G177" s="34">
        <v>47</v>
      </c>
      <c r="H177" s="35">
        <f t="shared" si="2"/>
        <v>12.72264631043257</v>
      </c>
      <c r="I177" s="43" t="s">
        <v>192</v>
      </c>
      <c r="K177" s="49"/>
      <c r="L177" s="43" t="s">
        <v>192</v>
      </c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  <c r="AA177" s="48"/>
      <c r="AB177" s="48"/>
      <c r="AC177" s="48"/>
      <c r="AD177" s="48"/>
      <c r="AE177" s="48"/>
      <c r="AF177" s="48"/>
      <c r="AG177" s="48"/>
      <c r="AH177" s="48"/>
      <c r="AI177" s="48"/>
      <c r="AJ177" s="48"/>
      <c r="AK177" s="47"/>
    </row>
    <row r="178" spans="1:37" s="34" customFormat="1" ht="39.75" customHeight="1" x14ac:dyDescent="0.25">
      <c r="A178" s="31" t="s">
        <v>362</v>
      </c>
      <c r="B178" s="32">
        <v>397</v>
      </c>
      <c r="C178" s="30" t="s">
        <v>355</v>
      </c>
      <c r="D178" s="33">
        <v>5.6087300000000003E-13</v>
      </c>
      <c r="E178" s="32">
        <v>94</v>
      </c>
      <c r="F178" s="34">
        <v>50</v>
      </c>
      <c r="G178" s="34">
        <v>47</v>
      </c>
      <c r="H178" s="35">
        <f t="shared" si="2"/>
        <v>12.594458438287154</v>
      </c>
      <c r="I178" s="43" t="s">
        <v>192</v>
      </c>
      <c r="K178" s="49"/>
      <c r="L178" s="43" t="s">
        <v>192</v>
      </c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s="48"/>
      <c r="AE178" s="48"/>
      <c r="AF178" s="48"/>
      <c r="AG178" s="48"/>
      <c r="AH178" s="48"/>
      <c r="AI178" s="48"/>
      <c r="AJ178" s="48"/>
      <c r="AK178" s="47"/>
    </row>
    <row r="179" spans="1:37" s="34" customFormat="1" ht="39.75" customHeight="1" x14ac:dyDescent="0.25">
      <c r="A179" s="31" t="s">
        <v>363</v>
      </c>
      <c r="B179" s="32">
        <v>377</v>
      </c>
      <c r="C179" s="30" t="s">
        <v>291</v>
      </c>
      <c r="D179" s="33">
        <v>3.2776599999999997E-11</v>
      </c>
      <c r="E179" s="32">
        <v>93</v>
      </c>
      <c r="F179" s="34">
        <v>47</v>
      </c>
      <c r="G179" s="34">
        <v>44</v>
      </c>
      <c r="H179" s="35">
        <f t="shared" si="2"/>
        <v>12.46684350132626</v>
      </c>
      <c r="I179" s="43" t="s">
        <v>192</v>
      </c>
      <c r="K179" s="49"/>
      <c r="L179" s="43" t="s">
        <v>192</v>
      </c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48"/>
      <c r="AH179" s="48"/>
      <c r="AI179" s="48"/>
      <c r="AJ179" s="48"/>
      <c r="AK179" s="47"/>
    </row>
    <row r="180" spans="1:37" s="34" customFormat="1" ht="39.75" customHeight="1" x14ac:dyDescent="0.25">
      <c r="A180" s="31" t="s">
        <v>364</v>
      </c>
      <c r="B180" s="32">
        <v>403</v>
      </c>
      <c r="C180" s="30" t="s">
        <v>355</v>
      </c>
      <c r="D180" s="33">
        <v>5.6975299999999999E-13</v>
      </c>
      <c r="E180" s="32">
        <v>94</v>
      </c>
      <c r="F180" s="34">
        <v>50</v>
      </c>
      <c r="G180" s="34">
        <v>47</v>
      </c>
      <c r="H180" s="35">
        <f t="shared" si="2"/>
        <v>12.406947890818859</v>
      </c>
      <c r="I180" s="43" t="s">
        <v>192</v>
      </c>
      <c r="K180" s="49"/>
      <c r="L180" s="43" t="s">
        <v>192</v>
      </c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  <c r="AD180" s="48"/>
      <c r="AE180" s="48"/>
      <c r="AF180" s="48"/>
      <c r="AG180" s="48"/>
      <c r="AH180" s="48"/>
      <c r="AI180" s="48"/>
      <c r="AJ180" s="48"/>
      <c r="AK180" s="47"/>
    </row>
    <row r="181" spans="1:37" s="34" customFormat="1" ht="39.75" customHeight="1" x14ac:dyDescent="0.25">
      <c r="A181" s="31" t="s">
        <v>365</v>
      </c>
      <c r="B181" s="32">
        <v>338</v>
      </c>
      <c r="C181" s="30" t="s">
        <v>366</v>
      </c>
      <c r="D181" s="33">
        <v>1.11201E-7</v>
      </c>
      <c r="E181" s="32">
        <v>92</v>
      </c>
      <c r="F181" s="34">
        <v>41</v>
      </c>
      <c r="G181" s="34">
        <v>38</v>
      </c>
      <c r="H181" s="35">
        <f t="shared" si="2"/>
        <v>12.1301775147929</v>
      </c>
      <c r="I181" s="43" t="s">
        <v>192</v>
      </c>
      <c r="K181" s="49"/>
      <c r="L181" s="43" t="s">
        <v>192</v>
      </c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  <c r="AA181" s="48"/>
      <c r="AB181" s="48"/>
      <c r="AC181" s="48"/>
      <c r="AD181" s="48"/>
      <c r="AE181" s="48"/>
      <c r="AF181" s="48"/>
      <c r="AG181" s="48"/>
      <c r="AH181" s="48"/>
      <c r="AI181" s="48"/>
      <c r="AJ181" s="48"/>
      <c r="AK181" s="47"/>
    </row>
    <row r="182" spans="1:37" s="34" customFormat="1" ht="39.75" customHeight="1" x14ac:dyDescent="0.25">
      <c r="A182" s="31" t="s">
        <v>367</v>
      </c>
      <c r="B182" s="32">
        <v>404</v>
      </c>
      <c r="C182" s="30" t="s">
        <v>190</v>
      </c>
      <c r="D182" s="33">
        <v>1.34136E-7</v>
      </c>
      <c r="E182" s="32">
        <v>89</v>
      </c>
      <c r="F182" s="34">
        <v>49</v>
      </c>
      <c r="G182" s="34">
        <v>44</v>
      </c>
      <c r="H182" s="35">
        <f t="shared" si="2"/>
        <v>12.128712871287128</v>
      </c>
      <c r="I182" s="43" t="s">
        <v>192</v>
      </c>
      <c r="K182" s="49"/>
      <c r="L182" s="43" t="s">
        <v>192</v>
      </c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  <c r="AD182" s="48"/>
      <c r="AE182" s="48"/>
      <c r="AF182" s="48"/>
      <c r="AG182" s="48"/>
      <c r="AH182" s="48"/>
      <c r="AI182" s="48"/>
      <c r="AJ182" s="48"/>
      <c r="AK182" s="47"/>
    </row>
    <row r="183" spans="1:37" s="34" customFormat="1" ht="39.75" customHeight="1" x14ac:dyDescent="0.25">
      <c r="A183" s="31" t="s">
        <v>368</v>
      </c>
      <c r="B183" s="32">
        <v>430</v>
      </c>
      <c r="C183" s="30" t="s">
        <v>190</v>
      </c>
      <c r="D183" s="33">
        <v>5.6572200000000001E-7</v>
      </c>
      <c r="E183" s="32">
        <v>88</v>
      </c>
      <c r="F183" s="34">
        <v>52</v>
      </c>
      <c r="G183" s="34">
        <v>46</v>
      </c>
      <c r="H183" s="35">
        <f t="shared" si="2"/>
        <v>12.093023255813954</v>
      </c>
      <c r="I183" s="43" t="s">
        <v>192</v>
      </c>
      <c r="K183" s="49"/>
      <c r="L183" s="43" t="s">
        <v>192</v>
      </c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  <c r="AF183" s="48"/>
      <c r="AG183" s="48"/>
      <c r="AH183" s="48"/>
      <c r="AI183" s="48"/>
      <c r="AJ183" s="48"/>
      <c r="AK183" s="47"/>
    </row>
    <row r="184" spans="1:37" s="34" customFormat="1" ht="39.75" customHeight="1" x14ac:dyDescent="0.25">
      <c r="A184" s="31" t="s">
        <v>369</v>
      </c>
      <c r="B184" s="32">
        <v>409</v>
      </c>
      <c r="C184" s="30" t="s">
        <v>190</v>
      </c>
      <c r="D184" s="33">
        <v>1.3587299999999999E-7</v>
      </c>
      <c r="E184" s="32">
        <v>89</v>
      </c>
      <c r="F184" s="34">
        <v>49</v>
      </c>
      <c r="G184" s="34">
        <v>44</v>
      </c>
      <c r="H184" s="35">
        <f t="shared" si="2"/>
        <v>11.98044009779951</v>
      </c>
      <c r="I184" s="43" t="s">
        <v>192</v>
      </c>
      <c r="K184" s="49"/>
      <c r="L184" s="43" t="s">
        <v>192</v>
      </c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  <c r="AH184" s="48"/>
      <c r="AI184" s="48"/>
      <c r="AJ184" s="48"/>
      <c r="AK184" s="47"/>
    </row>
    <row r="185" spans="1:37" s="34" customFormat="1" ht="39.75" customHeight="1" x14ac:dyDescent="0.25">
      <c r="A185" s="31" t="s">
        <v>370</v>
      </c>
      <c r="B185" s="32">
        <v>381</v>
      </c>
      <c r="C185" s="30" t="s">
        <v>84</v>
      </c>
      <c r="D185" s="33">
        <v>1.2614299999999999E-7</v>
      </c>
      <c r="E185" s="32">
        <v>93</v>
      </c>
      <c r="F185" s="34">
        <v>45</v>
      </c>
      <c r="G185" s="34">
        <v>42</v>
      </c>
      <c r="H185" s="35">
        <f t="shared" si="2"/>
        <v>11.811023622047244</v>
      </c>
      <c r="I185" s="43" t="s">
        <v>192</v>
      </c>
      <c r="K185" s="49"/>
      <c r="L185" s="43" t="s">
        <v>192</v>
      </c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  <c r="AF185" s="48"/>
      <c r="AG185" s="48"/>
      <c r="AH185" s="48"/>
      <c r="AI185" s="48"/>
      <c r="AJ185" s="48"/>
      <c r="AK185" s="47"/>
    </row>
    <row r="186" spans="1:37" s="34" customFormat="1" ht="39.75" customHeight="1" x14ac:dyDescent="0.25">
      <c r="A186" s="31" t="s">
        <v>371</v>
      </c>
      <c r="B186" s="32">
        <v>342</v>
      </c>
      <c r="C186" s="30" t="s">
        <v>372</v>
      </c>
      <c r="D186" s="33">
        <v>1.7579200000000001E-6</v>
      </c>
      <c r="E186" s="32">
        <v>92</v>
      </c>
      <c r="F186" s="34">
        <v>39</v>
      </c>
      <c r="G186" s="34">
        <v>36</v>
      </c>
      <c r="H186" s="35">
        <f t="shared" si="2"/>
        <v>11.403508771929825</v>
      </c>
      <c r="I186" s="43" t="s">
        <v>192</v>
      </c>
      <c r="K186" s="49"/>
      <c r="L186" s="43" t="s">
        <v>192</v>
      </c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48"/>
      <c r="AG186" s="48"/>
      <c r="AH186" s="48"/>
      <c r="AI186" s="48"/>
      <c r="AJ186" s="48"/>
      <c r="AK186" s="47"/>
    </row>
    <row r="187" spans="1:37" s="34" customFormat="1" ht="39.75" customHeight="1" x14ac:dyDescent="0.25">
      <c r="A187" s="31" t="s">
        <v>373</v>
      </c>
      <c r="B187" s="32">
        <v>395</v>
      </c>
      <c r="C187" s="30" t="s">
        <v>190</v>
      </c>
      <c r="D187" s="33">
        <v>5.1766299999999997E-7</v>
      </c>
      <c r="E187" s="32">
        <v>90</v>
      </c>
      <c r="F187" s="34">
        <v>44</v>
      </c>
      <c r="G187" s="34">
        <v>40</v>
      </c>
      <c r="H187" s="35">
        <f t="shared" si="2"/>
        <v>11.139240506329115</v>
      </c>
      <c r="I187" s="43" t="s">
        <v>192</v>
      </c>
      <c r="K187" s="49"/>
      <c r="L187" s="43" t="s">
        <v>192</v>
      </c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8"/>
      <c r="AG187" s="48"/>
      <c r="AH187" s="48"/>
      <c r="AI187" s="48"/>
      <c r="AJ187" s="48"/>
      <c r="AK187" s="47"/>
    </row>
    <row r="188" spans="1:37" s="34" customFormat="1" ht="39.75" customHeight="1" x14ac:dyDescent="0.25">
      <c r="A188" s="31" t="s">
        <v>374</v>
      </c>
      <c r="B188" s="32">
        <v>407</v>
      </c>
      <c r="C188" s="30" t="s">
        <v>190</v>
      </c>
      <c r="D188" s="33">
        <v>5.3414000000000004E-7</v>
      </c>
      <c r="E188" s="32">
        <v>90</v>
      </c>
      <c r="F188" s="34">
        <v>44</v>
      </c>
      <c r="G188" s="34">
        <v>40</v>
      </c>
      <c r="H188" s="35">
        <f t="shared" si="2"/>
        <v>10.810810810810811</v>
      </c>
      <c r="I188" s="43" t="s">
        <v>192</v>
      </c>
      <c r="K188" s="49"/>
      <c r="L188" s="43" t="s">
        <v>192</v>
      </c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48"/>
      <c r="AG188" s="48"/>
      <c r="AH188" s="48"/>
      <c r="AI188" s="48"/>
      <c r="AJ188" s="48"/>
      <c r="AK188" s="47"/>
    </row>
    <row r="189" spans="1:37" s="34" customFormat="1" ht="39.75" customHeight="1" x14ac:dyDescent="0.25">
      <c r="A189" s="31" t="s">
        <v>375</v>
      </c>
      <c r="B189" s="32">
        <v>422</v>
      </c>
      <c r="C189" s="30" t="s">
        <v>190</v>
      </c>
      <c r="D189" s="33">
        <v>5.5473700000000003E-7</v>
      </c>
      <c r="E189" s="32">
        <v>90</v>
      </c>
      <c r="F189" s="34">
        <v>44</v>
      </c>
      <c r="G189" s="34">
        <v>40</v>
      </c>
      <c r="H189" s="35">
        <f t="shared" si="2"/>
        <v>10.42654028436019</v>
      </c>
      <c r="I189" s="43" t="s">
        <v>192</v>
      </c>
      <c r="K189" s="49"/>
      <c r="L189" s="43" t="s">
        <v>192</v>
      </c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  <c r="AF189" s="48"/>
      <c r="AG189" s="48"/>
      <c r="AH189" s="48"/>
      <c r="AI189" s="48"/>
      <c r="AJ189" s="48"/>
      <c r="AK189" s="47"/>
    </row>
    <row r="190" spans="1:37" s="34" customFormat="1" ht="39.75" customHeight="1" x14ac:dyDescent="0.25">
      <c r="A190" s="31" t="s">
        <v>376</v>
      </c>
      <c r="B190" s="32">
        <v>363</v>
      </c>
      <c r="C190" s="30" t="s">
        <v>259</v>
      </c>
      <c r="D190" s="33">
        <v>1.87186E-6</v>
      </c>
      <c r="E190" s="32">
        <v>94</v>
      </c>
      <c r="F190" s="34">
        <v>35</v>
      </c>
      <c r="G190" s="34">
        <v>33</v>
      </c>
      <c r="H190" s="35">
        <f t="shared" si="2"/>
        <v>9.6418732782369148</v>
      </c>
      <c r="I190" s="43" t="s">
        <v>192</v>
      </c>
      <c r="K190" s="49"/>
      <c r="L190" s="43" t="s">
        <v>192</v>
      </c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  <c r="AD190" s="48"/>
      <c r="AE190" s="48"/>
      <c r="AF190" s="48"/>
      <c r="AG190" s="48"/>
      <c r="AH190" s="48"/>
      <c r="AI190" s="48"/>
      <c r="AJ190" s="48"/>
      <c r="AK190" s="47"/>
    </row>
    <row r="191" spans="1:37" s="34" customFormat="1" ht="39.75" customHeight="1" x14ac:dyDescent="0.25">
      <c r="A191" s="31" t="s">
        <v>377</v>
      </c>
      <c r="B191" s="32">
        <v>418</v>
      </c>
      <c r="C191" s="30" t="s">
        <v>259</v>
      </c>
      <c r="D191" s="33">
        <v>1.3900099999999999E-7</v>
      </c>
      <c r="E191" s="32">
        <v>94</v>
      </c>
      <c r="F191" s="34">
        <v>37</v>
      </c>
      <c r="G191" s="34">
        <v>35</v>
      </c>
      <c r="H191" s="35">
        <f t="shared" si="2"/>
        <v>8.8516746411483247</v>
      </c>
      <c r="I191" s="43" t="s">
        <v>192</v>
      </c>
      <c r="K191" s="49"/>
      <c r="L191" s="43" t="s">
        <v>192</v>
      </c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  <c r="AA191" s="48"/>
      <c r="AB191" s="48"/>
      <c r="AC191" s="48"/>
      <c r="AD191" s="48"/>
      <c r="AE191" s="48"/>
      <c r="AF191" s="48"/>
      <c r="AG191" s="48"/>
      <c r="AH191" s="48"/>
      <c r="AI191" s="48"/>
      <c r="AJ191" s="48"/>
      <c r="AK191" s="47"/>
    </row>
    <row r="192" spans="1:37" s="34" customFormat="1" ht="39.75" customHeight="1" x14ac:dyDescent="0.25">
      <c r="A192" s="31" t="s">
        <v>378</v>
      </c>
      <c r="B192" s="32">
        <v>514</v>
      </c>
      <c r="C192" s="30" t="s">
        <v>379</v>
      </c>
      <c r="D192" s="33">
        <v>2.6911400000000002E-6</v>
      </c>
      <c r="E192" s="32">
        <v>93</v>
      </c>
      <c r="F192" s="34">
        <v>43</v>
      </c>
      <c r="G192" s="34">
        <v>40</v>
      </c>
      <c r="H192" s="35">
        <f t="shared" si="2"/>
        <v>8.3657587548638137</v>
      </c>
      <c r="I192" s="43" t="s">
        <v>192</v>
      </c>
      <c r="K192" s="49"/>
      <c r="L192" s="43" t="s">
        <v>192</v>
      </c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  <c r="AF192" s="48"/>
      <c r="AG192" s="48"/>
      <c r="AH192" s="48"/>
      <c r="AI192" s="48"/>
      <c r="AJ192" s="48"/>
      <c r="AK192" s="47"/>
    </row>
    <row r="193" spans="1:37" s="34" customFormat="1" ht="39.75" customHeight="1" x14ac:dyDescent="0.25">
      <c r="A193" s="31" t="s">
        <v>380</v>
      </c>
      <c r="B193" s="32">
        <v>421</v>
      </c>
      <c r="C193" s="30" t="s">
        <v>381</v>
      </c>
      <c r="D193" s="33">
        <v>2.1865499999999998E-6</v>
      </c>
      <c r="E193" s="32">
        <v>94</v>
      </c>
      <c r="F193" s="34">
        <v>35</v>
      </c>
      <c r="G193" s="34">
        <v>33</v>
      </c>
      <c r="H193" s="35">
        <f t="shared" si="2"/>
        <v>8.31353919239905</v>
      </c>
      <c r="I193" s="43" t="s">
        <v>192</v>
      </c>
      <c r="K193" s="49"/>
      <c r="L193" s="43" t="s">
        <v>192</v>
      </c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8"/>
      <c r="AG193" s="48"/>
      <c r="AH193" s="48"/>
      <c r="AI193" s="48"/>
      <c r="AJ193" s="48"/>
      <c r="AK193" s="47"/>
    </row>
    <row r="194" spans="1:37" s="34" customFormat="1" ht="39.75" customHeight="1" x14ac:dyDescent="0.25">
      <c r="A194" s="31" t="s">
        <v>382</v>
      </c>
      <c r="B194" s="32">
        <v>942</v>
      </c>
      <c r="C194" s="30" t="s">
        <v>383</v>
      </c>
      <c r="D194" s="33">
        <v>5.0072699999999999E-6</v>
      </c>
      <c r="E194" s="32">
        <v>94</v>
      </c>
      <c r="F194" s="34">
        <v>35</v>
      </c>
      <c r="G194" s="34">
        <v>33</v>
      </c>
      <c r="H194" s="35">
        <f t="shared" si="2"/>
        <v>3.7154989384288748</v>
      </c>
      <c r="I194" s="43" t="s">
        <v>192</v>
      </c>
      <c r="K194" s="49"/>
      <c r="L194" s="43" t="s">
        <v>192</v>
      </c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  <c r="AF194" s="48"/>
      <c r="AG194" s="48"/>
      <c r="AH194" s="48"/>
      <c r="AI194" s="48"/>
      <c r="AJ194" s="48"/>
      <c r="AK194" s="47"/>
    </row>
    <row r="195" spans="1:37" s="34" customFormat="1" ht="39.75" customHeight="1" x14ac:dyDescent="0.25">
      <c r="A195" s="31" t="s">
        <v>384</v>
      </c>
      <c r="B195" s="32">
        <v>942</v>
      </c>
      <c r="C195" s="30" t="s">
        <v>383</v>
      </c>
      <c r="D195" s="33">
        <v>5.0072699999999999E-6</v>
      </c>
      <c r="E195" s="32">
        <v>94</v>
      </c>
      <c r="F195" s="34">
        <v>35</v>
      </c>
      <c r="G195" s="34">
        <v>33</v>
      </c>
      <c r="H195" s="35">
        <f t="shared" si="2"/>
        <v>3.7154989384288748</v>
      </c>
      <c r="I195" s="43" t="s">
        <v>192</v>
      </c>
      <c r="K195" s="49"/>
      <c r="L195" s="43" t="s">
        <v>192</v>
      </c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8"/>
      <c r="AD195" s="48"/>
      <c r="AE195" s="48"/>
      <c r="AF195" s="48"/>
      <c r="AG195" s="48"/>
      <c r="AH195" s="48"/>
      <c r="AI195" s="48"/>
      <c r="AJ195" s="48"/>
      <c r="AK195" s="47"/>
    </row>
    <row r="196" spans="1:37" s="34" customFormat="1" ht="39.75" customHeight="1" x14ac:dyDescent="0.25">
      <c r="A196" s="31" t="s">
        <v>385</v>
      </c>
      <c r="B196" s="32">
        <v>945</v>
      </c>
      <c r="C196" s="30" t="s">
        <v>383</v>
      </c>
      <c r="D196" s="33">
        <v>5.0235500000000004E-6</v>
      </c>
      <c r="E196" s="32">
        <v>94</v>
      </c>
      <c r="F196" s="34">
        <v>35</v>
      </c>
      <c r="G196" s="34">
        <v>33</v>
      </c>
      <c r="H196" s="35">
        <f t="shared" si="2"/>
        <v>3.7037037037037037</v>
      </c>
      <c r="I196" s="43" t="s">
        <v>192</v>
      </c>
      <c r="K196" s="49"/>
      <c r="L196" s="43" t="s">
        <v>192</v>
      </c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  <c r="AD196" s="48"/>
      <c r="AE196" s="48"/>
      <c r="AF196" s="48"/>
      <c r="AG196" s="48"/>
      <c r="AH196" s="48"/>
      <c r="AI196" s="48"/>
      <c r="AJ196" s="48"/>
      <c r="AK196" s="47"/>
    </row>
    <row r="197" spans="1:37" s="34" customFormat="1" ht="39.75" customHeight="1" x14ac:dyDescent="0.25">
      <c r="A197" s="31" t="s">
        <v>386</v>
      </c>
      <c r="B197" s="32">
        <v>372</v>
      </c>
      <c r="C197" s="30" t="s">
        <v>259</v>
      </c>
      <c r="D197" s="33">
        <v>2.7929000000000002E-36</v>
      </c>
      <c r="E197" s="32">
        <v>85</v>
      </c>
      <c r="F197" s="34">
        <v>220</v>
      </c>
      <c r="G197" s="34">
        <v>187</v>
      </c>
      <c r="H197" s="35">
        <f t="shared" si="2"/>
        <v>59.13978494623656</v>
      </c>
      <c r="I197" s="43" t="s">
        <v>192</v>
      </c>
      <c r="K197" s="49"/>
      <c r="L197" s="43" t="s">
        <v>192</v>
      </c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  <c r="AA197" s="48"/>
      <c r="AB197" s="48"/>
      <c r="AC197" s="48"/>
      <c r="AD197" s="48"/>
      <c r="AE197" s="48"/>
      <c r="AF197" s="48"/>
      <c r="AG197" s="48"/>
      <c r="AH197" s="48"/>
      <c r="AI197" s="48"/>
      <c r="AJ197" s="48"/>
      <c r="AK197" s="47"/>
    </row>
    <row r="198" spans="1:37" s="34" customFormat="1" ht="39.75" customHeight="1" x14ac:dyDescent="0.25">
      <c r="A198" s="31" t="s">
        <v>387</v>
      </c>
      <c r="B198" s="32">
        <v>200</v>
      </c>
      <c r="C198" s="30" t="s">
        <v>190</v>
      </c>
      <c r="D198" s="33">
        <v>3.5332299999999999E-71</v>
      </c>
      <c r="E198" s="32">
        <v>96</v>
      </c>
      <c r="F198" s="34">
        <v>167</v>
      </c>
      <c r="G198" s="34">
        <v>161</v>
      </c>
      <c r="H198" s="35">
        <f t="shared" si="2"/>
        <v>83.5</v>
      </c>
      <c r="I198" s="43" t="s">
        <v>192</v>
      </c>
      <c r="K198" s="49"/>
      <c r="L198" s="43" t="s">
        <v>192</v>
      </c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  <c r="AD198" s="48"/>
      <c r="AE198" s="48"/>
      <c r="AF198" s="48"/>
      <c r="AG198" s="48"/>
      <c r="AH198" s="48"/>
      <c r="AI198" s="48"/>
      <c r="AJ198" s="48"/>
      <c r="AK198" s="47"/>
    </row>
    <row r="199" spans="1:37" s="34" customFormat="1" ht="39.75" customHeight="1" x14ac:dyDescent="0.25">
      <c r="A199" s="31" t="s">
        <v>388</v>
      </c>
      <c r="B199" s="32">
        <v>123</v>
      </c>
      <c r="C199" s="30" t="s">
        <v>190</v>
      </c>
      <c r="D199" s="33">
        <v>1.8223200000000001E-25</v>
      </c>
      <c r="E199" s="32">
        <v>100</v>
      </c>
      <c r="F199" s="34">
        <v>58</v>
      </c>
      <c r="G199" s="34">
        <v>58</v>
      </c>
      <c r="H199" s="35">
        <f t="shared" si="2"/>
        <v>47.154471544715449</v>
      </c>
      <c r="I199" s="43" t="s">
        <v>192</v>
      </c>
      <c r="K199" s="49"/>
      <c r="L199" s="43" t="s">
        <v>192</v>
      </c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  <c r="AF199" s="48"/>
      <c r="AG199" s="48"/>
      <c r="AH199" s="48"/>
      <c r="AI199" s="48"/>
      <c r="AJ199" s="48"/>
      <c r="AK199" s="47"/>
    </row>
    <row r="200" spans="1:37" s="34" customFormat="1" ht="39.75" customHeight="1" x14ac:dyDescent="0.25">
      <c r="A200" s="31" t="s">
        <v>389</v>
      </c>
      <c r="B200" s="32">
        <v>197</v>
      </c>
      <c r="C200" s="30" t="s">
        <v>190</v>
      </c>
      <c r="D200" s="33">
        <v>3.2125600000000001E-28</v>
      </c>
      <c r="E200" s="32">
        <v>100</v>
      </c>
      <c r="F200" s="34">
        <v>63</v>
      </c>
      <c r="G200" s="34">
        <v>63</v>
      </c>
      <c r="H200" s="35">
        <f t="shared" si="2"/>
        <v>31.979695431472081</v>
      </c>
      <c r="I200" s="43" t="s">
        <v>192</v>
      </c>
      <c r="K200" s="49"/>
      <c r="L200" s="43" t="s">
        <v>192</v>
      </c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48"/>
      <c r="AB200" s="48"/>
      <c r="AC200" s="48"/>
      <c r="AD200" s="48"/>
      <c r="AE200" s="48"/>
      <c r="AF200" s="48"/>
      <c r="AG200" s="48"/>
      <c r="AH200" s="48"/>
      <c r="AI200" s="48"/>
      <c r="AJ200" s="48"/>
      <c r="AK200" s="47"/>
    </row>
    <row r="201" spans="1:37" s="34" customFormat="1" ht="39.75" customHeight="1" x14ac:dyDescent="0.25">
      <c r="A201" s="31" t="s">
        <v>390</v>
      </c>
      <c r="B201" s="32">
        <v>341</v>
      </c>
      <c r="C201" s="30" t="s">
        <v>391</v>
      </c>
      <c r="D201" s="33">
        <v>5.1516699999999999E-19</v>
      </c>
      <c r="E201" s="32">
        <v>90</v>
      </c>
      <c r="F201" s="34">
        <v>100</v>
      </c>
      <c r="G201" s="34">
        <v>90</v>
      </c>
      <c r="H201" s="35">
        <f t="shared" si="2"/>
        <v>29.325513196480937</v>
      </c>
      <c r="I201" s="43" t="s">
        <v>192</v>
      </c>
      <c r="K201" s="49"/>
      <c r="L201" s="43" t="s">
        <v>192</v>
      </c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  <c r="AA201" s="48"/>
      <c r="AB201" s="48"/>
      <c r="AC201" s="48"/>
      <c r="AD201" s="48"/>
      <c r="AE201" s="48"/>
      <c r="AF201" s="48"/>
      <c r="AG201" s="48"/>
      <c r="AH201" s="48"/>
      <c r="AI201" s="48"/>
      <c r="AJ201" s="48"/>
      <c r="AK201" s="47"/>
    </row>
    <row r="202" spans="1:37" s="34" customFormat="1" ht="39.75" customHeight="1" x14ac:dyDescent="0.25">
      <c r="A202" s="31" t="s">
        <v>392</v>
      </c>
      <c r="B202" s="32">
        <v>133</v>
      </c>
      <c r="C202" s="30" t="s">
        <v>190</v>
      </c>
      <c r="D202" s="33">
        <v>6.7840000000000002E-13</v>
      </c>
      <c r="E202" s="32">
        <v>100</v>
      </c>
      <c r="F202" s="34">
        <v>37</v>
      </c>
      <c r="G202" s="34">
        <v>37</v>
      </c>
      <c r="H202" s="35">
        <f t="shared" si="2"/>
        <v>27.819548872180452</v>
      </c>
      <c r="I202" s="43" t="s">
        <v>192</v>
      </c>
      <c r="K202" s="49"/>
      <c r="L202" s="43" t="s">
        <v>192</v>
      </c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  <c r="AA202" s="48"/>
      <c r="AB202" s="48"/>
      <c r="AC202" s="48"/>
      <c r="AD202" s="48"/>
      <c r="AE202" s="48"/>
      <c r="AF202" s="48"/>
      <c r="AG202" s="48"/>
      <c r="AH202" s="48"/>
      <c r="AI202" s="48"/>
      <c r="AJ202" s="48"/>
      <c r="AK202" s="47"/>
    </row>
    <row r="203" spans="1:37" s="34" customFormat="1" ht="39.75" customHeight="1" x14ac:dyDescent="0.25">
      <c r="A203" s="31" t="s">
        <v>393</v>
      </c>
      <c r="B203" s="32">
        <v>253</v>
      </c>
      <c r="C203" s="30" t="s">
        <v>190</v>
      </c>
      <c r="D203" s="33">
        <v>2.3225000000000001E-17</v>
      </c>
      <c r="E203" s="32">
        <v>96</v>
      </c>
      <c r="F203" s="34">
        <v>53</v>
      </c>
      <c r="G203" s="34">
        <v>51</v>
      </c>
      <c r="H203" s="35">
        <f t="shared" si="2"/>
        <v>20.948616600790515</v>
      </c>
      <c r="I203" s="43" t="s">
        <v>192</v>
      </c>
      <c r="K203" s="49"/>
      <c r="L203" s="43" t="s">
        <v>192</v>
      </c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  <c r="AG203" s="48"/>
      <c r="AH203" s="48"/>
      <c r="AI203" s="48"/>
      <c r="AJ203" s="48"/>
      <c r="AK203" s="47"/>
    </row>
    <row r="204" spans="1:37" s="34" customFormat="1" ht="39.75" customHeight="1" thickBot="1" x14ac:dyDescent="0.3">
      <c r="A204" s="50" t="s">
        <v>394</v>
      </c>
      <c r="B204" s="51">
        <v>496</v>
      </c>
      <c r="C204" s="52" t="s">
        <v>213</v>
      </c>
      <c r="D204" s="53">
        <v>1.23575E-20</v>
      </c>
      <c r="E204" s="51">
        <v>92</v>
      </c>
      <c r="F204" s="54">
        <v>75</v>
      </c>
      <c r="G204" s="54">
        <v>69</v>
      </c>
      <c r="H204" s="55">
        <f t="shared" si="2"/>
        <v>15.120967741935484</v>
      </c>
      <c r="I204" s="56" t="s">
        <v>192</v>
      </c>
      <c r="J204" s="54"/>
      <c r="K204" s="57"/>
      <c r="L204" s="56" t="s">
        <v>192</v>
      </c>
      <c r="M204" s="54"/>
      <c r="N204" s="54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58"/>
      <c r="AF204" s="58"/>
      <c r="AG204" s="58"/>
      <c r="AH204" s="58"/>
      <c r="AI204" s="58"/>
      <c r="AJ204" s="58"/>
      <c r="AK204" s="59"/>
    </row>
  </sheetData>
  <mergeCells count="3">
    <mergeCell ref="A22:H22"/>
    <mergeCell ref="I22:K22"/>
    <mergeCell ref="L22:AK2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25EE384B7A58499F7B801D4EF867A9" ma:contentTypeVersion="7" ma:contentTypeDescription="Create a new document." ma:contentTypeScope="" ma:versionID="8bd2f08048968a5021e9a78c5cf4dda9">
  <xsd:schema xmlns:xsd="http://www.w3.org/2001/XMLSchema" xmlns:p="http://schemas.microsoft.com/office/2006/metadata/properties" xmlns:ns2="370fed10-a368-469c-a864-2e77a9536334" targetNamespace="http://schemas.microsoft.com/office/2006/metadata/properties" ma:root="true" ma:fieldsID="492a4b7200d5cf5d898dd4e8a312dbd3" ns2:_="">
    <xsd:import namespace="370fed10-a368-469c-a864-2e77a9536334"/>
    <xsd:element name="properties">
      <xsd:complexType>
        <xsd:sequence>
          <xsd:element name="documentManagement">
            <xsd:complexType>
              <xsd:all>
                <xsd:element ref="ns2:DocumentType" minOccurs="0"/>
                <xsd:element ref="ns2:FileFormat" minOccurs="0"/>
                <xsd:element ref="ns2:DocumentId" minOccurs="0"/>
                <xsd:element ref="ns2:TitleName" minOccurs="0"/>
                <xsd:element ref="ns2:StageName" minOccurs="0"/>
                <xsd:element ref="ns2:IsDeleted" minOccurs="0"/>
                <xsd:element ref="ns2:Checked_x0020_Out_x0020_To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370fed10-a368-469c-a864-2e77a9536334" elementFormDefault="qualified">
    <xsd:import namespace="http://schemas.microsoft.com/office/2006/documentManagement/types"/>
    <xsd:element name="DocumentType" ma:index="8" nillable="true" ma:displayName="DocumentType" ma:internalName="DocumentType">
      <xsd:simpleType>
        <xsd:restriction base="dms:Text"/>
      </xsd:simpleType>
    </xsd:element>
    <xsd:element name="FileFormat" ma:index="9" nillable="true" ma:displayName="FileFormat" ma:internalName="FileFormat">
      <xsd:simpleType>
        <xsd:restriction base="dms:Text"/>
      </xsd:simpleType>
    </xsd:element>
    <xsd:element name="DocumentId" ma:index="10" nillable="true" ma:displayName="DocumentId" ma:internalName="DocumentId">
      <xsd:simpleType>
        <xsd:restriction base="dms:Text"/>
      </xsd:simpleType>
    </xsd:element>
    <xsd:element name="TitleName" ma:index="11" nillable="true" ma:displayName="TitleName" ma:internalName="TitleName">
      <xsd:simpleType>
        <xsd:restriction base="dms:Text"/>
      </xsd:simpleType>
    </xsd:element>
    <xsd:element name="StageName" ma:index="12" nillable="true" ma:displayName="StageName" ma:internalName="StageName">
      <xsd:simpleType>
        <xsd:restriction base="dms:Text"/>
      </xsd:simpleType>
    </xsd:element>
    <xsd:element name="IsDeleted" ma:index="13" nillable="true" ma:displayName="IsDeleted" ma:default="0" ma:internalName="IsDeleted">
      <xsd:simpleType>
        <xsd:restriction base="dms:Boolean"/>
      </xsd:simpleType>
    </xsd:element>
    <xsd:element name="Checked_x0020_Out_x0020_To" ma:index="14" nillable="true" ma:displayName="Checked Out To" ma:list="UserInfo" ma:internalName="Checked_x0020_Out_x0020_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FileFormat xmlns="370fed10-a368-469c-a864-2e77a9536334">XLSX</FileFormat>
    <StageName xmlns="370fed10-a368-469c-a864-2e77a9536334" xsi:nil="true"/>
    <Checked_x0020_Out_x0020_To xmlns="370fed10-a368-469c-a864-2e77a9536334">
      <UserInfo>
        <DisplayName/>
        <AccountId xsi:nil="true"/>
        <AccountType/>
      </UserInfo>
    </Checked_x0020_Out_x0020_To>
    <DocumentId xmlns="370fed10-a368-469c-a864-2e77a9536334">Table 2.XLSX</DocumentId>
    <DocumentType xmlns="370fed10-a368-469c-a864-2e77a9536334">Table</DocumentType>
    <TitleName xmlns="370fed10-a368-469c-a864-2e77a9536334">Table 2.XLSX</TitleName>
    <IsDeleted xmlns="370fed10-a368-469c-a864-2e77a9536334">false</IsDeleted>
  </documentManagement>
</p:properties>
</file>

<file path=customXml/itemProps1.xml><?xml version="1.0" encoding="utf-8"?>
<ds:datastoreItem xmlns:ds="http://schemas.openxmlformats.org/officeDocument/2006/customXml" ds:itemID="{489537B2-98A3-45B0-8656-E5F0F154E55A}"/>
</file>

<file path=customXml/itemProps2.xml><?xml version="1.0" encoding="utf-8"?>
<ds:datastoreItem xmlns:ds="http://schemas.openxmlformats.org/officeDocument/2006/customXml" ds:itemID="{6356BEA2-3B09-4682-85BE-ED646F30F550}"/>
</file>

<file path=customXml/itemProps3.xml><?xml version="1.0" encoding="utf-8"?>
<ds:datastoreItem xmlns:ds="http://schemas.openxmlformats.org/officeDocument/2006/customXml" ds:itemID="{61CFCB16-6A47-4BA6-B89E-39F747B011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Supplementary Table S2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</dc:creator>
  <cp:lastModifiedBy>Carmen</cp:lastModifiedBy>
  <dcterms:created xsi:type="dcterms:W3CDTF">2015-06-13T08:42:14Z</dcterms:created>
  <dcterms:modified xsi:type="dcterms:W3CDTF">2015-06-13T08:42:45Z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0x010100F725EE384B7A58499F7B801D4EF867A9</vt:lpwstr>
  </property>
</Properties>
</file>