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ontagn\Desktop\projets\STAR\pub1\frontiers\final\soumission FII\"/>
    </mc:Choice>
  </mc:AlternateContent>
  <bookViews>
    <workbookView xWindow="0" yWindow="0" windowWidth="19200" windowHeight="5890"/>
  </bookViews>
  <sheets>
    <sheet name="qPCR data" sheetId="16" r:id="rId1"/>
    <sheet name="FC calculation" sheetId="15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2" i="15" l="1"/>
  <c r="J122" i="15"/>
  <c r="H122" i="15"/>
  <c r="I121" i="15"/>
  <c r="J121" i="15"/>
  <c r="H121" i="15"/>
  <c r="I120" i="15"/>
  <c r="J120" i="15"/>
  <c r="H120" i="15"/>
  <c r="I119" i="15"/>
  <c r="J119" i="15"/>
  <c r="H119" i="15"/>
  <c r="I118" i="15"/>
  <c r="J118" i="15"/>
  <c r="H118" i="15"/>
  <c r="I117" i="15"/>
  <c r="J117" i="15"/>
  <c r="H117" i="15"/>
  <c r="I116" i="15"/>
  <c r="J116" i="15"/>
  <c r="H116" i="15"/>
  <c r="I115" i="15"/>
  <c r="J115" i="15"/>
  <c r="H115" i="15"/>
  <c r="I114" i="15"/>
  <c r="J114" i="15"/>
  <c r="H114" i="15"/>
  <c r="I113" i="15"/>
  <c r="J113" i="15"/>
  <c r="H113" i="15"/>
  <c r="I112" i="15"/>
  <c r="J112" i="15"/>
  <c r="H112" i="15"/>
  <c r="I111" i="15"/>
  <c r="J111" i="15"/>
  <c r="H111" i="15"/>
  <c r="I110" i="15"/>
  <c r="J110" i="15"/>
  <c r="H110" i="15"/>
  <c r="I109" i="15"/>
  <c r="J109" i="15"/>
  <c r="H109" i="15"/>
  <c r="I108" i="15"/>
  <c r="J108" i="15"/>
  <c r="H108" i="15"/>
  <c r="I107" i="15"/>
  <c r="J107" i="15"/>
  <c r="H107" i="15"/>
  <c r="I106" i="15"/>
  <c r="J106" i="15"/>
  <c r="H106" i="15"/>
  <c r="I105" i="15"/>
  <c r="J105" i="15"/>
  <c r="H105" i="15"/>
  <c r="I104" i="15"/>
  <c r="J104" i="15"/>
  <c r="H104" i="15"/>
  <c r="I103" i="15"/>
  <c r="J103" i="15"/>
  <c r="H103" i="15"/>
  <c r="I102" i="15"/>
  <c r="J102" i="15"/>
  <c r="H102" i="15"/>
  <c r="I101" i="15"/>
  <c r="J101" i="15"/>
  <c r="H101" i="15"/>
  <c r="I100" i="15"/>
  <c r="J100" i="15"/>
  <c r="H100" i="15"/>
  <c r="I99" i="15"/>
  <c r="J99" i="15"/>
  <c r="H99" i="15"/>
  <c r="I98" i="15"/>
  <c r="J98" i="15"/>
  <c r="H98" i="15"/>
  <c r="I97" i="15"/>
  <c r="J97" i="15"/>
  <c r="H97" i="15"/>
  <c r="I96" i="15"/>
  <c r="J96" i="15"/>
  <c r="H96" i="15"/>
  <c r="I95" i="15"/>
  <c r="J95" i="15"/>
  <c r="H95" i="15"/>
  <c r="I94" i="15"/>
  <c r="J94" i="15"/>
  <c r="H94" i="15"/>
  <c r="I93" i="15"/>
  <c r="J93" i="15"/>
  <c r="H93" i="15"/>
  <c r="I92" i="15"/>
  <c r="J92" i="15"/>
  <c r="H92" i="15"/>
  <c r="I91" i="15"/>
  <c r="J91" i="15"/>
  <c r="H91" i="15"/>
  <c r="I90" i="15"/>
  <c r="J90" i="15"/>
  <c r="H90" i="15"/>
  <c r="I89" i="15"/>
  <c r="J89" i="15"/>
  <c r="H89" i="15"/>
  <c r="I88" i="15"/>
  <c r="J88" i="15"/>
  <c r="H88" i="15"/>
  <c r="I87" i="15"/>
  <c r="J87" i="15"/>
  <c r="H87" i="15"/>
  <c r="I86" i="15"/>
  <c r="J86" i="15"/>
  <c r="H86" i="15"/>
  <c r="I85" i="15"/>
  <c r="J85" i="15"/>
  <c r="H85" i="15"/>
  <c r="I84" i="15"/>
  <c r="J84" i="15"/>
  <c r="H84" i="15"/>
  <c r="I83" i="15"/>
  <c r="J83" i="15"/>
  <c r="H83" i="15"/>
  <c r="G82" i="15"/>
  <c r="J82" i="15" s="1"/>
  <c r="F82" i="15"/>
  <c r="I82" i="15" s="1"/>
  <c r="E82" i="15"/>
  <c r="H82" i="15" s="1"/>
  <c r="G81" i="15"/>
  <c r="J81" i="15" s="1"/>
  <c r="F81" i="15"/>
  <c r="I81" i="15" s="1"/>
  <c r="E81" i="15"/>
  <c r="H81" i="15" s="1"/>
  <c r="G80" i="15"/>
  <c r="J80" i="15" s="1"/>
  <c r="F80" i="15"/>
  <c r="I80" i="15" s="1"/>
  <c r="E80" i="15"/>
  <c r="H80" i="15" s="1"/>
  <c r="G79" i="15"/>
  <c r="J79" i="15" s="1"/>
  <c r="F79" i="15"/>
  <c r="I79" i="15" s="1"/>
  <c r="E79" i="15"/>
  <c r="H79" i="15" s="1"/>
  <c r="G78" i="15"/>
  <c r="J78" i="15" s="1"/>
  <c r="F78" i="15"/>
  <c r="I78" i="15" s="1"/>
  <c r="E78" i="15"/>
  <c r="H78" i="15" s="1"/>
  <c r="G77" i="15"/>
  <c r="J77" i="15" s="1"/>
  <c r="F77" i="15"/>
  <c r="I77" i="15" s="1"/>
  <c r="E77" i="15"/>
  <c r="H77" i="15" s="1"/>
  <c r="G76" i="15"/>
  <c r="J76" i="15" s="1"/>
  <c r="F76" i="15"/>
  <c r="I76" i="15" s="1"/>
  <c r="E76" i="15"/>
  <c r="H76" i="15" s="1"/>
  <c r="G75" i="15"/>
  <c r="J75" i="15" s="1"/>
  <c r="F75" i="15"/>
  <c r="I75" i="15" s="1"/>
  <c r="E75" i="15"/>
  <c r="H75" i="15" s="1"/>
  <c r="G74" i="15"/>
  <c r="J74" i="15" s="1"/>
  <c r="F74" i="15"/>
  <c r="I74" i="15" s="1"/>
  <c r="E74" i="15"/>
  <c r="H74" i="15" s="1"/>
  <c r="G73" i="15"/>
  <c r="J73" i="15" s="1"/>
  <c r="F73" i="15"/>
  <c r="I73" i="15" s="1"/>
  <c r="E73" i="15"/>
  <c r="H73" i="15" s="1"/>
  <c r="G72" i="15"/>
  <c r="J72" i="15" s="1"/>
  <c r="F72" i="15"/>
  <c r="I72" i="15" s="1"/>
  <c r="E72" i="15"/>
  <c r="H72" i="15" s="1"/>
  <c r="G71" i="15"/>
  <c r="J71" i="15" s="1"/>
  <c r="F71" i="15"/>
  <c r="I71" i="15" s="1"/>
  <c r="E71" i="15"/>
  <c r="H71" i="15" s="1"/>
  <c r="G70" i="15"/>
  <c r="J70" i="15" s="1"/>
  <c r="F70" i="15"/>
  <c r="I70" i="15" s="1"/>
  <c r="E70" i="15"/>
  <c r="H70" i="15" s="1"/>
  <c r="G69" i="15"/>
  <c r="J69" i="15" s="1"/>
  <c r="F69" i="15"/>
  <c r="I69" i="15" s="1"/>
  <c r="E69" i="15"/>
  <c r="H69" i="15" s="1"/>
  <c r="G68" i="15"/>
  <c r="J68" i="15" s="1"/>
  <c r="F68" i="15"/>
  <c r="I68" i="15" s="1"/>
  <c r="E68" i="15"/>
  <c r="H68" i="15" s="1"/>
  <c r="G67" i="15"/>
  <c r="J67" i="15" s="1"/>
  <c r="F67" i="15"/>
  <c r="I67" i="15" s="1"/>
  <c r="E67" i="15"/>
  <c r="H67" i="15" s="1"/>
  <c r="G66" i="15"/>
  <c r="J66" i="15" s="1"/>
  <c r="F66" i="15"/>
  <c r="I66" i="15" s="1"/>
  <c r="E66" i="15"/>
  <c r="H66" i="15" s="1"/>
  <c r="G65" i="15"/>
  <c r="J65" i="15" s="1"/>
  <c r="F65" i="15"/>
  <c r="I65" i="15" s="1"/>
  <c r="E65" i="15"/>
  <c r="H65" i="15" s="1"/>
  <c r="G64" i="15"/>
  <c r="J64" i="15" s="1"/>
  <c r="F64" i="15"/>
  <c r="I64" i="15" s="1"/>
  <c r="E64" i="15"/>
  <c r="H64" i="15" s="1"/>
  <c r="G63" i="15"/>
  <c r="J63" i="15" s="1"/>
  <c r="F63" i="15"/>
  <c r="I63" i="15" s="1"/>
  <c r="E63" i="15"/>
  <c r="H63" i="15" s="1"/>
  <c r="G62" i="15"/>
  <c r="J62" i="15" s="1"/>
  <c r="F62" i="15"/>
  <c r="I62" i="15" s="1"/>
  <c r="E62" i="15"/>
  <c r="H62" i="15" s="1"/>
  <c r="G61" i="15"/>
  <c r="J61" i="15" s="1"/>
  <c r="F61" i="15"/>
  <c r="I61" i="15" s="1"/>
  <c r="E61" i="15"/>
  <c r="H61" i="15" s="1"/>
  <c r="G60" i="15"/>
  <c r="J60" i="15" s="1"/>
  <c r="F60" i="15"/>
  <c r="I60" i="15" s="1"/>
  <c r="E60" i="15"/>
  <c r="H60" i="15" s="1"/>
  <c r="G59" i="15"/>
  <c r="J59" i="15" s="1"/>
  <c r="F59" i="15"/>
  <c r="I59" i="15" s="1"/>
  <c r="E59" i="15"/>
  <c r="H59" i="15" s="1"/>
  <c r="G58" i="15"/>
  <c r="J58" i="15" s="1"/>
  <c r="F58" i="15"/>
  <c r="I58" i="15" s="1"/>
  <c r="E58" i="15"/>
  <c r="H58" i="15" s="1"/>
  <c r="G57" i="15"/>
  <c r="J57" i="15" s="1"/>
  <c r="F57" i="15"/>
  <c r="I57" i="15" s="1"/>
  <c r="E57" i="15"/>
  <c r="H57" i="15" s="1"/>
  <c r="G56" i="15"/>
  <c r="J56" i="15" s="1"/>
  <c r="F56" i="15"/>
  <c r="I56" i="15" s="1"/>
  <c r="E56" i="15"/>
  <c r="H56" i="15" s="1"/>
  <c r="G55" i="15"/>
  <c r="J55" i="15" s="1"/>
  <c r="F55" i="15"/>
  <c r="I55" i="15" s="1"/>
  <c r="E55" i="15"/>
  <c r="H55" i="15" s="1"/>
  <c r="G54" i="15"/>
  <c r="J54" i="15" s="1"/>
  <c r="F54" i="15"/>
  <c r="I54" i="15" s="1"/>
  <c r="E54" i="15"/>
  <c r="H54" i="15" s="1"/>
  <c r="G53" i="15"/>
  <c r="J53" i="15" s="1"/>
  <c r="F53" i="15"/>
  <c r="I53" i="15" s="1"/>
  <c r="E53" i="15"/>
  <c r="H53" i="15" s="1"/>
  <c r="G52" i="15"/>
  <c r="J52" i="15" s="1"/>
  <c r="F52" i="15"/>
  <c r="I52" i="15" s="1"/>
  <c r="E52" i="15"/>
  <c r="H52" i="15" s="1"/>
  <c r="G51" i="15"/>
  <c r="J51" i="15" s="1"/>
  <c r="F51" i="15"/>
  <c r="I51" i="15" s="1"/>
  <c r="E51" i="15"/>
  <c r="H51" i="15" s="1"/>
  <c r="G50" i="15"/>
  <c r="J50" i="15" s="1"/>
  <c r="F50" i="15"/>
  <c r="I50" i="15" s="1"/>
  <c r="E50" i="15"/>
  <c r="H50" i="15" s="1"/>
  <c r="G49" i="15"/>
  <c r="J49" i="15" s="1"/>
  <c r="F49" i="15"/>
  <c r="I49" i="15" s="1"/>
  <c r="E49" i="15"/>
  <c r="H49" i="15" s="1"/>
  <c r="G48" i="15"/>
  <c r="J48" i="15" s="1"/>
  <c r="F48" i="15"/>
  <c r="I48" i="15" s="1"/>
  <c r="E48" i="15"/>
  <c r="H48" i="15" s="1"/>
  <c r="G47" i="15"/>
  <c r="J47" i="15" s="1"/>
  <c r="F47" i="15"/>
  <c r="I47" i="15" s="1"/>
  <c r="E47" i="15"/>
  <c r="H47" i="15" s="1"/>
  <c r="G46" i="15"/>
  <c r="J46" i="15" s="1"/>
  <c r="F46" i="15"/>
  <c r="I46" i="15" s="1"/>
  <c r="E46" i="15"/>
  <c r="H46" i="15" s="1"/>
  <c r="G45" i="15"/>
  <c r="J45" i="15" s="1"/>
  <c r="F45" i="15"/>
  <c r="I45" i="15" s="1"/>
  <c r="E45" i="15"/>
  <c r="H45" i="15" s="1"/>
  <c r="G44" i="15"/>
  <c r="J44" i="15" s="1"/>
  <c r="F44" i="15"/>
  <c r="I44" i="15" s="1"/>
  <c r="E44" i="15"/>
  <c r="H44" i="15" s="1"/>
  <c r="G43" i="15"/>
  <c r="J43" i="15" s="1"/>
  <c r="F43" i="15"/>
  <c r="I43" i="15" s="1"/>
  <c r="E43" i="15"/>
  <c r="H43" i="15" s="1"/>
  <c r="G42" i="15"/>
  <c r="J42" i="15" s="1"/>
  <c r="F42" i="15"/>
  <c r="I42" i="15" s="1"/>
  <c r="E42" i="15"/>
  <c r="H42" i="15" s="1"/>
  <c r="G41" i="15"/>
  <c r="J41" i="15" s="1"/>
  <c r="F41" i="15"/>
  <c r="I41" i="15" s="1"/>
  <c r="E41" i="15"/>
  <c r="H41" i="15" s="1"/>
  <c r="G40" i="15"/>
  <c r="J40" i="15" s="1"/>
  <c r="F40" i="15"/>
  <c r="I40" i="15" s="1"/>
  <c r="E40" i="15"/>
  <c r="H40" i="15" s="1"/>
  <c r="G39" i="15"/>
  <c r="J39" i="15" s="1"/>
  <c r="F39" i="15"/>
  <c r="I39" i="15" s="1"/>
  <c r="E39" i="15"/>
  <c r="H39" i="15" s="1"/>
  <c r="G38" i="15"/>
  <c r="J38" i="15" s="1"/>
  <c r="F38" i="15"/>
  <c r="I38" i="15" s="1"/>
  <c r="E38" i="15"/>
  <c r="H38" i="15" s="1"/>
  <c r="G37" i="15"/>
  <c r="J37" i="15" s="1"/>
  <c r="F37" i="15"/>
  <c r="I37" i="15" s="1"/>
  <c r="E37" i="15"/>
  <c r="H37" i="15" s="1"/>
  <c r="G36" i="15"/>
  <c r="J36" i="15" s="1"/>
  <c r="F36" i="15"/>
  <c r="I36" i="15" s="1"/>
  <c r="E36" i="15"/>
  <c r="H36" i="15" s="1"/>
  <c r="G35" i="15"/>
  <c r="J35" i="15" s="1"/>
  <c r="F35" i="15"/>
  <c r="I35" i="15" s="1"/>
  <c r="E35" i="15"/>
  <c r="H35" i="15" s="1"/>
  <c r="G34" i="15"/>
  <c r="J34" i="15" s="1"/>
  <c r="F34" i="15"/>
  <c r="I34" i="15" s="1"/>
  <c r="E34" i="15"/>
  <c r="H34" i="15" s="1"/>
  <c r="G33" i="15"/>
  <c r="J33" i="15" s="1"/>
  <c r="F33" i="15"/>
  <c r="I33" i="15" s="1"/>
  <c r="E33" i="15"/>
  <c r="H33" i="15" s="1"/>
  <c r="G32" i="15"/>
  <c r="J32" i="15" s="1"/>
  <c r="F32" i="15"/>
  <c r="I32" i="15" s="1"/>
  <c r="E32" i="15"/>
  <c r="H32" i="15" s="1"/>
  <c r="G31" i="15"/>
  <c r="J31" i="15" s="1"/>
  <c r="F31" i="15"/>
  <c r="I31" i="15" s="1"/>
  <c r="E31" i="15"/>
  <c r="H31" i="15" s="1"/>
  <c r="G30" i="15"/>
  <c r="J30" i="15" s="1"/>
  <c r="F30" i="15"/>
  <c r="I30" i="15" s="1"/>
  <c r="E30" i="15"/>
  <c r="H30" i="15" s="1"/>
  <c r="G29" i="15"/>
  <c r="J29" i="15" s="1"/>
  <c r="F29" i="15"/>
  <c r="I29" i="15" s="1"/>
  <c r="E29" i="15"/>
  <c r="H29" i="15" s="1"/>
  <c r="G28" i="15"/>
  <c r="J28" i="15" s="1"/>
  <c r="F28" i="15"/>
  <c r="I28" i="15" s="1"/>
  <c r="E28" i="15"/>
  <c r="H28" i="15" s="1"/>
  <c r="G27" i="15"/>
  <c r="J27" i="15" s="1"/>
  <c r="F27" i="15"/>
  <c r="I27" i="15" s="1"/>
  <c r="E27" i="15"/>
  <c r="H27" i="15" s="1"/>
  <c r="G26" i="15"/>
  <c r="J26" i="15" s="1"/>
  <c r="F26" i="15"/>
  <c r="I26" i="15" s="1"/>
  <c r="E26" i="15"/>
  <c r="H26" i="15" s="1"/>
  <c r="G25" i="15"/>
  <c r="J25" i="15" s="1"/>
  <c r="F25" i="15"/>
  <c r="I25" i="15" s="1"/>
  <c r="E25" i="15"/>
  <c r="H25" i="15" s="1"/>
  <c r="G24" i="15"/>
  <c r="J24" i="15" s="1"/>
  <c r="F24" i="15"/>
  <c r="I24" i="15" s="1"/>
  <c r="E24" i="15"/>
  <c r="H24" i="15" s="1"/>
  <c r="G23" i="15"/>
  <c r="J23" i="15" s="1"/>
  <c r="F23" i="15"/>
  <c r="I23" i="15" s="1"/>
  <c r="E23" i="15"/>
  <c r="H23" i="15" s="1"/>
  <c r="G22" i="15"/>
  <c r="J22" i="15" s="1"/>
  <c r="F22" i="15"/>
  <c r="I22" i="15" s="1"/>
  <c r="E22" i="15"/>
  <c r="H22" i="15" s="1"/>
  <c r="G21" i="15"/>
  <c r="J21" i="15" s="1"/>
  <c r="F21" i="15"/>
  <c r="I21" i="15" s="1"/>
  <c r="E21" i="15"/>
  <c r="H21" i="15" s="1"/>
  <c r="G20" i="15"/>
  <c r="J20" i="15" s="1"/>
  <c r="F20" i="15"/>
  <c r="I20" i="15" s="1"/>
  <c r="E20" i="15"/>
  <c r="H20" i="15" s="1"/>
  <c r="G19" i="15"/>
  <c r="J19" i="15" s="1"/>
  <c r="F19" i="15"/>
  <c r="I19" i="15" s="1"/>
  <c r="E19" i="15"/>
  <c r="H19" i="15" s="1"/>
  <c r="G18" i="15"/>
  <c r="J18" i="15" s="1"/>
  <c r="F18" i="15"/>
  <c r="I18" i="15" s="1"/>
  <c r="E18" i="15"/>
  <c r="H18" i="15" s="1"/>
  <c r="G17" i="15"/>
  <c r="J17" i="15" s="1"/>
  <c r="F17" i="15"/>
  <c r="I17" i="15" s="1"/>
  <c r="E17" i="15"/>
  <c r="H17" i="15" s="1"/>
  <c r="G16" i="15"/>
  <c r="J16" i="15" s="1"/>
  <c r="F16" i="15"/>
  <c r="I16" i="15" s="1"/>
  <c r="E16" i="15"/>
  <c r="H16" i="15" s="1"/>
  <c r="G15" i="15"/>
  <c r="J15" i="15" s="1"/>
  <c r="F15" i="15"/>
  <c r="I15" i="15" s="1"/>
  <c r="E15" i="15"/>
  <c r="H15" i="15" s="1"/>
  <c r="G14" i="15"/>
  <c r="J14" i="15" s="1"/>
  <c r="F14" i="15"/>
  <c r="I14" i="15" s="1"/>
  <c r="E14" i="15"/>
  <c r="H14" i="15" s="1"/>
  <c r="G13" i="15"/>
  <c r="J13" i="15" s="1"/>
  <c r="F13" i="15"/>
  <c r="I13" i="15" s="1"/>
  <c r="E13" i="15"/>
  <c r="H13" i="15" s="1"/>
  <c r="G12" i="15"/>
  <c r="J12" i="15" s="1"/>
  <c r="F12" i="15"/>
  <c r="I12" i="15" s="1"/>
  <c r="E12" i="15"/>
  <c r="H12" i="15" s="1"/>
  <c r="G11" i="15"/>
  <c r="J11" i="15" s="1"/>
  <c r="F11" i="15"/>
  <c r="I11" i="15" s="1"/>
  <c r="E11" i="15"/>
  <c r="H11" i="15" s="1"/>
  <c r="G10" i="15"/>
  <c r="J10" i="15" s="1"/>
  <c r="F10" i="15"/>
  <c r="I10" i="15" s="1"/>
  <c r="E10" i="15"/>
  <c r="H10" i="15" s="1"/>
  <c r="G9" i="15"/>
  <c r="J9" i="15" s="1"/>
  <c r="F9" i="15"/>
  <c r="I9" i="15" s="1"/>
  <c r="E9" i="15"/>
  <c r="H9" i="15" s="1"/>
  <c r="G8" i="15"/>
  <c r="J8" i="15" s="1"/>
  <c r="F8" i="15"/>
  <c r="I8" i="15" s="1"/>
  <c r="E8" i="15"/>
  <c r="H8" i="15" s="1"/>
  <c r="G7" i="15"/>
  <c r="J7" i="15" s="1"/>
  <c r="F7" i="15"/>
  <c r="I7" i="15" s="1"/>
  <c r="E7" i="15"/>
  <c r="H7" i="15" s="1"/>
  <c r="G6" i="15"/>
  <c r="J6" i="15" s="1"/>
  <c r="F6" i="15"/>
  <c r="I6" i="15" s="1"/>
  <c r="E6" i="15"/>
  <c r="H6" i="15" s="1"/>
  <c r="G5" i="15"/>
  <c r="J5" i="15" s="1"/>
  <c r="F5" i="15"/>
  <c r="I5" i="15" s="1"/>
  <c r="E5" i="15"/>
  <c r="H5" i="15" s="1"/>
  <c r="G4" i="15"/>
  <c r="J4" i="15" s="1"/>
  <c r="F4" i="15"/>
  <c r="I4" i="15" s="1"/>
  <c r="E4" i="15"/>
  <c r="H4" i="15" s="1"/>
  <c r="G3" i="15"/>
  <c r="J3" i="15" s="1"/>
  <c r="F3" i="15"/>
  <c r="I3" i="15" s="1"/>
  <c r="E3" i="15"/>
  <c r="H3" i="15" s="1"/>
</calcChain>
</file>

<file path=xl/sharedStrings.xml><?xml version="1.0" encoding="utf-8"?>
<sst xmlns="http://schemas.openxmlformats.org/spreadsheetml/2006/main" count="1023" uniqueCount="28">
  <si>
    <t>ORF80</t>
  </si>
  <si>
    <t>ORF87</t>
  </si>
  <si>
    <t>ORF99</t>
  </si>
  <si>
    <t>Timing</t>
  </si>
  <si>
    <t>no treatment</t>
  </si>
  <si>
    <t>no challenge</t>
  </si>
  <si>
    <t>T0 before priming</t>
  </si>
  <si>
    <t>T0</t>
  </si>
  <si>
    <t>virus UV</t>
  </si>
  <si>
    <t>T24 post-priming/ T0 challenge</t>
  </si>
  <si>
    <t>T1</t>
  </si>
  <si>
    <t>FSW</t>
  </si>
  <si>
    <t>PIC</t>
  </si>
  <si>
    <t>48h post-infection</t>
  </si>
  <si>
    <t>T3</t>
  </si>
  <si>
    <t>Exposition</t>
  </si>
  <si>
    <t>Challenge</t>
  </si>
  <si>
    <t>free virus UV</t>
  </si>
  <si>
    <t>time point</t>
  </si>
  <si>
    <t xml:space="preserve">ΔCt </t>
  </si>
  <si>
    <t>sampling</t>
  </si>
  <si>
    <t>FC</t>
  </si>
  <si>
    <t>ORF88</t>
  </si>
  <si>
    <t>Sampling</t>
  </si>
  <si>
    <t>mean Cp reference genes (EF1a-RPL40)</t>
  </si>
  <si>
    <t>Cp</t>
  </si>
  <si>
    <t>SW</t>
  </si>
  <si>
    <t>CSW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</si>
</sst>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E+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2" fontId="0" fillId="0" borderId="0" xfId="0" applyNumberFormat="1" applyAlignment="1">
      <alignment horizontal="center"/>
    </xf>
    <xf numFmtId="0" fontId="2" fillId="6" borderId="0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0" borderId="0" xfId="0" applyFont="1"/>
    <xf numFmtId="0" fontId="5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5" fillId="6" borderId="0" xfId="0" applyFont="1" applyFill="1"/>
    <xf numFmtId="1" fontId="5" fillId="6" borderId="0" xfId="0" applyNumberFormat="1" applyFont="1" applyFill="1" applyBorder="1" applyAlignment="1">
      <alignment horizontal="center" shrinkToFit="1"/>
    </xf>
    <xf numFmtId="1" fontId="5" fillId="6" borderId="1" xfId="0" applyNumberFormat="1" applyFont="1" applyFill="1" applyBorder="1" applyAlignment="1">
      <alignment horizontal="center" shrinkToFit="1"/>
    </xf>
    <xf numFmtId="0" fontId="2" fillId="6" borderId="0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6" fillId="0" borderId="0" xfId="0" applyFont="1" applyFill="1"/>
    <xf numFmtId="2" fontId="6" fillId="0" borderId="1" xfId="0" applyNumberFormat="1" applyFont="1" applyFill="1" applyBorder="1" applyAlignment="1">
      <alignment horizontal="center"/>
    </xf>
    <xf numFmtId="0" fontId="5" fillId="6" borderId="1" xfId="0" applyFont="1" applyFill="1" applyBorder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ontagn/Desktop/projets/STAR/pub1/TR376_qPCR%20genes%20candidats/Donn&#233;es%20STAR/R&#233;sultats%20plaques%20STAR%20%20-%20O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couples amorces-mix"/>
      <sheetName val="Plaques 1-8 test cDNA"/>
      <sheetName val="Plaques 9-16 test cDNA"/>
      <sheetName val="Plaques 17-21 test cDNA"/>
      <sheetName val="Echantillons"/>
      <sheetName val="Résultats qPCR"/>
      <sheetName val="T1,2,3EDM"/>
      <sheetName val="T2,3EDMC"/>
    </sheetNames>
    <sheetDataSet>
      <sheetData sheetId="0"/>
      <sheetData sheetId="1"/>
      <sheetData sheetId="2"/>
      <sheetData sheetId="3"/>
      <sheetData sheetId="4"/>
      <sheetData sheetId="5">
        <row r="13">
          <cell r="F13">
            <v>19.0999056688098</v>
          </cell>
          <cell r="L13">
            <v>35</v>
          </cell>
          <cell r="M13">
            <v>31.85</v>
          </cell>
          <cell r="N13">
            <v>29.461651395540901</v>
          </cell>
        </row>
        <row r="14">
          <cell r="F14">
            <v>18.9710349089722</v>
          </cell>
          <cell r="L14">
            <v>35</v>
          </cell>
          <cell r="M14">
            <v>32.06</v>
          </cell>
          <cell r="N14">
            <v>30.061970879893899</v>
          </cell>
        </row>
        <row r="15">
          <cell r="F15">
            <v>19.4889584929665</v>
          </cell>
          <cell r="L15">
            <v>35</v>
          </cell>
          <cell r="M15">
            <v>35</v>
          </cell>
          <cell r="N15">
            <v>35</v>
          </cell>
        </row>
        <row r="16">
          <cell r="F16">
            <v>19.110011177811099</v>
          </cell>
          <cell r="L16">
            <v>35</v>
          </cell>
          <cell r="M16">
            <v>35</v>
          </cell>
          <cell r="N16">
            <v>30.383380549960499</v>
          </cell>
        </row>
        <row r="17">
          <cell r="F17">
            <v>19.035200430738701</v>
          </cell>
          <cell r="L17">
            <v>35</v>
          </cell>
          <cell r="M17">
            <v>31.81</v>
          </cell>
          <cell r="N17">
            <v>32.562785418876103</v>
          </cell>
        </row>
        <row r="18">
          <cell r="F18">
            <v>18.992710723203999</v>
          </cell>
          <cell r="L18">
            <v>35</v>
          </cell>
          <cell r="M18">
            <v>31.269127272398599</v>
          </cell>
          <cell r="N18">
            <v>29.875057503437901</v>
          </cell>
        </row>
        <row r="19">
          <cell r="F19">
            <v>18.506394260238199</v>
          </cell>
          <cell r="L19">
            <v>35</v>
          </cell>
          <cell r="M19">
            <v>31.94</v>
          </cell>
          <cell r="N19">
            <v>30.545300349785901</v>
          </cell>
        </row>
        <row r="20">
          <cell r="F20">
            <v>19.047633073408399</v>
          </cell>
          <cell r="L20">
            <v>35</v>
          </cell>
          <cell r="M20">
            <v>32.518291941644101</v>
          </cell>
          <cell r="N20">
            <v>30.574000213977801</v>
          </cell>
        </row>
        <row r="21">
          <cell r="F21">
            <v>18.972500189376699</v>
          </cell>
          <cell r="L21">
            <v>35</v>
          </cell>
          <cell r="M21">
            <v>35</v>
          </cell>
          <cell r="N21">
            <v>35</v>
          </cell>
        </row>
        <row r="22">
          <cell r="F22">
            <v>18.592021121356002</v>
          </cell>
          <cell r="L22">
            <v>35</v>
          </cell>
          <cell r="M22">
            <v>35</v>
          </cell>
          <cell r="N22">
            <v>35</v>
          </cell>
        </row>
        <row r="23">
          <cell r="F23">
            <v>19.2719137681669</v>
          </cell>
          <cell r="L23">
            <v>35</v>
          </cell>
          <cell r="M23">
            <v>35</v>
          </cell>
          <cell r="N23">
            <v>35</v>
          </cell>
        </row>
        <row r="24">
          <cell r="F24">
            <v>18.946406587979901</v>
          </cell>
          <cell r="L24">
            <v>35</v>
          </cell>
          <cell r="M24">
            <v>35</v>
          </cell>
          <cell r="N24">
            <v>35</v>
          </cell>
        </row>
        <row r="25">
          <cell r="F25">
            <v>18.9166546224697</v>
          </cell>
          <cell r="L25">
            <v>35</v>
          </cell>
          <cell r="M25">
            <v>35</v>
          </cell>
          <cell r="N25">
            <v>35</v>
          </cell>
        </row>
        <row r="26">
          <cell r="F26">
            <v>18.897177770672801</v>
          </cell>
          <cell r="L26">
            <v>35</v>
          </cell>
          <cell r="M26">
            <v>35</v>
          </cell>
          <cell r="N26">
            <v>35</v>
          </cell>
        </row>
        <row r="27">
          <cell r="F27">
            <v>19.514080056275802</v>
          </cell>
          <cell r="L27">
            <v>35</v>
          </cell>
          <cell r="M27">
            <v>35</v>
          </cell>
          <cell r="N27">
            <v>35</v>
          </cell>
        </row>
        <row r="28">
          <cell r="F28">
            <v>19.325935675976002</v>
          </cell>
          <cell r="L28">
            <v>35</v>
          </cell>
          <cell r="M28">
            <v>35</v>
          </cell>
          <cell r="N28">
            <v>35</v>
          </cell>
        </row>
        <row r="29">
          <cell r="F29">
            <v>19.2171158986732</v>
          </cell>
          <cell r="L29">
            <v>35</v>
          </cell>
          <cell r="M29">
            <v>35</v>
          </cell>
          <cell r="N29">
            <v>35</v>
          </cell>
        </row>
        <row r="30">
          <cell r="F30">
            <v>19.2389610956387</v>
          </cell>
          <cell r="L30">
            <v>35</v>
          </cell>
          <cell r="M30">
            <v>35</v>
          </cell>
          <cell r="N30">
            <v>35</v>
          </cell>
        </row>
        <row r="31">
          <cell r="F31">
            <v>19.569623180070302</v>
          </cell>
          <cell r="L31">
            <v>35</v>
          </cell>
          <cell r="M31">
            <v>35</v>
          </cell>
          <cell r="N31">
            <v>35</v>
          </cell>
        </row>
        <row r="32">
          <cell r="F32">
            <v>19.1084803995222</v>
          </cell>
          <cell r="L32">
            <v>35</v>
          </cell>
          <cell r="M32">
            <v>35</v>
          </cell>
          <cell r="N32">
            <v>35</v>
          </cell>
        </row>
        <row r="33">
          <cell r="F33">
            <v>19.2212170927911</v>
          </cell>
          <cell r="L33">
            <v>35</v>
          </cell>
          <cell r="M33">
            <v>35</v>
          </cell>
          <cell r="N33">
            <v>35</v>
          </cell>
        </row>
        <row r="34">
          <cell r="F34">
            <v>19.253144050928199</v>
          </cell>
          <cell r="L34">
            <v>35</v>
          </cell>
          <cell r="M34">
            <v>35</v>
          </cell>
          <cell r="N34">
            <v>35</v>
          </cell>
        </row>
        <row r="35">
          <cell r="F35">
            <v>19.434108272797101</v>
          </cell>
          <cell r="L35">
            <v>35</v>
          </cell>
          <cell r="M35">
            <v>35</v>
          </cell>
          <cell r="N35">
            <v>35</v>
          </cell>
        </row>
        <row r="36">
          <cell r="F36">
            <v>19.310344736272899</v>
          </cell>
          <cell r="L36">
            <v>35</v>
          </cell>
          <cell r="M36">
            <v>35</v>
          </cell>
          <cell r="N36">
            <v>35</v>
          </cell>
        </row>
        <row r="37">
          <cell r="F37">
            <v>18.896654258531701</v>
          </cell>
          <cell r="L37">
            <v>35</v>
          </cell>
          <cell r="M37">
            <v>35</v>
          </cell>
          <cell r="N37">
            <v>35</v>
          </cell>
        </row>
        <row r="38">
          <cell r="F38">
            <v>19.3592813728403</v>
          </cell>
          <cell r="L38">
            <v>35</v>
          </cell>
          <cell r="M38">
            <v>35</v>
          </cell>
          <cell r="N38">
            <v>35</v>
          </cell>
        </row>
        <row r="39">
          <cell r="F39">
            <v>19.389003292657499</v>
          </cell>
          <cell r="L39">
            <v>35</v>
          </cell>
          <cell r="M39">
            <v>35</v>
          </cell>
          <cell r="N39">
            <v>35</v>
          </cell>
        </row>
        <row r="40">
          <cell r="F40">
            <v>18.846441767097499</v>
          </cell>
          <cell r="L40">
            <v>35</v>
          </cell>
          <cell r="M40">
            <v>35</v>
          </cell>
          <cell r="N40">
            <v>35</v>
          </cell>
        </row>
        <row r="41">
          <cell r="F41">
            <v>19.715162611912099</v>
          </cell>
          <cell r="L41">
            <v>35</v>
          </cell>
          <cell r="M41">
            <v>35</v>
          </cell>
          <cell r="N41">
            <v>35</v>
          </cell>
        </row>
        <row r="42">
          <cell r="F42">
            <v>19.488659597930798</v>
          </cell>
          <cell r="L42">
            <v>35</v>
          </cell>
          <cell r="M42">
            <v>35</v>
          </cell>
          <cell r="N42">
            <v>35</v>
          </cell>
        </row>
        <row r="43">
          <cell r="F43">
            <v>18.994058024451899</v>
          </cell>
          <cell r="L43">
            <v>35</v>
          </cell>
          <cell r="M43">
            <v>35</v>
          </cell>
          <cell r="N43">
            <v>35</v>
          </cell>
        </row>
        <row r="44">
          <cell r="F44">
            <v>19.428926155385899</v>
          </cell>
          <cell r="L44">
            <v>35</v>
          </cell>
          <cell r="M44">
            <v>35</v>
          </cell>
          <cell r="N44">
            <v>35</v>
          </cell>
        </row>
        <row r="45">
          <cell r="F45">
            <v>19.242097009237799</v>
          </cell>
          <cell r="L45">
            <v>35</v>
          </cell>
          <cell r="M45">
            <v>35</v>
          </cell>
          <cell r="N45">
            <v>35</v>
          </cell>
        </row>
        <row r="46">
          <cell r="F46">
            <v>19.5387704227354</v>
          </cell>
          <cell r="L46">
            <v>35</v>
          </cell>
          <cell r="M46">
            <v>35</v>
          </cell>
          <cell r="N46">
            <v>35</v>
          </cell>
        </row>
        <row r="47">
          <cell r="F47">
            <v>18.9654167966555</v>
          </cell>
          <cell r="L47">
            <v>35</v>
          </cell>
          <cell r="M47">
            <v>35</v>
          </cell>
          <cell r="N47">
            <v>35</v>
          </cell>
        </row>
        <row r="48">
          <cell r="F48">
            <v>18.854992798483401</v>
          </cell>
          <cell r="L48">
            <v>35</v>
          </cell>
          <cell r="M48">
            <v>35</v>
          </cell>
          <cell r="N48">
            <v>35</v>
          </cell>
        </row>
        <row r="49">
          <cell r="F49">
            <v>19.922156396447001</v>
          </cell>
          <cell r="L49">
            <v>35</v>
          </cell>
          <cell r="M49">
            <v>35</v>
          </cell>
          <cell r="N49">
            <v>35</v>
          </cell>
        </row>
        <row r="50">
          <cell r="F50">
            <v>19.208991079112799</v>
          </cell>
          <cell r="L50">
            <v>35</v>
          </cell>
          <cell r="M50">
            <v>35</v>
          </cell>
          <cell r="N50">
            <v>35</v>
          </cell>
        </row>
        <row r="51">
          <cell r="F51">
            <v>18.7708352238812</v>
          </cell>
          <cell r="L51">
            <v>35</v>
          </cell>
          <cell r="M51">
            <v>35</v>
          </cell>
          <cell r="N51">
            <v>35</v>
          </cell>
        </row>
        <row r="52">
          <cell r="F52">
            <v>19.282164494381298</v>
          </cell>
          <cell r="L52">
            <v>35</v>
          </cell>
          <cell r="M52">
            <v>35</v>
          </cell>
          <cell r="N52">
            <v>35</v>
          </cell>
        </row>
        <row r="93">
          <cell r="F93">
            <v>19.376421982801201</v>
          </cell>
          <cell r="L93">
            <v>35</v>
          </cell>
          <cell r="M93">
            <v>35</v>
          </cell>
          <cell r="N93">
            <v>35</v>
          </cell>
        </row>
        <row r="94">
          <cell r="F94">
            <v>19.323645190300802</v>
          </cell>
          <cell r="L94">
            <v>35</v>
          </cell>
          <cell r="M94">
            <v>35</v>
          </cell>
          <cell r="N94">
            <v>35</v>
          </cell>
        </row>
        <row r="95">
          <cell r="F95">
            <v>19.347928524544301</v>
          </cell>
          <cell r="L95">
            <v>35</v>
          </cell>
          <cell r="M95">
            <v>35</v>
          </cell>
          <cell r="N95">
            <v>32.392674176930797</v>
          </cell>
        </row>
        <row r="96">
          <cell r="F96">
            <v>19.411844076704199</v>
          </cell>
          <cell r="L96">
            <v>35</v>
          </cell>
          <cell r="M96">
            <v>35</v>
          </cell>
          <cell r="N96">
            <v>35</v>
          </cell>
        </row>
        <row r="97">
          <cell r="F97">
            <v>20.6800494889562</v>
          </cell>
          <cell r="L97">
            <v>35</v>
          </cell>
          <cell r="M97">
            <v>35</v>
          </cell>
          <cell r="N97">
            <v>35</v>
          </cell>
        </row>
        <row r="98">
          <cell r="F98">
            <v>20.092573438680599</v>
          </cell>
          <cell r="L98">
            <v>35</v>
          </cell>
          <cell r="M98">
            <v>35</v>
          </cell>
          <cell r="N98">
            <v>35</v>
          </cell>
        </row>
        <row r="99">
          <cell r="F99">
            <v>19.801836906910601</v>
          </cell>
          <cell r="L99">
            <v>35</v>
          </cell>
          <cell r="M99">
            <v>35</v>
          </cell>
          <cell r="N99">
            <v>35</v>
          </cell>
        </row>
        <row r="100">
          <cell r="F100">
            <v>19.212512253188201</v>
          </cell>
          <cell r="L100">
            <v>35</v>
          </cell>
          <cell r="M100">
            <v>35</v>
          </cell>
          <cell r="N100">
            <v>35</v>
          </cell>
        </row>
        <row r="101">
          <cell r="F101">
            <v>19.189685003602701</v>
          </cell>
          <cell r="L101">
            <v>35</v>
          </cell>
          <cell r="M101">
            <v>35</v>
          </cell>
          <cell r="N101">
            <v>35</v>
          </cell>
        </row>
        <row r="102">
          <cell r="F102">
            <v>19.305645603830602</v>
          </cell>
          <cell r="L102">
            <v>35</v>
          </cell>
          <cell r="M102">
            <v>35</v>
          </cell>
          <cell r="N102">
            <v>35</v>
          </cell>
        </row>
        <row r="103">
          <cell r="F103">
            <v>19.7067053366988</v>
          </cell>
          <cell r="L103">
            <v>35</v>
          </cell>
          <cell r="M103">
            <v>35</v>
          </cell>
          <cell r="N103">
            <v>35</v>
          </cell>
        </row>
        <row r="104">
          <cell r="F104">
            <v>19.6186402393602</v>
          </cell>
          <cell r="L104">
            <v>35</v>
          </cell>
          <cell r="M104">
            <v>35</v>
          </cell>
          <cell r="N104">
            <v>35</v>
          </cell>
        </row>
        <row r="105">
          <cell r="F105">
            <v>19.3802601717545</v>
          </cell>
          <cell r="L105">
            <v>35</v>
          </cell>
          <cell r="M105">
            <v>35</v>
          </cell>
          <cell r="N105">
            <v>35</v>
          </cell>
        </row>
        <row r="106">
          <cell r="F106">
            <v>19.525265406075899</v>
          </cell>
          <cell r="L106">
            <v>35</v>
          </cell>
          <cell r="M106">
            <v>35</v>
          </cell>
          <cell r="N106">
            <v>35</v>
          </cell>
        </row>
        <row r="107">
          <cell r="F107">
            <v>19.488986632801701</v>
          </cell>
          <cell r="L107">
            <v>35</v>
          </cell>
          <cell r="M107">
            <v>35</v>
          </cell>
          <cell r="N107">
            <v>35</v>
          </cell>
        </row>
        <row r="108">
          <cell r="F108">
            <v>19.280561811902601</v>
          </cell>
          <cell r="L108">
            <v>35</v>
          </cell>
          <cell r="M108">
            <v>35</v>
          </cell>
          <cell r="N108">
            <v>35</v>
          </cell>
        </row>
        <row r="109">
          <cell r="F109">
            <v>19.277929151367399</v>
          </cell>
          <cell r="L109">
            <v>35</v>
          </cell>
          <cell r="M109">
            <v>35</v>
          </cell>
          <cell r="N109">
            <v>35</v>
          </cell>
        </row>
        <row r="110">
          <cell r="F110">
            <v>19.214946301494098</v>
          </cell>
          <cell r="L110">
            <v>35</v>
          </cell>
          <cell r="M110">
            <v>35</v>
          </cell>
          <cell r="N110">
            <v>35</v>
          </cell>
        </row>
        <row r="111">
          <cell r="F111">
            <v>19.516029831864799</v>
          </cell>
          <cell r="L111">
            <v>35</v>
          </cell>
          <cell r="M111">
            <v>35</v>
          </cell>
          <cell r="N111">
            <v>35</v>
          </cell>
        </row>
        <row r="112">
          <cell r="F112">
            <v>20.222012928559401</v>
          </cell>
          <cell r="L112">
            <v>35</v>
          </cell>
          <cell r="M112">
            <v>35</v>
          </cell>
          <cell r="N112">
            <v>35</v>
          </cell>
        </row>
        <row r="113">
          <cell r="F113">
            <v>19.314957331891801</v>
          </cell>
          <cell r="L113">
            <v>35</v>
          </cell>
          <cell r="M113">
            <v>35</v>
          </cell>
          <cell r="N113">
            <v>35</v>
          </cell>
        </row>
        <row r="114">
          <cell r="F114">
            <v>19.607722537827499</v>
          </cell>
          <cell r="L114">
            <v>35</v>
          </cell>
          <cell r="M114">
            <v>35</v>
          </cell>
          <cell r="N114">
            <v>35</v>
          </cell>
        </row>
        <row r="115">
          <cell r="F115">
            <v>19.618347151743802</v>
          </cell>
          <cell r="L115">
            <v>35</v>
          </cell>
          <cell r="M115">
            <v>35</v>
          </cell>
          <cell r="N115">
            <v>35</v>
          </cell>
        </row>
        <row r="116">
          <cell r="F116">
            <v>19.442108928953999</v>
          </cell>
          <cell r="L116">
            <v>35</v>
          </cell>
          <cell r="M116">
            <v>35</v>
          </cell>
          <cell r="N116">
            <v>35</v>
          </cell>
        </row>
        <row r="117">
          <cell r="F117">
            <v>19.278454623724102</v>
          </cell>
          <cell r="L117">
            <v>35</v>
          </cell>
          <cell r="M117">
            <v>35</v>
          </cell>
          <cell r="N117">
            <v>35</v>
          </cell>
        </row>
        <row r="118">
          <cell r="F118">
            <v>18.9893114729127</v>
          </cell>
          <cell r="L118">
            <v>35</v>
          </cell>
          <cell r="M118">
            <v>35</v>
          </cell>
          <cell r="N118">
            <v>35</v>
          </cell>
        </row>
        <row r="119">
          <cell r="F119">
            <v>19.693861887992998</v>
          </cell>
          <cell r="L119">
            <v>35</v>
          </cell>
          <cell r="M119">
            <v>35</v>
          </cell>
          <cell r="N119">
            <v>35</v>
          </cell>
        </row>
        <row r="120">
          <cell r="F120">
            <v>19.2136785080802</v>
          </cell>
          <cell r="L120">
            <v>35</v>
          </cell>
          <cell r="M120">
            <v>35</v>
          </cell>
          <cell r="N120">
            <v>35</v>
          </cell>
        </row>
        <row r="121">
          <cell r="F121">
            <v>19.6270629342539</v>
          </cell>
          <cell r="L121">
            <v>35</v>
          </cell>
          <cell r="M121">
            <v>35</v>
          </cell>
          <cell r="N121">
            <v>35</v>
          </cell>
        </row>
        <row r="122">
          <cell r="F122">
            <v>20.036749224921198</v>
          </cell>
          <cell r="L122">
            <v>35</v>
          </cell>
          <cell r="M122">
            <v>35</v>
          </cell>
          <cell r="N122">
            <v>35</v>
          </cell>
        </row>
        <row r="123">
          <cell r="F123">
            <v>19.127331971661299</v>
          </cell>
          <cell r="L123">
            <v>35</v>
          </cell>
          <cell r="M123">
            <v>35</v>
          </cell>
          <cell r="N123">
            <v>35</v>
          </cell>
        </row>
        <row r="124">
          <cell r="F124">
            <v>19.353911649825399</v>
          </cell>
          <cell r="L124">
            <v>35</v>
          </cell>
          <cell r="M124">
            <v>35</v>
          </cell>
          <cell r="N124">
            <v>35</v>
          </cell>
        </row>
        <row r="125">
          <cell r="F125">
            <v>19.050312260938</v>
          </cell>
          <cell r="L125">
            <v>35</v>
          </cell>
          <cell r="M125">
            <v>35</v>
          </cell>
          <cell r="N125">
            <v>35</v>
          </cell>
        </row>
        <row r="126">
          <cell r="F126">
            <v>18.9908737802776</v>
          </cell>
          <cell r="L126">
            <v>35</v>
          </cell>
          <cell r="M126">
            <v>35</v>
          </cell>
          <cell r="N126">
            <v>35</v>
          </cell>
        </row>
        <row r="127">
          <cell r="F127">
            <v>19.2306954231668</v>
          </cell>
          <cell r="L127">
            <v>35</v>
          </cell>
          <cell r="M127">
            <v>35</v>
          </cell>
          <cell r="N127">
            <v>35</v>
          </cell>
        </row>
        <row r="128">
          <cell r="F128">
            <v>19.006236809317102</v>
          </cell>
          <cell r="L128">
            <v>35</v>
          </cell>
          <cell r="M128">
            <v>35</v>
          </cell>
          <cell r="N128">
            <v>35</v>
          </cell>
        </row>
        <row r="129">
          <cell r="F129">
            <v>18.721153416683901</v>
          </cell>
          <cell r="L129">
            <v>35</v>
          </cell>
          <cell r="M129">
            <v>35</v>
          </cell>
          <cell r="N129">
            <v>35</v>
          </cell>
        </row>
        <row r="130">
          <cell r="F130">
            <v>19.444801783829899</v>
          </cell>
          <cell r="L130">
            <v>35</v>
          </cell>
          <cell r="M130">
            <v>35</v>
          </cell>
          <cell r="N130">
            <v>35</v>
          </cell>
        </row>
        <row r="131">
          <cell r="F131">
            <v>18.816744840419599</v>
          </cell>
          <cell r="L131">
            <v>35</v>
          </cell>
          <cell r="M131">
            <v>35</v>
          </cell>
          <cell r="N131">
            <v>35</v>
          </cell>
        </row>
        <row r="132">
          <cell r="F132">
            <v>19.335115839661398</v>
          </cell>
          <cell r="L132">
            <v>35</v>
          </cell>
          <cell r="M132">
            <v>35</v>
          </cell>
          <cell r="N132">
            <v>35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abSelected="1" zoomScale="60" zoomScaleNormal="60" workbookViewId="0">
      <selection activeCell="I14" sqref="I14"/>
    </sheetView>
  </sheetViews>
  <sheetFormatPr baseColWidth="10" defaultRowHeight="14.5" x14ac:dyDescent="0.35"/>
  <cols>
    <col min="1" max="1" width="13" customWidth="1"/>
    <col min="2" max="2" width="10.7265625" bestFit="1" customWidth="1"/>
    <col min="3" max="3" width="25.453125" style="7" bestFit="1" customWidth="1"/>
    <col min="4" max="4" width="6.1796875" bestFit="1" customWidth="1"/>
    <col min="5" max="5" width="11.453125" customWidth="1"/>
    <col min="6" max="8" width="10.90625" style="25"/>
  </cols>
  <sheetData>
    <row r="1" spans="1:8" ht="18.5" x14ac:dyDescent="0.45">
      <c r="A1" s="18" t="s">
        <v>20</v>
      </c>
      <c r="B1" s="18"/>
      <c r="C1" s="18"/>
      <c r="D1" s="18"/>
      <c r="E1" s="19" t="s">
        <v>25</v>
      </c>
      <c r="F1" s="19"/>
      <c r="G1" s="19"/>
      <c r="H1" s="19"/>
    </row>
    <row r="2" spans="1:8" ht="52" x14ac:dyDescent="0.35">
      <c r="A2" s="20" t="s">
        <v>15</v>
      </c>
      <c r="B2" s="20" t="s">
        <v>16</v>
      </c>
      <c r="C2" s="20" t="s">
        <v>3</v>
      </c>
      <c r="D2" s="20" t="s">
        <v>18</v>
      </c>
      <c r="E2" s="21" t="s">
        <v>24</v>
      </c>
      <c r="F2" s="22" t="s">
        <v>0</v>
      </c>
      <c r="G2" s="22" t="s">
        <v>1</v>
      </c>
      <c r="H2" s="22" t="s">
        <v>2</v>
      </c>
    </row>
    <row r="3" spans="1:8" x14ac:dyDescent="0.35">
      <c r="A3" s="16" t="s">
        <v>4</v>
      </c>
      <c r="B3" s="16" t="s">
        <v>5</v>
      </c>
      <c r="C3" s="2" t="s">
        <v>6</v>
      </c>
      <c r="D3" s="2" t="s">
        <v>7</v>
      </c>
      <c r="E3" s="11">
        <v>18.913181164803198</v>
      </c>
      <c r="F3" s="24">
        <v>35</v>
      </c>
      <c r="G3" s="24">
        <v>35</v>
      </c>
      <c r="H3" s="24">
        <v>35</v>
      </c>
    </row>
    <row r="4" spans="1:8" x14ac:dyDescent="0.35">
      <c r="A4" s="16" t="s">
        <v>4</v>
      </c>
      <c r="B4" s="16" t="s">
        <v>5</v>
      </c>
      <c r="C4" s="2" t="s">
        <v>6</v>
      </c>
      <c r="D4" s="2" t="s">
        <v>7</v>
      </c>
      <c r="E4" s="11">
        <v>18.417182157208401</v>
      </c>
      <c r="F4" s="24">
        <v>35</v>
      </c>
      <c r="G4" s="24">
        <v>35</v>
      </c>
      <c r="H4" s="24">
        <v>35</v>
      </c>
    </row>
    <row r="5" spans="1:8" x14ac:dyDescent="0.35">
      <c r="A5" s="16" t="s">
        <v>4</v>
      </c>
      <c r="B5" s="16" t="s">
        <v>5</v>
      </c>
      <c r="C5" s="2" t="s">
        <v>6</v>
      </c>
      <c r="D5" s="2" t="s">
        <v>7</v>
      </c>
      <c r="E5" s="11">
        <v>18.274664513884101</v>
      </c>
      <c r="F5" s="24">
        <v>35</v>
      </c>
      <c r="G5" s="24">
        <v>35</v>
      </c>
      <c r="H5" s="24">
        <v>35</v>
      </c>
    </row>
    <row r="6" spans="1:8" x14ac:dyDescent="0.35">
      <c r="A6" s="16" t="s">
        <v>4</v>
      </c>
      <c r="B6" s="16" t="s">
        <v>5</v>
      </c>
      <c r="C6" s="2" t="s">
        <v>6</v>
      </c>
      <c r="D6" s="2" t="s">
        <v>7</v>
      </c>
      <c r="E6" s="11">
        <v>19.255494149870799</v>
      </c>
      <c r="F6" s="24">
        <v>35</v>
      </c>
      <c r="G6" s="24">
        <v>35</v>
      </c>
      <c r="H6" s="24">
        <v>35</v>
      </c>
    </row>
    <row r="7" spans="1:8" x14ac:dyDescent="0.35">
      <c r="A7" s="16" t="s">
        <v>4</v>
      </c>
      <c r="B7" s="16" t="s">
        <v>5</v>
      </c>
      <c r="C7" s="2" t="s">
        <v>6</v>
      </c>
      <c r="D7" s="2" t="s">
        <v>7</v>
      </c>
      <c r="E7" s="11">
        <v>18.4125790383662</v>
      </c>
      <c r="F7" s="24">
        <v>35</v>
      </c>
      <c r="G7" s="24">
        <v>35</v>
      </c>
      <c r="H7" s="24">
        <v>35</v>
      </c>
    </row>
    <row r="8" spans="1:8" x14ac:dyDescent="0.35">
      <c r="A8" s="16" t="s">
        <v>4</v>
      </c>
      <c r="B8" s="16" t="s">
        <v>5</v>
      </c>
      <c r="C8" s="2" t="s">
        <v>6</v>
      </c>
      <c r="D8" s="2" t="s">
        <v>7</v>
      </c>
      <c r="E8" s="11">
        <v>19.302904119687302</v>
      </c>
      <c r="F8" s="24">
        <v>35</v>
      </c>
      <c r="G8" s="24">
        <v>35</v>
      </c>
      <c r="H8" s="24">
        <v>35</v>
      </c>
    </row>
    <row r="9" spans="1:8" x14ac:dyDescent="0.35">
      <c r="A9" s="16" t="s">
        <v>4</v>
      </c>
      <c r="B9" s="16" t="s">
        <v>5</v>
      </c>
      <c r="C9" s="2" t="s">
        <v>6</v>
      </c>
      <c r="D9" s="2" t="s">
        <v>7</v>
      </c>
      <c r="E9" s="11">
        <v>18.779045056488599</v>
      </c>
      <c r="F9" s="24">
        <v>35</v>
      </c>
      <c r="G9" s="24">
        <v>35</v>
      </c>
      <c r="H9" s="24">
        <v>35</v>
      </c>
    </row>
    <row r="10" spans="1:8" x14ac:dyDescent="0.35">
      <c r="A10" s="16" t="s">
        <v>4</v>
      </c>
      <c r="B10" s="16" t="s">
        <v>5</v>
      </c>
      <c r="C10" s="2" t="s">
        <v>6</v>
      </c>
      <c r="D10" s="2" t="s">
        <v>7</v>
      </c>
      <c r="E10" s="11">
        <v>18.6952690054739</v>
      </c>
      <c r="F10" s="24">
        <v>35</v>
      </c>
      <c r="G10" s="24">
        <v>35</v>
      </c>
      <c r="H10" s="24">
        <v>35</v>
      </c>
    </row>
    <row r="11" spans="1:8" x14ac:dyDescent="0.35">
      <c r="A11" s="16" t="s">
        <v>4</v>
      </c>
      <c r="B11" s="16" t="s">
        <v>5</v>
      </c>
      <c r="C11" s="2" t="s">
        <v>6</v>
      </c>
      <c r="D11" s="2" t="s">
        <v>7</v>
      </c>
      <c r="E11" s="11">
        <v>19.356282403000399</v>
      </c>
      <c r="F11" s="24">
        <v>35</v>
      </c>
      <c r="G11" s="24">
        <v>35</v>
      </c>
      <c r="H11" s="24">
        <v>35</v>
      </c>
    </row>
    <row r="12" spans="1:8" ht="15" thickBot="1" x14ac:dyDescent="0.4">
      <c r="A12" s="9" t="s">
        <v>4</v>
      </c>
      <c r="B12" s="9" t="s">
        <v>5</v>
      </c>
      <c r="C12" s="10" t="s">
        <v>6</v>
      </c>
      <c r="D12" s="10" t="s">
        <v>7</v>
      </c>
      <c r="E12" s="12">
        <v>18.162802871582599</v>
      </c>
      <c r="F12" s="26">
        <v>35</v>
      </c>
      <c r="G12" s="26">
        <v>35</v>
      </c>
      <c r="H12" s="26">
        <v>35</v>
      </c>
    </row>
    <row r="13" spans="1:8" x14ac:dyDescent="0.35">
      <c r="A13" s="3" t="s">
        <v>8</v>
      </c>
      <c r="B13" s="16" t="s">
        <v>5</v>
      </c>
      <c r="C13" s="13" t="s">
        <v>9</v>
      </c>
      <c r="D13" s="2" t="s">
        <v>10</v>
      </c>
      <c r="E13" s="11">
        <v>19.0999056688098</v>
      </c>
      <c r="F13" s="24">
        <v>35</v>
      </c>
      <c r="G13" s="24">
        <v>31.85</v>
      </c>
      <c r="H13" s="24">
        <v>29.461651395540901</v>
      </c>
    </row>
    <row r="14" spans="1:8" x14ac:dyDescent="0.35">
      <c r="A14" s="3" t="s">
        <v>8</v>
      </c>
      <c r="B14" s="16" t="s">
        <v>5</v>
      </c>
      <c r="C14" s="13" t="s">
        <v>9</v>
      </c>
      <c r="D14" s="2" t="s">
        <v>10</v>
      </c>
      <c r="E14" s="11">
        <v>18.9710349089722</v>
      </c>
      <c r="F14" s="24">
        <v>35</v>
      </c>
      <c r="G14" s="24">
        <v>32.06</v>
      </c>
      <c r="H14" s="24">
        <v>30.061970879893899</v>
      </c>
    </row>
    <row r="15" spans="1:8" x14ac:dyDescent="0.35">
      <c r="A15" s="3" t="s">
        <v>8</v>
      </c>
      <c r="B15" s="16" t="s">
        <v>5</v>
      </c>
      <c r="C15" s="13" t="s">
        <v>9</v>
      </c>
      <c r="D15" s="2" t="s">
        <v>10</v>
      </c>
      <c r="E15" s="11">
        <v>19.4889584929665</v>
      </c>
      <c r="F15" s="24">
        <v>35</v>
      </c>
      <c r="G15" s="24">
        <v>35</v>
      </c>
      <c r="H15" s="24">
        <v>35</v>
      </c>
    </row>
    <row r="16" spans="1:8" x14ac:dyDescent="0.35">
      <c r="A16" s="3" t="s">
        <v>8</v>
      </c>
      <c r="B16" s="16" t="s">
        <v>5</v>
      </c>
      <c r="C16" s="13" t="s">
        <v>9</v>
      </c>
      <c r="D16" s="2" t="s">
        <v>10</v>
      </c>
      <c r="E16" s="11">
        <v>19.110011177811099</v>
      </c>
      <c r="F16" s="24">
        <v>35</v>
      </c>
      <c r="G16" s="24">
        <v>35</v>
      </c>
      <c r="H16" s="24">
        <v>30.383380549960499</v>
      </c>
    </row>
    <row r="17" spans="1:8" x14ac:dyDescent="0.35">
      <c r="A17" s="3" t="s">
        <v>8</v>
      </c>
      <c r="B17" s="16" t="s">
        <v>5</v>
      </c>
      <c r="C17" s="13" t="s">
        <v>9</v>
      </c>
      <c r="D17" s="2" t="s">
        <v>10</v>
      </c>
      <c r="E17" s="11">
        <v>19.035200430738701</v>
      </c>
      <c r="F17" s="24">
        <v>35</v>
      </c>
      <c r="G17" s="24">
        <v>31.81</v>
      </c>
      <c r="H17" s="24">
        <v>32.562785418876103</v>
      </c>
    </row>
    <row r="18" spans="1:8" x14ac:dyDescent="0.35">
      <c r="A18" s="3" t="s">
        <v>8</v>
      </c>
      <c r="B18" s="16" t="s">
        <v>5</v>
      </c>
      <c r="C18" s="13" t="s">
        <v>9</v>
      </c>
      <c r="D18" s="2" t="s">
        <v>10</v>
      </c>
      <c r="E18" s="11">
        <v>18.992710723203999</v>
      </c>
      <c r="F18" s="24">
        <v>35</v>
      </c>
      <c r="G18" s="24">
        <v>31.269127272398599</v>
      </c>
      <c r="H18" s="24">
        <v>29.875057503437901</v>
      </c>
    </row>
    <row r="19" spans="1:8" x14ac:dyDescent="0.35">
      <c r="A19" s="3" t="s">
        <v>8</v>
      </c>
      <c r="B19" s="16" t="s">
        <v>5</v>
      </c>
      <c r="C19" s="13" t="s">
        <v>9</v>
      </c>
      <c r="D19" s="2" t="s">
        <v>10</v>
      </c>
      <c r="E19" s="11">
        <v>18.506394260238199</v>
      </c>
      <c r="F19" s="24">
        <v>35</v>
      </c>
      <c r="G19" s="24">
        <v>31.94</v>
      </c>
      <c r="H19" s="24">
        <v>30.545300349785901</v>
      </c>
    </row>
    <row r="20" spans="1:8" x14ac:dyDescent="0.35">
      <c r="A20" s="3" t="s">
        <v>8</v>
      </c>
      <c r="B20" s="16" t="s">
        <v>5</v>
      </c>
      <c r="C20" s="13" t="s">
        <v>9</v>
      </c>
      <c r="D20" s="2" t="s">
        <v>10</v>
      </c>
      <c r="E20" s="11">
        <v>19.047633073408399</v>
      </c>
      <c r="F20" s="24">
        <v>35</v>
      </c>
      <c r="G20" s="24">
        <v>32.518291941644101</v>
      </c>
      <c r="H20" s="24">
        <v>30.574000213977801</v>
      </c>
    </row>
    <row r="21" spans="1:8" x14ac:dyDescent="0.35">
      <c r="A21" s="3" t="s">
        <v>8</v>
      </c>
      <c r="B21" s="16" t="s">
        <v>5</v>
      </c>
      <c r="C21" s="13" t="s">
        <v>9</v>
      </c>
      <c r="D21" s="2" t="s">
        <v>10</v>
      </c>
      <c r="E21" s="11">
        <v>18.972500189376699</v>
      </c>
      <c r="F21" s="24">
        <v>35</v>
      </c>
      <c r="G21" s="24">
        <v>35</v>
      </c>
      <c r="H21" s="24">
        <v>35</v>
      </c>
    </row>
    <row r="22" spans="1:8" x14ac:dyDescent="0.35">
      <c r="A22" s="3" t="s">
        <v>8</v>
      </c>
      <c r="B22" s="16" t="s">
        <v>5</v>
      </c>
      <c r="C22" s="13" t="s">
        <v>9</v>
      </c>
      <c r="D22" s="2" t="s">
        <v>10</v>
      </c>
      <c r="E22" s="11">
        <v>18.592021121356002</v>
      </c>
      <c r="F22" s="24">
        <v>35</v>
      </c>
      <c r="G22" s="24">
        <v>35</v>
      </c>
      <c r="H22" s="24">
        <v>35</v>
      </c>
    </row>
    <row r="23" spans="1:8" x14ac:dyDescent="0.35">
      <c r="A23" s="4" t="s">
        <v>17</v>
      </c>
      <c r="B23" s="16" t="s">
        <v>5</v>
      </c>
      <c r="C23" s="13" t="s">
        <v>9</v>
      </c>
      <c r="D23" s="2" t="s">
        <v>10</v>
      </c>
      <c r="E23" s="11">
        <v>19.2719137681669</v>
      </c>
      <c r="F23" s="24">
        <v>35</v>
      </c>
      <c r="G23" s="24">
        <v>35</v>
      </c>
      <c r="H23" s="24">
        <v>35</v>
      </c>
    </row>
    <row r="24" spans="1:8" x14ac:dyDescent="0.35">
      <c r="A24" s="4" t="s">
        <v>17</v>
      </c>
      <c r="B24" s="16" t="s">
        <v>5</v>
      </c>
      <c r="C24" s="13" t="s">
        <v>9</v>
      </c>
      <c r="D24" s="2" t="s">
        <v>10</v>
      </c>
      <c r="E24" s="11">
        <v>18.946406587979901</v>
      </c>
      <c r="F24" s="24">
        <v>35</v>
      </c>
      <c r="G24" s="24">
        <v>35</v>
      </c>
      <c r="H24" s="24">
        <v>35</v>
      </c>
    </row>
    <row r="25" spans="1:8" x14ac:dyDescent="0.35">
      <c r="A25" s="4" t="s">
        <v>17</v>
      </c>
      <c r="B25" s="16" t="s">
        <v>5</v>
      </c>
      <c r="C25" s="13" t="s">
        <v>9</v>
      </c>
      <c r="D25" s="2" t="s">
        <v>10</v>
      </c>
      <c r="E25" s="11">
        <v>18.9166546224697</v>
      </c>
      <c r="F25" s="24">
        <v>35</v>
      </c>
      <c r="G25" s="24">
        <v>35</v>
      </c>
      <c r="H25" s="24">
        <v>35</v>
      </c>
    </row>
    <row r="26" spans="1:8" x14ac:dyDescent="0.35">
      <c r="A26" s="4" t="s">
        <v>17</v>
      </c>
      <c r="B26" s="16" t="s">
        <v>5</v>
      </c>
      <c r="C26" s="13" t="s">
        <v>9</v>
      </c>
      <c r="D26" s="2" t="s">
        <v>10</v>
      </c>
      <c r="E26" s="11">
        <v>18.897177770672801</v>
      </c>
      <c r="F26" s="24">
        <v>35</v>
      </c>
      <c r="G26" s="24">
        <v>35</v>
      </c>
      <c r="H26" s="24">
        <v>35</v>
      </c>
    </row>
    <row r="27" spans="1:8" x14ac:dyDescent="0.35">
      <c r="A27" s="4" t="s">
        <v>17</v>
      </c>
      <c r="B27" s="16" t="s">
        <v>5</v>
      </c>
      <c r="C27" s="13" t="s">
        <v>9</v>
      </c>
      <c r="D27" s="2" t="s">
        <v>10</v>
      </c>
      <c r="E27" s="11">
        <v>19.514080056275802</v>
      </c>
      <c r="F27" s="24">
        <v>35</v>
      </c>
      <c r="G27" s="24">
        <v>35</v>
      </c>
      <c r="H27" s="24">
        <v>35</v>
      </c>
    </row>
    <row r="28" spans="1:8" x14ac:dyDescent="0.35">
      <c r="A28" s="4" t="s">
        <v>17</v>
      </c>
      <c r="B28" s="16" t="s">
        <v>5</v>
      </c>
      <c r="C28" s="13" t="s">
        <v>9</v>
      </c>
      <c r="D28" s="2" t="s">
        <v>10</v>
      </c>
      <c r="E28" s="11">
        <v>19.325935675976002</v>
      </c>
      <c r="F28" s="24">
        <v>35</v>
      </c>
      <c r="G28" s="24">
        <v>35</v>
      </c>
      <c r="H28" s="24">
        <v>35</v>
      </c>
    </row>
    <row r="29" spans="1:8" x14ac:dyDescent="0.35">
      <c r="A29" s="4" t="s">
        <v>17</v>
      </c>
      <c r="B29" s="16" t="s">
        <v>5</v>
      </c>
      <c r="C29" s="13" t="s">
        <v>9</v>
      </c>
      <c r="D29" s="2" t="s">
        <v>10</v>
      </c>
      <c r="E29" s="11">
        <v>19.2171158986732</v>
      </c>
      <c r="F29" s="24">
        <v>35</v>
      </c>
      <c r="G29" s="24">
        <v>35</v>
      </c>
      <c r="H29" s="24">
        <v>35</v>
      </c>
    </row>
    <row r="30" spans="1:8" x14ac:dyDescent="0.35">
      <c r="A30" s="4" t="s">
        <v>17</v>
      </c>
      <c r="B30" s="16" t="s">
        <v>5</v>
      </c>
      <c r="C30" s="13" t="s">
        <v>9</v>
      </c>
      <c r="D30" s="2" t="s">
        <v>10</v>
      </c>
      <c r="E30" s="11">
        <v>19.2389610956387</v>
      </c>
      <c r="F30" s="24">
        <v>35</v>
      </c>
      <c r="G30" s="24">
        <v>35</v>
      </c>
      <c r="H30" s="24">
        <v>35</v>
      </c>
    </row>
    <row r="31" spans="1:8" x14ac:dyDescent="0.35">
      <c r="A31" s="4" t="s">
        <v>17</v>
      </c>
      <c r="B31" s="16" t="s">
        <v>5</v>
      </c>
      <c r="C31" s="13" t="s">
        <v>9</v>
      </c>
      <c r="D31" s="2" t="s">
        <v>10</v>
      </c>
      <c r="E31" s="11">
        <v>19.569623180070302</v>
      </c>
      <c r="F31" s="24">
        <v>35</v>
      </c>
      <c r="G31" s="24">
        <v>35</v>
      </c>
      <c r="H31" s="24">
        <v>35</v>
      </c>
    </row>
    <row r="32" spans="1:8" x14ac:dyDescent="0.35">
      <c r="A32" s="4" t="s">
        <v>17</v>
      </c>
      <c r="B32" s="16" t="s">
        <v>5</v>
      </c>
      <c r="C32" s="13" t="s">
        <v>9</v>
      </c>
      <c r="D32" s="2" t="s">
        <v>10</v>
      </c>
      <c r="E32" s="11">
        <v>19.1084803995222</v>
      </c>
      <c r="F32" s="24">
        <v>35</v>
      </c>
      <c r="G32" s="24">
        <v>35</v>
      </c>
      <c r="H32" s="24">
        <v>35</v>
      </c>
    </row>
    <row r="33" spans="1:8" x14ac:dyDescent="0.35">
      <c r="A33" s="5" t="s">
        <v>11</v>
      </c>
      <c r="B33" s="16" t="s">
        <v>5</v>
      </c>
      <c r="C33" s="13" t="s">
        <v>9</v>
      </c>
      <c r="D33" s="2" t="s">
        <v>10</v>
      </c>
      <c r="E33" s="11">
        <v>19.2212170927911</v>
      </c>
      <c r="F33" s="24">
        <v>35</v>
      </c>
      <c r="G33" s="24">
        <v>35</v>
      </c>
      <c r="H33" s="24">
        <v>35</v>
      </c>
    </row>
    <row r="34" spans="1:8" x14ac:dyDescent="0.35">
      <c r="A34" s="5" t="s">
        <v>11</v>
      </c>
      <c r="B34" s="16" t="s">
        <v>5</v>
      </c>
      <c r="C34" s="13" t="s">
        <v>9</v>
      </c>
      <c r="D34" s="2" t="s">
        <v>10</v>
      </c>
      <c r="E34" s="11">
        <v>19.253144050928199</v>
      </c>
      <c r="F34" s="24">
        <v>35</v>
      </c>
      <c r="G34" s="24">
        <v>35</v>
      </c>
      <c r="H34" s="24">
        <v>35</v>
      </c>
    </row>
    <row r="35" spans="1:8" x14ac:dyDescent="0.35">
      <c r="A35" s="5" t="s">
        <v>11</v>
      </c>
      <c r="B35" s="16" t="s">
        <v>5</v>
      </c>
      <c r="C35" s="13" t="s">
        <v>9</v>
      </c>
      <c r="D35" s="2" t="s">
        <v>10</v>
      </c>
      <c r="E35" s="11">
        <v>19.434108272797101</v>
      </c>
      <c r="F35" s="24">
        <v>35</v>
      </c>
      <c r="G35" s="24">
        <v>35</v>
      </c>
      <c r="H35" s="24">
        <v>35</v>
      </c>
    </row>
    <row r="36" spans="1:8" x14ac:dyDescent="0.35">
      <c r="A36" s="5" t="s">
        <v>11</v>
      </c>
      <c r="B36" s="16" t="s">
        <v>5</v>
      </c>
      <c r="C36" s="13" t="s">
        <v>9</v>
      </c>
      <c r="D36" s="2" t="s">
        <v>10</v>
      </c>
      <c r="E36" s="11">
        <v>19.310344736272899</v>
      </c>
      <c r="F36" s="24">
        <v>35</v>
      </c>
      <c r="G36" s="24">
        <v>35</v>
      </c>
      <c r="H36" s="24">
        <v>35</v>
      </c>
    </row>
    <row r="37" spans="1:8" x14ac:dyDescent="0.35">
      <c r="A37" s="5" t="s">
        <v>11</v>
      </c>
      <c r="B37" s="16" t="s">
        <v>5</v>
      </c>
      <c r="C37" s="13" t="s">
        <v>9</v>
      </c>
      <c r="D37" s="2" t="s">
        <v>10</v>
      </c>
      <c r="E37" s="11">
        <v>18.896654258531701</v>
      </c>
      <c r="F37" s="24">
        <v>35</v>
      </c>
      <c r="G37" s="24">
        <v>35</v>
      </c>
      <c r="H37" s="24">
        <v>35</v>
      </c>
    </row>
    <row r="38" spans="1:8" x14ac:dyDescent="0.35">
      <c r="A38" s="5" t="s">
        <v>11</v>
      </c>
      <c r="B38" s="16" t="s">
        <v>5</v>
      </c>
      <c r="C38" s="13" t="s">
        <v>9</v>
      </c>
      <c r="D38" s="2" t="s">
        <v>10</v>
      </c>
      <c r="E38" s="11">
        <v>19.3592813728403</v>
      </c>
      <c r="F38" s="24">
        <v>35</v>
      </c>
      <c r="G38" s="24">
        <v>35</v>
      </c>
      <c r="H38" s="24">
        <v>35</v>
      </c>
    </row>
    <row r="39" spans="1:8" x14ac:dyDescent="0.35">
      <c r="A39" s="5" t="s">
        <v>11</v>
      </c>
      <c r="B39" s="16" t="s">
        <v>5</v>
      </c>
      <c r="C39" s="13" t="s">
        <v>9</v>
      </c>
      <c r="D39" s="2" t="s">
        <v>10</v>
      </c>
      <c r="E39" s="11">
        <v>19.389003292657499</v>
      </c>
      <c r="F39" s="24">
        <v>35</v>
      </c>
      <c r="G39" s="24">
        <v>35</v>
      </c>
      <c r="H39" s="24">
        <v>35</v>
      </c>
    </row>
    <row r="40" spans="1:8" x14ac:dyDescent="0.35">
      <c r="A40" s="5" t="s">
        <v>11</v>
      </c>
      <c r="B40" s="16" t="s">
        <v>5</v>
      </c>
      <c r="C40" s="13" t="s">
        <v>9</v>
      </c>
      <c r="D40" s="2" t="s">
        <v>10</v>
      </c>
      <c r="E40" s="11">
        <v>18.846441767097499</v>
      </c>
      <c r="F40" s="24">
        <v>35</v>
      </c>
      <c r="G40" s="24">
        <v>35</v>
      </c>
      <c r="H40" s="24">
        <v>35</v>
      </c>
    </row>
    <row r="41" spans="1:8" x14ac:dyDescent="0.35">
      <c r="A41" s="5" t="s">
        <v>11</v>
      </c>
      <c r="B41" s="16" t="s">
        <v>5</v>
      </c>
      <c r="C41" s="13" t="s">
        <v>9</v>
      </c>
      <c r="D41" s="2" t="s">
        <v>10</v>
      </c>
      <c r="E41" s="11">
        <v>19.715162611912099</v>
      </c>
      <c r="F41" s="24">
        <v>35</v>
      </c>
      <c r="G41" s="24">
        <v>35</v>
      </c>
      <c r="H41" s="24">
        <v>35</v>
      </c>
    </row>
    <row r="42" spans="1:8" x14ac:dyDescent="0.35">
      <c r="A42" s="5" t="s">
        <v>11</v>
      </c>
      <c r="B42" s="16" t="s">
        <v>5</v>
      </c>
      <c r="C42" s="13" t="s">
        <v>9</v>
      </c>
      <c r="D42" s="2" t="s">
        <v>10</v>
      </c>
      <c r="E42" s="11">
        <v>19.488659597930798</v>
      </c>
      <c r="F42" s="24">
        <v>35</v>
      </c>
      <c r="G42" s="24">
        <v>35</v>
      </c>
      <c r="H42" s="24">
        <v>35</v>
      </c>
    </row>
    <row r="43" spans="1:8" x14ac:dyDescent="0.35">
      <c r="A43" s="6" t="s">
        <v>12</v>
      </c>
      <c r="B43" s="16" t="s">
        <v>5</v>
      </c>
      <c r="C43" s="13" t="s">
        <v>9</v>
      </c>
      <c r="D43" s="2" t="s">
        <v>10</v>
      </c>
      <c r="E43" s="11">
        <v>18.994058024451899</v>
      </c>
      <c r="F43" s="24">
        <v>35</v>
      </c>
      <c r="G43" s="24">
        <v>35</v>
      </c>
      <c r="H43" s="24">
        <v>35</v>
      </c>
    </row>
    <row r="44" spans="1:8" x14ac:dyDescent="0.35">
      <c r="A44" s="6" t="s">
        <v>12</v>
      </c>
      <c r="B44" s="16" t="s">
        <v>5</v>
      </c>
      <c r="C44" s="13" t="s">
        <v>9</v>
      </c>
      <c r="D44" s="2" t="s">
        <v>10</v>
      </c>
      <c r="E44" s="11">
        <v>19.428926155385899</v>
      </c>
      <c r="F44" s="24">
        <v>35</v>
      </c>
      <c r="G44" s="24">
        <v>35</v>
      </c>
      <c r="H44" s="24">
        <v>35</v>
      </c>
    </row>
    <row r="45" spans="1:8" x14ac:dyDescent="0.35">
      <c r="A45" s="6" t="s">
        <v>12</v>
      </c>
      <c r="B45" s="16" t="s">
        <v>5</v>
      </c>
      <c r="C45" s="13" t="s">
        <v>9</v>
      </c>
      <c r="D45" s="2" t="s">
        <v>10</v>
      </c>
      <c r="E45" s="11">
        <v>19.242097009237799</v>
      </c>
      <c r="F45" s="24">
        <v>35</v>
      </c>
      <c r="G45" s="24">
        <v>35</v>
      </c>
      <c r="H45" s="24">
        <v>35</v>
      </c>
    </row>
    <row r="46" spans="1:8" x14ac:dyDescent="0.35">
      <c r="A46" s="6" t="s">
        <v>12</v>
      </c>
      <c r="B46" s="16" t="s">
        <v>5</v>
      </c>
      <c r="C46" s="13" t="s">
        <v>9</v>
      </c>
      <c r="D46" s="2" t="s">
        <v>10</v>
      </c>
      <c r="E46" s="11">
        <v>19.5387704227354</v>
      </c>
      <c r="F46" s="24">
        <v>35</v>
      </c>
      <c r="G46" s="24">
        <v>35</v>
      </c>
      <c r="H46" s="24">
        <v>35</v>
      </c>
    </row>
    <row r="47" spans="1:8" x14ac:dyDescent="0.35">
      <c r="A47" s="6" t="s">
        <v>12</v>
      </c>
      <c r="B47" s="16" t="s">
        <v>5</v>
      </c>
      <c r="C47" s="13" t="s">
        <v>9</v>
      </c>
      <c r="D47" s="2" t="s">
        <v>10</v>
      </c>
      <c r="E47" s="11">
        <v>18.9654167966555</v>
      </c>
      <c r="F47" s="24">
        <v>35</v>
      </c>
      <c r="G47" s="24">
        <v>35</v>
      </c>
      <c r="H47" s="24">
        <v>35</v>
      </c>
    </row>
    <row r="48" spans="1:8" x14ac:dyDescent="0.35">
      <c r="A48" s="6" t="s">
        <v>12</v>
      </c>
      <c r="B48" s="16" t="s">
        <v>5</v>
      </c>
      <c r="C48" s="13" t="s">
        <v>9</v>
      </c>
      <c r="D48" s="2" t="s">
        <v>10</v>
      </c>
      <c r="E48" s="11">
        <v>18.854992798483401</v>
      </c>
      <c r="F48" s="24">
        <v>35</v>
      </c>
      <c r="G48" s="24">
        <v>35</v>
      </c>
      <c r="H48" s="24">
        <v>35</v>
      </c>
    </row>
    <row r="49" spans="1:8" x14ac:dyDescent="0.35">
      <c r="A49" s="6" t="s">
        <v>12</v>
      </c>
      <c r="B49" s="16" t="s">
        <v>5</v>
      </c>
      <c r="C49" s="13" t="s">
        <v>9</v>
      </c>
      <c r="D49" s="2" t="s">
        <v>10</v>
      </c>
      <c r="E49" s="11">
        <v>19.922156396447001</v>
      </c>
      <c r="F49" s="24">
        <v>35</v>
      </c>
      <c r="G49" s="24">
        <v>35</v>
      </c>
      <c r="H49" s="24">
        <v>35</v>
      </c>
    </row>
    <row r="50" spans="1:8" x14ac:dyDescent="0.35">
      <c r="A50" s="6" t="s">
        <v>12</v>
      </c>
      <c r="B50" s="16" t="s">
        <v>5</v>
      </c>
      <c r="C50" s="13" t="s">
        <v>9</v>
      </c>
      <c r="D50" s="2" t="s">
        <v>10</v>
      </c>
      <c r="E50" s="11">
        <v>19.208991079112799</v>
      </c>
      <c r="F50" s="24">
        <v>35</v>
      </c>
      <c r="G50" s="24">
        <v>35</v>
      </c>
      <c r="H50" s="24">
        <v>35</v>
      </c>
    </row>
    <row r="51" spans="1:8" x14ac:dyDescent="0.35">
      <c r="A51" s="6" t="s">
        <v>12</v>
      </c>
      <c r="B51" s="16" t="s">
        <v>5</v>
      </c>
      <c r="C51" s="13" t="s">
        <v>9</v>
      </c>
      <c r="D51" s="2" t="s">
        <v>10</v>
      </c>
      <c r="E51" s="11">
        <v>18.7708352238812</v>
      </c>
      <c r="F51" s="24">
        <v>35</v>
      </c>
      <c r="G51" s="24">
        <v>35</v>
      </c>
      <c r="H51" s="24">
        <v>35</v>
      </c>
    </row>
    <row r="52" spans="1:8" ht="15" thickBot="1" x14ac:dyDescent="0.4">
      <c r="A52" s="8" t="s">
        <v>12</v>
      </c>
      <c r="B52" s="9" t="s">
        <v>5</v>
      </c>
      <c r="C52" s="27" t="s">
        <v>9</v>
      </c>
      <c r="D52" s="10" t="s">
        <v>10</v>
      </c>
      <c r="E52" s="12">
        <v>19.282164494381298</v>
      </c>
      <c r="F52" s="26">
        <v>35</v>
      </c>
      <c r="G52" s="26">
        <v>35</v>
      </c>
      <c r="H52" s="26">
        <v>35</v>
      </c>
    </row>
    <row r="53" spans="1:8" x14ac:dyDescent="0.35">
      <c r="A53" s="3" t="s">
        <v>8</v>
      </c>
      <c r="B53" s="16" t="s">
        <v>26</v>
      </c>
      <c r="C53" s="14" t="s">
        <v>13</v>
      </c>
      <c r="D53" s="2" t="s">
        <v>14</v>
      </c>
      <c r="E53" s="11">
        <v>19.376421982801201</v>
      </c>
      <c r="F53" s="24">
        <v>35</v>
      </c>
      <c r="G53" s="24">
        <v>35</v>
      </c>
      <c r="H53" s="24">
        <v>35</v>
      </c>
    </row>
    <row r="54" spans="1:8" x14ac:dyDescent="0.35">
      <c r="A54" s="3" t="s">
        <v>8</v>
      </c>
      <c r="B54" s="16" t="s">
        <v>26</v>
      </c>
      <c r="C54" s="14" t="s">
        <v>13</v>
      </c>
      <c r="D54" s="2" t="s">
        <v>14</v>
      </c>
      <c r="E54" s="11">
        <v>19.323645190300802</v>
      </c>
      <c r="F54" s="24">
        <v>35</v>
      </c>
      <c r="G54" s="24">
        <v>35</v>
      </c>
      <c r="H54" s="24">
        <v>35</v>
      </c>
    </row>
    <row r="55" spans="1:8" x14ac:dyDescent="0.35">
      <c r="A55" s="3" t="s">
        <v>8</v>
      </c>
      <c r="B55" s="16" t="s">
        <v>26</v>
      </c>
      <c r="C55" s="14" t="s">
        <v>13</v>
      </c>
      <c r="D55" s="2" t="s">
        <v>14</v>
      </c>
      <c r="E55" s="11">
        <v>19.347928524544301</v>
      </c>
      <c r="F55" s="24">
        <v>35</v>
      </c>
      <c r="G55" s="24">
        <v>35</v>
      </c>
      <c r="H55" s="24">
        <v>32.392674176930797</v>
      </c>
    </row>
    <row r="56" spans="1:8" x14ac:dyDescent="0.35">
      <c r="A56" s="3" t="s">
        <v>8</v>
      </c>
      <c r="B56" s="16" t="s">
        <v>26</v>
      </c>
      <c r="C56" s="14" t="s">
        <v>13</v>
      </c>
      <c r="D56" s="2" t="s">
        <v>14</v>
      </c>
      <c r="E56" s="11">
        <v>19.411844076704199</v>
      </c>
      <c r="F56" s="24">
        <v>35</v>
      </c>
      <c r="G56" s="24">
        <v>35</v>
      </c>
      <c r="H56" s="24">
        <v>35</v>
      </c>
    </row>
    <row r="57" spans="1:8" x14ac:dyDescent="0.35">
      <c r="A57" s="3" t="s">
        <v>8</v>
      </c>
      <c r="B57" s="16" t="s">
        <v>26</v>
      </c>
      <c r="C57" s="14" t="s">
        <v>13</v>
      </c>
      <c r="D57" s="2" t="s">
        <v>14</v>
      </c>
      <c r="E57" s="11">
        <v>20.6800494889562</v>
      </c>
      <c r="F57" s="24">
        <v>35</v>
      </c>
      <c r="G57" s="24">
        <v>35</v>
      </c>
      <c r="H57" s="24">
        <v>35</v>
      </c>
    </row>
    <row r="58" spans="1:8" x14ac:dyDescent="0.35">
      <c r="A58" s="3" t="s">
        <v>8</v>
      </c>
      <c r="B58" s="16" t="s">
        <v>26</v>
      </c>
      <c r="C58" s="14" t="s">
        <v>13</v>
      </c>
      <c r="D58" s="2" t="s">
        <v>14</v>
      </c>
      <c r="E58" s="11">
        <v>20.092573438680599</v>
      </c>
      <c r="F58" s="24">
        <v>35</v>
      </c>
      <c r="G58" s="24">
        <v>35</v>
      </c>
      <c r="H58" s="24">
        <v>35</v>
      </c>
    </row>
    <row r="59" spans="1:8" x14ac:dyDescent="0.35">
      <c r="A59" s="3" t="s">
        <v>8</v>
      </c>
      <c r="B59" s="16" t="s">
        <v>26</v>
      </c>
      <c r="C59" s="14" t="s">
        <v>13</v>
      </c>
      <c r="D59" s="2" t="s">
        <v>14</v>
      </c>
      <c r="E59" s="11">
        <v>19.801836906910601</v>
      </c>
      <c r="F59" s="24">
        <v>35</v>
      </c>
      <c r="G59" s="24">
        <v>35</v>
      </c>
      <c r="H59" s="24">
        <v>35</v>
      </c>
    </row>
    <row r="60" spans="1:8" x14ac:dyDescent="0.35">
      <c r="A60" s="3" t="s">
        <v>8</v>
      </c>
      <c r="B60" s="16" t="s">
        <v>26</v>
      </c>
      <c r="C60" s="14" t="s">
        <v>13</v>
      </c>
      <c r="D60" s="2" t="s">
        <v>14</v>
      </c>
      <c r="E60" s="11">
        <v>19.212512253188201</v>
      </c>
      <c r="F60" s="24">
        <v>35</v>
      </c>
      <c r="G60" s="24">
        <v>35</v>
      </c>
      <c r="H60" s="24">
        <v>35</v>
      </c>
    </row>
    <row r="61" spans="1:8" x14ac:dyDescent="0.35">
      <c r="A61" s="3" t="s">
        <v>8</v>
      </c>
      <c r="B61" s="16" t="s">
        <v>26</v>
      </c>
      <c r="C61" s="14" t="s">
        <v>13</v>
      </c>
      <c r="D61" s="2" t="s">
        <v>14</v>
      </c>
      <c r="E61" s="11">
        <v>19.189685003602701</v>
      </c>
      <c r="F61" s="24">
        <v>35</v>
      </c>
      <c r="G61" s="24">
        <v>35</v>
      </c>
      <c r="H61" s="24">
        <v>35</v>
      </c>
    </row>
    <row r="62" spans="1:8" x14ac:dyDescent="0.35">
      <c r="A62" s="3" t="s">
        <v>8</v>
      </c>
      <c r="B62" s="16" t="s">
        <v>26</v>
      </c>
      <c r="C62" s="14" t="s">
        <v>13</v>
      </c>
      <c r="D62" s="2" t="s">
        <v>14</v>
      </c>
      <c r="E62" s="11">
        <v>19.305645603830602</v>
      </c>
      <c r="F62" s="24">
        <v>35</v>
      </c>
      <c r="G62" s="24">
        <v>35</v>
      </c>
      <c r="H62" s="24">
        <v>35</v>
      </c>
    </row>
    <row r="63" spans="1:8" x14ac:dyDescent="0.35">
      <c r="A63" s="4" t="s">
        <v>17</v>
      </c>
      <c r="B63" s="16" t="s">
        <v>26</v>
      </c>
      <c r="C63" s="14" t="s">
        <v>13</v>
      </c>
      <c r="D63" s="2" t="s">
        <v>14</v>
      </c>
      <c r="E63" s="11">
        <v>19.7067053366988</v>
      </c>
      <c r="F63" s="24">
        <v>35</v>
      </c>
      <c r="G63" s="24">
        <v>35</v>
      </c>
      <c r="H63" s="24">
        <v>35</v>
      </c>
    </row>
    <row r="64" spans="1:8" x14ac:dyDescent="0.35">
      <c r="A64" s="4" t="s">
        <v>17</v>
      </c>
      <c r="B64" s="16" t="s">
        <v>26</v>
      </c>
      <c r="C64" s="14" t="s">
        <v>13</v>
      </c>
      <c r="D64" s="2" t="s">
        <v>14</v>
      </c>
      <c r="E64" s="11">
        <v>19.6186402393602</v>
      </c>
      <c r="F64" s="24">
        <v>35</v>
      </c>
      <c r="G64" s="24">
        <v>35</v>
      </c>
      <c r="H64" s="24">
        <v>35</v>
      </c>
    </row>
    <row r="65" spans="1:8" x14ac:dyDescent="0.35">
      <c r="A65" s="4" t="s">
        <v>17</v>
      </c>
      <c r="B65" s="16" t="s">
        <v>26</v>
      </c>
      <c r="C65" s="14" t="s">
        <v>13</v>
      </c>
      <c r="D65" s="2" t="s">
        <v>14</v>
      </c>
      <c r="E65" s="11">
        <v>19.3802601717545</v>
      </c>
      <c r="F65" s="24">
        <v>35</v>
      </c>
      <c r="G65" s="24">
        <v>35</v>
      </c>
      <c r="H65" s="24">
        <v>35</v>
      </c>
    </row>
    <row r="66" spans="1:8" x14ac:dyDescent="0.35">
      <c r="A66" s="4" t="s">
        <v>17</v>
      </c>
      <c r="B66" s="16" t="s">
        <v>26</v>
      </c>
      <c r="C66" s="14" t="s">
        <v>13</v>
      </c>
      <c r="D66" s="2" t="s">
        <v>14</v>
      </c>
      <c r="E66" s="11">
        <v>19.525265406075899</v>
      </c>
      <c r="F66" s="24">
        <v>35</v>
      </c>
      <c r="G66" s="24">
        <v>35</v>
      </c>
      <c r="H66" s="24">
        <v>35</v>
      </c>
    </row>
    <row r="67" spans="1:8" x14ac:dyDescent="0.35">
      <c r="A67" s="4" t="s">
        <v>17</v>
      </c>
      <c r="B67" s="16" t="s">
        <v>26</v>
      </c>
      <c r="C67" s="14" t="s">
        <v>13</v>
      </c>
      <c r="D67" s="2" t="s">
        <v>14</v>
      </c>
      <c r="E67" s="11">
        <v>19.488986632801701</v>
      </c>
      <c r="F67" s="24">
        <v>35</v>
      </c>
      <c r="G67" s="24">
        <v>35</v>
      </c>
      <c r="H67" s="24">
        <v>35</v>
      </c>
    </row>
    <row r="68" spans="1:8" x14ac:dyDescent="0.35">
      <c r="A68" s="4" t="s">
        <v>17</v>
      </c>
      <c r="B68" s="16" t="s">
        <v>26</v>
      </c>
      <c r="C68" s="14" t="s">
        <v>13</v>
      </c>
      <c r="D68" s="2" t="s">
        <v>14</v>
      </c>
      <c r="E68" s="11">
        <v>19.280561811902601</v>
      </c>
      <c r="F68" s="24">
        <v>35</v>
      </c>
      <c r="G68" s="24">
        <v>35</v>
      </c>
      <c r="H68" s="24">
        <v>35</v>
      </c>
    </row>
    <row r="69" spans="1:8" x14ac:dyDescent="0.35">
      <c r="A69" s="4" t="s">
        <v>17</v>
      </c>
      <c r="B69" s="16" t="s">
        <v>26</v>
      </c>
      <c r="C69" s="14" t="s">
        <v>13</v>
      </c>
      <c r="D69" s="2" t="s">
        <v>14</v>
      </c>
      <c r="E69" s="11">
        <v>19.277929151367399</v>
      </c>
      <c r="F69" s="24">
        <v>35</v>
      </c>
      <c r="G69" s="24">
        <v>35</v>
      </c>
      <c r="H69" s="24">
        <v>35</v>
      </c>
    </row>
    <row r="70" spans="1:8" x14ac:dyDescent="0.35">
      <c r="A70" s="4" t="s">
        <v>17</v>
      </c>
      <c r="B70" s="16" t="s">
        <v>26</v>
      </c>
      <c r="C70" s="14" t="s">
        <v>13</v>
      </c>
      <c r="D70" s="2" t="s">
        <v>14</v>
      </c>
      <c r="E70" s="11">
        <v>19.214946301494098</v>
      </c>
      <c r="F70" s="24">
        <v>35</v>
      </c>
      <c r="G70" s="24">
        <v>35</v>
      </c>
      <c r="H70" s="24">
        <v>35</v>
      </c>
    </row>
    <row r="71" spans="1:8" x14ac:dyDescent="0.35">
      <c r="A71" s="4" t="s">
        <v>17</v>
      </c>
      <c r="B71" s="16" t="s">
        <v>26</v>
      </c>
      <c r="C71" s="14" t="s">
        <v>13</v>
      </c>
      <c r="D71" s="2" t="s">
        <v>14</v>
      </c>
      <c r="E71" s="11">
        <v>19.516029831864799</v>
      </c>
      <c r="F71" s="24">
        <v>35</v>
      </c>
      <c r="G71" s="24">
        <v>35</v>
      </c>
      <c r="H71" s="24">
        <v>35</v>
      </c>
    </row>
    <row r="72" spans="1:8" x14ac:dyDescent="0.35">
      <c r="A72" s="4" t="s">
        <v>17</v>
      </c>
      <c r="B72" s="16" t="s">
        <v>26</v>
      </c>
      <c r="C72" s="14" t="s">
        <v>13</v>
      </c>
      <c r="D72" s="2" t="s">
        <v>14</v>
      </c>
      <c r="E72" s="11">
        <v>20.222012928559401</v>
      </c>
      <c r="F72" s="24">
        <v>35</v>
      </c>
      <c r="G72" s="24">
        <v>35</v>
      </c>
      <c r="H72" s="24">
        <v>35</v>
      </c>
    </row>
    <row r="73" spans="1:8" x14ac:dyDescent="0.35">
      <c r="A73" s="5" t="s">
        <v>11</v>
      </c>
      <c r="B73" s="16" t="s">
        <v>26</v>
      </c>
      <c r="C73" s="14" t="s">
        <v>13</v>
      </c>
      <c r="D73" s="2" t="s">
        <v>14</v>
      </c>
      <c r="E73" s="11">
        <v>19.314957331891801</v>
      </c>
      <c r="F73" s="24">
        <v>35</v>
      </c>
      <c r="G73" s="24">
        <v>35</v>
      </c>
      <c r="H73" s="24">
        <v>35</v>
      </c>
    </row>
    <row r="74" spans="1:8" x14ac:dyDescent="0.35">
      <c r="A74" s="5" t="s">
        <v>11</v>
      </c>
      <c r="B74" s="16" t="s">
        <v>26</v>
      </c>
      <c r="C74" s="14" t="s">
        <v>13</v>
      </c>
      <c r="D74" s="2" t="s">
        <v>14</v>
      </c>
      <c r="E74" s="11">
        <v>19.607722537827499</v>
      </c>
      <c r="F74" s="24">
        <v>35</v>
      </c>
      <c r="G74" s="24">
        <v>35</v>
      </c>
      <c r="H74" s="24">
        <v>35</v>
      </c>
    </row>
    <row r="75" spans="1:8" x14ac:dyDescent="0.35">
      <c r="A75" s="5" t="s">
        <v>11</v>
      </c>
      <c r="B75" s="16" t="s">
        <v>26</v>
      </c>
      <c r="C75" s="14" t="s">
        <v>13</v>
      </c>
      <c r="D75" s="2" t="s">
        <v>14</v>
      </c>
      <c r="E75" s="11">
        <v>19.618347151743802</v>
      </c>
      <c r="F75" s="24">
        <v>35</v>
      </c>
      <c r="G75" s="24">
        <v>35</v>
      </c>
      <c r="H75" s="24">
        <v>35</v>
      </c>
    </row>
    <row r="76" spans="1:8" x14ac:dyDescent="0.35">
      <c r="A76" s="5" t="s">
        <v>11</v>
      </c>
      <c r="B76" s="16" t="s">
        <v>26</v>
      </c>
      <c r="C76" s="14" t="s">
        <v>13</v>
      </c>
      <c r="D76" s="2" t="s">
        <v>14</v>
      </c>
      <c r="E76" s="11">
        <v>19.442108928953999</v>
      </c>
      <c r="F76" s="24">
        <v>35</v>
      </c>
      <c r="G76" s="24">
        <v>35</v>
      </c>
      <c r="H76" s="24">
        <v>35</v>
      </c>
    </row>
    <row r="77" spans="1:8" x14ac:dyDescent="0.35">
      <c r="A77" s="5" t="s">
        <v>11</v>
      </c>
      <c r="B77" s="16" t="s">
        <v>26</v>
      </c>
      <c r="C77" s="14" t="s">
        <v>13</v>
      </c>
      <c r="D77" s="2" t="s">
        <v>14</v>
      </c>
      <c r="E77" s="11">
        <v>19.278454623724102</v>
      </c>
      <c r="F77" s="24">
        <v>35</v>
      </c>
      <c r="G77" s="24">
        <v>35</v>
      </c>
      <c r="H77" s="24">
        <v>35</v>
      </c>
    </row>
    <row r="78" spans="1:8" x14ac:dyDescent="0.35">
      <c r="A78" s="5" t="s">
        <v>11</v>
      </c>
      <c r="B78" s="16" t="s">
        <v>26</v>
      </c>
      <c r="C78" s="14" t="s">
        <v>13</v>
      </c>
      <c r="D78" s="2" t="s">
        <v>14</v>
      </c>
      <c r="E78" s="11">
        <v>18.9893114729127</v>
      </c>
      <c r="F78" s="24">
        <v>35</v>
      </c>
      <c r="G78" s="24">
        <v>35</v>
      </c>
      <c r="H78" s="24">
        <v>35</v>
      </c>
    </row>
    <row r="79" spans="1:8" x14ac:dyDescent="0.35">
      <c r="A79" s="5" t="s">
        <v>11</v>
      </c>
      <c r="B79" s="16" t="s">
        <v>26</v>
      </c>
      <c r="C79" s="14" t="s">
        <v>13</v>
      </c>
      <c r="D79" s="2" t="s">
        <v>14</v>
      </c>
      <c r="E79" s="11">
        <v>19.693861887992998</v>
      </c>
      <c r="F79" s="24">
        <v>35</v>
      </c>
      <c r="G79" s="24">
        <v>35</v>
      </c>
      <c r="H79" s="24">
        <v>35</v>
      </c>
    </row>
    <row r="80" spans="1:8" x14ac:dyDescent="0.35">
      <c r="A80" s="5" t="s">
        <v>11</v>
      </c>
      <c r="B80" s="16" t="s">
        <v>26</v>
      </c>
      <c r="C80" s="14" t="s">
        <v>13</v>
      </c>
      <c r="D80" s="2" t="s">
        <v>14</v>
      </c>
      <c r="E80" s="11">
        <v>19.2136785080802</v>
      </c>
      <c r="F80" s="24">
        <v>35</v>
      </c>
      <c r="G80" s="24">
        <v>35</v>
      </c>
      <c r="H80" s="24">
        <v>35</v>
      </c>
    </row>
    <row r="81" spans="1:8" x14ac:dyDescent="0.35">
      <c r="A81" s="5" t="s">
        <v>11</v>
      </c>
      <c r="B81" s="16" t="s">
        <v>26</v>
      </c>
      <c r="C81" s="14" t="s">
        <v>13</v>
      </c>
      <c r="D81" s="2" t="s">
        <v>14</v>
      </c>
      <c r="E81" s="11">
        <v>19.6270629342539</v>
      </c>
      <c r="F81" s="24">
        <v>35</v>
      </c>
      <c r="G81" s="24">
        <v>35</v>
      </c>
      <c r="H81" s="24">
        <v>35</v>
      </c>
    </row>
    <row r="82" spans="1:8" x14ac:dyDescent="0.35">
      <c r="A82" s="5" t="s">
        <v>11</v>
      </c>
      <c r="B82" s="16" t="s">
        <v>26</v>
      </c>
      <c r="C82" s="14" t="s">
        <v>13</v>
      </c>
      <c r="D82" s="2" t="s">
        <v>14</v>
      </c>
      <c r="E82" s="11">
        <v>20.036749224921198</v>
      </c>
      <c r="F82" s="24">
        <v>35</v>
      </c>
      <c r="G82" s="24">
        <v>35</v>
      </c>
      <c r="H82" s="24">
        <v>35</v>
      </c>
    </row>
    <row r="83" spans="1:8" x14ac:dyDescent="0.35">
      <c r="A83" s="6" t="s">
        <v>12</v>
      </c>
      <c r="B83" s="16" t="s">
        <v>26</v>
      </c>
      <c r="C83" s="14" t="s">
        <v>13</v>
      </c>
      <c r="D83" s="2" t="s">
        <v>14</v>
      </c>
      <c r="E83" s="11">
        <v>19.127331971661299</v>
      </c>
      <c r="F83" s="24">
        <v>35</v>
      </c>
      <c r="G83" s="24">
        <v>35</v>
      </c>
      <c r="H83" s="24">
        <v>35</v>
      </c>
    </row>
    <row r="84" spans="1:8" x14ac:dyDescent="0.35">
      <c r="A84" s="6" t="s">
        <v>12</v>
      </c>
      <c r="B84" s="16" t="s">
        <v>26</v>
      </c>
      <c r="C84" s="14" t="s">
        <v>13</v>
      </c>
      <c r="D84" s="2" t="s">
        <v>14</v>
      </c>
      <c r="E84" s="11">
        <v>19.353911649825399</v>
      </c>
      <c r="F84" s="24">
        <v>35</v>
      </c>
      <c r="G84" s="24">
        <v>35</v>
      </c>
      <c r="H84" s="24">
        <v>35</v>
      </c>
    </row>
    <row r="85" spans="1:8" x14ac:dyDescent="0.35">
      <c r="A85" s="6" t="s">
        <v>12</v>
      </c>
      <c r="B85" s="16" t="s">
        <v>26</v>
      </c>
      <c r="C85" s="14" t="s">
        <v>13</v>
      </c>
      <c r="D85" s="2" t="s">
        <v>14</v>
      </c>
      <c r="E85" s="11">
        <v>19.050312260938</v>
      </c>
      <c r="F85" s="24">
        <v>35</v>
      </c>
      <c r="G85" s="24">
        <v>35</v>
      </c>
      <c r="H85" s="24">
        <v>35</v>
      </c>
    </row>
    <row r="86" spans="1:8" x14ac:dyDescent="0.35">
      <c r="A86" s="6" t="s">
        <v>12</v>
      </c>
      <c r="B86" s="16" t="s">
        <v>26</v>
      </c>
      <c r="C86" s="14" t="s">
        <v>13</v>
      </c>
      <c r="D86" s="2" t="s">
        <v>14</v>
      </c>
      <c r="E86" s="11">
        <v>18.9908737802776</v>
      </c>
      <c r="F86" s="24">
        <v>35</v>
      </c>
      <c r="G86" s="24">
        <v>35</v>
      </c>
      <c r="H86" s="24">
        <v>35</v>
      </c>
    </row>
    <row r="87" spans="1:8" x14ac:dyDescent="0.35">
      <c r="A87" s="6" t="s">
        <v>12</v>
      </c>
      <c r="B87" s="16" t="s">
        <v>26</v>
      </c>
      <c r="C87" s="14" t="s">
        <v>13</v>
      </c>
      <c r="D87" s="2" t="s">
        <v>14</v>
      </c>
      <c r="E87" s="11">
        <v>19.2306954231668</v>
      </c>
      <c r="F87" s="24">
        <v>35</v>
      </c>
      <c r="G87" s="24">
        <v>35</v>
      </c>
      <c r="H87" s="24">
        <v>35</v>
      </c>
    </row>
    <row r="88" spans="1:8" x14ac:dyDescent="0.35">
      <c r="A88" s="6" t="s">
        <v>12</v>
      </c>
      <c r="B88" s="16" t="s">
        <v>26</v>
      </c>
      <c r="C88" s="14" t="s">
        <v>13</v>
      </c>
      <c r="D88" s="2" t="s">
        <v>14</v>
      </c>
      <c r="E88" s="11">
        <v>19.006236809317102</v>
      </c>
      <c r="F88" s="24">
        <v>35</v>
      </c>
      <c r="G88" s="24">
        <v>35</v>
      </c>
      <c r="H88" s="24">
        <v>35</v>
      </c>
    </row>
    <row r="89" spans="1:8" x14ac:dyDescent="0.35">
      <c r="A89" s="6" t="s">
        <v>12</v>
      </c>
      <c r="B89" s="16" t="s">
        <v>26</v>
      </c>
      <c r="C89" s="14" t="s">
        <v>13</v>
      </c>
      <c r="D89" s="2" t="s">
        <v>14</v>
      </c>
      <c r="E89" s="11">
        <v>18.721153416683901</v>
      </c>
      <c r="F89" s="24">
        <v>35</v>
      </c>
      <c r="G89" s="24">
        <v>35</v>
      </c>
      <c r="H89" s="24">
        <v>35</v>
      </c>
    </row>
    <row r="90" spans="1:8" x14ac:dyDescent="0.35">
      <c r="A90" s="6" t="s">
        <v>12</v>
      </c>
      <c r="B90" s="16" t="s">
        <v>26</v>
      </c>
      <c r="C90" s="14" t="s">
        <v>13</v>
      </c>
      <c r="D90" s="2" t="s">
        <v>14</v>
      </c>
      <c r="E90" s="11">
        <v>19.444801783829899</v>
      </c>
      <c r="F90" s="24">
        <v>35</v>
      </c>
      <c r="G90" s="24">
        <v>35</v>
      </c>
      <c r="H90" s="24">
        <v>35</v>
      </c>
    </row>
    <row r="91" spans="1:8" x14ac:dyDescent="0.35">
      <c r="A91" s="6" t="s">
        <v>12</v>
      </c>
      <c r="B91" s="16" t="s">
        <v>26</v>
      </c>
      <c r="C91" s="14" t="s">
        <v>13</v>
      </c>
      <c r="D91" s="2" t="s">
        <v>14</v>
      </c>
      <c r="E91" s="11">
        <v>18.816744840419599</v>
      </c>
      <c r="F91" s="24">
        <v>35</v>
      </c>
      <c r="G91" s="24">
        <v>35</v>
      </c>
      <c r="H91" s="24">
        <v>35</v>
      </c>
    </row>
    <row r="92" spans="1:8" ht="15" thickBot="1" x14ac:dyDescent="0.4">
      <c r="A92" s="8" t="s">
        <v>12</v>
      </c>
      <c r="B92" s="9" t="s">
        <v>26</v>
      </c>
      <c r="C92" s="15" t="s">
        <v>13</v>
      </c>
      <c r="D92" s="10" t="s">
        <v>14</v>
      </c>
      <c r="E92" s="12">
        <v>19.335115839661398</v>
      </c>
      <c r="F92" s="26">
        <v>35</v>
      </c>
      <c r="G92" s="26">
        <v>35</v>
      </c>
      <c r="H92" s="26">
        <v>35</v>
      </c>
    </row>
    <row r="93" spans="1:8" x14ac:dyDescent="0.35">
      <c r="A93" s="3" t="s">
        <v>8</v>
      </c>
      <c r="B93" s="16" t="s">
        <v>27</v>
      </c>
      <c r="C93" s="14" t="s">
        <v>13</v>
      </c>
      <c r="D93" s="2" t="s">
        <v>14</v>
      </c>
      <c r="E93" s="1">
        <v>19.451274493357801</v>
      </c>
      <c r="F93" s="24">
        <v>30.8124325966226</v>
      </c>
      <c r="G93" s="24">
        <v>32.696295559399701</v>
      </c>
      <c r="H93" s="24">
        <v>35</v>
      </c>
    </row>
    <row r="94" spans="1:8" x14ac:dyDescent="0.35">
      <c r="A94" s="3" t="s">
        <v>8</v>
      </c>
      <c r="B94" s="16" t="s">
        <v>27</v>
      </c>
      <c r="C94" s="14" t="s">
        <v>13</v>
      </c>
      <c r="D94" s="2" t="s">
        <v>14</v>
      </c>
      <c r="E94" s="1">
        <v>19.678961410975798</v>
      </c>
      <c r="F94" s="24">
        <v>35</v>
      </c>
      <c r="G94" s="24">
        <v>35</v>
      </c>
      <c r="H94" s="24">
        <v>35</v>
      </c>
    </row>
    <row r="95" spans="1:8" x14ac:dyDescent="0.35">
      <c r="A95" s="3" t="s">
        <v>8</v>
      </c>
      <c r="B95" s="16" t="s">
        <v>27</v>
      </c>
      <c r="C95" s="14" t="s">
        <v>13</v>
      </c>
      <c r="D95" s="2" t="s">
        <v>14</v>
      </c>
      <c r="E95" s="1">
        <v>19.3477075761169</v>
      </c>
      <c r="F95" s="24">
        <v>32.215238519332303</v>
      </c>
      <c r="G95" s="24">
        <v>35</v>
      </c>
      <c r="H95" s="24">
        <v>35</v>
      </c>
    </row>
    <row r="96" spans="1:8" x14ac:dyDescent="0.35">
      <c r="A96" s="3" t="s">
        <v>8</v>
      </c>
      <c r="B96" s="16" t="s">
        <v>27</v>
      </c>
      <c r="C96" s="14" t="s">
        <v>13</v>
      </c>
      <c r="D96" s="2" t="s">
        <v>14</v>
      </c>
      <c r="E96" s="1">
        <v>19.254347754432999</v>
      </c>
      <c r="F96" s="24">
        <v>31.570547711435701</v>
      </c>
      <c r="G96" s="24">
        <v>35</v>
      </c>
      <c r="H96" s="24">
        <v>31.887868231431401</v>
      </c>
    </row>
    <row r="97" spans="1:8" x14ac:dyDescent="0.35">
      <c r="A97" s="3" t="s">
        <v>8</v>
      </c>
      <c r="B97" s="16" t="s">
        <v>27</v>
      </c>
      <c r="C97" s="14" t="s">
        <v>13</v>
      </c>
      <c r="D97" s="2" t="s">
        <v>14</v>
      </c>
      <c r="E97" s="1">
        <v>19.450480042208099</v>
      </c>
      <c r="F97" s="24">
        <v>35</v>
      </c>
      <c r="G97" s="24">
        <v>35</v>
      </c>
      <c r="H97" s="24">
        <v>35</v>
      </c>
    </row>
    <row r="98" spans="1:8" x14ac:dyDescent="0.35">
      <c r="A98" s="3" t="s">
        <v>8</v>
      </c>
      <c r="B98" s="16" t="s">
        <v>27</v>
      </c>
      <c r="C98" s="14" t="s">
        <v>13</v>
      </c>
      <c r="D98" s="2" t="s">
        <v>14</v>
      </c>
      <c r="E98" s="1">
        <v>19.8905110423667</v>
      </c>
      <c r="F98" s="24">
        <v>31.628488270888202</v>
      </c>
      <c r="G98" s="24">
        <v>32.898663960326502</v>
      </c>
      <c r="H98" s="24">
        <v>32.606650759025101</v>
      </c>
    </row>
    <row r="99" spans="1:8" x14ac:dyDescent="0.35">
      <c r="A99" s="3" t="s">
        <v>8</v>
      </c>
      <c r="B99" s="16" t="s">
        <v>27</v>
      </c>
      <c r="C99" s="14" t="s">
        <v>13</v>
      </c>
      <c r="D99" s="2" t="s">
        <v>14</v>
      </c>
      <c r="E99" s="1">
        <v>20.679932379065701</v>
      </c>
      <c r="F99" s="24">
        <v>35</v>
      </c>
      <c r="G99" s="24">
        <v>35</v>
      </c>
      <c r="H99" s="24">
        <v>35</v>
      </c>
    </row>
    <row r="100" spans="1:8" x14ac:dyDescent="0.35">
      <c r="A100" s="3" t="s">
        <v>8</v>
      </c>
      <c r="B100" s="16" t="s">
        <v>27</v>
      </c>
      <c r="C100" s="14" t="s">
        <v>13</v>
      </c>
      <c r="D100" s="2" t="s">
        <v>14</v>
      </c>
      <c r="E100" s="1">
        <v>19.4393527582993</v>
      </c>
      <c r="F100" s="24">
        <v>35</v>
      </c>
      <c r="G100" s="24">
        <v>35</v>
      </c>
      <c r="H100" s="24">
        <v>35</v>
      </c>
    </row>
    <row r="101" spans="1:8" x14ac:dyDescent="0.35">
      <c r="A101" s="3" t="s">
        <v>8</v>
      </c>
      <c r="B101" s="16" t="s">
        <v>27</v>
      </c>
      <c r="C101" s="14" t="s">
        <v>13</v>
      </c>
      <c r="D101" s="2" t="s">
        <v>14</v>
      </c>
      <c r="E101" s="1">
        <v>19.681881340619999</v>
      </c>
      <c r="F101" s="24">
        <v>20.055999757606301</v>
      </c>
      <c r="G101" s="24">
        <v>23.228200293525699</v>
      </c>
      <c r="H101" s="24">
        <v>21.176511922827402</v>
      </c>
    </row>
    <row r="102" spans="1:8" x14ac:dyDescent="0.35">
      <c r="A102" s="3" t="s">
        <v>8</v>
      </c>
      <c r="B102" s="16" t="s">
        <v>27</v>
      </c>
      <c r="C102" s="14" t="s">
        <v>13</v>
      </c>
      <c r="D102" s="2" t="s">
        <v>14</v>
      </c>
      <c r="E102" s="1">
        <v>19.407602427361901</v>
      </c>
      <c r="F102" s="24">
        <v>28.360495325993501</v>
      </c>
      <c r="G102" s="24">
        <v>32.165904637331799</v>
      </c>
      <c r="H102" s="24">
        <v>29.313683556811299</v>
      </c>
    </row>
    <row r="103" spans="1:8" x14ac:dyDescent="0.35">
      <c r="A103" s="4" t="s">
        <v>17</v>
      </c>
      <c r="B103" s="16" t="s">
        <v>27</v>
      </c>
      <c r="C103" s="14" t="s">
        <v>13</v>
      </c>
      <c r="D103" s="2" t="s">
        <v>14</v>
      </c>
      <c r="E103" s="1">
        <v>19.509980730078102</v>
      </c>
      <c r="F103" s="24">
        <v>31.470308136716799</v>
      </c>
      <c r="G103" s="24">
        <v>32.8162794442772</v>
      </c>
      <c r="H103" s="24">
        <v>35</v>
      </c>
    </row>
    <row r="104" spans="1:8" x14ac:dyDescent="0.35">
      <c r="A104" s="4" t="s">
        <v>17</v>
      </c>
      <c r="B104" s="16" t="s">
        <v>27</v>
      </c>
      <c r="C104" s="14" t="s">
        <v>13</v>
      </c>
      <c r="D104" s="2" t="s">
        <v>14</v>
      </c>
      <c r="E104" s="1">
        <v>19.8994472486456</v>
      </c>
      <c r="F104" s="24">
        <v>21.078869846119101</v>
      </c>
      <c r="G104" s="24">
        <v>24.265287977357399</v>
      </c>
      <c r="H104" s="24">
        <v>22.9136388889481</v>
      </c>
    </row>
    <row r="105" spans="1:8" x14ac:dyDescent="0.35">
      <c r="A105" s="4" t="s">
        <v>17</v>
      </c>
      <c r="B105" s="16" t="s">
        <v>27</v>
      </c>
      <c r="C105" s="14" t="s">
        <v>13</v>
      </c>
      <c r="D105" s="2" t="s">
        <v>14</v>
      </c>
      <c r="E105" s="1">
        <v>19.458891288438402</v>
      </c>
      <c r="F105" s="24">
        <v>19.676751207857201</v>
      </c>
      <c r="G105" s="24">
        <v>23.1402660992498</v>
      </c>
      <c r="H105" s="24">
        <v>21.819693919455499</v>
      </c>
    </row>
    <row r="106" spans="1:8" x14ac:dyDescent="0.35">
      <c r="A106" s="4" t="s">
        <v>17</v>
      </c>
      <c r="B106" s="16" t="s">
        <v>27</v>
      </c>
      <c r="C106" s="14" t="s">
        <v>13</v>
      </c>
      <c r="D106" s="2" t="s">
        <v>14</v>
      </c>
      <c r="E106" s="1">
        <v>19.638089000060098</v>
      </c>
      <c r="F106" s="24">
        <v>19.694614497850601</v>
      </c>
      <c r="G106" s="24">
        <v>23.660694555665199</v>
      </c>
      <c r="H106" s="24">
        <v>22.0066007316526</v>
      </c>
    </row>
    <row r="107" spans="1:8" x14ac:dyDescent="0.35">
      <c r="A107" s="4" t="s">
        <v>17</v>
      </c>
      <c r="B107" s="16" t="s">
        <v>27</v>
      </c>
      <c r="C107" s="14" t="s">
        <v>13</v>
      </c>
      <c r="D107" s="2" t="s">
        <v>14</v>
      </c>
      <c r="E107" s="1">
        <v>19.338532031013699</v>
      </c>
      <c r="F107" s="24">
        <v>20.9220284067463</v>
      </c>
      <c r="G107" s="24">
        <v>24.253093826293501</v>
      </c>
      <c r="H107" s="24">
        <v>23.123299781399002</v>
      </c>
    </row>
    <row r="108" spans="1:8" x14ac:dyDescent="0.35">
      <c r="A108" s="4" t="s">
        <v>17</v>
      </c>
      <c r="B108" s="16" t="s">
        <v>27</v>
      </c>
      <c r="C108" s="14" t="s">
        <v>13</v>
      </c>
      <c r="D108" s="2" t="s">
        <v>14</v>
      </c>
      <c r="E108" s="1">
        <v>19.441531977167799</v>
      </c>
      <c r="F108" s="24">
        <v>35</v>
      </c>
      <c r="G108" s="24">
        <v>32.032167786743599</v>
      </c>
      <c r="H108" s="24">
        <v>32.608728318374503</v>
      </c>
    </row>
    <row r="109" spans="1:8" x14ac:dyDescent="0.35">
      <c r="A109" s="4" t="s">
        <v>17</v>
      </c>
      <c r="B109" s="16" t="s">
        <v>27</v>
      </c>
      <c r="C109" s="14" t="s">
        <v>13</v>
      </c>
      <c r="D109" s="2" t="s">
        <v>14</v>
      </c>
      <c r="E109" s="1">
        <v>19.647171125470301</v>
      </c>
      <c r="F109" s="24">
        <v>21.620870351949002</v>
      </c>
      <c r="G109" s="24">
        <v>25.242590128430201</v>
      </c>
      <c r="H109" s="24">
        <v>23.276707181682699</v>
      </c>
    </row>
    <row r="110" spans="1:8" x14ac:dyDescent="0.35">
      <c r="A110" s="4" t="s">
        <v>17</v>
      </c>
      <c r="B110" s="16" t="s">
        <v>27</v>
      </c>
      <c r="C110" s="14" t="s">
        <v>13</v>
      </c>
      <c r="D110" s="2" t="s">
        <v>14</v>
      </c>
      <c r="E110" s="1">
        <v>19.577676561415998</v>
      </c>
      <c r="F110" s="24">
        <v>32.328654423612903</v>
      </c>
      <c r="G110" s="24">
        <v>32.773378355339403</v>
      </c>
      <c r="H110" s="24">
        <v>33.714274331083899</v>
      </c>
    </row>
    <row r="111" spans="1:8" x14ac:dyDescent="0.35">
      <c r="A111" s="4" t="s">
        <v>17</v>
      </c>
      <c r="B111" s="16" t="s">
        <v>27</v>
      </c>
      <c r="C111" s="14" t="s">
        <v>13</v>
      </c>
      <c r="D111" s="2" t="s">
        <v>14</v>
      </c>
      <c r="E111" s="1">
        <v>20.802410777775101</v>
      </c>
      <c r="F111" s="24">
        <v>21.805679887091301</v>
      </c>
      <c r="G111" s="24">
        <v>25.600640492927599</v>
      </c>
      <c r="H111" s="24">
        <v>23.614799329315101</v>
      </c>
    </row>
    <row r="112" spans="1:8" x14ac:dyDescent="0.35">
      <c r="A112" s="4" t="s">
        <v>17</v>
      </c>
      <c r="B112" s="16" t="s">
        <v>27</v>
      </c>
      <c r="C112" s="14" t="s">
        <v>13</v>
      </c>
      <c r="D112" s="2" t="s">
        <v>14</v>
      </c>
      <c r="E112" s="1">
        <v>18.993392265905499</v>
      </c>
      <c r="F112" s="24">
        <v>26.080582874537001</v>
      </c>
      <c r="G112" s="24">
        <v>29.551996418373999</v>
      </c>
      <c r="H112" s="24">
        <v>27.2869324413588</v>
      </c>
    </row>
    <row r="113" spans="1:8" x14ac:dyDescent="0.35">
      <c r="A113" s="5" t="s">
        <v>11</v>
      </c>
      <c r="B113" s="16" t="s">
        <v>27</v>
      </c>
      <c r="C113" s="14" t="s">
        <v>13</v>
      </c>
      <c r="D113" s="2" t="s">
        <v>14</v>
      </c>
      <c r="E113" s="1">
        <v>19.936848510924399</v>
      </c>
      <c r="F113" s="24">
        <v>19.689625924603899</v>
      </c>
      <c r="G113" s="24">
        <v>23.453852792154599</v>
      </c>
      <c r="H113" s="24">
        <v>21.904463938212299</v>
      </c>
    </row>
    <row r="114" spans="1:8" x14ac:dyDescent="0.35">
      <c r="A114" s="5" t="s">
        <v>11</v>
      </c>
      <c r="B114" s="16" t="s">
        <v>27</v>
      </c>
      <c r="C114" s="14" t="s">
        <v>13</v>
      </c>
      <c r="D114" s="2" t="s">
        <v>14</v>
      </c>
      <c r="E114" s="1">
        <v>19.427376777788901</v>
      </c>
      <c r="F114" s="24">
        <v>21.274525689671499</v>
      </c>
      <c r="G114" s="24">
        <v>24.160414139760999</v>
      </c>
      <c r="H114" s="24">
        <v>22.571567206729402</v>
      </c>
    </row>
    <row r="115" spans="1:8" x14ac:dyDescent="0.35">
      <c r="A115" s="5" t="s">
        <v>11</v>
      </c>
      <c r="B115" s="16" t="s">
        <v>27</v>
      </c>
      <c r="C115" s="14" t="s">
        <v>13</v>
      </c>
      <c r="D115" s="2" t="s">
        <v>14</v>
      </c>
      <c r="E115" s="1">
        <v>19.741808071729999</v>
      </c>
      <c r="F115" s="24">
        <v>30.322043242841701</v>
      </c>
      <c r="G115" s="24">
        <v>32.2162169118766</v>
      </c>
      <c r="H115" s="24">
        <v>32.051089559953503</v>
      </c>
    </row>
    <row r="116" spans="1:8" x14ac:dyDescent="0.35">
      <c r="A116" s="5" t="s">
        <v>11</v>
      </c>
      <c r="B116" s="16" t="s">
        <v>27</v>
      </c>
      <c r="C116" s="14" t="s">
        <v>13</v>
      </c>
      <c r="D116" s="2" t="s">
        <v>14</v>
      </c>
      <c r="E116" s="1">
        <v>19.2943356314703</v>
      </c>
      <c r="F116" s="24">
        <v>32.387442811697298</v>
      </c>
      <c r="G116" s="24">
        <v>35</v>
      </c>
      <c r="H116" s="24">
        <v>35</v>
      </c>
    </row>
    <row r="117" spans="1:8" x14ac:dyDescent="0.35">
      <c r="A117" s="5" t="s">
        <v>11</v>
      </c>
      <c r="B117" s="16" t="s">
        <v>27</v>
      </c>
      <c r="C117" s="14" t="s">
        <v>13</v>
      </c>
      <c r="D117" s="2" t="s">
        <v>14</v>
      </c>
      <c r="E117" s="1">
        <v>19.405855086790599</v>
      </c>
      <c r="F117" s="24">
        <v>32.261464517138599</v>
      </c>
      <c r="G117" s="24">
        <v>32.296019869264001</v>
      </c>
      <c r="H117" s="24">
        <v>32.419816343079802</v>
      </c>
    </row>
    <row r="118" spans="1:8" x14ac:dyDescent="0.35">
      <c r="A118" s="5" t="s">
        <v>11</v>
      </c>
      <c r="B118" s="16" t="s">
        <v>27</v>
      </c>
      <c r="C118" s="14" t="s">
        <v>13</v>
      </c>
      <c r="D118" s="2" t="s">
        <v>14</v>
      </c>
      <c r="E118" s="1">
        <v>19.437204513656699</v>
      </c>
      <c r="F118" s="24">
        <v>31.163553012162598</v>
      </c>
      <c r="G118" s="24">
        <v>35</v>
      </c>
      <c r="H118" s="24">
        <v>35</v>
      </c>
    </row>
    <row r="119" spans="1:8" x14ac:dyDescent="0.35">
      <c r="A119" s="5" t="s">
        <v>11</v>
      </c>
      <c r="B119" s="16" t="s">
        <v>27</v>
      </c>
      <c r="C119" s="14" t="s">
        <v>13</v>
      </c>
      <c r="D119" s="2" t="s">
        <v>14</v>
      </c>
      <c r="E119" s="1">
        <v>19.787545273721999</v>
      </c>
      <c r="F119" s="24">
        <v>19.890159546126</v>
      </c>
      <c r="G119" s="24">
        <v>23.262285595381599</v>
      </c>
      <c r="H119" s="24">
        <v>21.562619126863101</v>
      </c>
    </row>
    <row r="120" spans="1:8" x14ac:dyDescent="0.35">
      <c r="A120" s="5" t="s">
        <v>11</v>
      </c>
      <c r="B120" s="16" t="s">
        <v>27</v>
      </c>
      <c r="C120" s="14" t="s">
        <v>13</v>
      </c>
      <c r="D120" s="2" t="s">
        <v>14</v>
      </c>
      <c r="E120" s="1">
        <v>19.364629246681201</v>
      </c>
      <c r="F120" s="24">
        <v>19.138897361548299</v>
      </c>
      <c r="G120" s="24">
        <v>22.685621002906402</v>
      </c>
      <c r="H120" s="24">
        <v>20.924368938421399</v>
      </c>
    </row>
    <row r="121" spans="1:8" x14ac:dyDescent="0.35">
      <c r="A121" s="5" t="s">
        <v>11</v>
      </c>
      <c r="B121" s="16" t="s">
        <v>27</v>
      </c>
      <c r="C121" s="14" t="s">
        <v>13</v>
      </c>
      <c r="D121" s="2" t="s">
        <v>14</v>
      </c>
      <c r="E121" s="1">
        <v>19.644836971470699</v>
      </c>
      <c r="F121" s="24">
        <v>22.076252962616898</v>
      </c>
      <c r="G121" s="24">
        <v>24.670239804504799</v>
      </c>
      <c r="H121" s="24">
        <v>23.263722672916298</v>
      </c>
    </row>
    <row r="122" spans="1:8" x14ac:dyDescent="0.35">
      <c r="A122" s="5" t="s">
        <v>11</v>
      </c>
      <c r="B122" s="16" t="s">
        <v>27</v>
      </c>
      <c r="C122" s="14" t="s">
        <v>13</v>
      </c>
      <c r="D122" s="2" t="s">
        <v>14</v>
      </c>
      <c r="E122" s="1">
        <v>19.351860867040799</v>
      </c>
      <c r="F122" s="24">
        <v>19.818022409375601</v>
      </c>
      <c r="G122" s="24">
        <v>22.8477576986689</v>
      </c>
      <c r="H122" s="24">
        <v>21.527526595108998</v>
      </c>
    </row>
    <row r="123" spans="1:8" x14ac:dyDescent="0.35">
      <c r="A123" s="6" t="s">
        <v>12</v>
      </c>
      <c r="B123" s="16" t="s">
        <v>27</v>
      </c>
      <c r="C123" s="14" t="s">
        <v>13</v>
      </c>
      <c r="D123" s="2" t="s">
        <v>14</v>
      </c>
      <c r="E123" s="1">
        <v>19.443520276666899</v>
      </c>
      <c r="F123" s="24">
        <v>31.515630143212</v>
      </c>
      <c r="G123" s="24">
        <v>35</v>
      </c>
      <c r="H123" s="24">
        <v>31.527422528800699</v>
      </c>
    </row>
    <row r="124" spans="1:8" x14ac:dyDescent="0.35">
      <c r="A124" s="6" t="s">
        <v>12</v>
      </c>
      <c r="B124" s="16" t="s">
        <v>27</v>
      </c>
      <c r="C124" s="14" t="s">
        <v>13</v>
      </c>
      <c r="D124" s="2" t="s">
        <v>14</v>
      </c>
      <c r="E124" s="1">
        <v>20.030493461459301</v>
      </c>
      <c r="F124" s="24">
        <v>35</v>
      </c>
      <c r="G124" s="24">
        <v>35</v>
      </c>
      <c r="H124" s="24">
        <v>35</v>
      </c>
    </row>
    <row r="125" spans="1:8" x14ac:dyDescent="0.35">
      <c r="A125" s="6" t="s">
        <v>12</v>
      </c>
      <c r="B125" s="16" t="s">
        <v>27</v>
      </c>
      <c r="C125" s="14" t="s">
        <v>13</v>
      </c>
      <c r="D125" s="2" t="s">
        <v>14</v>
      </c>
      <c r="E125" s="1">
        <v>18.784026455921001</v>
      </c>
      <c r="F125" s="24">
        <v>35</v>
      </c>
      <c r="G125" s="24">
        <v>32.4740255759625</v>
      </c>
      <c r="H125" s="24">
        <v>35</v>
      </c>
    </row>
    <row r="126" spans="1:8" x14ac:dyDescent="0.35">
      <c r="A126" s="6" t="s">
        <v>12</v>
      </c>
      <c r="B126" s="16" t="s">
        <v>27</v>
      </c>
      <c r="C126" s="14" t="s">
        <v>13</v>
      </c>
      <c r="D126" s="2" t="s">
        <v>14</v>
      </c>
      <c r="E126" s="1">
        <v>19.6105657360437</v>
      </c>
      <c r="F126" s="24">
        <v>35</v>
      </c>
      <c r="G126" s="24">
        <v>35</v>
      </c>
      <c r="H126" s="24">
        <v>35</v>
      </c>
    </row>
    <row r="127" spans="1:8" x14ac:dyDescent="0.35">
      <c r="A127" s="6" t="s">
        <v>12</v>
      </c>
      <c r="B127" s="16" t="s">
        <v>27</v>
      </c>
      <c r="C127" s="14" t="s">
        <v>13</v>
      </c>
      <c r="D127" s="2" t="s">
        <v>14</v>
      </c>
      <c r="E127" s="1">
        <v>19.041690731928</v>
      </c>
      <c r="F127" s="24">
        <v>32.366039513458396</v>
      </c>
      <c r="G127" s="24">
        <v>35</v>
      </c>
      <c r="H127" s="24">
        <v>35</v>
      </c>
    </row>
    <row r="128" spans="1:8" x14ac:dyDescent="0.35">
      <c r="A128" s="6" t="s">
        <v>12</v>
      </c>
      <c r="B128" s="16" t="s">
        <v>27</v>
      </c>
      <c r="C128" s="14" t="s">
        <v>13</v>
      </c>
      <c r="D128" s="2" t="s">
        <v>14</v>
      </c>
      <c r="E128" s="1">
        <v>19.229856581254399</v>
      </c>
      <c r="F128" s="24">
        <v>35</v>
      </c>
      <c r="G128" s="24">
        <v>33.2161951140003</v>
      </c>
      <c r="H128" s="24">
        <v>35</v>
      </c>
    </row>
    <row r="129" spans="1:8" x14ac:dyDescent="0.35">
      <c r="A129" s="6" t="s">
        <v>12</v>
      </c>
      <c r="B129" s="16" t="s">
        <v>27</v>
      </c>
      <c r="C129" s="14" t="s">
        <v>13</v>
      </c>
      <c r="D129" s="2" t="s">
        <v>14</v>
      </c>
      <c r="E129" s="1">
        <v>19.264359108331899</v>
      </c>
      <c r="F129" s="24">
        <v>35</v>
      </c>
      <c r="G129" s="24">
        <v>35</v>
      </c>
      <c r="H129" s="24">
        <v>35</v>
      </c>
    </row>
    <row r="130" spans="1:8" x14ac:dyDescent="0.35">
      <c r="A130" s="6" t="s">
        <v>12</v>
      </c>
      <c r="B130" s="16" t="s">
        <v>27</v>
      </c>
      <c r="C130" s="14" t="s">
        <v>13</v>
      </c>
      <c r="D130" s="2" t="s">
        <v>14</v>
      </c>
      <c r="E130" s="1">
        <v>19.072422903989899</v>
      </c>
      <c r="F130" s="24">
        <v>35</v>
      </c>
      <c r="G130" s="24">
        <v>35</v>
      </c>
      <c r="H130" s="24">
        <v>35</v>
      </c>
    </row>
    <row r="131" spans="1:8" x14ac:dyDescent="0.35">
      <c r="A131" s="6" t="s">
        <v>12</v>
      </c>
      <c r="B131" s="16" t="s">
        <v>27</v>
      </c>
      <c r="C131" s="14" t="s">
        <v>13</v>
      </c>
      <c r="D131" s="2" t="s">
        <v>14</v>
      </c>
      <c r="E131" s="1">
        <v>18.9723369162792</v>
      </c>
      <c r="F131" s="24">
        <v>35</v>
      </c>
      <c r="G131" s="24">
        <v>35</v>
      </c>
      <c r="H131" s="24">
        <v>35</v>
      </c>
    </row>
    <row r="132" spans="1:8" x14ac:dyDescent="0.35">
      <c r="A132" s="6" t="s">
        <v>12</v>
      </c>
      <c r="B132" s="16" t="s">
        <v>27</v>
      </c>
      <c r="C132" s="14" t="s">
        <v>13</v>
      </c>
      <c r="D132" s="2" t="s">
        <v>14</v>
      </c>
      <c r="E132" s="1">
        <v>18.5998199203366</v>
      </c>
      <c r="F132" s="24">
        <v>32.229419907594497</v>
      </c>
      <c r="G132" s="24">
        <v>35</v>
      </c>
      <c r="H132" s="24">
        <v>35</v>
      </c>
    </row>
  </sheetData>
  <mergeCells count="2">
    <mergeCell ref="A1:D1"/>
    <mergeCell ref="E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="50" zoomScaleNormal="50" workbookViewId="0">
      <selection activeCell="M18" sqref="M18"/>
    </sheetView>
  </sheetViews>
  <sheetFormatPr baseColWidth="10" defaultRowHeight="14.5" x14ac:dyDescent="0.35"/>
  <cols>
    <col min="1" max="1" width="13.54296875" customWidth="1"/>
    <col min="2" max="2" width="17.54296875" bestFit="1" customWidth="1"/>
    <col min="3" max="3" width="34.453125" bestFit="1" customWidth="1"/>
    <col min="4" max="4" width="8.7265625" bestFit="1" customWidth="1"/>
    <col min="7" max="7" width="13" bestFit="1" customWidth="1"/>
    <col min="8" max="8" width="15.453125" bestFit="1" customWidth="1"/>
  </cols>
  <sheetData>
    <row r="1" spans="1:10" ht="26.5" customHeight="1" x14ac:dyDescent="0.45">
      <c r="A1" s="18" t="s">
        <v>23</v>
      </c>
      <c r="B1" s="18"/>
      <c r="C1" s="18"/>
      <c r="D1" s="18"/>
      <c r="E1" s="19" t="s">
        <v>19</v>
      </c>
      <c r="F1" s="19"/>
      <c r="G1" s="19"/>
      <c r="H1" s="18" t="s">
        <v>21</v>
      </c>
      <c r="I1" s="18"/>
      <c r="J1" s="18"/>
    </row>
    <row r="2" spans="1:10" ht="26" x14ac:dyDescent="0.35">
      <c r="A2" s="20" t="s">
        <v>15</v>
      </c>
      <c r="B2" s="20" t="s">
        <v>16</v>
      </c>
      <c r="C2" s="20" t="s">
        <v>3</v>
      </c>
      <c r="D2" s="20" t="s">
        <v>18</v>
      </c>
      <c r="E2" s="21" t="s">
        <v>1</v>
      </c>
      <c r="F2" s="21" t="s">
        <v>22</v>
      </c>
      <c r="G2" s="21" t="s">
        <v>2</v>
      </c>
      <c r="H2" s="21" t="s">
        <v>1</v>
      </c>
      <c r="I2" s="21" t="s">
        <v>22</v>
      </c>
      <c r="J2" s="21" t="s">
        <v>2</v>
      </c>
    </row>
    <row r="3" spans="1:10" x14ac:dyDescent="0.35">
      <c r="A3" s="3" t="s">
        <v>8</v>
      </c>
      <c r="B3" s="16" t="s">
        <v>5</v>
      </c>
      <c r="C3" s="13" t="s">
        <v>9</v>
      </c>
      <c r="D3" s="2" t="s">
        <v>10</v>
      </c>
      <c r="E3" s="1">
        <f>('[1]Résultats qPCR'!L13-'[1]Résultats qPCR'!$F13)</f>
        <v>15.9000943311902</v>
      </c>
      <c r="F3" s="1">
        <f>('[1]Résultats qPCR'!M13-'[1]Résultats qPCR'!$F13)</f>
        <v>12.750094331190201</v>
      </c>
      <c r="G3" s="1">
        <f>('[1]Résultats qPCR'!N13-'[1]Résultats qPCR'!$F13)</f>
        <v>10.361745726731101</v>
      </c>
      <c r="H3" s="17">
        <f>(1/(E3))*100</f>
        <v>6.2892708632449041</v>
      </c>
      <c r="I3" s="17">
        <f t="shared" ref="I3:J18" si="0">(1/(F3))*100</f>
        <v>7.8430792276864008</v>
      </c>
      <c r="J3" s="17">
        <f t="shared" si="0"/>
        <v>9.6508834164904531</v>
      </c>
    </row>
    <row r="4" spans="1:10" x14ac:dyDescent="0.35">
      <c r="A4" s="3" t="s">
        <v>8</v>
      </c>
      <c r="B4" s="16" t="s">
        <v>5</v>
      </c>
      <c r="C4" s="13" t="s">
        <v>9</v>
      </c>
      <c r="D4" s="2" t="s">
        <v>10</v>
      </c>
      <c r="E4" s="1">
        <f>('[1]Résultats qPCR'!L14-'[1]Résultats qPCR'!$F14)</f>
        <v>16.0289650910278</v>
      </c>
      <c r="F4" s="1">
        <f>'[1]Résultats qPCR'!M14-'[1]Résultats qPCR'!$F14</f>
        <v>13.088965091027802</v>
      </c>
      <c r="G4" s="1">
        <f>'[1]Résultats qPCR'!N14-'[1]Résultats qPCR'!$F14</f>
        <v>11.090935970921699</v>
      </c>
      <c r="H4" s="17">
        <f t="shared" ref="H4:J42" si="1">(1/(E4))*100</f>
        <v>6.2387059571285066</v>
      </c>
      <c r="I4" s="17">
        <f t="shared" si="0"/>
        <v>7.6400234322993033</v>
      </c>
      <c r="J4" s="17">
        <f t="shared" si="0"/>
        <v>9.0163715904753907</v>
      </c>
    </row>
    <row r="5" spans="1:10" x14ac:dyDescent="0.35">
      <c r="A5" s="3" t="s">
        <v>8</v>
      </c>
      <c r="B5" s="16" t="s">
        <v>5</v>
      </c>
      <c r="C5" s="13" t="s">
        <v>9</v>
      </c>
      <c r="D5" s="2" t="s">
        <v>10</v>
      </c>
      <c r="E5" s="1">
        <f>('[1]Résultats qPCR'!L15-'[1]Résultats qPCR'!$F15)</f>
        <v>15.5110415070335</v>
      </c>
      <c r="F5" s="1">
        <f>'[1]Résultats qPCR'!M15-'[1]Résultats qPCR'!$F15</f>
        <v>15.5110415070335</v>
      </c>
      <c r="G5" s="1">
        <f>'[1]Résultats qPCR'!N15-'[1]Résultats qPCR'!$F15</f>
        <v>15.5110415070335</v>
      </c>
      <c r="H5" s="17">
        <f t="shared" si="1"/>
        <v>6.4470203341700092</v>
      </c>
      <c r="I5" s="17">
        <f t="shared" si="0"/>
        <v>6.4470203341700092</v>
      </c>
      <c r="J5" s="17">
        <f t="shared" si="0"/>
        <v>6.4470203341700092</v>
      </c>
    </row>
    <row r="6" spans="1:10" x14ac:dyDescent="0.35">
      <c r="A6" s="3" t="s">
        <v>8</v>
      </c>
      <c r="B6" s="16" t="s">
        <v>5</v>
      </c>
      <c r="C6" s="13" t="s">
        <v>9</v>
      </c>
      <c r="D6" s="2" t="s">
        <v>10</v>
      </c>
      <c r="E6" s="1">
        <f>('[1]Résultats qPCR'!L16-'[1]Résultats qPCR'!$F16)</f>
        <v>15.889988822188901</v>
      </c>
      <c r="F6" s="1">
        <f>'[1]Résultats qPCR'!M16-'[1]Résultats qPCR'!$F16</f>
        <v>15.889988822188901</v>
      </c>
      <c r="G6" s="1">
        <f>'[1]Résultats qPCR'!N16-'[1]Résultats qPCR'!$F16</f>
        <v>11.2733693721494</v>
      </c>
      <c r="H6" s="17">
        <f t="shared" si="1"/>
        <v>6.2932706321579808</v>
      </c>
      <c r="I6" s="17">
        <f t="shared" si="0"/>
        <v>6.2932706321579808</v>
      </c>
      <c r="J6" s="17">
        <f t="shared" si="0"/>
        <v>8.8704624765553852</v>
      </c>
    </row>
    <row r="7" spans="1:10" x14ac:dyDescent="0.35">
      <c r="A7" s="3" t="s">
        <v>8</v>
      </c>
      <c r="B7" s="16" t="s">
        <v>5</v>
      </c>
      <c r="C7" s="13" t="s">
        <v>9</v>
      </c>
      <c r="D7" s="2" t="s">
        <v>10</v>
      </c>
      <c r="E7" s="1">
        <f>('[1]Résultats qPCR'!L17-'[1]Résultats qPCR'!$F17)</f>
        <v>15.964799569261299</v>
      </c>
      <c r="F7" s="1">
        <f>'[1]Résultats qPCR'!M17-'[1]Résultats qPCR'!$F17</f>
        <v>12.774799569261297</v>
      </c>
      <c r="G7" s="1">
        <f>'[1]Résultats qPCR'!N17-'[1]Résultats qPCR'!$F17</f>
        <v>13.527584988137402</v>
      </c>
      <c r="H7" s="17">
        <f t="shared" si="1"/>
        <v>6.2637804856968256</v>
      </c>
      <c r="I7" s="17">
        <f t="shared" si="0"/>
        <v>7.827911464115636</v>
      </c>
      <c r="J7" s="17">
        <f t="shared" si="0"/>
        <v>7.3923024758441302</v>
      </c>
    </row>
    <row r="8" spans="1:10" x14ac:dyDescent="0.35">
      <c r="A8" s="3" t="s">
        <v>8</v>
      </c>
      <c r="B8" s="16" t="s">
        <v>5</v>
      </c>
      <c r="C8" s="13" t="s">
        <v>9</v>
      </c>
      <c r="D8" s="2" t="s">
        <v>10</v>
      </c>
      <c r="E8" s="1">
        <f>('[1]Résultats qPCR'!L18-'[1]Résultats qPCR'!$F18)</f>
        <v>16.007289276796001</v>
      </c>
      <c r="F8" s="1">
        <f>'[1]Résultats qPCR'!M18-'[1]Résultats qPCR'!$F18</f>
        <v>12.2764165491946</v>
      </c>
      <c r="G8" s="1">
        <f>'[1]Résultats qPCR'!N18-'[1]Résultats qPCR'!$F18</f>
        <v>10.882346780233902</v>
      </c>
      <c r="H8" s="17">
        <f t="shared" si="1"/>
        <v>6.2471539228668123</v>
      </c>
      <c r="I8" s="17">
        <f t="shared" si="0"/>
        <v>8.1456994880611582</v>
      </c>
      <c r="J8" s="17">
        <f t="shared" si="0"/>
        <v>9.1891943915658434</v>
      </c>
    </row>
    <row r="9" spans="1:10" x14ac:dyDescent="0.35">
      <c r="A9" s="3" t="s">
        <v>8</v>
      </c>
      <c r="B9" s="16" t="s">
        <v>5</v>
      </c>
      <c r="C9" s="13" t="s">
        <v>9</v>
      </c>
      <c r="D9" s="2" t="s">
        <v>10</v>
      </c>
      <c r="E9" s="1">
        <f>('[1]Résultats qPCR'!L19-'[1]Résultats qPCR'!$F19)</f>
        <v>16.493605739761801</v>
      </c>
      <c r="F9" s="1">
        <f>'[1]Résultats qPCR'!M19-'[1]Résultats qPCR'!$F19</f>
        <v>13.433605739761802</v>
      </c>
      <c r="G9" s="1">
        <f>'[1]Résultats qPCR'!N19-'[1]Résultats qPCR'!$F19</f>
        <v>12.038906089547702</v>
      </c>
      <c r="H9" s="17">
        <f t="shared" si="1"/>
        <v>6.0629556434058536</v>
      </c>
      <c r="I9" s="17">
        <f t="shared" si="0"/>
        <v>7.4440177817644626</v>
      </c>
      <c r="J9" s="17">
        <f t="shared" si="0"/>
        <v>8.3064025299458883</v>
      </c>
    </row>
    <row r="10" spans="1:10" x14ac:dyDescent="0.35">
      <c r="A10" s="3" t="s">
        <v>8</v>
      </c>
      <c r="B10" s="16" t="s">
        <v>5</v>
      </c>
      <c r="C10" s="13" t="s">
        <v>9</v>
      </c>
      <c r="D10" s="2" t="s">
        <v>10</v>
      </c>
      <c r="E10" s="1">
        <f>('[1]Résultats qPCR'!L20-'[1]Résultats qPCR'!$F20)</f>
        <v>15.952366926591601</v>
      </c>
      <c r="F10" s="1">
        <f>'[1]Résultats qPCR'!M20-'[1]Résultats qPCR'!$F20</f>
        <v>13.470658868235702</v>
      </c>
      <c r="G10" s="1">
        <f>'[1]Résultats qPCR'!N20-'[1]Résultats qPCR'!$F20</f>
        <v>11.526367140569402</v>
      </c>
      <c r="H10" s="17">
        <f t="shared" si="1"/>
        <v>6.2686622280049384</v>
      </c>
      <c r="I10" s="17">
        <f t="shared" si="0"/>
        <v>7.4235418607328549</v>
      </c>
      <c r="J10" s="17">
        <f t="shared" si="0"/>
        <v>8.675760435222438</v>
      </c>
    </row>
    <row r="11" spans="1:10" x14ac:dyDescent="0.35">
      <c r="A11" s="3" t="s">
        <v>8</v>
      </c>
      <c r="B11" s="16" t="s">
        <v>5</v>
      </c>
      <c r="C11" s="13" t="s">
        <v>9</v>
      </c>
      <c r="D11" s="2" t="s">
        <v>10</v>
      </c>
      <c r="E11" s="1">
        <f>('[1]Résultats qPCR'!L21-'[1]Résultats qPCR'!$F21)</f>
        <v>16.027499810623301</v>
      </c>
      <c r="F11" s="1">
        <f>'[1]Résultats qPCR'!M21-'[1]Résultats qPCR'!$F21</f>
        <v>16.027499810623301</v>
      </c>
      <c r="G11" s="1">
        <f>'[1]Résultats qPCR'!N21-'[1]Résultats qPCR'!$F21</f>
        <v>16.027499810623301</v>
      </c>
      <c r="H11" s="17">
        <f t="shared" si="1"/>
        <v>6.2392763176773389</v>
      </c>
      <c r="I11" s="17">
        <f t="shared" si="0"/>
        <v>6.2392763176773389</v>
      </c>
      <c r="J11" s="17">
        <f t="shared" si="0"/>
        <v>6.2392763176773389</v>
      </c>
    </row>
    <row r="12" spans="1:10" x14ac:dyDescent="0.35">
      <c r="A12" s="3" t="s">
        <v>8</v>
      </c>
      <c r="B12" s="16" t="s">
        <v>5</v>
      </c>
      <c r="C12" s="13" t="s">
        <v>9</v>
      </c>
      <c r="D12" s="2" t="s">
        <v>10</v>
      </c>
      <c r="E12" s="1">
        <f>('[1]Résultats qPCR'!L22-'[1]Résultats qPCR'!$F22)</f>
        <v>16.407978878643998</v>
      </c>
      <c r="F12" s="1">
        <f>'[1]Résultats qPCR'!M22-'[1]Résultats qPCR'!$F22</f>
        <v>16.407978878643998</v>
      </c>
      <c r="G12" s="1">
        <f>'[1]Résultats qPCR'!N22-'[1]Résultats qPCR'!$F22</f>
        <v>16.407978878643998</v>
      </c>
      <c r="H12" s="17">
        <f t="shared" si="1"/>
        <v>6.0945958511780018</v>
      </c>
      <c r="I12" s="17">
        <f t="shared" si="0"/>
        <v>6.0945958511780018</v>
      </c>
      <c r="J12" s="17">
        <f t="shared" si="0"/>
        <v>6.0945958511780018</v>
      </c>
    </row>
    <row r="13" spans="1:10" x14ac:dyDescent="0.35">
      <c r="A13" s="4" t="s">
        <v>17</v>
      </c>
      <c r="B13" s="16" t="s">
        <v>5</v>
      </c>
      <c r="C13" s="13" t="s">
        <v>9</v>
      </c>
      <c r="D13" s="2" t="s">
        <v>10</v>
      </c>
      <c r="E13" s="1">
        <f>('[1]Résultats qPCR'!L23-'[1]Résultats qPCR'!$F23)</f>
        <v>15.7280862318331</v>
      </c>
      <c r="F13" s="1">
        <f>'[1]Résultats qPCR'!M23-'[1]Résultats qPCR'!$F23</f>
        <v>15.7280862318331</v>
      </c>
      <c r="G13" s="1">
        <f>'[1]Résultats qPCR'!N23-'[1]Résultats qPCR'!$F23</f>
        <v>15.7280862318331</v>
      </c>
      <c r="H13" s="17">
        <f t="shared" si="1"/>
        <v>6.3580526280179894</v>
      </c>
      <c r="I13" s="17">
        <f t="shared" si="0"/>
        <v>6.3580526280179894</v>
      </c>
      <c r="J13" s="17">
        <f t="shared" si="0"/>
        <v>6.3580526280179894</v>
      </c>
    </row>
    <row r="14" spans="1:10" x14ac:dyDescent="0.35">
      <c r="A14" s="4" t="s">
        <v>17</v>
      </c>
      <c r="B14" s="16" t="s">
        <v>5</v>
      </c>
      <c r="C14" s="13" t="s">
        <v>9</v>
      </c>
      <c r="D14" s="2" t="s">
        <v>10</v>
      </c>
      <c r="E14" s="1">
        <f>('[1]Résultats qPCR'!L24-'[1]Résultats qPCR'!$F24)</f>
        <v>16.053593412020099</v>
      </c>
      <c r="F14" s="1">
        <f>'[1]Résultats qPCR'!M24-'[1]Résultats qPCR'!$F24</f>
        <v>16.053593412020099</v>
      </c>
      <c r="G14" s="1">
        <f>'[1]Résultats qPCR'!N24-'[1]Résultats qPCR'!$F24</f>
        <v>16.053593412020099</v>
      </c>
      <c r="H14" s="17">
        <f t="shared" si="1"/>
        <v>6.2291349627134061</v>
      </c>
      <c r="I14" s="17">
        <f t="shared" si="0"/>
        <v>6.2291349627134061</v>
      </c>
      <c r="J14" s="17">
        <f t="shared" si="0"/>
        <v>6.2291349627134061</v>
      </c>
    </row>
    <row r="15" spans="1:10" x14ac:dyDescent="0.35">
      <c r="A15" s="4" t="s">
        <v>17</v>
      </c>
      <c r="B15" s="16" t="s">
        <v>5</v>
      </c>
      <c r="C15" s="13" t="s">
        <v>9</v>
      </c>
      <c r="D15" s="2" t="s">
        <v>10</v>
      </c>
      <c r="E15" s="1">
        <f>('[1]Résultats qPCR'!L25-'[1]Résultats qPCR'!$F25)</f>
        <v>16.0833453775303</v>
      </c>
      <c r="F15" s="1">
        <f>'[1]Résultats qPCR'!M25-'[1]Résultats qPCR'!$F25</f>
        <v>16.0833453775303</v>
      </c>
      <c r="G15" s="1">
        <f>'[1]Résultats qPCR'!N25-'[1]Résultats qPCR'!$F25</f>
        <v>16.0833453775303</v>
      </c>
      <c r="H15" s="17">
        <f t="shared" si="1"/>
        <v>6.2176119241776568</v>
      </c>
      <c r="I15" s="17">
        <f t="shared" si="0"/>
        <v>6.2176119241776568</v>
      </c>
      <c r="J15" s="17">
        <f t="shared" si="0"/>
        <v>6.2176119241776568</v>
      </c>
    </row>
    <row r="16" spans="1:10" x14ac:dyDescent="0.35">
      <c r="A16" s="4" t="s">
        <v>17</v>
      </c>
      <c r="B16" s="16" t="s">
        <v>5</v>
      </c>
      <c r="C16" s="13" t="s">
        <v>9</v>
      </c>
      <c r="D16" s="2" t="s">
        <v>10</v>
      </c>
      <c r="E16" s="1">
        <f>('[1]Résultats qPCR'!L26-'[1]Résultats qPCR'!$F26)</f>
        <v>16.102822229327199</v>
      </c>
      <c r="F16" s="1">
        <f>'[1]Résultats qPCR'!M26-'[1]Résultats qPCR'!$F26</f>
        <v>16.102822229327199</v>
      </c>
      <c r="G16" s="1">
        <f>'[1]Résultats qPCR'!N26-'[1]Résultats qPCR'!$F26</f>
        <v>16.102822229327199</v>
      </c>
      <c r="H16" s="17">
        <f t="shared" si="1"/>
        <v>6.2100915340092007</v>
      </c>
      <c r="I16" s="17">
        <f t="shared" si="0"/>
        <v>6.2100915340092007</v>
      </c>
      <c r="J16" s="17">
        <f t="shared" si="0"/>
        <v>6.2100915340092007</v>
      </c>
    </row>
    <row r="17" spans="1:10" x14ac:dyDescent="0.35">
      <c r="A17" s="4" t="s">
        <v>17</v>
      </c>
      <c r="B17" s="16" t="s">
        <v>5</v>
      </c>
      <c r="C17" s="13" t="s">
        <v>9</v>
      </c>
      <c r="D17" s="2" t="s">
        <v>10</v>
      </c>
      <c r="E17" s="1">
        <f>('[1]Résultats qPCR'!L27-'[1]Résultats qPCR'!$F27)</f>
        <v>15.485919943724198</v>
      </c>
      <c r="F17" s="1">
        <f>'[1]Résultats qPCR'!M27-'[1]Résultats qPCR'!$F27</f>
        <v>15.485919943724198</v>
      </c>
      <c r="G17" s="1">
        <f>'[1]Résultats qPCR'!N27-'[1]Résultats qPCR'!$F27</f>
        <v>15.485919943724198</v>
      </c>
      <c r="H17" s="17">
        <f t="shared" si="1"/>
        <v>6.4574788171061064</v>
      </c>
      <c r="I17" s="17">
        <f t="shared" si="0"/>
        <v>6.4574788171061064</v>
      </c>
      <c r="J17" s="17">
        <f t="shared" si="0"/>
        <v>6.4574788171061064</v>
      </c>
    </row>
    <row r="18" spans="1:10" x14ac:dyDescent="0.35">
      <c r="A18" s="4" t="s">
        <v>17</v>
      </c>
      <c r="B18" s="16" t="s">
        <v>5</v>
      </c>
      <c r="C18" s="13" t="s">
        <v>9</v>
      </c>
      <c r="D18" s="2" t="s">
        <v>10</v>
      </c>
      <c r="E18" s="1">
        <f>('[1]Résultats qPCR'!L28-'[1]Résultats qPCR'!$F28)</f>
        <v>15.674064324023998</v>
      </c>
      <c r="F18" s="1">
        <f>'[1]Résultats qPCR'!M28-'[1]Résultats qPCR'!$F28</f>
        <v>15.674064324023998</v>
      </c>
      <c r="G18" s="1">
        <f>'[1]Résultats qPCR'!N28-'[1]Résultats qPCR'!$F28</f>
        <v>15.674064324023998</v>
      </c>
      <c r="H18" s="17">
        <f t="shared" si="1"/>
        <v>6.3799661614714509</v>
      </c>
      <c r="I18" s="17">
        <f t="shared" si="0"/>
        <v>6.3799661614714509</v>
      </c>
      <c r="J18" s="17">
        <f t="shared" si="0"/>
        <v>6.3799661614714509</v>
      </c>
    </row>
    <row r="19" spans="1:10" x14ac:dyDescent="0.35">
      <c r="A19" s="4" t="s">
        <v>17</v>
      </c>
      <c r="B19" s="16" t="s">
        <v>5</v>
      </c>
      <c r="C19" s="13" t="s">
        <v>9</v>
      </c>
      <c r="D19" s="2" t="s">
        <v>10</v>
      </c>
      <c r="E19" s="1">
        <f>('[1]Résultats qPCR'!L29-'[1]Résultats qPCR'!$F29)</f>
        <v>15.7828841013268</v>
      </c>
      <c r="F19" s="1">
        <f>'[1]Résultats qPCR'!M29-'[1]Résultats qPCR'!$F29</f>
        <v>15.7828841013268</v>
      </c>
      <c r="G19" s="1">
        <f>'[1]Résultats qPCR'!N29-'[1]Résultats qPCR'!$F29</f>
        <v>15.7828841013268</v>
      </c>
      <c r="H19" s="17">
        <f t="shared" si="1"/>
        <v>6.3359775918010719</v>
      </c>
      <c r="I19" s="17">
        <f t="shared" si="1"/>
        <v>6.3359775918010719</v>
      </c>
      <c r="J19" s="17">
        <f t="shared" si="1"/>
        <v>6.3359775918010719</v>
      </c>
    </row>
    <row r="20" spans="1:10" x14ac:dyDescent="0.35">
      <c r="A20" s="4" t="s">
        <v>17</v>
      </c>
      <c r="B20" s="16" t="s">
        <v>5</v>
      </c>
      <c r="C20" s="13" t="s">
        <v>9</v>
      </c>
      <c r="D20" s="2" t="s">
        <v>10</v>
      </c>
      <c r="E20" s="1">
        <f>('[1]Résultats qPCR'!L30-'[1]Résultats qPCR'!$F30)</f>
        <v>15.7610389043613</v>
      </c>
      <c r="F20" s="1">
        <f>'[1]Résultats qPCR'!M30-'[1]Résultats qPCR'!$F30</f>
        <v>15.7610389043613</v>
      </c>
      <c r="G20" s="1">
        <f>'[1]Résultats qPCR'!N30-'[1]Résultats qPCR'!$F30</f>
        <v>15.7610389043613</v>
      </c>
      <c r="H20" s="17">
        <f t="shared" si="1"/>
        <v>6.3447594163560241</v>
      </c>
      <c r="I20" s="17">
        <f t="shared" si="1"/>
        <v>6.3447594163560241</v>
      </c>
      <c r="J20" s="17">
        <f t="shared" si="1"/>
        <v>6.3447594163560241</v>
      </c>
    </row>
    <row r="21" spans="1:10" x14ac:dyDescent="0.35">
      <c r="A21" s="4" t="s">
        <v>17</v>
      </c>
      <c r="B21" s="16" t="s">
        <v>5</v>
      </c>
      <c r="C21" s="13" t="s">
        <v>9</v>
      </c>
      <c r="D21" s="2" t="s">
        <v>10</v>
      </c>
      <c r="E21" s="1">
        <f>('[1]Résultats qPCR'!L31-'[1]Résultats qPCR'!$F31)</f>
        <v>15.430376819929698</v>
      </c>
      <c r="F21" s="1">
        <f>'[1]Résultats qPCR'!M31-'[1]Résultats qPCR'!$F31</f>
        <v>15.430376819929698</v>
      </c>
      <c r="G21" s="1">
        <f>'[1]Résultats qPCR'!N31-'[1]Résultats qPCR'!$F31</f>
        <v>15.430376819929698</v>
      </c>
      <c r="H21" s="17">
        <f t="shared" si="1"/>
        <v>6.4807231324928587</v>
      </c>
      <c r="I21" s="17">
        <f t="shared" si="1"/>
        <v>6.4807231324928587</v>
      </c>
      <c r="J21" s="17">
        <f t="shared" si="1"/>
        <v>6.4807231324928587</v>
      </c>
    </row>
    <row r="22" spans="1:10" x14ac:dyDescent="0.35">
      <c r="A22" s="4" t="s">
        <v>17</v>
      </c>
      <c r="B22" s="16" t="s">
        <v>5</v>
      </c>
      <c r="C22" s="13" t="s">
        <v>9</v>
      </c>
      <c r="D22" s="2" t="s">
        <v>10</v>
      </c>
      <c r="E22" s="1">
        <f>('[1]Résultats qPCR'!L32-'[1]Résultats qPCR'!$F32)</f>
        <v>15.8915196004778</v>
      </c>
      <c r="F22" s="1">
        <f>'[1]Résultats qPCR'!M32-'[1]Résultats qPCR'!$F32</f>
        <v>15.8915196004778</v>
      </c>
      <c r="G22" s="1">
        <f>'[1]Résultats qPCR'!N32-'[1]Résultats qPCR'!$F32</f>
        <v>15.8915196004778</v>
      </c>
      <c r="H22" s="17">
        <f t="shared" si="1"/>
        <v>6.2926644219092402</v>
      </c>
      <c r="I22" s="17">
        <f t="shared" si="1"/>
        <v>6.2926644219092402</v>
      </c>
      <c r="J22" s="17">
        <f t="shared" si="1"/>
        <v>6.2926644219092402</v>
      </c>
    </row>
    <row r="23" spans="1:10" x14ac:dyDescent="0.35">
      <c r="A23" s="5" t="s">
        <v>11</v>
      </c>
      <c r="B23" s="16" t="s">
        <v>5</v>
      </c>
      <c r="C23" s="13" t="s">
        <v>9</v>
      </c>
      <c r="D23" s="2" t="s">
        <v>10</v>
      </c>
      <c r="E23" s="1">
        <f>('[1]Résultats qPCR'!L33-'[1]Résultats qPCR'!$F33)</f>
        <v>15.7787829072089</v>
      </c>
      <c r="F23" s="1">
        <f>'[1]Résultats qPCR'!M33-'[1]Résultats qPCR'!$F33</f>
        <v>15.7787829072089</v>
      </c>
      <c r="G23" s="1">
        <f>'[1]Résultats qPCR'!N33-'[1]Résultats qPCR'!$F33</f>
        <v>15.7787829072089</v>
      </c>
      <c r="H23" s="17">
        <f t="shared" si="1"/>
        <v>6.3376244282005239</v>
      </c>
      <c r="I23" s="17">
        <f t="shared" si="1"/>
        <v>6.3376244282005239</v>
      </c>
      <c r="J23" s="17">
        <f t="shared" si="1"/>
        <v>6.3376244282005239</v>
      </c>
    </row>
    <row r="24" spans="1:10" x14ac:dyDescent="0.35">
      <c r="A24" s="5" t="s">
        <v>11</v>
      </c>
      <c r="B24" s="16" t="s">
        <v>5</v>
      </c>
      <c r="C24" s="13" t="s">
        <v>9</v>
      </c>
      <c r="D24" s="2" t="s">
        <v>10</v>
      </c>
      <c r="E24" s="1">
        <f>('[1]Résultats qPCR'!L34-'[1]Résultats qPCR'!$F34)</f>
        <v>15.746855949071801</v>
      </c>
      <c r="F24" s="1">
        <f>'[1]Résultats qPCR'!M34-'[1]Résultats qPCR'!$F34</f>
        <v>15.746855949071801</v>
      </c>
      <c r="G24" s="1">
        <f>'[1]Résultats qPCR'!N34-'[1]Résultats qPCR'!$F34</f>
        <v>15.746855949071801</v>
      </c>
      <c r="H24" s="17">
        <f t="shared" si="1"/>
        <v>6.350474045321695</v>
      </c>
      <c r="I24" s="17">
        <f t="shared" si="1"/>
        <v>6.350474045321695</v>
      </c>
      <c r="J24" s="17">
        <f t="shared" si="1"/>
        <v>6.350474045321695</v>
      </c>
    </row>
    <row r="25" spans="1:10" x14ac:dyDescent="0.35">
      <c r="A25" s="5" t="s">
        <v>11</v>
      </c>
      <c r="B25" s="16" t="s">
        <v>5</v>
      </c>
      <c r="C25" s="13" t="s">
        <v>9</v>
      </c>
      <c r="D25" s="2" t="s">
        <v>10</v>
      </c>
      <c r="E25" s="1">
        <f>('[1]Résultats qPCR'!L35-'[1]Résultats qPCR'!$F35)</f>
        <v>15.565891727202899</v>
      </c>
      <c r="F25" s="1">
        <f>'[1]Résultats qPCR'!M35-'[1]Résultats qPCR'!$F35</f>
        <v>15.565891727202899</v>
      </c>
      <c r="G25" s="1">
        <f>'[1]Résultats qPCR'!N35-'[1]Résultats qPCR'!$F35</f>
        <v>15.565891727202899</v>
      </c>
      <c r="H25" s="17">
        <f t="shared" si="1"/>
        <v>6.4243026838764621</v>
      </c>
      <c r="I25" s="17">
        <f t="shared" si="1"/>
        <v>6.4243026838764621</v>
      </c>
      <c r="J25" s="17">
        <f t="shared" si="1"/>
        <v>6.4243026838764621</v>
      </c>
    </row>
    <row r="26" spans="1:10" x14ac:dyDescent="0.35">
      <c r="A26" s="5" t="s">
        <v>11</v>
      </c>
      <c r="B26" s="16" t="s">
        <v>5</v>
      </c>
      <c r="C26" s="13" t="s">
        <v>9</v>
      </c>
      <c r="D26" s="2" t="s">
        <v>10</v>
      </c>
      <c r="E26" s="1">
        <f>('[1]Résultats qPCR'!L36-'[1]Résultats qPCR'!$F36)</f>
        <v>15.689655263727101</v>
      </c>
      <c r="F26" s="1">
        <f>'[1]Résultats qPCR'!M36-'[1]Résultats qPCR'!$F36</f>
        <v>15.689655263727101</v>
      </c>
      <c r="G26" s="1">
        <f>'[1]Résultats qPCR'!N36-'[1]Résultats qPCR'!$F36</f>
        <v>15.689655263727101</v>
      </c>
      <c r="H26" s="17">
        <f t="shared" si="1"/>
        <v>6.3736263365320651</v>
      </c>
      <c r="I26" s="17">
        <f t="shared" si="1"/>
        <v>6.3736263365320651</v>
      </c>
      <c r="J26" s="17">
        <f t="shared" si="1"/>
        <v>6.3736263365320651</v>
      </c>
    </row>
    <row r="27" spans="1:10" x14ac:dyDescent="0.35">
      <c r="A27" s="5" t="s">
        <v>11</v>
      </c>
      <c r="B27" s="16" t="s">
        <v>5</v>
      </c>
      <c r="C27" s="13" t="s">
        <v>9</v>
      </c>
      <c r="D27" s="2" t="s">
        <v>10</v>
      </c>
      <c r="E27" s="1">
        <f>('[1]Résultats qPCR'!L37-'[1]Résultats qPCR'!$F37)</f>
        <v>16.103345741468299</v>
      </c>
      <c r="F27" s="1">
        <f>'[1]Résultats qPCR'!M37-'[1]Résultats qPCR'!$F37</f>
        <v>16.103345741468299</v>
      </c>
      <c r="G27" s="1">
        <f>'[1]Résultats qPCR'!N37-'[1]Résultats qPCR'!$F37</f>
        <v>16.103345741468299</v>
      </c>
      <c r="H27" s="17">
        <f t="shared" si="1"/>
        <v>6.2098896468754594</v>
      </c>
      <c r="I27" s="17">
        <f t="shared" si="1"/>
        <v>6.2098896468754594</v>
      </c>
      <c r="J27" s="17">
        <f t="shared" si="1"/>
        <v>6.2098896468754594</v>
      </c>
    </row>
    <row r="28" spans="1:10" x14ac:dyDescent="0.35">
      <c r="A28" s="5" t="s">
        <v>11</v>
      </c>
      <c r="B28" s="16" t="s">
        <v>5</v>
      </c>
      <c r="C28" s="13" t="s">
        <v>9</v>
      </c>
      <c r="D28" s="2" t="s">
        <v>10</v>
      </c>
      <c r="E28" s="1">
        <f>('[1]Résultats qPCR'!L38-'[1]Résultats qPCR'!$F38)</f>
        <v>15.6407186271597</v>
      </c>
      <c r="F28" s="1">
        <f>'[1]Résultats qPCR'!M38-'[1]Résultats qPCR'!$F38</f>
        <v>15.6407186271597</v>
      </c>
      <c r="G28" s="1">
        <f>'[1]Résultats qPCR'!N38-'[1]Résultats qPCR'!$F38</f>
        <v>15.6407186271597</v>
      </c>
      <c r="H28" s="17">
        <f t="shared" si="1"/>
        <v>6.3935681207353614</v>
      </c>
      <c r="I28" s="17">
        <f t="shared" si="1"/>
        <v>6.3935681207353614</v>
      </c>
      <c r="J28" s="17">
        <f t="shared" si="1"/>
        <v>6.3935681207353614</v>
      </c>
    </row>
    <row r="29" spans="1:10" x14ac:dyDescent="0.35">
      <c r="A29" s="5" t="s">
        <v>11</v>
      </c>
      <c r="B29" s="16" t="s">
        <v>5</v>
      </c>
      <c r="C29" s="13" t="s">
        <v>9</v>
      </c>
      <c r="D29" s="2" t="s">
        <v>10</v>
      </c>
      <c r="E29" s="1">
        <f>('[1]Résultats qPCR'!L39-'[1]Résultats qPCR'!$F39)</f>
        <v>15.610996707342501</v>
      </c>
      <c r="F29" s="1">
        <f>'[1]Résultats qPCR'!M39-'[1]Résultats qPCR'!$F39</f>
        <v>15.610996707342501</v>
      </c>
      <c r="G29" s="1">
        <f>'[1]Résultats qPCR'!N39-'[1]Résultats qPCR'!$F39</f>
        <v>15.610996707342501</v>
      </c>
      <c r="H29" s="17">
        <f t="shared" si="1"/>
        <v>6.4057408937230669</v>
      </c>
      <c r="I29" s="17">
        <f t="shared" si="1"/>
        <v>6.4057408937230669</v>
      </c>
      <c r="J29" s="17">
        <f t="shared" si="1"/>
        <v>6.4057408937230669</v>
      </c>
    </row>
    <row r="30" spans="1:10" x14ac:dyDescent="0.35">
      <c r="A30" s="5" t="s">
        <v>11</v>
      </c>
      <c r="B30" s="16" t="s">
        <v>5</v>
      </c>
      <c r="C30" s="13" t="s">
        <v>9</v>
      </c>
      <c r="D30" s="2" t="s">
        <v>10</v>
      </c>
      <c r="E30" s="1">
        <f>('[1]Résultats qPCR'!L40-'[1]Résultats qPCR'!$F40)</f>
        <v>16.153558232902501</v>
      </c>
      <c r="F30" s="1">
        <f>'[1]Résultats qPCR'!M40-'[1]Résultats qPCR'!$F40</f>
        <v>16.153558232902501</v>
      </c>
      <c r="G30" s="1">
        <f>'[1]Résultats qPCR'!N40-'[1]Résultats qPCR'!$F40</f>
        <v>16.153558232902501</v>
      </c>
      <c r="H30" s="17">
        <f t="shared" si="1"/>
        <v>6.1905865294938067</v>
      </c>
      <c r="I30" s="17">
        <f t="shared" si="1"/>
        <v>6.1905865294938067</v>
      </c>
      <c r="J30" s="17">
        <f t="shared" si="1"/>
        <v>6.1905865294938067</v>
      </c>
    </row>
    <row r="31" spans="1:10" x14ac:dyDescent="0.35">
      <c r="A31" s="5" t="s">
        <v>11</v>
      </c>
      <c r="B31" s="16" t="s">
        <v>5</v>
      </c>
      <c r="C31" s="13" t="s">
        <v>9</v>
      </c>
      <c r="D31" s="2" t="s">
        <v>10</v>
      </c>
      <c r="E31" s="1">
        <f>('[1]Résultats qPCR'!L41-'[1]Résultats qPCR'!$F41)</f>
        <v>15.284837388087901</v>
      </c>
      <c r="F31" s="1">
        <f>'[1]Résultats qPCR'!M41-'[1]Résultats qPCR'!$F41</f>
        <v>15.284837388087901</v>
      </c>
      <c r="G31" s="1">
        <f>'[1]Résultats qPCR'!N41-'[1]Résultats qPCR'!$F41</f>
        <v>15.284837388087901</v>
      </c>
      <c r="H31" s="17">
        <f t="shared" si="1"/>
        <v>6.5424313953077506</v>
      </c>
      <c r="I31" s="17">
        <f t="shared" si="1"/>
        <v>6.5424313953077506</v>
      </c>
      <c r="J31" s="17">
        <f t="shared" si="1"/>
        <v>6.5424313953077506</v>
      </c>
    </row>
    <row r="32" spans="1:10" x14ac:dyDescent="0.35">
      <c r="A32" s="5" t="s">
        <v>11</v>
      </c>
      <c r="B32" s="16" t="s">
        <v>5</v>
      </c>
      <c r="C32" s="13" t="s">
        <v>9</v>
      </c>
      <c r="D32" s="2" t="s">
        <v>10</v>
      </c>
      <c r="E32" s="1">
        <f>('[1]Résultats qPCR'!L42-'[1]Résultats qPCR'!$F42)</f>
        <v>15.511340402069202</v>
      </c>
      <c r="F32" s="1">
        <f>'[1]Résultats qPCR'!M42-'[1]Résultats qPCR'!$F42</f>
        <v>15.511340402069202</v>
      </c>
      <c r="G32" s="1">
        <f>'[1]Résultats qPCR'!N42-'[1]Résultats qPCR'!$F42</f>
        <v>15.511340402069202</v>
      </c>
      <c r="H32" s="17">
        <f t="shared" si="1"/>
        <v>6.4468961036184904</v>
      </c>
      <c r="I32" s="17">
        <f t="shared" si="1"/>
        <v>6.4468961036184904</v>
      </c>
      <c r="J32" s="17">
        <f t="shared" si="1"/>
        <v>6.4468961036184904</v>
      </c>
    </row>
    <row r="33" spans="1:10" x14ac:dyDescent="0.35">
      <c r="A33" s="6" t="s">
        <v>12</v>
      </c>
      <c r="B33" s="16" t="s">
        <v>5</v>
      </c>
      <c r="C33" s="13" t="s">
        <v>9</v>
      </c>
      <c r="D33" s="2" t="s">
        <v>10</v>
      </c>
      <c r="E33" s="1">
        <f>('[1]Résultats qPCR'!L43-'[1]Résultats qPCR'!$F43)</f>
        <v>16.005941975548101</v>
      </c>
      <c r="F33" s="1">
        <f>'[1]Résultats qPCR'!M43-'[1]Résultats qPCR'!$F43</f>
        <v>16.005941975548101</v>
      </c>
      <c r="G33" s="1">
        <f>'[1]Résultats qPCR'!N43-'[1]Résultats qPCR'!$F43</f>
        <v>16.005941975548101</v>
      </c>
      <c r="H33" s="17">
        <f t="shared" si="1"/>
        <v>6.2476797774706192</v>
      </c>
      <c r="I33" s="17">
        <f t="shared" si="1"/>
        <v>6.2476797774706192</v>
      </c>
      <c r="J33" s="17">
        <f t="shared" si="1"/>
        <v>6.2476797774706192</v>
      </c>
    </row>
    <row r="34" spans="1:10" x14ac:dyDescent="0.35">
      <c r="A34" s="6" t="s">
        <v>12</v>
      </c>
      <c r="B34" s="16" t="s">
        <v>5</v>
      </c>
      <c r="C34" s="13" t="s">
        <v>9</v>
      </c>
      <c r="D34" s="2" t="s">
        <v>10</v>
      </c>
      <c r="E34" s="1">
        <f>('[1]Résultats qPCR'!L44-'[1]Résultats qPCR'!$F44)</f>
        <v>15.571073844614101</v>
      </c>
      <c r="F34" s="1">
        <f>'[1]Résultats qPCR'!M44-'[1]Résultats qPCR'!$F44</f>
        <v>15.571073844614101</v>
      </c>
      <c r="G34" s="1">
        <f>'[1]Résultats qPCR'!N44-'[1]Résultats qPCR'!$F44</f>
        <v>15.571073844614101</v>
      </c>
      <c r="H34" s="17">
        <f t="shared" si="1"/>
        <v>6.4221646495234586</v>
      </c>
      <c r="I34" s="17">
        <f t="shared" si="1"/>
        <v>6.4221646495234586</v>
      </c>
      <c r="J34" s="17">
        <f t="shared" si="1"/>
        <v>6.4221646495234586</v>
      </c>
    </row>
    <row r="35" spans="1:10" x14ac:dyDescent="0.35">
      <c r="A35" s="6" t="s">
        <v>12</v>
      </c>
      <c r="B35" s="16" t="s">
        <v>5</v>
      </c>
      <c r="C35" s="13" t="s">
        <v>9</v>
      </c>
      <c r="D35" s="2" t="s">
        <v>10</v>
      </c>
      <c r="E35" s="1">
        <f>('[1]Résultats qPCR'!L45-'[1]Résultats qPCR'!$F45)</f>
        <v>15.757902990762201</v>
      </c>
      <c r="F35" s="1">
        <f>'[1]Résultats qPCR'!M45-'[1]Résultats qPCR'!$F45</f>
        <v>15.757902990762201</v>
      </c>
      <c r="G35" s="1">
        <f>'[1]Résultats qPCR'!N45-'[1]Résultats qPCR'!$F45</f>
        <v>15.757902990762201</v>
      </c>
      <c r="H35" s="17">
        <f t="shared" si="1"/>
        <v>6.3460220600814257</v>
      </c>
      <c r="I35" s="17">
        <f t="shared" si="1"/>
        <v>6.3460220600814257</v>
      </c>
      <c r="J35" s="17">
        <f t="shared" si="1"/>
        <v>6.3460220600814257</v>
      </c>
    </row>
    <row r="36" spans="1:10" x14ac:dyDescent="0.35">
      <c r="A36" s="6" t="s">
        <v>12</v>
      </c>
      <c r="B36" s="16" t="s">
        <v>5</v>
      </c>
      <c r="C36" s="13" t="s">
        <v>9</v>
      </c>
      <c r="D36" s="2" t="s">
        <v>10</v>
      </c>
      <c r="E36" s="1">
        <f>('[1]Résultats qPCR'!L46-'[1]Résultats qPCR'!$F46)</f>
        <v>15.4612295772646</v>
      </c>
      <c r="F36" s="1">
        <f>'[1]Résultats qPCR'!M46-'[1]Résultats qPCR'!$F46</f>
        <v>15.4612295772646</v>
      </c>
      <c r="G36" s="1">
        <f>'[1]Résultats qPCR'!N46-'[1]Résultats qPCR'!$F46</f>
        <v>15.4612295772646</v>
      </c>
      <c r="H36" s="17">
        <f t="shared" si="1"/>
        <v>6.4677909024161844</v>
      </c>
      <c r="I36" s="17">
        <f t="shared" si="1"/>
        <v>6.4677909024161844</v>
      </c>
      <c r="J36" s="17">
        <f t="shared" si="1"/>
        <v>6.4677909024161844</v>
      </c>
    </row>
    <row r="37" spans="1:10" x14ac:dyDescent="0.35">
      <c r="A37" s="6" t="s">
        <v>12</v>
      </c>
      <c r="B37" s="16" t="s">
        <v>5</v>
      </c>
      <c r="C37" s="13" t="s">
        <v>9</v>
      </c>
      <c r="D37" s="2" t="s">
        <v>10</v>
      </c>
      <c r="E37" s="1">
        <f>('[1]Résultats qPCR'!L47-'[1]Résultats qPCR'!$F47)</f>
        <v>16.0345832033445</v>
      </c>
      <c r="F37" s="1">
        <f>'[1]Résultats qPCR'!M47-'[1]Résultats qPCR'!$F47</f>
        <v>16.0345832033445</v>
      </c>
      <c r="G37" s="1">
        <f>'[1]Résultats qPCR'!N47-'[1]Résultats qPCR'!$F47</f>
        <v>16.0345832033445</v>
      </c>
      <c r="H37" s="17">
        <f t="shared" si="1"/>
        <v>6.2365200723859138</v>
      </c>
      <c r="I37" s="17">
        <f t="shared" si="1"/>
        <v>6.2365200723859138</v>
      </c>
      <c r="J37" s="17">
        <f t="shared" si="1"/>
        <v>6.2365200723859138</v>
      </c>
    </row>
    <row r="38" spans="1:10" x14ac:dyDescent="0.35">
      <c r="A38" s="6" t="s">
        <v>12</v>
      </c>
      <c r="B38" s="16" t="s">
        <v>5</v>
      </c>
      <c r="C38" s="13" t="s">
        <v>9</v>
      </c>
      <c r="D38" s="2" t="s">
        <v>10</v>
      </c>
      <c r="E38" s="1">
        <f>('[1]Résultats qPCR'!L48-'[1]Résultats qPCR'!$F48)</f>
        <v>16.145007201516599</v>
      </c>
      <c r="F38" s="1">
        <f>'[1]Résultats qPCR'!M48-'[1]Résultats qPCR'!$F48</f>
        <v>16.145007201516599</v>
      </c>
      <c r="G38" s="1">
        <f>'[1]Résultats qPCR'!N48-'[1]Résultats qPCR'!$F48</f>
        <v>16.145007201516599</v>
      </c>
      <c r="H38" s="17">
        <f t="shared" si="1"/>
        <v>6.1938653078213797</v>
      </c>
      <c r="I38" s="17">
        <f t="shared" si="1"/>
        <v>6.1938653078213797</v>
      </c>
      <c r="J38" s="17">
        <f t="shared" si="1"/>
        <v>6.1938653078213797</v>
      </c>
    </row>
    <row r="39" spans="1:10" x14ac:dyDescent="0.35">
      <c r="A39" s="6" t="s">
        <v>12</v>
      </c>
      <c r="B39" s="16" t="s">
        <v>5</v>
      </c>
      <c r="C39" s="13" t="s">
        <v>9</v>
      </c>
      <c r="D39" s="2" t="s">
        <v>10</v>
      </c>
      <c r="E39" s="1">
        <f>('[1]Résultats qPCR'!L49-'[1]Résultats qPCR'!$F49)</f>
        <v>15.077843603552999</v>
      </c>
      <c r="F39" s="1">
        <f>'[1]Résultats qPCR'!M49-'[1]Résultats qPCR'!$F49</f>
        <v>15.077843603552999</v>
      </c>
      <c r="G39" s="1">
        <f>'[1]Résultats qPCR'!N49-'[1]Résultats qPCR'!$F49</f>
        <v>15.077843603552999</v>
      </c>
      <c r="H39" s="17">
        <f t="shared" si="1"/>
        <v>6.6322481270753881</v>
      </c>
      <c r="I39" s="17">
        <f t="shared" si="1"/>
        <v>6.6322481270753881</v>
      </c>
      <c r="J39" s="17">
        <f t="shared" si="1"/>
        <v>6.6322481270753881</v>
      </c>
    </row>
    <row r="40" spans="1:10" x14ac:dyDescent="0.35">
      <c r="A40" s="6" t="s">
        <v>12</v>
      </c>
      <c r="B40" s="16" t="s">
        <v>5</v>
      </c>
      <c r="C40" s="13" t="s">
        <v>9</v>
      </c>
      <c r="D40" s="2" t="s">
        <v>10</v>
      </c>
      <c r="E40" s="1">
        <f>('[1]Résultats qPCR'!L50-'[1]Résultats qPCR'!$F50)</f>
        <v>15.791008920887201</v>
      </c>
      <c r="F40" s="1">
        <f>'[1]Résultats qPCR'!M50-'[1]Résultats qPCR'!$F50</f>
        <v>15.791008920887201</v>
      </c>
      <c r="G40" s="1">
        <f>'[1]Résultats qPCR'!N50-'[1]Résultats qPCR'!$F50</f>
        <v>15.791008920887201</v>
      </c>
      <c r="H40" s="17">
        <f t="shared" si="1"/>
        <v>6.3327175927136148</v>
      </c>
      <c r="I40" s="17">
        <f t="shared" si="1"/>
        <v>6.3327175927136148</v>
      </c>
      <c r="J40" s="17">
        <f t="shared" si="1"/>
        <v>6.3327175927136148</v>
      </c>
    </row>
    <row r="41" spans="1:10" x14ac:dyDescent="0.35">
      <c r="A41" s="6" t="s">
        <v>12</v>
      </c>
      <c r="B41" s="16" t="s">
        <v>5</v>
      </c>
      <c r="C41" s="13" t="s">
        <v>9</v>
      </c>
      <c r="D41" s="2" t="s">
        <v>10</v>
      </c>
      <c r="E41" s="1">
        <f>('[1]Résultats qPCR'!L51-'[1]Résultats qPCR'!$F51)</f>
        <v>16.2291647761188</v>
      </c>
      <c r="F41" s="1">
        <f>'[1]Résultats qPCR'!M51-'[1]Résultats qPCR'!$F51</f>
        <v>16.2291647761188</v>
      </c>
      <c r="G41" s="1">
        <f>'[1]Résultats qPCR'!N51-'[1]Résultats qPCR'!$F51</f>
        <v>16.2291647761188</v>
      </c>
      <c r="H41" s="17">
        <f t="shared" si="1"/>
        <v>6.1617465457710985</v>
      </c>
      <c r="I41" s="17">
        <f t="shared" si="1"/>
        <v>6.1617465457710985</v>
      </c>
      <c r="J41" s="17">
        <f t="shared" si="1"/>
        <v>6.1617465457710985</v>
      </c>
    </row>
    <row r="42" spans="1:10" x14ac:dyDescent="0.35">
      <c r="A42" s="6" t="s">
        <v>12</v>
      </c>
      <c r="B42" s="16" t="s">
        <v>5</v>
      </c>
      <c r="C42" s="13" t="s">
        <v>9</v>
      </c>
      <c r="D42" s="2" t="s">
        <v>10</v>
      </c>
      <c r="E42" s="1">
        <f>('[1]Résultats qPCR'!L52-'[1]Résultats qPCR'!$F52)</f>
        <v>15.717835505618702</v>
      </c>
      <c r="F42" s="1">
        <f>'[1]Résultats qPCR'!M52-'[1]Résultats qPCR'!$F52</f>
        <v>15.717835505618702</v>
      </c>
      <c r="G42" s="1">
        <f>'[1]Résultats qPCR'!N52-'[1]Résultats qPCR'!$F52</f>
        <v>15.717835505618702</v>
      </c>
      <c r="H42" s="17">
        <f t="shared" si="1"/>
        <v>6.3621991694882345</v>
      </c>
      <c r="I42" s="17">
        <f t="shared" si="1"/>
        <v>6.3621991694882345</v>
      </c>
      <c r="J42" s="17">
        <f t="shared" si="1"/>
        <v>6.3621991694882345</v>
      </c>
    </row>
    <row r="43" spans="1:10" x14ac:dyDescent="0.35">
      <c r="A43" s="3" t="s">
        <v>8</v>
      </c>
      <c r="B43" s="16" t="s">
        <v>26</v>
      </c>
      <c r="C43" s="14" t="s">
        <v>13</v>
      </c>
      <c r="D43" s="2" t="s">
        <v>14</v>
      </c>
      <c r="E43" s="1">
        <f>('[1]Résultats qPCR'!L93-'[1]Résultats qPCR'!$F93)</f>
        <v>15.623578017198799</v>
      </c>
      <c r="F43" s="1">
        <f>('[1]Résultats qPCR'!M93-'[1]Résultats qPCR'!$F93)</f>
        <v>15.623578017198799</v>
      </c>
      <c r="G43" s="1">
        <f>('[1]Résultats qPCR'!N93-'[1]Résultats qPCR'!$F93)</f>
        <v>15.623578017198799</v>
      </c>
      <c r="H43" s="17">
        <f>(1/(E43))*100</f>
        <v>6.4005824971666332</v>
      </c>
      <c r="I43" s="17">
        <f t="shared" ref="I43:J82" si="2">(1/(F43))*100</f>
        <v>6.4005824971666332</v>
      </c>
      <c r="J43" s="17">
        <f t="shared" si="2"/>
        <v>6.4005824971666332</v>
      </c>
    </row>
    <row r="44" spans="1:10" x14ac:dyDescent="0.35">
      <c r="A44" s="3" t="s">
        <v>8</v>
      </c>
      <c r="B44" s="16" t="s">
        <v>26</v>
      </c>
      <c r="C44" s="14" t="s">
        <v>13</v>
      </c>
      <c r="D44" s="2" t="s">
        <v>14</v>
      </c>
      <c r="E44" s="1">
        <f>('[1]Résultats qPCR'!L94-'[1]Résultats qPCR'!$F94)</f>
        <v>15.676354809699198</v>
      </c>
      <c r="F44" s="1">
        <f>('[1]Résultats qPCR'!M94-'[1]Résultats qPCR'!$F94)</f>
        <v>15.676354809699198</v>
      </c>
      <c r="G44" s="1">
        <f>('[1]Résultats qPCR'!N94-'[1]Résultats qPCR'!$F94)</f>
        <v>15.676354809699198</v>
      </c>
      <c r="H44" s="17">
        <f t="shared" ref="H44:H82" si="3">(1/(E44))*100</f>
        <v>6.3790339791319646</v>
      </c>
      <c r="I44" s="17">
        <f t="shared" si="2"/>
        <v>6.3790339791319646</v>
      </c>
      <c r="J44" s="17">
        <f t="shared" si="2"/>
        <v>6.3790339791319646</v>
      </c>
    </row>
    <row r="45" spans="1:10" x14ac:dyDescent="0.35">
      <c r="A45" s="3" t="s">
        <v>8</v>
      </c>
      <c r="B45" s="16" t="s">
        <v>26</v>
      </c>
      <c r="C45" s="14" t="s">
        <v>13</v>
      </c>
      <c r="D45" s="2" t="s">
        <v>14</v>
      </c>
      <c r="E45" s="1">
        <f>('[1]Résultats qPCR'!L95-'[1]Résultats qPCR'!$F95)</f>
        <v>15.652071475455699</v>
      </c>
      <c r="F45" s="1">
        <f>('[1]Résultats qPCR'!M95-'[1]Résultats qPCR'!$F95)</f>
        <v>15.652071475455699</v>
      </c>
      <c r="G45" s="1">
        <f>('[1]Résultats qPCR'!N95-'[1]Résultats qPCR'!$F95)</f>
        <v>13.044745652386496</v>
      </c>
      <c r="H45" s="17">
        <f t="shared" si="3"/>
        <v>6.3889307020359469</v>
      </c>
      <c r="I45" s="17">
        <f t="shared" si="2"/>
        <v>6.3889307020359469</v>
      </c>
      <c r="J45" s="17">
        <f t="shared" si="2"/>
        <v>7.6659217944740314</v>
      </c>
    </row>
    <row r="46" spans="1:10" x14ac:dyDescent="0.35">
      <c r="A46" s="3" t="s">
        <v>8</v>
      </c>
      <c r="B46" s="16" t="s">
        <v>26</v>
      </c>
      <c r="C46" s="14" t="s">
        <v>13</v>
      </c>
      <c r="D46" s="2" t="s">
        <v>14</v>
      </c>
      <c r="E46" s="1">
        <f>('[1]Résultats qPCR'!L96-'[1]Résultats qPCR'!$F96)</f>
        <v>15.588155923295801</v>
      </c>
      <c r="F46" s="1">
        <f>('[1]Résultats qPCR'!M96-'[1]Résultats qPCR'!$F96)</f>
        <v>15.588155923295801</v>
      </c>
      <c r="G46" s="1">
        <f>('[1]Résultats qPCR'!N96-'[1]Résultats qPCR'!$F96)</f>
        <v>15.588155923295801</v>
      </c>
      <c r="H46" s="17">
        <f t="shared" si="3"/>
        <v>6.4151270036088404</v>
      </c>
      <c r="I46" s="17">
        <f t="shared" si="2"/>
        <v>6.4151270036088404</v>
      </c>
      <c r="J46" s="17">
        <f t="shared" si="2"/>
        <v>6.4151270036088404</v>
      </c>
    </row>
    <row r="47" spans="1:10" x14ac:dyDescent="0.35">
      <c r="A47" s="3" t="s">
        <v>8</v>
      </c>
      <c r="B47" s="16" t="s">
        <v>26</v>
      </c>
      <c r="C47" s="14" t="s">
        <v>13</v>
      </c>
      <c r="D47" s="2" t="s">
        <v>14</v>
      </c>
      <c r="E47" s="1">
        <f>('[1]Résultats qPCR'!L97-'[1]Résultats qPCR'!$F97)</f>
        <v>14.3199505110438</v>
      </c>
      <c r="F47" s="1">
        <f>('[1]Résultats qPCR'!M97-'[1]Résultats qPCR'!$F97)</f>
        <v>14.3199505110438</v>
      </c>
      <c r="G47" s="1">
        <f>('[1]Résultats qPCR'!N97-'[1]Résultats qPCR'!$F97)</f>
        <v>14.3199505110438</v>
      </c>
      <c r="H47" s="17">
        <f t="shared" si="3"/>
        <v>6.983264357155301</v>
      </c>
      <c r="I47" s="17">
        <f t="shared" si="2"/>
        <v>6.983264357155301</v>
      </c>
      <c r="J47" s="17">
        <f t="shared" si="2"/>
        <v>6.983264357155301</v>
      </c>
    </row>
    <row r="48" spans="1:10" x14ac:dyDescent="0.35">
      <c r="A48" s="3" t="s">
        <v>8</v>
      </c>
      <c r="B48" s="16" t="s">
        <v>26</v>
      </c>
      <c r="C48" s="14" t="s">
        <v>13</v>
      </c>
      <c r="D48" s="2" t="s">
        <v>14</v>
      </c>
      <c r="E48" s="1">
        <f>('[1]Résultats qPCR'!L98-'[1]Résultats qPCR'!$F98)</f>
        <v>14.907426561319401</v>
      </c>
      <c r="F48" s="1">
        <f>('[1]Résultats qPCR'!M98-'[1]Résultats qPCR'!$F98)</f>
        <v>14.907426561319401</v>
      </c>
      <c r="G48" s="1">
        <f>('[1]Résultats qPCR'!N98-'[1]Résultats qPCR'!$F98)</f>
        <v>14.907426561319401</v>
      </c>
      <c r="H48" s="17">
        <f t="shared" si="3"/>
        <v>6.7080659152446875</v>
      </c>
      <c r="I48" s="17">
        <f t="shared" si="2"/>
        <v>6.7080659152446875</v>
      </c>
      <c r="J48" s="17">
        <f t="shared" si="2"/>
        <v>6.7080659152446875</v>
      </c>
    </row>
    <row r="49" spans="1:10" x14ac:dyDescent="0.35">
      <c r="A49" s="3" t="s">
        <v>8</v>
      </c>
      <c r="B49" s="16" t="s">
        <v>26</v>
      </c>
      <c r="C49" s="14" t="s">
        <v>13</v>
      </c>
      <c r="D49" s="2" t="s">
        <v>14</v>
      </c>
      <c r="E49" s="1">
        <f>('[1]Résultats qPCR'!L99-'[1]Résultats qPCR'!$F99)</f>
        <v>15.198163093089399</v>
      </c>
      <c r="F49" s="1">
        <f>('[1]Résultats qPCR'!M99-'[1]Résultats qPCR'!$F99)</f>
        <v>15.198163093089399</v>
      </c>
      <c r="G49" s="1">
        <f>('[1]Résultats qPCR'!N99-'[1]Résultats qPCR'!$F99)</f>
        <v>15.198163093089399</v>
      </c>
      <c r="H49" s="17">
        <f t="shared" si="3"/>
        <v>6.5797425246390455</v>
      </c>
      <c r="I49" s="17">
        <f t="shared" si="2"/>
        <v>6.5797425246390455</v>
      </c>
      <c r="J49" s="17">
        <f t="shared" si="2"/>
        <v>6.5797425246390455</v>
      </c>
    </row>
    <row r="50" spans="1:10" x14ac:dyDescent="0.35">
      <c r="A50" s="3" t="s">
        <v>8</v>
      </c>
      <c r="B50" s="16" t="s">
        <v>26</v>
      </c>
      <c r="C50" s="14" t="s">
        <v>13</v>
      </c>
      <c r="D50" s="2" t="s">
        <v>14</v>
      </c>
      <c r="E50" s="1">
        <f>('[1]Résultats qPCR'!L100-'[1]Résultats qPCR'!$F100)</f>
        <v>15.787487746811799</v>
      </c>
      <c r="F50" s="1">
        <f>('[1]Résultats qPCR'!M100-'[1]Résultats qPCR'!$F100)</f>
        <v>15.787487746811799</v>
      </c>
      <c r="G50" s="1">
        <f>('[1]Résultats qPCR'!N100-'[1]Résultats qPCR'!$F100)</f>
        <v>15.787487746811799</v>
      </c>
      <c r="H50" s="17">
        <f t="shared" si="3"/>
        <v>6.3341300150934075</v>
      </c>
      <c r="I50" s="17">
        <f t="shared" si="2"/>
        <v>6.3341300150934075</v>
      </c>
      <c r="J50" s="17">
        <f t="shared" si="2"/>
        <v>6.3341300150934075</v>
      </c>
    </row>
    <row r="51" spans="1:10" x14ac:dyDescent="0.35">
      <c r="A51" s="3" t="s">
        <v>8</v>
      </c>
      <c r="B51" s="16" t="s">
        <v>26</v>
      </c>
      <c r="C51" s="14" t="s">
        <v>13</v>
      </c>
      <c r="D51" s="2" t="s">
        <v>14</v>
      </c>
      <c r="E51" s="1">
        <f>('[1]Résultats qPCR'!L101-'[1]Résultats qPCR'!$F101)</f>
        <v>15.810314996397299</v>
      </c>
      <c r="F51" s="1">
        <f>('[1]Résultats qPCR'!M101-'[1]Résultats qPCR'!$F101)</f>
        <v>15.810314996397299</v>
      </c>
      <c r="G51" s="1">
        <f>('[1]Résultats qPCR'!N101-'[1]Résultats qPCR'!$F101)</f>
        <v>15.810314996397299</v>
      </c>
      <c r="H51" s="17">
        <f t="shared" si="3"/>
        <v>6.3249846712596831</v>
      </c>
      <c r="I51" s="17">
        <f t="shared" si="2"/>
        <v>6.3249846712596831</v>
      </c>
      <c r="J51" s="17">
        <f t="shared" si="2"/>
        <v>6.3249846712596831</v>
      </c>
    </row>
    <row r="52" spans="1:10" x14ac:dyDescent="0.35">
      <c r="A52" s="3" t="s">
        <v>8</v>
      </c>
      <c r="B52" s="16" t="s">
        <v>26</v>
      </c>
      <c r="C52" s="14" t="s">
        <v>13</v>
      </c>
      <c r="D52" s="2" t="s">
        <v>14</v>
      </c>
      <c r="E52" s="1">
        <f>('[1]Résultats qPCR'!L102-'[1]Résultats qPCR'!$F102)</f>
        <v>15.694354396169398</v>
      </c>
      <c r="F52" s="1">
        <f>('[1]Résultats qPCR'!M102-'[1]Résultats qPCR'!$F102)</f>
        <v>15.694354396169398</v>
      </c>
      <c r="G52" s="1">
        <f>('[1]Résultats qPCR'!N102-'[1]Résultats qPCR'!$F102)</f>
        <v>15.694354396169398</v>
      </c>
      <c r="H52" s="17">
        <f t="shared" si="3"/>
        <v>6.3717179742294796</v>
      </c>
      <c r="I52" s="17">
        <f t="shared" si="2"/>
        <v>6.3717179742294796</v>
      </c>
      <c r="J52" s="17">
        <f t="shared" si="2"/>
        <v>6.3717179742294796</v>
      </c>
    </row>
    <row r="53" spans="1:10" x14ac:dyDescent="0.35">
      <c r="A53" s="4" t="s">
        <v>17</v>
      </c>
      <c r="B53" s="16" t="s">
        <v>26</v>
      </c>
      <c r="C53" s="14" t="s">
        <v>13</v>
      </c>
      <c r="D53" s="2" t="s">
        <v>14</v>
      </c>
      <c r="E53" s="1">
        <f>('[1]Résultats qPCR'!L103-'[1]Résultats qPCR'!$F103)</f>
        <v>15.2932946633012</v>
      </c>
      <c r="F53" s="1">
        <f>('[1]Résultats qPCR'!M103-'[1]Résultats qPCR'!$F103)</f>
        <v>15.2932946633012</v>
      </c>
      <c r="G53" s="1">
        <f>('[1]Résultats qPCR'!N103-'[1]Résultats qPCR'!$F103)</f>
        <v>15.2932946633012</v>
      </c>
      <c r="H53" s="17">
        <f t="shared" si="3"/>
        <v>6.5388133951258132</v>
      </c>
      <c r="I53" s="17">
        <f t="shared" si="2"/>
        <v>6.5388133951258132</v>
      </c>
      <c r="J53" s="17">
        <f t="shared" si="2"/>
        <v>6.5388133951258132</v>
      </c>
    </row>
    <row r="54" spans="1:10" x14ac:dyDescent="0.35">
      <c r="A54" s="4" t="s">
        <v>17</v>
      </c>
      <c r="B54" s="16" t="s">
        <v>26</v>
      </c>
      <c r="C54" s="14" t="s">
        <v>13</v>
      </c>
      <c r="D54" s="2" t="s">
        <v>14</v>
      </c>
      <c r="E54" s="1">
        <f>('[1]Résultats qPCR'!L104-'[1]Résultats qPCR'!$F104)</f>
        <v>15.3813597606398</v>
      </c>
      <c r="F54" s="1">
        <f>('[1]Résultats qPCR'!M104-'[1]Résultats qPCR'!$F104)</f>
        <v>15.3813597606398</v>
      </c>
      <c r="G54" s="1">
        <f>('[1]Résultats qPCR'!N104-'[1]Résultats qPCR'!$F104)</f>
        <v>15.3813597606398</v>
      </c>
      <c r="H54" s="17">
        <f t="shared" si="3"/>
        <v>6.5013757922687336</v>
      </c>
      <c r="I54" s="17">
        <f t="shared" si="2"/>
        <v>6.5013757922687336</v>
      </c>
      <c r="J54" s="17">
        <f t="shared" si="2"/>
        <v>6.5013757922687336</v>
      </c>
    </row>
    <row r="55" spans="1:10" x14ac:dyDescent="0.35">
      <c r="A55" s="4" t="s">
        <v>17</v>
      </c>
      <c r="B55" s="16" t="s">
        <v>26</v>
      </c>
      <c r="C55" s="14" t="s">
        <v>13</v>
      </c>
      <c r="D55" s="2" t="s">
        <v>14</v>
      </c>
      <c r="E55" s="1">
        <f>('[1]Résultats qPCR'!L105-'[1]Résultats qPCR'!$F105)</f>
        <v>15.6197398282455</v>
      </c>
      <c r="F55" s="1">
        <f>('[1]Résultats qPCR'!M105-'[1]Résultats qPCR'!$F105)</f>
        <v>15.6197398282455</v>
      </c>
      <c r="G55" s="1">
        <f>('[1]Résultats qPCR'!N105-'[1]Résultats qPCR'!$F105)</f>
        <v>15.6197398282455</v>
      </c>
      <c r="H55" s="17">
        <f t="shared" si="3"/>
        <v>6.4021552919318108</v>
      </c>
      <c r="I55" s="17">
        <f t="shared" si="2"/>
        <v>6.4021552919318108</v>
      </c>
      <c r="J55" s="17">
        <f t="shared" si="2"/>
        <v>6.4021552919318108</v>
      </c>
    </row>
    <row r="56" spans="1:10" x14ac:dyDescent="0.35">
      <c r="A56" s="4" t="s">
        <v>17</v>
      </c>
      <c r="B56" s="16" t="s">
        <v>26</v>
      </c>
      <c r="C56" s="14" t="s">
        <v>13</v>
      </c>
      <c r="D56" s="2" t="s">
        <v>14</v>
      </c>
      <c r="E56" s="1">
        <f>('[1]Résultats qPCR'!L106-'[1]Résultats qPCR'!$F106)</f>
        <v>15.474734593924101</v>
      </c>
      <c r="F56" s="1">
        <f>('[1]Résultats qPCR'!M106-'[1]Résultats qPCR'!$F106)</f>
        <v>15.474734593924101</v>
      </c>
      <c r="G56" s="1">
        <f>('[1]Résultats qPCR'!N106-'[1]Résultats qPCR'!$F106)</f>
        <v>15.474734593924101</v>
      </c>
      <c r="H56" s="17">
        <f t="shared" si="3"/>
        <v>6.4621463711089007</v>
      </c>
      <c r="I56" s="17">
        <f t="shared" si="2"/>
        <v>6.4621463711089007</v>
      </c>
      <c r="J56" s="17">
        <f t="shared" si="2"/>
        <v>6.4621463711089007</v>
      </c>
    </row>
    <row r="57" spans="1:10" x14ac:dyDescent="0.35">
      <c r="A57" s="4" t="s">
        <v>17</v>
      </c>
      <c r="B57" s="16" t="s">
        <v>26</v>
      </c>
      <c r="C57" s="14" t="s">
        <v>13</v>
      </c>
      <c r="D57" s="2" t="s">
        <v>14</v>
      </c>
      <c r="E57" s="1">
        <f>('[1]Résultats qPCR'!L107-'[1]Résultats qPCR'!$F107)</f>
        <v>15.511013367198299</v>
      </c>
      <c r="F57" s="1">
        <f>('[1]Résultats qPCR'!M107-'[1]Résultats qPCR'!$F107)</f>
        <v>15.511013367198299</v>
      </c>
      <c r="G57" s="1">
        <f>('[1]Résultats qPCR'!N107-'[1]Résultats qPCR'!$F107)</f>
        <v>15.511013367198299</v>
      </c>
      <c r="H57" s="17">
        <f t="shared" si="3"/>
        <v>6.4470320302523643</v>
      </c>
      <c r="I57" s="17">
        <f t="shared" si="2"/>
        <v>6.4470320302523643</v>
      </c>
      <c r="J57" s="17">
        <f t="shared" si="2"/>
        <v>6.4470320302523643</v>
      </c>
    </row>
    <row r="58" spans="1:10" x14ac:dyDescent="0.35">
      <c r="A58" s="4" t="s">
        <v>17</v>
      </c>
      <c r="B58" s="16" t="s">
        <v>26</v>
      </c>
      <c r="C58" s="14" t="s">
        <v>13</v>
      </c>
      <c r="D58" s="2" t="s">
        <v>14</v>
      </c>
      <c r="E58" s="1">
        <f>('[1]Résultats qPCR'!L108-'[1]Résultats qPCR'!$F108)</f>
        <v>15.719438188097399</v>
      </c>
      <c r="F58" s="1">
        <f>('[1]Résultats qPCR'!M108-'[1]Résultats qPCR'!$F108)</f>
        <v>15.719438188097399</v>
      </c>
      <c r="G58" s="1">
        <f>('[1]Résultats qPCR'!N108-'[1]Résultats qPCR'!$F108)</f>
        <v>15.719438188097399</v>
      </c>
      <c r="H58" s="17">
        <f t="shared" si="3"/>
        <v>6.3615505085747275</v>
      </c>
      <c r="I58" s="17">
        <f t="shared" si="2"/>
        <v>6.3615505085747275</v>
      </c>
      <c r="J58" s="17">
        <f t="shared" si="2"/>
        <v>6.3615505085747275</v>
      </c>
    </row>
    <row r="59" spans="1:10" x14ac:dyDescent="0.35">
      <c r="A59" s="4" t="s">
        <v>17</v>
      </c>
      <c r="B59" s="16" t="s">
        <v>26</v>
      </c>
      <c r="C59" s="14" t="s">
        <v>13</v>
      </c>
      <c r="D59" s="2" t="s">
        <v>14</v>
      </c>
      <c r="E59" s="1">
        <f>('[1]Résultats qPCR'!L109-'[1]Résultats qPCR'!$F109)</f>
        <v>15.722070848632601</v>
      </c>
      <c r="F59" s="1">
        <f>('[1]Résultats qPCR'!M109-'[1]Résultats qPCR'!$F109)</f>
        <v>15.722070848632601</v>
      </c>
      <c r="G59" s="1">
        <f>('[1]Résultats qPCR'!N109-'[1]Résultats qPCR'!$F109)</f>
        <v>15.722070848632601</v>
      </c>
      <c r="H59" s="17">
        <f t="shared" si="3"/>
        <v>6.360485267034484</v>
      </c>
      <c r="I59" s="17">
        <f t="shared" si="2"/>
        <v>6.360485267034484</v>
      </c>
      <c r="J59" s="17">
        <f t="shared" si="2"/>
        <v>6.360485267034484</v>
      </c>
    </row>
    <row r="60" spans="1:10" x14ac:dyDescent="0.35">
      <c r="A60" s="4" t="s">
        <v>17</v>
      </c>
      <c r="B60" s="16" t="s">
        <v>26</v>
      </c>
      <c r="C60" s="14" t="s">
        <v>13</v>
      </c>
      <c r="D60" s="2" t="s">
        <v>14</v>
      </c>
      <c r="E60" s="1">
        <f>('[1]Résultats qPCR'!L110-'[1]Résultats qPCR'!$F110)</f>
        <v>15.785053698505902</v>
      </c>
      <c r="F60" s="1">
        <f>('[1]Résultats qPCR'!M110-'[1]Résultats qPCR'!$F110)</f>
        <v>15.785053698505902</v>
      </c>
      <c r="G60" s="1">
        <f>('[1]Résultats qPCR'!N110-'[1]Résultats qPCR'!$F110)</f>
        <v>15.785053698505902</v>
      </c>
      <c r="H60" s="17">
        <f t="shared" si="3"/>
        <v>6.3351067351430856</v>
      </c>
      <c r="I60" s="17">
        <f t="shared" si="2"/>
        <v>6.3351067351430856</v>
      </c>
      <c r="J60" s="17">
        <f t="shared" si="2"/>
        <v>6.3351067351430856</v>
      </c>
    </row>
    <row r="61" spans="1:10" x14ac:dyDescent="0.35">
      <c r="A61" s="4" t="s">
        <v>17</v>
      </c>
      <c r="B61" s="16" t="s">
        <v>26</v>
      </c>
      <c r="C61" s="14" t="s">
        <v>13</v>
      </c>
      <c r="D61" s="2" t="s">
        <v>14</v>
      </c>
      <c r="E61" s="1">
        <f>('[1]Résultats qPCR'!L111-'[1]Résultats qPCR'!$F111)</f>
        <v>15.483970168135201</v>
      </c>
      <c r="F61" s="1">
        <f>('[1]Résultats qPCR'!M111-'[1]Résultats qPCR'!$F111)</f>
        <v>15.483970168135201</v>
      </c>
      <c r="G61" s="1">
        <f>('[1]Résultats qPCR'!N111-'[1]Résultats qPCR'!$F111)</f>
        <v>15.483970168135201</v>
      </c>
      <c r="H61" s="17">
        <f t="shared" si="3"/>
        <v>6.458291957045498</v>
      </c>
      <c r="I61" s="17">
        <f t="shared" si="2"/>
        <v>6.458291957045498</v>
      </c>
      <c r="J61" s="17">
        <f t="shared" si="2"/>
        <v>6.458291957045498</v>
      </c>
    </row>
    <row r="62" spans="1:10" x14ac:dyDescent="0.35">
      <c r="A62" s="4" t="s">
        <v>17</v>
      </c>
      <c r="B62" s="16" t="s">
        <v>26</v>
      </c>
      <c r="C62" s="14" t="s">
        <v>13</v>
      </c>
      <c r="D62" s="2" t="s">
        <v>14</v>
      </c>
      <c r="E62" s="1">
        <f>('[1]Résultats qPCR'!L112-'[1]Résultats qPCR'!$F112)</f>
        <v>14.777987071440599</v>
      </c>
      <c r="F62" s="1">
        <f>('[1]Résultats qPCR'!M112-'[1]Résultats qPCR'!$F112)</f>
        <v>14.777987071440599</v>
      </c>
      <c r="G62" s="1">
        <f>('[1]Résultats qPCR'!N112-'[1]Résultats qPCR'!$F112)</f>
        <v>14.777987071440599</v>
      </c>
      <c r="H62" s="17">
        <f t="shared" si="3"/>
        <v>6.7668214565741751</v>
      </c>
      <c r="I62" s="17">
        <f t="shared" si="2"/>
        <v>6.7668214565741751</v>
      </c>
      <c r="J62" s="17">
        <f t="shared" si="2"/>
        <v>6.7668214565741751</v>
      </c>
    </row>
    <row r="63" spans="1:10" x14ac:dyDescent="0.35">
      <c r="A63" s="5" t="s">
        <v>11</v>
      </c>
      <c r="B63" s="16" t="s">
        <v>26</v>
      </c>
      <c r="C63" s="14" t="s">
        <v>13</v>
      </c>
      <c r="D63" s="2" t="s">
        <v>14</v>
      </c>
      <c r="E63" s="1">
        <f>('[1]Résultats qPCR'!L113-'[1]Résultats qPCR'!$F113)</f>
        <v>15.685042668108199</v>
      </c>
      <c r="F63" s="1">
        <f>('[1]Résultats qPCR'!M113-'[1]Résultats qPCR'!$F113)</f>
        <v>15.685042668108199</v>
      </c>
      <c r="G63" s="1">
        <f>('[1]Résultats qPCR'!N113-'[1]Résultats qPCR'!$F113)</f>
        <v>15.685042668108199</v>
      </c>
      <c r="H63" s="17">
        <f t="shared" si="3"/>
        <v>6.3755006674815231</v>
      </c>
      <c r="I63" s="17">
        <f t="shared" si="2"/>
        <v>6.3755006674815231</v>
      </c>
      <c r="J63" s="17">
        <f t="shared" si="2"/>
        <v>6.3755006674815231</v>
      </c>
    </row>
    <row r="64" spans="1:10" x14ac:dyDescent="0.35">
      <c r="A64" s="5" t="s">
        <v>11</v>
      </c>
      <c r="B64" s="16" t="s">
        <v>26</v>
      </c>
      <c r="C64" s="14" t="s">
        <v>13</v>
      </c>
      <c r="D64" s="2" t="s">
        <v>14</v>
      </c>
      <c r="E64" s="1">
        <f>('[1]Résultats qPCR'!L114-'[1]Résultats qPCR'!$F114)</f>
        <v>15.392277462172501</v>
      </c>
      <c r="F64" s="1">
        <f>('[1]Résultats qPCR'!M114-'[1]Résultats qPCR'!$F114)</f>
        <v>15.392277462172501</v>
      </c>
      <c r="G64" s="1">
        <f>('[1]Résultats qPCR'!N114-'[1]Résultats qPCR'!$F114)</f>
        <v>15.392277462172501</v>
      </c>
      <c r="H64" s="17">
        <f t="shared" si="3"/>
        <v>6.4967643836824243</v>
      </c>
      <c r="I64" s="17">
        <f t="shared" si="2"/>
        <v>6.4967643836824243</v>
      </c>
      <c r="J64" s="17">
        <f t="shared" si="2"/>
        <v>6.4967643836824243</v>
      </c>
    </row>
    <row r="65" spans="1:10" x14ac:dyDescent="0.35">
      <c r="A65" s="5" t="s">
        <v>11</v>
      </c>
      <c r="B65" s="16" t="s">
        <v>26</v>
      </c>
      <c r="C65" s="14" t="s">
        <v>13</v>
      </c>
      <c r="D65" s="2" t="s">
        <v>14</v>
      </c>
      <c r="E65" s="1">
        <f>('[1]Résultats qPCR'!L115-'[1]Résultats qPCR'!$F115)</f>
        <v>15.381652848256198</v>
      </c>
      <c r="F65" s="1">
        <f>('[1]Résultats qPCR'!M115-'[1]Résultats qPCR'!$F115)</f>
        <v>15.381652848256198</v>
      </c>
      <c r="G65" s="1">
        <f>('[1]Résultats qPCR'!N115-'[1]Résultats qPCR'!$F115)</f>
        <v>15.381652848256198</v>
      </c>
      <c r="H65" s="17">
        <f t="shared" si="3"/>
        <v>6.5012519126861514</v>
      </c>
      <c r="I65" s="17">
        <f t="shared" si="2"/>
        <v>6.5012519126861514</v>
      </c>
      <c r="J65" s="17">
        <f t="shared" si="2"/>
        <v>6.5012519126861514</v>
      </c>
    </row>
    <row r="66" spans="1:10" x14ac:dyDescent="0.35">
      <c r="A66" s="5" t="s">
        <v>11</v>
      </c>
      <c r="B66" s="16" t="s">
        <v>26</v>
      </c>
      <c r="C66" s="14" t="s">
        <v>13</v>
      </c>
      <c r="D66" s="2" t="s">
        <v>14</v>
      </c>
      <c r="E66" s="1">
        <f>('[1]Résultats qPCR'!L116-'[1]Résultats qPCR'!$F116)</f>
        <v>15.557891071046001</v>
      </c>
      <c r="F66" s="1">
        <f>('[1]Résultats qPCR'!M116-'[1]Résultats qPCR'!$F116)</f>
        <v>15.557891071046001</v>
      </c>
      <c r="G66" s="1">
        <f>('[1]Résultats qPCR'!N116-'[1]Résultats qPCR'!$F116)</f>
        <v>15.557891071046001</v>
      </c>
      <c r="H66" s="17">
        <f t="shared" si="3"/>
        <v>6.4276063859390886</v>
      </c>
      <c r="I66" s="17">
        <f t="shared" si="2"/>
        <v>6.4276063859390886</v>
      </c>
      <c r="J66" s="17">
        <f t="shared" si="2"/>
        <v>6.4276063859390886</v>
      </c>
    </row>
    <row r="67" spans="1:10" x14ac:dyDescent="0.35">
      <c r="A67" s="5" t="s">
        <v>11</v>
      </c>
      <c r="B67" s="16" t="s">
        <v>26</v>
      </c>
      <c r="C67" s="14" t="s">
        <v>13</v>
      </c>
      <c r="D67" s="2" t="s">
        <v>14</v>
      </c>
      <c r="E67" s="1">
        <f>('[1]Résultats qPCR'!L117-'[1]Résultats qPCR'!$F117)</f>
        <v>15.721545376275898</v>
      </c>
      <c r="F67" s="1">
        <f>('[1]Résultats qPCR'!M117-'[1]Résultats qPCR'!$F117)</f>
        <v>15.721545376275898</v>
      </c>
      <c r="G67" s="1">
        <f>('[1]Résultats qPCR'!N117-'[1]Résultats qPCR'!$F117)</f>
        <v>15.721545376275898</v>
      </c>
      <c r="H67" s="17">
        <f t="shared" si="3"/>
        <v>6.3606978580427489</v>
      </c>
      <c r="I67" s="17">
        <f t="shared" si="2"/>
        <v>6.3606978580427489</v>
      </c>
      <c r="J67" s="17">
        <f t="shared" si="2"/>
        <v>6.3606978580427489</v>
      </c>
    </row>
    <row r="68" spans="1:10" x14ac:dyDescent="0.35">
      <c r="A68" s="5" t="s">
        <v>11</v>
      </c>
      <c r="B68" s="16" t="s">
        <v>26</v>
      </c>
      <c r="C68" s="14" t="s">
        <v>13</v>
      </c>
      <c r="D68" s="2" t="s">
        <v>14</v>
      </c>
      <c r="E68" s="1">
        <f>('[1]Résultats qPCR'!L118-'[1]Résultats qPCR'!$F118)</f>
        <v>16.0106885270873</v>
      </c>
      <c r="F68" s="1">
        <f>('[1]Résultats qPCR'!M118-'[1]Résultats qPCR'!$F118)</f>
        <v>16.0106885270873</v>
      </c>
      <c r="G68" s="1">
        <f>('[1]Résultats qPCR'!N118-'[1]Résultats qPCR'!$F118)</f>
        <v>16.0106885270873</v>
      </c>
      <c r="H68" s="17">
        <f t="shared" si="3"/>
        <v>6.2458275814195874</v>
      </c>
      <c r="I68" s="17">
        <f t="shared" si="2"/>
        <v>6.2458275814195874</v>
      </c>
      <c r="J68" s="17">
        <f t="shared" si="2"/>
        <v>6.2458275814195874</v>
      </c>
    </row>
    <row r="69" spans="1:10" x14ac:dyDescent="0.35">
      <c r="A69" s="5" t="s">
        <v>11</v>
      </c>
      <c r="B69" s="16" t="s">
        <v>26</v>
      </c>
      <c r="C69" s="14" t="s">
        <v>13</v>
      </c>
      <c r="D69" s="2" t="s">
        <v>14</v>
      </c>
      <c r="E69" s="1">
        <f>('[1]Résultats qPCR'!L119-'[1]Résultats qPCR'!$F119)</f>
        <v>15.306138112007002</v>
      </c>
      <c r="F69" s="1">
        <f>('[1]Résultats qPCR'!M119-'[1]Résultats qPCR'!$F119)</f>
        <v>15.306138112007002</v>
      </c>
      <c r="G69" s="1">
        <f>('[1]Résultats qPCR'!N119-'[1]Résultats qPCR'!$F119)</f>
        <v>15.306138112007002</v>
      </c>
      <c r="H69" s="17">
        <f t="shared" si="3"/>
        <v>6.5333266476639427</v>
      </c>
      <c r="I69" s="17">
        <f t="shared" si="2"/>
        <v>6.5333266476639427</v>
      </c>
      <c r="J69" s="17">
        <f t="shared" si="2"/>
        <v>6.5333266476639427</v>
      </c>
    </row>
    <row r="70" spans="1:10" x14ac:dyDescent="0.35">
      <c r="A70" s="5" t="s">
        <v>11</v>
      </c>
      <c r="B70" s="16" t="s">
        <v>26</v>
      </c>
      <c r="C70" s="14" t="s">
        <v>13</v>
      </c>
      <c r="D70" s="2" t="s">
        <v>14</v>
      </c>
      <c r="E70" s="1">
        <f>('[1]Résultats qPCR'!L120-'[1]Résultats qPCR'!$F120)</f>
        <v>15.7863214919198</v>
      </c>
      <c r="F70" s="1">
        <f>('[1]Résultats qPCR'!M120-'[1]Résultats qPCR'!$F120)</f>
        <v>15.7863214919198</v>
      </c>
      <c r="G70" s="1">
        <f>('[1]Résultats qPCR'!N120-'[1]Résultats qPCR'!$F120)</f>
        <v>15.7863214919198</v>
      </c>
      <c r="H70" s="17">
        <f t="shared" si="3"/>
        <v>6.3345979651551394</v>
      </c>
      <c r="I70" s="17">
        <f t="shared" si="2"/>
        <v>6.3345979651551394</v>
      </c>
      <c r="J70" s="17">
        <f t="shared" si="2"/>
        <v>6.3345979651551394</v>
      </c>
    </row>
    <row r="71" spans="1:10" x14ac:dyDescent="0.35">
      <c r="A71" s="5" t="s">
        <v>11</v>
      </c>
      <c r="B71" s="16" t="s">
        <v>26</v>
      </c>
      <c r="C71" s="14" t="s">
        <v>13</v>
      </c>
      <c r="D71" s="2" t="s">
        <v>14</v>
      </c>
      <c r="E71" s="1">
        <f>('[1]Résultats qPCR'!L121-'[1]Résultats qPCR'!$F121)</f>
        <v>15.3729370657461</v>
      </c>
      <c r="F71" s="1">
        <f>('[1]Résultats qPCR'!M121-'[1]Résultats qPCR'!$F121)</f>
        <v>15.3729370657461</v>
      </c>
      <c r="G71" s="1">
        <f>('[1]Résultats qPCR'!N121-'[1]Résultats qPCR'!$F121)</f>
        <v>15.3729370657461</v>
      </c>
      <c r="H71" s="17">
        <f t="shared" si="3"/>
        <v>6.5049378379892993</v>
      </c>
      <c r="I71" s="17">
        <f t="shared" si="2"/>
        <v>6.5049378379892993</v>
      </c>
      <c r="J71" s="17">
        <f t="shared" si="2"/>
        <v>6.5049378379892993</v>
      </c>
    </row>
    <row r="72" spans="1:10" x14ac:dyDescent="0.35">
      <c r="A72" s="5" t="s">
        <v>11</v>
      </c>
      <c r="B72" s="16" t="s">
        <v>26</v>
      </c>
      <c r="C72" s="14" t="s">
        <v>13</v>
      </c>
      <c r="D72" s="2" t="s">
        <v>14</v>
      </c>
      <c r="E72" s="1">
        <f>('[1]Résultats qPCR'!L122-'[1]Résultats qPCR'!$F122)</f>
        <v>14.963250775078802</v>
      </c>
      <c r="F72" s="1">
        <f>('[1]Résultats qPCR'!M122-'[1]Résultats qPCR'!$F122)</f>
        <v>14.963250775078802</v>
      </c>
      <c r="G72" s="1">
        <f>('[1]Résultats qPCR'!N122-'[1]Résultats qPCR'!$F122)</f>
        <v>14.963250775078802</v>
      </c>
      <c r="H72" s="17">
        <f t="shared" si="3"/>
        <v>6.6830397687746679</v>
      </c>
      <c r="I72" s="17">
        <f t="shared" si="2"/>
        <v>6.6830397687746679</v>
      </c>
      <c r="J72" s="17">
        <f t="shared" si="2"/>
        <v>6.6830397687746679</v>
      </c>
    </row>
    <row r="73" spans="1:10" x14ac:dyDescent="0.35">
      <c r="A73" s="6" t="s">
        <v>12</v>
      </c>
      <c r="B73" s="16" t="s">
        <v>26</v>
      </c>
      <c r="C73" s="14" t="s">
        <v>13</v>
      </c>
      <c r="D73" s="2" t="s">
        <v>14</v>
      </c>
      <c r="E73" s="1">
        <f>('[1]Résultats qPCR'!L123-'[1]Résultats qPCR'!$F123)</f>
        <v>15.872668028338701</v>
      </c>
      <c r="F73" s="1">
        <f>('[1]Résultats qPCR'!M123-'[1]Résultats qPCR'!$F123)</f>
        <v>15.872668028338701</v>
      </c>
      <c r="G73" s="1">
        <f>('[1]Résultats qPCR'!N123-'[1]Résultats qPCR'!$F123)</f>
        <v>15.872668028338701</v>
      </c>
      <c r="H73" s="17">
        <f t="shared" si="3"/>
        <v>6.3001380625779024</v>
      </c>
      <c r="I73" s="17">
        <f t="shared" si="2"/>
        <v>6.3001380625779024</v>
      </c>
      <c r="J73" s="17">
        <f t="shared" si="2"/>
        <v>6.3001380625779024</v>
      </c>
    </row>
    <row r="74" spans="1:10" x14ac:dyDescent="0.35">
      <c r="A74" s="6" t="s">
        <v>12</v>
      </c>
      <c r="B74" s="16" t="s">
        <v>26</v>
      </c>
      <c r="C74" s="14" t="s">
        <v>13</v>
      </c>
      <c r="D74" s="2" t="s">
        <v>14</v>
      </c>
      <c r="E74" s="1">
        <f>('[1]Résultats qPCR'!L124-'[1]Résultats qPCR'!$F124)</f>
        <v>15.646088350174601</v>
      </c>
      <c r="F74" s="1">
        <f>('[1]Résultats qPCR'!M124-'[1]Résultats qPCR'!$F124)</f>
        <v>15.646088350174601</v>
      </c>
      <c r="G74" s="1">
        <f>('[1]Résultats qPCR'!N124-'[1]Résultats qPCR'!$F124)</f>
        <v>15.646088350174601</v>
      </c>
      <c r="H74" s="17">
        <f t="shared" si="3"/>
        <v>6.3913738540843701</v>
      </c>
      <c r="I74" s="17">
        <f t="shared" si="2"/>
        <v>6.3913738540843701</v>
      </c>
      <c r="J74" s="17">
        <f t="shared" si="2"/>
        <v>6.3913738540843701</v>
      </c>
    </row>
    <row r="75" spans="1:10" x14ac:dyDescent="0.35">
      <c r="A75" s="6" t="s">
        <v>12</v>
      </c>
      <c r="B75" s="16" t="s">
        <v>26</v>
      </c>
      <c r="C75" s="14" t="s">
        <v>13</v>
      </c>
      <c r="D75" s="2" t="s">
        <v>14</v>
      </c>
      <c r="E75" s="1">
        <f>('[1]Résultats qPCR'!L125-'[1]Résultats qPCR'!$F125)</f>
        <v>15.949687739062</v>
      </c>
      <c r="F75" s="1">
        <f>('[1]Résultats qPCR'!M125-'[1]Résultats qPCR'!$F125)</f>
        <v>15.949687739062</v>
      </c>
      <c r="G75" s="1">
        <f>('[1]Résultats qPCR'!N125-'[1]Résultats qPCR'!$F125)</f>
        <v>15.949687739062</v>
      </c>
      <c r="H75" s="17">
        <f t="shared" si="3"/>
        <v>6.2697152217652752</v>
      </c>
      <c r="I75" s="17">
        <f t="shared" si="2"/>
        <v>6.2697152217652752</v>
      </c>
      <c r="J75" s="17">
        <f t="shared" si="2"/>
        <v>6.2697152217652752</v>
      </c>
    </row>
    <row r="76" spans="1:10" x14ac:dyDescent="0.35">
      <c r="A76" s="6" t="s">
        <v>12</v>
      </c>
      <c r="B76" s="16" t="s">
        <v>26</v>
      </c>
      <c r="C76" s="14" t="s">
        <v>13</v>
      </c>
      <c r="D76" s="2" t="s">
        <v>14</v>
      </c>
      <c r="E76" s="1">
        <f>('[1]Résultats qPCR'!L126-'[1]Résultats qPCR'!$F126)</f>
        <v>16.0091262197224</v>
      </c>
      <c r="F76" s="1">
        <f>('[1]Résultats qPCR'!M126-'[1]Résultats qPCR'!$F126)</f>
        <v>16.0091262197224</v>
      </c>
      <c r="G76" s="1">
        <f>('[1]Résultats qPCR'!N126-'[1]Résultats qPCR'!$F126)</f>
        <v>16.0091262197224</v>
      </c>
      <c r="H76" s="17">
        <f t="shared" si="3"/>
        <v>6.2464371026574375</v>
      </c>
      <c r="I76" s="17">
        <f t="shared" si="2"/>
        <v>6.2464371026574375</v>
      </c>
      <c r="J76" s="17">
        <f t="shared" si="2"/>
        <v>6.2464371026574375</v>
      </c>
    </row>
    <row r="77" spans="1:10" x14ac:dyDescent="0.35">
      <c r="A77" s="6" t="s">
        <v>12</v>
      </c>
      <c r="B77" s="16" t="s">
        <v>26</v>
      </c>
      <c r="C77" s="14" t="s">
        <v>13</v>
      </c>
      <c r="D77" s="2" t="s">
        <v>14</v>
      </c>
      <c r="E77" s="1">
        <f>('[1]Résultats qPCR'!L127-'[1]Résultats qPCR'!$F127)</f>
        <v>15.7693045768332</v>
      </c>
      <c r="F77" s="1">
        <f>('[1]Résultats qPCR'!M127-'[1]Résultats qPCR'!$F127)</f>
        <v>15.7693045768332</v>
      </c>
      <c r="G77" s="1">
        <f>('[1]Résultats qPCR'!N127-'[1]Résultats qPCR'!$F127)</f>
        <v>15.7693045768332</v>
      </c>
      <c r="H77" s="17">
        <f t="shared" si="3"/>
        <v>6.3414337336670332</v>
      </c>
      <c r="I77" s="17">
        <f t="shared" si="2"/>
        <v>6.3414337336670332</v>
      </c>
      <c r="J77" s="17">
        <f t="shared" si="2"/>
        <v>6.3414337336670332</v>
      </c>
    </row>
    <row r="78" spans="1:10" x14ac:dyDescent="0.35">
      <c r="A78" s="6" t="s">
        <v>12</v>
      </c>
      <c r="B78" s="16" t="s">
        <v>26</v>
      </c>
      <c r="C78" s="14" t="s">
        <v>13</v>
      </c>
      <c r="D78" s="2" t="s">
        <v>14</v>
      </c>
      <c r="E78" s="1">
        <f>('[1]Résultats qPCR'!L128-'[1]Résultats qPCR'!$F128)</f>
        <v>15.993763190682898</v>
      </c>
      <c r="F78" s="1">
        <f>('[1]Résultats qPCR'!M128-'[1]Résultats qPCR'!$F128)</f>
        <v>15.993763190682898</v>
      </c>
      <c r="G78" s="1">
        <f>('[1]Résultats qPCR'!N128-'[1]Résultats qPCR'!$F128)</f>
        <v>15.993763190682898</v>
      </c>
      <c r="H78" s="17">
        <f t="shared" si="3"/>
        <v>6.2524372036629003</v>
      </c>
      <c r="I78" s="17">
        <f t="shared" si="2"/>
        <v>6.2524372036629003</v>
      </c>
      <c r="J78" s="17">
        <f t="shared" si="2"/>
        <v>6.2524372036629003</v>
      </c>
    </row>
    <row r="79" spans="1:10" x14ac:dyDescent="0.35">
      <c r="A79" s="6" t="s">
        <v>12</v>
      </c>
      <c r="B79" s="16" t="s">
        <v>26</v>
      </c>
      <c r="C79" s="14" t="s">
        <v>13</v>
      </c>
      <c r="D79" s="2" t="s">
        <v>14</v>
      </c>
      <c r="E79" s="1">
        <f>('[1]Résultats qPCR'!L129-'[1]Résultats qPCR'!$F129)</f>
        <v>16.278846583316099</v>
      </c>
      <c r="F79" s="1">
        <f>('[1]Résultats qPCR'!M129-'[1]Résultats qPCR'!$F129)</f>
        <v>16.278846583316099</v>
      </c>
      <c r="G79" s="1">
        <f>('[1]Résultats qPCR'!N129-'[1]Résultats qPCR'!$F129)</f>
        <v>16.278846583316099</v>
      </c>
      <c r="H79" s="17">
        <f t="shared" si="3"/>
        <v>6.1429413618584148</v>
      </c>
      <c r="I79" s="17">
        <f t="shared" si="2"/>
        <v>6.1429413618584148</v>
      </c>
      <c r="J79" s="17">
        <f t="shared" si="2"/>
        <v>6.1429413618584148</v>
      </c>
    </row>
    <row r="80" spans="1:10" x14ac:dyDescent="0.35">
      <c r="A80" s="6" t="s">
        <v>12</v>
      </c>
      <c r="B80" s="16" t="s">
        <v>26</v>
      </c>
      <c r="C80" s="14" t="s">
        <v>13</v>
      </c>
      <c r="D80" s="2" t="s">
        <v>14</v>
      </c>
      <c r="E80" s="1">
        <f>('[1]Résultats qPCR'!L130-'[1]Résultats qPCR'!$F130)</f>
        <v>15.555198216170101</v>
      </c>
      <c r="F80" s="1">
        <f>('[1]Résultats qPCR'!M130-'[1]Résultats qPCR'!$F130)</f>
        <v>15.555198216170101</v>
      </c>
      <c r="G80" s="1">
        <f>('[1]Résultats qPCR'!N130-'[1]Résultats qPCR'!$F130)</f>
        <v>15.555198216170101</v>
      </c>
      <c r="H80" s="17">
        <f t="shared" si="3"/>
        <v>6.4287191079344108</v>
      </c>
      <c r="I80" s="17">
        <f t="shared" si="2"/>
        <v>6.4287191079344108</v>
      </c>
      <c r="J80" s="17">
        <f t="shared" si="2"/>
        <v>6.4287191079344108</v>
      </c>
    </row>
    <row r="81" spans="1:10" x14ac:dyDescent="0.35">
      <c r="A81" s="6" t="s">
        <v>12</v>
      </c>
      <c r="B81" s="16" t="s">
        <v>26</v>
      </c>
      <c r="C81" s="14" t="s">
        <v>13</v>
      </c>
      <c r="D81" s="2" t="s">
        <v>14</v>
      </c>
      <c r="E81" s="1">
        <f>('[1]Résultats qPCR'!L131-'[1]Résultats qPCR'!$F131)</f>
        <v>16.183255159580401</v>
      </c>
      <c r="F81" s="1">
        <f>('[1]Résultats qPCR'!M131-'[1]Résultats qPCR'!$F131)</f>
        <v>16.183255159580401</v>
      </c>
      <c r="G81" s="1">
        <f>('[1]Résultats qPCR'!N131-'[1]Résultats qPCR'!$F131)</f>
        <v>16.183255159580401</v>
      </c>
      <c r="H81" s="17">
        <f t="shared" si="3"/>
        <v>6.1792265532438657</v>
      </c>
      <c r="I81" s="17">
        <f t="shared" si="2"/>
        <v>6.1792265532438657</v>
      </c>
      <c r="J81" s="17">
        <f t="shared" si="2"/>
        <v>6.1792265532438657</v>
      </c>
    </row>
    <row r="82" spans="1:10" x14ac:dyDescent="0.35">
      <c r="A82" s="6" t="s">
        <v>12</v>
      </c>
      <c r="B82" s="16" t="s">
        <v>26</v>
      </c>
      <c r="C82" s="14" t="s">
        <v>13</v>
      </c>
      <c r="D82" s="2" t="s">
        <v>14</v>
      </c>
      <c r="E82" s="1">
        <f>('[1]Résultats qPCR'!L132-'[1]Résultats qPCR'!$F132)</f>
        <v>15.664884160338602</v>
      </c>
      <c r="F82" s="1">
        <f>('[1]Résultats qPCR'!M132-'[1]Résultats qPCR'!$F132)</f>
        <v>15.664884160338602</v>
      </c>
      <c r="G82" s="1">
        <f>('[1]Résultats qPCR'!N132-'[1]Résultats qPCR'!$F132)</f>
        <v>15.664884160338602</v>
      </c>
      <c r="H82" s="17">
        <f t="shared" si="3"/>
        <v>6.3837050422106962</v>
      </c>
      <c r="I82" s="17">
        <f t="shared" si="2"/>
        <v>6.3837050422106962</v>
      </c>
      <c r="J82" s="17">
        <f t="shared" si="2"/>
        <v>6.3837050422106962</v>
      </c>
    </row>
    <row r="83" spans="1:10" x14ac:dyDescent="0.35">
      <c r="A83" s="3" t="s">
        <v>8</v>
      </c>
      <c r="B83" s="16" t="s">
        <v>27</v>
      </c>
      <c r="C83" s="14" t="s">
        <v>13</v>
      </c>
      <c r="D83" s="2" t="s">
        <v>14</v>
      </c>
      <c r="E83" s="23">
        <v>11.361158103264799</v>
      </c>
      <c r="F83" s="23">
        <v>13.2450210660419</v>
      </c>
      <c r="G83" s="23">
        <v>15.548725506642199</v>
      </c>
      <c r="H83" s="17">
        <f>(1/(E83))*100</f>
        <v>8.8019195834677717</v>
      </c>
      <c r="I83" s="17">
        <f t="shared" ref="I83:J122" si="4">(1/(F83))*100</f>
        <v>7.5500068668357105</v>
      </c>
      <c r="J83" s="17">
        <f t="shared" si="4"/>
        <v>6.4313952907125023</v>
      </c>
    </row>
    <row r="84" spans="1:10" x14ac:dyDescent="0.35">
      <c r="A84" s="3" t="s">
        <v>8</v>
      </c>
      <c r="B84" s="16" t="s">
        <v>27</v>
      </c>
      <c r="C84" s="14" t="s">
        <v>13</v>
      </c>
      <c r="D84" s="2" t="s">
        <v>14</v>
      </c>
      <c r="E84" s="23">
        <v>15.321038589024202</v>
      </c>
      <c r="F84" s="23">
        <v>15.321038589024202</v>
      </c>
      <c r="G84" s="23">
        <v>15.321038589024202</v>
      </c>
      <c r="H84" s="17">
        <f t="shared" ref="H84:H122" si="5">(1/(E84))*100</f>
        <v>6.5269726604330032</v>
      </c>
      <c r="I84" s="17">
        <f t="shared" si="4"/>
        <v>6.5269726604330032</v>
      </c>
      <c r="J84" s="17">
        <f t="shared" si="4"/>
        <v>6.5269726604330032</v>
      </c>
    </row>
    <row r="85" spans="1:10" x14ac:dyDescent="0.35">
      <c r="A85" s="3" t="s">
        <v>8</v>
      </c>
      <c r="B85" s="16" t="s">
        <v>27</v>
      </c>
      <c r="C85" s="14" t="s">
        <v>13</v>
      </c>
      <c r="D85" s="2" t="s">
        <v>14</v>
      </c>
      <c r="E85" s="23">
        <v>12.867530943215403</v>
      </c>
      <c r="F85" s="23">
        <v>15.6522924238831</v>
      </c>
      <c r="G85" s="23">
        <v>15.6522924238831</v>
      </c>
      <c r="H85" s="17">
        <f t="shared" si="5"/>
        <v>7.7714987002014153</v>
      </c>
      <c r="I85" s="17">
        <f t="shared" si="4"/>
        <v>6.3888405156176793</v>
      </c>
      <c r="J85" s="17">
        <f t="shared" si="4"/>
        <v>6.3888405156176793</v>
      </c>
    </row>
    <row r="86" spans="1:10" x14ac:dyDescent="0.35">
      <c r="A86" s="3" t="s">
        <v>8</v>
      </c>
      <c r="B86" s="16" t="s">
        <v>27</v>
      </c>
      <c r="C86" s="14" t="s">
        <v>13</v>
      </c>
      <c r="D86" s="2" t="s">
        <v>14</v>
      </c>
      <c r="E86" s="23">
        <v>12.316199957002702</v>
      </c>
      <c r="F86" s="23">
        <v>15.745652245567001</v>
      </c>
      <c r="G86" s="23">
        <v>12.633520476998402</v>
      </c>
      <c r="H86" s="17">
        <f t="shared" si="5"/>
        <v>8.1193875017547388</v>
      </c>
      <c r="I86" s="17">
        <f t="shared" si="4"/>
        <v>6.3509595182475715</v>
      </c>
      <c r="J86" s="17">
        <f t="shared" si="4"/>
        <v>7.9154500269396797</v>
      </c>
    </row>
    <row r="87" spans="1:10" x14ac:dyDescent="0.35">
      <c r="A87" s="3" t="s">
        <v>8</v>
      </c>
      <c r="B87" s="16" t="s">
        <v>27</v>
      </c>
      <c r="C87" s="14" t="s">
        <v>13</v>
      </c>
      <c r="D87" s="2" t="s">
        <v>14</v>
      </c>
      <c r="E87" s="23">
        <v>15.549519957791901</v>
      </c>
      <c r="F87" s="23">
        <v>15.549519957791901</v>
      </c>
      <c r="G87" s="23">
        <v>15.549519957791901</v>
      </c>
      <c r="H87" s="17">
        <f t="shared" si="5"/>
        <v>6.431066699900903</v>
      </c>
      <c r="I87" s="17">
        <f t="shared" si="4"/>
        <v>6.431066699900903</v>
      </c>
      <c r="J87" s="17">
        <f t="shared" si="4"/>
        <v>6.431066699900903</v>
      </c>
    </row>
    <row r="88" spans="1:10" x14ac:dyDescent="0.35">
      <c r="A88" s="3" t="s">
        <v>8</v>
      </c>
      <c r="B88" s="16" t="s">
        <v>27</v>
      </c>
      <c r="C88" s="14" t="s">
        <v>13</v>
      </c>
      <c r="D88" s="2" t="s">
        <v>14</v>
      </c>
      <c r="E88" s="23">
        <v>11.737977228521501</v>
      </c>
      <c r="F88" s="23">
        <v>13.008152917959801</v>
      </c>
      <c r="G88" s="23">
        <v>12.7161397166584</v>
      </c>
      <c r="H88" s="17">
        <f t="shared" si="5"/>
        <v>8.5193554266756628</v>
      </c>
      <c r="I88" s="17">
        <f t="shared" si="4"/>
        <v>7.6874865040934646</v>
      </c>
      <c r="J88" s="17">
        <f t="shared" si="4"/>
        <v>7.8640218044315739</v>
      </c>
    </row>
    <row r="89" spans="1:10" x14ac:dyDescent="0.35">
      <c r="A89" s="3" t="s">
        <v>8</v>
      </c>
      <c r="B89" s="16" t="s">
        <v>27</v>
      </c>
      <c r="C89" s="14" t="s">
        <v>13</v>
      </c>
      <c r="D89" s="2" t="s">
        <v>14</v>
      </c>
      <c r="E89" s="23">
        <v>14.320067620934299</v>
      </c>
      <c r="F89" s="23">
        <v>14.320067620934299</v>
      </c>
      <c r="G89" s="23">
        <v>14.320067620934299</v>
      </c>
      <c r="H89" s="17">
        <f t="shared" si="5"/>
        <v>6.9832072478353009</v>
      </c>
      <c r="I89" s="17">
        <f t="shared" si="4"/>
        <v>6.9832072478353009</v>
      </c>
      <c r="J89" s="17">
        <f t="shared" si="4"/>
        <v>6.9832072478353009</v>
      </c>
    </row>
    <row r="90" spans="1:10" x14ac:dyDescent="0.35">
      <c r="A90" s="3" t="s">
        <v>8</v>
      </c>
      <c r="B90" s="16" t="s">
        <v>27</v>
      </c>
      <c r="C90" s="14" t="s">
        <v>13</v>
      </c>
      <c r="D90" s="2" t="s">
        <v>14</v>
      </c>
      <c r="E90" s="23">
        <v>15.5606472417007</v>
      </c>
      <c r="F90" s="23">
        <v>15.5606472417007</v>
      </c>
      <c r="G90" s="23">
        <v>15.5606472417007</v>
      </c>
      <c r="H90" s="17">
        <f t="shared" si="5"/>
        <v>6.4264678998706293</v>
      </c>
      <c r="I90" s="17">
        <f t="shared" si="4"/>
        <v>6.4264678998706293</v>
      </c>
      <c r="J90" s="17">
        <f t="shared" si="4"/>
        <v>6.4264678998706293</v>
      </c>
    </row>
    <row r="91" spans="1:10" x14ac:dyDescent="0.35">
      <c r="A91" s="3" t="s">
        <v>8</v>
      </c>
      <c r="B91" s="16" t="s">
        <v>27</v>
      </c>
      <c r="C91" s="14" t="s">
        <v>13</v>
      </c>
      <c r="D91" s="2" t="s">
        <v>14</v>
      </c>
      <c r="E91" s="23">
        <v>0.37411841698630255</v>
      </c>
      <c r="F91" s="23">
        <v>3.5463189529057004</v>
      </c>
      <c r="G91" s="23">
        <v>1.4946305822074031</v>
      </c>
      <c r="H91" s="17">
        <f t="shared" si="5"/>
        <v>267.29504739581228</v>
      </c>
      <c r="I91" s="17">
        <f t="shared" si="4"/>
        <v>28.198253267113589</v>
      </c>
      <c r="J91" s="17">
        <f t="shared" si="4"/>
        <v>66.906164767692047</v>
      </c>
    </row>
    <row r="92" spans="1:10" x14ac:dyDescent="0.35">
      <c r="A92" s="3" t="s">
        <v>8</v>
      </c>
      <c r="B92" s="16" t="s">
        <v>27</v>
      </c>
      <c r="C92" s="14" t="s">
        <v>13</v>
      </c>
      <c r="D92" s="2" t="s">
        <v>14</v>
      </c>
      <c r="E92" s="23">
        <v>8.9528928986315996</v>
      </c>
      <c r="F92" s="23">
        <v>12.758302209969898</v>
      </c>
      <c r="G92" s="23">
        <v>9.9060811294493973</v>
      </c>
      <c r="H92" s="17">
        <f t="shared" si="5"/>
        <v>11.169574028444421</v>
      </c>
      <c r="I92" s="17">
        <f t="shared" si="4"/>
        <v>7.8380334902127968</v>
      </c>
      <c r="J92" s="17">
        <f t="shared" si="4"/>
        <v>10.094809308871291</v>
      </c>
    </row>
    <row r="93" spans="1:10" x14ac:dyDescent="0.35">
      <c r="A93" s="4" t="s">
        <v>17</v>
      </c>
      <c r="B93" s="16" t="s">
        <v>27</v>
      </c>
      <c r="C93" s="14" t="s">
        <v>13</v>
      </c>
      <c r="D93" s="2" t="s">
        <v>14</v>
      </c>
      <c r="E93" s="23">
        <v>11.960327406638697</v>
      </c>
      <c r="F93" s="23">
        <v>13.306298714199098</v>
      </c>
      <c r="G93" s="23">
        <v>15.490019269921898</v>
      </c>
      <c r="H93" s="17">
        <f t="shared" si="5"/>
        <v>8.3609751305381508</v>
      </c>
      <c r="I93" s="17">
        <f t="shared" si="4"/>
        <v>7.5152378695129096</v>
      </c>
      <c r="J93" s="17">
        <f t="shared" si="4"/>
        <v>6.4557698901109379</v>
      </c>
    </row>
    <row r="94" spans="1:10" x14ac:dyDescent="0.35">
      <c r="A94" s="4" t="s">
        <v>17</v>
      </c>
      <c r="B94" s="16" t="s">
        <v>27</v>
      </c>
      <c r="C94" s="14" t="s">
        <v>13</v>
      </c>
      <c r="D94" s="2" t="s">
        <v>14</v>
      </c>
      <c r="E94" s="23">
        <v>1.1794225974735006</v>
      </c>
      <c r="F94" s="23">
        <v>4.3658407287117988</v>
      </c>
      <c r="G94" s="23">
        <v>3.0141916403024993</v>
      </c>
      <c r="H94" s="17">
        <f t="shared" si="5"/>
        <v>84.787251163590511</v>
      </c>
      <c r="I94" s="17">
        <f t="shared" si="4"/>
        <v>22.905095768233938</v>
      </c>
      <c r="J94" s="17">
        <f t="shared" si="4"/>
        <v>33.176390864770681</v>
      </c>
    </row>
    <row r="95" spans="1:10" x14ac:dyDescent="0.35">
      <c r="A95" s="4" t="s">
        <v>17</v>
      </c>
      <c r="B95" s="16" t="s">
        <v>27</v>
      </c>
      <c r="C95" s="14" t="s">
        <v>13</v>
      </c>
      <c r="D95" s="2" t="s">
        <v>14</v>
      </c>
      <c r="E95" s="23">
        <v>0.21785991941879956</v>
      </c>
      <c r="F95" s="23">
        <v>3.6813748108113984</v>
      </c>
      <c r="G95" s="23">
        <v>2.3608026310170978</v>
      </c>
      <c r="H95" s="17">
        <f t="shared" si="5"/>
        <v>459.01054341145959</v>
      </c>
      <c r="I95" s="17">
        <f t="shared" si="4"/>
        <v>27.163764935404487</v>
      </c>
      <c r="J95" s="17">
        <f t="shared" si="4"/>
        <v>42.358475327908835</v>
      </c>
    </row>
    <row r="96" spans="1:10" x14ac:dyDescent="0.35">
      <c r="A96" s="4" t="s">
        <v>17</v>
      </c>
      <c r="B96" s="16" t="s">
        <v>27</v>
      </c>
      <c r="C96" s="14" t="s">
        <v>13</v>
      </c>
      <c r="D96" s="2" t="s">
        <v>14</v>
      </c>
      <c r="E96" s="23">
        <v>5.6525497790502754E-2</v>
      </c>
      <c r="F96" s="23">
        <v>4.0226055556051001</v>
      </c>
      <c r="G96" s="23">
        <v>2.3685117315925019</v>
      </c>
      <c r="H96" s="17">
        <f t="shared" si="5"/>
        <v>1769.1131243217765</v>
      </c>
      <c r="I96" s="17">
        <f t="shared" si="4"/>
        <v>24.859509245359632</v>
      </c>
      <c r="J96" s="17">
        <f t="shared" si="4"/>
        <v>42.220605735722323</v>
      </c>
    </row>
    <row r="97" spans="1:10" x14ac:dyDescent="0.35">
      <c r="A97" s="4" t="s">
        <v>17</v>
      </c>
      <c r="B97" s="16" t="s">
        <v>27</v>
      </c>
      <c r="C97" s="14" t="s">
        <v>13</v>
      </c>
      <c r="D97" s="2" t="s">
        <v>14</v>
      </c>
      <c r="E97" s="23">
        <v>1.5834963757326008</v>
      </c>
      <c r="F97" s="23">
        <v>4.914561795279802</v>
      </c>
      <c r="G97" s="23">
        <v>3.7847677503853028</v>
      </c>
      <c r="H97" s="17">
        <f t="shared" si="5"/>
        <v>63.151391776148046</v>
      </c>
      <c r="I97" s="17">
        <f t="shared" si="4"/>
        <v>20.347694090660362</v>
      </c>
      <c r="J97" s="17">
        <f t="shared" si="4"/>
        <v>26.421700509844932</v>
      </c>
    </row>
    <row r="98" spans="1:10" x14ac:dyDescent="0.35">
      <c r="A98" s="4" t="s">
        <v>17</v>
      </c>
      <c r="B98" s="16" t="s">
        <v>27</v>
      </c>
      <c r="C98" s="14" t="s">
        <v>13</v>
      </c>
      <c r="D98" s="2" t="s">
        <v>14</v>
      </c>
      <c r="E98" s="23">
        <v>15.558468022832201</v>
      </c>
      <c r="F98" s="23">
        <v>12.590635809575801</v>
      </c>
      <c r="G98" s="23">
        <v>13.167196341206704</v>
      </c>
      <c r="H98" s="17">
        <f t="shared" si="5"/>
        <v>6.4273680322027236</v>
      </c>
      <c r="I98" s="17">
        <f t="shared" si="4"/>
        <v>7.9424106544281949</v>
      </c>
      <c r="J98" s="17">
        <f t="shared" si="4"/>
        <v>7.5946311886494993</v>
      </c>
    </row>
    <row r="99" spans="1:10" x14ac:dyDescent="0.35">
      <c r="A99" s="4" t="s">
        <v>17</v>
      </c>
      <c r="B99" s="16" t="s">
        <v>27</v>
      </c>
      <c r="C99" s="14" t="s">
        <v>13</v>
      </c>
      <c r="D99" s="2" t="s">
        <v>14</v>
      </c>
      <c r="E99" s="23">
        <v>1.9736992264787006</v>
      </c>
      <c r="F99" s="23">
        <v>5.5954190029599005</v>
      </c>
      <c r="G99" s="23">
        <v>3.6295360562123982</v>
      </c>
      <c r="H99" s="17">
        <f t="shared" si="5"/>
        <v>50.666281193417277</v>
      </c>
      <c r="I99" s="17">
        <f t="shared" si="4"/>
        <v>17.871762587770704</v>
      </c>
      <c r="J99" s="17">
        <f t="shared" si="4"/>
        <v>27.551730703663264</v>
      </c>
    </row>
    <row r="100" spans="1:10" x14ac:dyDescent="0.35">
      <c r="A100" s="4" t="s">
        <v>17</v>
      </c>
      <c r="B100" s="16" t="s">
        <v>27</v>
      </c>
      <c r="C100" s="14" t="s">
        <v>13</v>
      </c>
      <c r="D100" s="2" t="s">
        <v>14</v>
      </c>
      <c r="E100" s="23">
        <v>12.750977862196905</v>
      </c>
      <c r="F100" s="23">
        <v>13.195701793923405</v>
      </c>
      <c r="G100" s="23">
        <v>14.136597769667901</v>
      </c>
      <c r="H100" s="17">
        <f t="shared" si="5"/>
        <v>7.8425357710385581</v>
      </c>
      <c r="I100" s="17">
        <f t="shared" si="4"/>
        <v>7.5782252101248462</v>
      </c>
      <c r="J100" s="17">
        <f t="shared" si="4"/>
        <v>7.0738378235931947</v>
      </c>
    </row>
    <row r="101" spans="1:10" x14ac:dyDescent="0.35">
      <c r="A101" s="4" t="s">
        <v>17</v>
      </c>
      <c r="B101" s="16" t="s">
        <v>27</v>
      </c>
      <c r="C101" s="14" t="s">
        <v>13</v>
      </c>
      <c r="D101" s="2" t="s">
        <v>14</v>
      </c>
      <c r="E101" s="23">
        <v>1.0032691093162001</v>
      </c>
      <c r="F101" s="23">
        <v>4.7982297151524982</v>
      </c>
      <c r="G101" s="23">
        <v>2.8123885515399998</v>
      </c>
      <c r="H101" s="17">
        <f t="shared" si="5"/>
        <v>99.674154293614379</v>
      </c>
      <c r="I101" s="17">
        <f t="shared" si="4"/>
        <v>20.841019696119691</v>
      </c>
      <c r="J101" s="17">
        <f t="shared" si="4"/>
        <v>35.556964540067654</v>
      </c>
    </row>
    <row r="102" spans="1:10" x14ac:dyDescent="0.35">
      <c r="A102" s="4" t="s">
        <v>17</v>
      </c>
      <c r="B102" s="16" t="s">
        <v>27</v>
      </c>
      <c r="C102" s="14" t="s">
        <v>13</v>
      </c>
      <c r="D102" s="2" t="s">
        <v>14</v>
      </c>
      <c r="E102" s="23">
        <v>7.0871906086315022</v>
      </c>
      <c r="F102" s="23">
        <v>10.558604152468501</v>
      </c>
      <c r="G102" s="23">
        <v>8.2935401754533018</v>
      </c>
      <c r="H102" s="17">
        <f t="shared" si="5"/>
        <v>14.109963386367768</v>
      </c>
      <c r="I102" s="17">
        <f t="shared" si="4"/>
        <v>9.4709488636924561</v>
      </c>
      <c r="J102" s="17">
        <f t="shared" si="4"/>
        <v>12.05757708824679</v>
      </c>
    </row>
    <row r="103" spans="1:10" x14ac:dyDescent="0.35">
      <c r="A103" s="5" t="s">
        <v>11</v>
      </c>
      <c r="B103" s="16" t="s">
        <v>27</v>
      </c>
      <c r="C103" s="14" t="s">
        <v>13</v>
      </c>
      <c r="D103" s="2" t="s">
        <v>14</v>
      </c>
      <c r="E103" s="23">
        <v>0.24722258632050043</v>
      </c>
      <c r="F103" s="23">
        <v>3.5170042812302</v>
      </c>
      <c r="G103" s="23">
        <v>1.9676154272878996</v>
      </c>
      <c r="H103" s="17">
        <f t="shared" si="5"/>
        <v>404.49378630138415</v>
      </c>
      <c r="I103" s="17">
        <f t="shared" si="4"/>
        <v>28.433289243828092</v>
      </c>
      <c r="J103" s="17">
        <f t="shared" si="4"/>
        <v>50.822939591318871</v>
      </c>
    </row>
    <row r="104" spans="1:10" x14ac:dyDescent="0.35">
      <c r="A104" s="5" t="s">
        <v>11</v>
      </c>
      <c r="B104" s="16" t="s">
        <v>27</v>
      </c>
      <c r="C104" s="14" t="s">
        <v>13</v>
      </c>
      <c r="D104" s="2" t="s">
        <v>14</v>
      </c>
      <c r="E104" s="23">
        <v>1.8471489118825986</v>
      </c>
      <c r="F104" s="23">
        <v>4.733037361972098</v>
      </c>
      <c r="G104" s="23">
        <v>3.1441904289405009</v>
      </c>
      <c r="H104" s="17">
        <f t="shared" si="5"/>
        <v>54.137486889500885</v>
      </c>
      <c r="I104" s="17">
        <f t="shared" si="4"/>
        <v>21.128081684597849</v>
      </c>
      <c r="J104" s="17">
        <f t="shared" si="4"/>
        <v>31.804689397803759</v>
      </c>
    </row>
    <row r="105" spans="1:10" x14ac:dyDescent="0.35">
      <c r="A105" s="5" t="s">
        <v>11</v>
      </c>
      <c r="B105" s="16" t="s">
        <v>27</v>
      </c>
      <c r="C105" s="14" t="s">
        <v>13</v>
      </c>
      <c r="D105" s="2" t="s">
        <v>14</v>
      </c>
      <c r="E105" s="23">
        <v>10.580235171111703</v>
      </c>
      <c r="F105" s="23">
        <v>12.474408840146602</v>
      </c>
      <c r="G105" s="23">
        <v>12.309281488223505</v>
      </c>
      <c r="H105" s="17">
        <f t="shared" si="5"/>
        <v>9.4515857523696845</v>
      </c>
      <c r="I105" s="17">
        <f t="shared" si="4"/>
        <v>8.0164119423574043</v>
      </c>
      <c r="J105" s="17">
        <f t="shared" si="4"/>
        <v>8.123951027984182</v>
      </c>
    </row>
    <row r="106" spans="1:10" x14ac:dyDescent="0.35">
      <c r="A106" s="5" t="s">
        <v>11</v>
      </c>
      <c r="B106" s="16" t="s">
        <v>27</v>
      </c>
      <c r="C106" s="14" t="s">
        <v>13</v>
      </c>
      <c r="D106" s="2" t="s">
        <v>14</v>
      </c>
      <c r="E106" s="23">
        <v>13.093107180226998</v>
      </c>
      <c r="F106" s="23">
        <v>15.7056643685297</v>
      </c>
      <c r="G106" s="23">
        <v>15.7056643685297</v>
      </c>
      <c r="H106" s="17">
        <f t="shared" si="5"/>
        <v>7.6376064614378487</v>
      </c>
      <c r="I106" s="17">
        <f t="shared" si="4"/>
        <v>6.3671295688946135</v>
      </c>
      <c r="J106" s="17">
        <f t="shared" si="4"/>
        <v>6.3671295688946135</v>
      </c>
    </row>
    <row r="107" spans="1:10" x14ac:dyDescent="0.35">
      <c r="A107" s="5" t="s">
        <v>11</v>
      </c>
      <c r="B107" s="16" t="s">
        <v>27</v>
      </c>
      <c r="C107" s="14" t="s">
        <v>13</v>
      </c>
      <c r="D107" s="2" t="s">
        <v>14</v>
      </c>
      <c r="E107" s="23">
        <v>12.855609430348</v>
      </c>
      <c r="F107" s="23">
        <v>12.890164782473402</v>
      </c>
      <c r="G107" s="23">
        <v>13.013961256289203</v>
      </c>
      <c r="H107" s="17">
        <f t="shared" si="5"/>
        <v>7.778705516980926</v>
      </c>
      <c r="I107" s="17">
        <f t="shared" si="4"/>
        <v>7.7578527262870036</v>
      </c>
      <c r="J107" s="17">
        <f t="shared" si="4"/>
        <v>7.6840554563410439</v>
      </c>
    </row>
    <row r="108" spans="1:10" x14ac:dyDescent="0.35">
      <c r="A108" s="5" t="s">
        <v>11</v>
      </c>
      <c r="B108" s="16" t="s">
        <v>27</v>
      </c>
      <c r="C108" s="14" t="s">
        <v>13</v>
      </c>
      <c r="D108" s="2" t="s">
        <v>14</v>
      </c>
      <c r="E108" s="23">
        <v>11.726348498505899</v>
      </c>
      <c r="F108" s="23">
        <v>15.562795486343301</v>
      </c>
      <c r="G108" s="23">
        <v>15.562795486343301</v>
      </c>
      <c r="H108" s="17">
        <f t="shared" si="5"/>
        <v>8.5278038609155615</v>
      </c>
      <c r="I108" s="17">
        <f t="shared" si="4"/>
        <v>6.4255808082649564</v>
      </c>
      <c r="J108" s="17">
        <f t="shared" si="4"/>
        <v>6.4255808082649564</v>
      </c>
    </row>
    <row r="109" spans="1:10" x14ac:dyDescent="0.35">
      <c r="A109" s="5" t="s">
        <v>11</v>
      </c>
      <c r="B109" s="16" t="s">
        <v>27</v>
      </c>
      <c r="C109" s="14" t="s">
        <v>13</v>
      </c>
      <c r="D109" s="2" t="s">
        <v>14</v>
      </c>
      <c r="E109" s="23">
        <v>0.10261427240400067</v>
      </c>
      <c r="F109" s="23">
        <v>3.4747403216595991</v>
      </c>
      <c r="G109" s="23">
        <v>1.7750738531411017</v>
      </c>
      <c r="H109" s="17">
        <f t="shared" si="5"/>
        <v>974.52330613710285</v>
      </c>
      <c r="I109" s="17">
        <f t="shared" si="4"/>
        <v>28.779129011930937</v>
      </c>
      <c r="J109" s="17">
        <f t="shared" si="4"/>
        <v>56.335684187474165</v>
      </c>
    </row>
    <row r="110" spans="1:10" x14ac:dyDescent="0.35">
      <c r="A110" s="5" t="s">
        <v>11</v>
      </c>
      <c r="B110" s="16" t="s">
        <v>27</v>
      </c>
      <c r="C110" s="14" t="s">
        <v>13</v>
      </c>
      <c r="D110" s="2" t="s">
        <v>14</v>
      </c>
      <c r="E110" s="23">
        <v>0.22573188513290177</v>
      </c>
      <c r="F110" s="23">
        <v>3.3209917562252009</v>
      </c>
      <c r="G110" s="23">
        <v>1.559739691740198</v>
      </c>
      <c r="H110" s="17">
        <f t="shared" si="5"/>
        <v>443.0034327721317</v>
      </c>
      <c r="I110" s="17">
        <f t="shared" si="4"/>
        <v>30.111486971489747</v>
      </c>
      <c r="J110" s="17">
        <f t="shared" si="4"/>
        <v>64.113262315220197</v>
      </c>
    </row>
    <row r="111" spans="1:10" x14ac:dyDescent="0.35">
      <c r="A111" s="5" t="s">
        <v>11</v>
      </c>
      <c r="B111" s="16" t="s">
        <v>27</v>
      </c>
      <c r="C111" s="14" t="s">
        <v>13</v>
      </c>
      <c r="D111" s="2" t="s">
        <v>14</v>
      </c>
      <c r="E111" s="23">
        <v>2.4314159911461992</v>
      </c>
      <c r="F111" s="23">
        <v>5.0254028330341001</v>
      </c>
      <c r="G111" s="23">
        <v>3.6188857014455991</v>
      </c>
      <c r="H111" s="17">
        <f t="shared" si="5"/>
        <v>41.128297405356285</v>
      </c>
      <c r="I111" s="17">
        <f t="shared" si="4"/>
        <v>19.898902301454854</v>
      </c>
      <c r="J111" s="17">
        <f t="shared" si="4"/>
        <v>27.632815250300396</v>
      </c>
    </row>
    <row r="112" spans="1:10" x14ac:dyDescent="0.35">
      <c r="A112" s="5" t="s">
        <v>11</v>
      </c>
      <c r="B112" s="16" t="s">
        <v>27</v>
      </c>
      <c r="C112" s="14" t="s">
        <v>13</v>
      </c>
      <c r="D112" s="2" t="s">
        <v>14</v>
      </c>
      <c r="E112" s="23">
        <v>0.46616154233480245</v>
      </c>
      <c r="F112" s="23">
        <v>3.4958968316281016</v>
      </c>
      <c r="G112" s="23">
        <v>2.1756657280681999</v>
      </c>
      <c r="H112" s="17">
        <f t="shared" si="5"/>
        <v>214.51791046327645</v>
      </c>
      <c r="I112" s="17">
        <f t="shared" si="4"/>
        <v>28.604963137149618</v>
      </c>
      <c r="J112" s="17">
        <f t="shared" si="4"/>
        <v>45.962943070667031</v>
      </c>
    </row>
    <row r="113" spans="1:10" x14ac:dyDescent="0.35">
      <c r="A113" s="6" t="s">
        <v>12</v>
      </c>
      <c r="B113" s="16" t="s">
        <v>27</v>
      </c>
      <c r="C113" s="14" t="s">
        <v>13</v>
      </c>
      <c r="D113" s="2" t="s">
        <v>14</v>
      </c>
      <c r="E113" s="23">
        <v>12.072109866545102</v>
      </c>
      <c r="F113" s="23">
        <v>15.556479723333101</v>
      </c>
      <c r="G113" s="23">
        <v>12.0839022521338</v>
      </c>
      <c r="H113" s="17">
        <f t="shared" si="5"/>
        <v>8.2835561559231277</v>
      </c>
      <c r="I113" s="17">
        <f t="shared" si="4"/>
        <v>6.4281895247811374</v>
      </c>
      <c r="J113" s="17">
        <f t="shared" si="4"/>
        <v>8.2754724354329987</v>
      </c>
    </row>
    <row r="114" spans="1:10" x14ac:dyDescent="0.35">
      <c r="A114" s="6" t="s">
        <v>12</v>
      </c>
      <c r="B114" s="16" t="s">
        <v>27</v>
      </c>
      <c r="C114" s="14" t="s">
        <v>13</v>
      </c>
      <c r="D114" s="2" t="s">
        <v>14</v>
      </c>
      <c r="E114" s="23">
        <v>14.969506538540699</v>
      </c>
      <c r="F114" s="23">
        <v>14.969506538540699</v>
      </c>
      <c r="G114" s="23">
        <v>14.969506538540699</v>
      </c>
      <c r="H114" s="17">
        <f t="shared" si="5"/>
        <v>6.6802469234733026</v>
      </c>
      <c r="I114" s="17">
        <f t="shared" si="4"/>
        <v>6.6802469234733026</v>
      </c>
      <c r="J114" s="17">
        <f t="shared" si="4"/>
        <v>6.6802469234733026</v>
      </c>
    </row>
    <row r="115" spans="1:10" x14ac:dyDescent="0.35">
      <c r="A115" s="6" t="s">
        <v>12</v>
      </c>
      <c r="B115" s="16" t="s">
        <v>27</v>
      </c>
      <c r="C115" s="14" t="s">
        <v>13</v>
      </c>
      <c r="D115" s="2" t="s">
        <v>14</v>
      </c>
      <c r="E115" s="23">
        <v>16.215973544078999</v>
      </c>
      <c r="F115" s="23">
        <v>13.689999120041499</v>
      </c>
      <c r="G115" s="23">
        <v>16.215973544078999</v>
      </c>
      <c r="H115" s="17">
        <f t="shared" si="5"/>
        <v>6.1667589508687488</v>
      </c>
      <c r="I115" s="17">
        <f t="shared" si="4"/>
        <v>7.304602368717819</v>
      </c>
      <c r="J115" s="17">
        <f t="shared" si="4"/>
        <v>6.1667589508687488</v>
      </c>
    </row>
    <row r="116" spans="1:10" x14ac:dyDescent="0.35">
      <c r="A116" s="6" t="s">
        <v>12</v>
      </c>
      <c r="B116" s="16" t="s">
        <v>27</v>
      </c>
      <c r="C116" s="14" t="s">
        <v>13</v>
      </c>
      <c r="D116" s="2" t="s">
        <v>14</v>
      </c>
      <c r="E116" s="23">
        <v>15.3894342639563</v>
      </c>
      <c r="F116" s="23">
        <v>15.3894342639563</v>
      </c>
      <c r="G116" s="23">
        <v>15.3894342639563</v>
      </c>
      <c r="H116" s="17">
        <f t="shared" si="5"/>
        <v>6.4979646610019124</v>
      </c>
      <c r="I116" s="17">
        <f t="shared" si="4"/>
        <v>6.4979646610019124</v>
      </c>
      <c r="J116" s="17">
        <f t="shared" si="4"/>
        <v>6.4979646610019124</v>
      </c>
    </row>
    <row r="117" spans="1:10" x14ac:dyDescent="0.35">
      <c r="A117" s="6" t="s">
        <v>12</v>
      </c>
      <c r="B117" s="16" t="s">
        <v>27</v>
      </c>
      <c r="C117" s="14" t="s">
        <v>13</v>
      </c>
      <c r="D117" s="2" t="s">
        <v>14</v>
      </c>
      <c r="E117" s="23">
        <v>13.324348781530396</v>
      </c>
      <c r="F117" s="23">
        <v>15.958309268072</v>
      </c>
      <c r="G117" s="23">
        <v>15.958309268072</v>
      </c>
      <c r="H117" s="17">
        <f t="shared" si="5"/>
        <v>7.5050572181520367</v>
      </c>
      <c r="I117" s="17">
        <f t="shared" si="4"/>
        <v>6.2663279875187854</v>
      </c>
      <c r="J117" s="17">
        <f t="shared" si="4"/>
        <v>6.2663279875187854</v>
      </c>
    </row>
    <row r="118" spans="1:10" x14ac:dyDescent="0.35">
      <c r="A118" s="6" t="s">
        <v>12</v>
      </c>
      <c r="B118" s="16" t="s">
        <v>27</v>
      </c>
      <c r="C118" s="14" t="s">
        <v>13</v>
      </c>
      <c r="D118" s="2" t="s">
        <v>14</v>
      </c>
      <c r="E118" s="23">
        <v>15.770143418745601</v>
      </c>
      <c r="F118" s="23">
        <v>13.986338532745901</v>
      </c>
      <c r="G118" s="23">
        <v>15.770143418745601</v>
      </c>
      <c r="H118" s="17">
        <f t="shared" si="5"/>
        <v>6.3410964215539307</v>
      </c>
      <c r="I118" s="17">
        <f t="shared" si="4"/>
        <v>7.1498340874469939</v>
      </c>
      <c r="J118" s="17">
        <f t="shared" si="4"/>
        <v>6.3410964215539307</v>
      </c>
    </row>
    <row r="119" spans="1:10" x14ac:dyDescent="0.35">
      <c r="A119" s="6" t="s">
        <v>12</v>
      </c>
      <c r="B119" s="16" t="s">
        <v>27</v>
      </c>
      <c r="C119" s="14" t="s">
        <v>13</v>
      </c>
      <c r="D119" s="2" t="s">
        <v>14</v>
      </c>
      <c r="E119" s="23">
        <v>15.735640891668101</v>
      </c>
      <c r="F119" s="23">
        <v>15.735640891668101</v>
      </c>
      <c r="G119" s="23">
        <v>15.735640891668101</v>
      </c>
      <c r="H119" s="17">
        <f t="shared" si="5"/>
        <v>6.3550001355807</v>
      </c>
      <c r="I119" s="17">
        <f t="shared" si="4"/>
        <v>6.3550001355807</v>
      </c>
      <c r="J119" s="17">
        <f t="shared" si="4"/>
        <v>6.3550001355807</v>
      </c>
    </row>
    <row r="120" spans="1:10" x14ac:dyDescent="0.35">
      <c r="A120" s="6" t="s">
        <v>12</v>
      </c>
      <c r="B120" s="16" t="s">
        <v>27</v>
      </c>
      <c r="C120" s="14" t="s">
        <v>13</v>
      </c>
      <c r="D120" s="2" t="s">
        <v>14</v>
      </c>
      <c r="E120" s="23">
        <v>15.927577096010101</v>
      </c>
      <c r="F120" s="23">
        <v>15.927577096010101</v>
      </c>
      <c r="G120" s="23">
        <v>15.927577096010101</v>
      </c>
      <c r="H120" s="17">
        <f t="shared" si="5"/>
        <v>6.2784188327708836</v>
      </c>
      <c r="I120" s="17">
        <f t="shared" si="4"/>
        <v>6.2784188327708836</v>
      </c>
      <c r="J120" s="17">
        <f t="shared" si="4"/>
        <v>6.2784188327708836</v>
      </c>
    </row>
    <row r="121" spans="1:10" x14ac:dyDescent="0.35">
      <c r="A121" s="6" t="s">
        <v>12</v>
      </c>
      <c r="B121" s="16" t="s">
        <v>27</v>
      </c>
      <c r="C121" s="14" t="s">
        <v>13</v>
      </c>
      <c r="D121" s="2" t="s">
        <v>14</v>
      </c>
      <c r="E121" s="23">
        <v>16.0276630837208</v>
      </c>
      <c r="F121" s="23">
        <v>16.0276630837208</v>
      </c>
      <c r="G121" s="23">
        <v>16.0276630837208</v>
      </c>
      <c r="H121" s="17">
        <f t="shared" si="5"/>
        <v>6.239212758444455</v>
      </c>
      <c r="I121" s="17">
        <f t="shared" si="4"/>
        <v>6.239212758444455</v>
      </c>
      <c r="J121" s="17">
        <f t="shared" si="4"/>
        <v>6.239212758444455</v>
      </c>
    </row>
    <row r="122" spans="1:10" x14ac:dyDescent="0.35">
      <c r="A122" s="6" t="s">
        <v>12</v>
      </c>
      <c r="B122" s="16" t="s">
        <v>27</v>
      </c>
      <c r="C122" s="14" t="s">
        <v>13</v>
      </c>
      <c r="D122" s="2" t="s">
        <v>14</v>
      </c>
      <c r="E122" s="23">
        <v>13.629599987257897</v>
      </c>
      <c r="F122" s="23">
        <v>16.4001800796634</v>
      </c>
      <c r="G122" s="23">
        <v>16.4001800796634</v>
      </c>
      <c r="H122" s="17">
        <f t="shared" si="5"/>
        <v>7.3369724785385086</v>
      </c>
      <c r="I122" s="17">
        <f t="shared" si="4"/>
        <v>6.0974940222761518</v>
      </c>
      <c r="J122" s="17">
        <f t="shared" si="4"/>
        <v>6.0974940222761518</v>
      </c>
    </row>
  </sheetData>
  <mergeCells count="3">
    <mergeCell ref="H1:J1"/>
    <mergeCell ref="A1:D1"/>
    <mergeCell ref="E1:G1"/>
  </mergeCells>
  <conditionalFormatting sqref="A83:J12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qPCR data</vt:lpstr>
      <vt:lpstr>FC calculation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Caroline MONTAGNANI, Ifremer Montpellier PDG-RBE</cp:lastModifiedBy>
  <cp:lastPrinted>2019-07-10T13:15:59Z</cp:lastPrinted>
  <dcterms:created xsi:type="dcterms:W3CDTF">2019-06-27T08:22:27Z</dcterms:created>
  <dcterms:modified xsi:type="dcterms:W3CDTF">2023-11-26T18:22:55Z</dcterms:modified>
</cp:coreProperties>
</file>