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09\Desktop\金荞麦——\金荞麦1.9\金荞麦1_27\2.26\"/>
    </mc:Choice>
  </mc:AlternateContent>
  <xr:revisionPtr revIDLastSave="0" documentId="13_ncr:1_{B079256C-56AE-4CB2-8B0A-524280A8D37C}" xr6:coauthVersionLast="47" xr6:coauthVersionMax="47" xr10:uidLastSave="{00000000-0000-0000-0000-000000000000}"/>
  <bookViews>
    <workbookView xWindow="-98" yWindow="-98" windowWidth="19396" windowHeight="12196" tabRatio="765" activeTab="1" xr2:uid="{EBEE21C2-18AD-42D9-B82E-BF65D973F8F3}"/>
  </bookViews>
  <sheets>
    <sheet name="Table S1" sheetId="1" r:id="rId1"/>
    <sheet name="Table S2" sheetId="2" r:id="rId2"/>
    <sheet name="Table S3" sheetId="5" r:id="rId3"/>
    <sheet name="Table S4" sheetId="4" r:id="rId4"/>
    <sheet name="Table S5" sheetId="18" r:id="rId5"/>
    <sheet name="Table S6" sheetId="3" r:id="rId6"/>
    <sheet name="Table S7" sheetId="6" r:id="rId7"/>
    <sheet name="Table S8" sheetId="7" r:id="rId8"/>
    <sheet name="Table S9" sheetId="8" r:id="rId9"/>
    <sheet name="Table S10" sheetId="19" r:id="rId10"/>
    <sheet name="Table S11" sheetId="16" r:id="rId11"/>
    <sheet name="Table S12" sheetId="20" r:id="rId12"/>
    <sheet name="Table S13" sheetId="10" r:id="rId13"/>
    <sheet name="Table S14" sheetId="12" r:id="rId14"/>
    <sheet name="Table S15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2" l="1"/>
  <c r="E63" i="12"/>
  <c r="B64" i="12"/>
  <c r="B63" i="12"/>
</calcChain>
</file>

<file path=xl/sharedStrings.xml><?xml version="1.0" encoding="utf-8"?>
<sst xmlns="http://schemas.openxmlformats.org/spreadsheetml/2006/main" count="970" uniqueCount="629">
  <si>
    <t>Sample name</t>
    <phoneticPr fontId="1" type="noConversion"/>
  </si>
  <si>
    <t>Sampling position</t>
    <phoneticPr fontId="1" type="noConversion"/>
  </si>
  <si>
    <t>4B</t>
  </si>
  <si>
    <t>5B</t>
  </si>
  <si>
    <t>6-3A</t>
  </si>
  <si>
    <t>6-1B</t>
  </si>
  <si>
    <t>6-2B</t>
  </si>
  <si>
    <t>7A</t>
  </si>
  <si>
    <t>8B</t>
  </si>
  <si>
    <t>10A</t>
  </si>
  <si>
    <t>11B</t>
  </si>
  <si>
    <t>15B</t>
  </si>
  <si>
    <t>16B</t>
  </si>
  <si>
    <t>17B</t>
  </si>
  <si>
    <t>18-1B</t>
  </si>
  <si>
    <t>18-2B</t>
  </si>
  <si>
    <t>18-3B</t>
  </si>
  <si>
    <t>19-1B</t>
  </si>
  <si>
    <t>19-2B</t>
  </si>
  <si>
    <t>20-1B</t>
  </si>
  <si>
    <t>20-2B</t>
  </si>
  <si>
    <t>21-1B</t>
  </si>
  <si>
    <t>21-2B</t>
  </si>
  <si>
    <t>21-3B</t>
  </si>
  <si>
    <t>22-1B</t>
  </si>
  <si>
    <t>22-2B</t>
  </si>
  <si>
    <t>22-3B</t>
  </si>
  <si>
    <t>23B</t>
  </si>
  <si>
    <t>24B</t>
  </si>
  <si>
    <t>25-1B</t>
  </si>
  <si>
    <t>25-2B</t>
  </si>
  <si>
    <t>25-3A</t>
  </si>
  <si>
    <t>26B</t>
  </si>
  <si>
    <t>28-1B</t>
  </si>
  <si>
    <t>28-2B</t>
  </si>
  <si>
    <t>28-3B</t>
  </si>
  <si>
    <t>29B</t>
  </si>
  <si>
    <t>30B</t>
  </si>
  <si>
    <t>31B</t>
  </si>
  <si>
    <t>33-1A</t>
  </si>
  <si>
    <t>33-2B</t>
  </si>
  <si>
    <t>33-3B</t>
  </si>
  <si>
    <t>34-1A</t>
  </si>
  <si>
    <t>34-2B</t>
  </si>
  <si>
    <t>34-3A</t>
  </si>
  <si>
    <t>35A</t>
  </si>
  <si>
    <t>39-1A</t>
  </si>
  <si>
    <t>40-1B</t>
  </si>
  <si>
    <t>1-1A</t>
    <phoneticPr fontId="1" type="noConversion"/>
  </si>
  <si>
    <t>1-2A</t>
    <phoneticPr fontId="1" type="noConversion"/>
  </si>
  <si>
    <t>1-3A</t>
    <phoneticPr fontId="1" type="noConversion"/>
  </si>
  <si>
    <t>2-1A</t>
    <phoneticPr fontId="1" type="noConversion"/>
  </si>
  <si>
    <t>2-2A</t>
    <phoneticPr fontId="1" type="noConversion"/>
  </si>
  <si>
    <t>2-3A</t>
    <phoneticPr fontId="1" type="noConversion"/>
  </si>
  <si>
    <t>3-2A</t>
    <phoneticPr fontId="1" type="noConversion"/>
  </si>
  <si>
    <t>3-1A</t>
    <phoneticPr fontId="1" type="noConversion"/>
  </si>
  <si>
    <t>3-3A</t>
    <phoneticPr fontId="1" type="noConversion"/>
  </si>
  <si>
    <t>4-1A</t>
    <phoneticPr fontId="1" type="noConversion"/>
  </si>
  <si>
    <t>4-2A</t>
    <phoneticPr fontId="1" type="noConversion"/>
  </si>
  <si>
    <t>4-3A</t>
    <phoneticPr fontId="1" type="noConversion"/>
  </si>
  <si>
    <t>Jijie Township, Haiqiao Checkpoint, Xundian County, Kunming City, Yunnan Province</t>
  </si>
  <si>
    <t>Jiulong Township, Luquan County, Kunming City, Yunnan Province</t>
  </si>
  <si>
    <t>Yinma Pool Village, Yangzong Township, Yuxi City, Yunnan Province</t>
  </si>
  <si>
    <t>Liángwángshān, Hailiang, Yangzong Township, Kunming City, Yunnan Province</t>
  </si>
  <si>
    <t>Baihan Field Community, Xiaoshao, Kunming City, Yunnan Province</t>
  </si>
  <si>
    <t>Baishui Village, Zhanyi County, Qujing City, Yunnan Province</t>
  </si>
  <si>
    <t>Baishui Village, Zhanyi County, Qujing City, Yunnan Province(Seed propagation)</t>
    <phoneticPr fontId="1" type="noConversion"/>
  </si>
  <si>
    <t>Bailaxiao Temple, Luoping County, Qujing City, Yunnan Province</t>
    <phoneticPr fontId="1" type="noConversion"/>
  </si>
  <si>
    <t>Nimudi, Dongshan Town, Xuanwei City, Qujing City, Yunnan Province</t>
  </si>
  <si>
    <t>Lizikou, Banzhuang, Zhujie Subdistrict Office, Zhujie Township, Qujing City, Yunnan Province</t>
  </si>
  <si>
    <t>Da Yao County, Chuxiong Prefecture, Yunnan Province</t>
    <phoneticPr fontId="1" type="noConversion"/>
  </si>
  <si>
    <t>Yongchun Township, Weixi County, Deqen Tibetan Autonomous Prefecture, Yunnan Province</t>
  </si>
  <si>
    <t>Pantian Ge Township, Weixi County, Deqen Tibetan Autonomous Prefecture, Yunnan Province</t>
  </si>
  <si>
    <t>Wuchashu, Laowo Township, Lushui County, Nujiang Lisu Autonomous Prefecture, Yunnan Province</t>
  </si>
  <si>
    <t>Pingyuan Street, Yanshan County, Wenshan Zhuang and Miao Autonomous Prefecture, Yunnan Province</t>
  </si>
  <si>
    <t>Puxiong Township, Honghe County, Honghe Hani and Yi Autonomous Prefecture, Yunnan Province</t>
  </si>
  <si>
    <t>Limin Township, Honghe County, Honghe Hani and Yi Autonomous Prefecture, Yunnan Province</t>
    <phoneticPr fontId="1" type="noConversion"/>
  </si>
  <si>
    <t>Fengjia Town, Qianjiang District, Chongqing</t>
  </si>
  <si>
    <t>Longli County, Qiannan Buyi and Miao Autonomous Prefecture, Guizhou Province</t>
  </si>
  <si>
    <t>Xiao Hai Town, Weining County, Bijie City, Guizhou Province (grown at home)</t>
  </si>
  <si>
    <t>Shuitang Township, Hezhang County, Bijie City, Guizhou Province</t>
  </si>
  <si>
    <t>Chuanyan Village, Yangchang Town, Dafang County, Bijie City, Guizhou Province</t>
  </si>
  <si>
    <t>Kaili City, Guizhou Province</t>
  </si>
  <si>
    <t>Machang Town, Pingba County, Anshun City, Guizhou Province</t>
  </si>
  <si>
    <t>Guiguo Township, Zhijin County, Bijie City, Guizhou Province</t>
  </si>
  <si>
    <t>Danzhai, Qiandongnan Miao and Dong Autonomous Prefecture, Guizhou</t>
  </si>
  <si>
    <t>Aba Tibetan and Qiang Autonomous Prefecture, Sichuan Province</t>
  </si>
  <si>
    <t>HiFi Sequencing Data Statistics</t>
  </si>
  <si>
    <t>Total</t>
  </si>
  <si>
    <t>Total reads</t>
    <phoneticPr fontId="1" type="noConversion"/>
  </si>
  <si>
    <t>Average Length (bp)</t>
    <phoneticPr fontId="1" type="noConversion"/>
  </si>
  <si>
    <t>Max Length</t>
    <phoneticPr fontId="1" type="noConversion"/>
  </si>
  <si>
    <t>N50 Length (bp)</t>
    <phoneticPr fontId="1" type="noConversion"/>
  </si>
  <si>
    <t>Total</t>
    <phoneticPr fontId="1" type="noConversion"/>
  </si>
  <si>
    <t>Total bases (Gb)</t>
    <phoneticPr fontId="1" type="noConversion"/>
  </si>
  <si>
    <t>Sampling Location</t>
  </si>
  <si>
    <t>HiFi Assembly Results Statistics</t>
  </si>
  <si>
    <t>contig</t>
  </si>
  <si>
    <t>Length(bp)</t>
  </si>
  <si>
    <t>Number</t>
  </si>
  <si>
    <t>Number</t>
    <phoneticPr fontId="1" type="noConversion"/>
  </si>
  <si>
    <t>Max length</t>
    <phoneticPr fontId="1" type="noConversion"/>
  </si>
  <si>
    <t>N50</t>
  </si>
  <si>
    <t>N50</t>
    <phoneticPr fontId="1" type="noConversion"/>
  </si>
  <si>
    <t>N60</t>
  </si>
  <si>
    <t>N70</t>
  </si>
  <si>
    <t>N80</t>
  </si>
  <si>
    <t>N90</t>
  </si>
  <si>
    <t>Total length</t>
  </si>
  <si>
    <t>Hi-C Sequencing Data Statistics</t>
  </si>
  <si>
    <t>Clean Base(bp)</t>
    <phoneticPr fontId="1" type="noConversion"/>
  </si>
  <si>
    <t>Q20(%)</t>
  </si>
  <si>
    <t>Q20(%)</t>
    <phoneticPr fontId="1" type="noConversion"/>
  </si>
  <si>
    <t>Q30(%)</t>
  </si>
  <si>
    <t>Q30(%)</t>
    <phoneticPr fontId="1" type="noConversion"/>
  </si>
  <si>
    <t>GC Content(%)</t>
    <phoneticPr fontId="1" type="noConversion"/>
  </si>
  <si>
    <t>scaffold</t>
  </si>
  <si>
    <t>length(bp)</t>
  </si>
  <si>
    <t>number</t>
  </si>
  <si>
    <t>max_len</t>
  </si>
  <si>
    <t>N10</t>
  </si>
  <si>
    <t>N20</t>
  </si>
  <si>
    <t>N30</t>
  </si>
  <si>
    <t>N40</t>
  </si>
  <si>
    <t>Total_length</t>
  </si>
  <si>
    <t>number&gt;=100bp</t>
  </si>
  <si>
    <t>number&gt;=2000bp</t>
  </si>
  <si>
    <t>number&gt;=1Mb</t>
  </si>
  <si>
    <t>GC_rate</t>
  </si>
  <si>
    <t>Genome Assembly Results Statistics</t>
  </si>
  <si>
    <t>Super-Scaffold ID</t>
  </si>
  <si>
    <t>Chr01</t>
  </si>
  <si>
    <t>Chr02</t>
  </si>
  <si>
    <t>Chr03</t>
  </si>
  <si>
    <t>Chr04</t>
  </si>
  <si>
    <t>Chr05</t>
  </si>
  <si>
    <t>Chr06</t>
  </si>
  <si>
    <t>Chr07</t>
  </si>
  <si>
    <t>Chr08</t>
  </si>
  <si>
    <t>Type</t>
  </si>
  <si>
    <t>Type</t>
    <phoneticPr fontId="1" type="noConversion"/>
  </si>
  <si>
    <t>Match percentage of Contig</t>
    <phoneticPr fontId="1" type="noConversion"/>
  </si>
  <si>
    <t>Match percentage of Chromosome</t>
    <phoneticPr fontId="1" type="noConversion"/>
  </si>
  <si>
    <t>Complete BUSCOs (C)</t>
  </si>
  <si>
    <t>Complete and single-copy BUSCOs (S)</t>
  </si>
  <si>
    <t>Complete and duplicated BUSCOs (D)</t>
  </si>
  <si>
    <t>Fragmented BUSCOs (F)</t>
  </si>
  <si>
    <t>Missing BUSCOs (M)</t>
    <phoneticPr fontId="1" type="noConversion"/>
  </si>
  <si>
    <t>Total BUSCO groups searched</t>
  </si>
  <si>
    <t>Total Genome Length = 974671610</t>
  </si>
  <si>
    <t>Repeat Size</t>
  </si>
  <si>
    <t>% of genome</t>
  </si>
  <si>
    <t>Trf</t>
  </si>
  <si>
    <t>Repeatmasker</t>
  </si>
  <si>
    <t>Proteinmask</t>
  </si>
  <si>
    <t>De novo</t>
  </si>
  <si>
    <t>Length (Bp)</t>
  </si>
  <si>
    <t>% in genome</t>
  </si>
  <si>
    <t>DNA</t>
  </si>
  <si>
    <t>LINE</t>
  </si>
  <si>
    <t>SINE</t>
  </si>
  <si>
    <t>LTR</t>
  </si>
  <si>
    <t>Other</t>
  </si>
  <si>
    <t>Satellite</t>
  </si>
  <si>
    <t>Simple_repeat</t>
  </si>
  <si>
    <t>Unknown</t>
  </si>
  <si>
    <t>Repbase TEs</t>
  </si>
  <si>
    <t>TE protiens</t>
  </si>
  <si>
    <t>Combined TEs</t>
  </si>
  <si>
    <t>Repeat Sequence Annotation Results</t>
  </si>
  <si>
    <t>Copy(w)</t>
  </si>
  <si>
    <t>Average length(bp)</t>
  </si>
  <si>
    <t>miRNA</t>
  </si>
  <si>
    <t>tRNA</t>
  </si>
  <si>
    <t>rRNA</t>
  </si>
  <si>
    <t>18S</t>
  </si>
  <si>
    <t>28S</t>
  </si>
  <si>
    <t>5.8S</t>
  </si>
  <si>
    <t>5S</t>
  </si>
  <si>
    <t>snRNA</t>
  </si>
  <si>
    <t>CD-box</t>
  </si>
  <si>
    <t>HACA-box</t>
  </si>
  <si>
    <t>splicing</t>
  </si>
  <si>
    <t>ncRNA Annotation Results</t>
    <phoneticPr fontId="1" type="noConversion"/>
  </si>
  <si>
    <t>Sample</t>
  </si>
  <si>
    <t>1-1A</t>
  </si>
  <si>
    <t>1-2A</t>
  </si>
  <si>
    <t>1-3A</t>
  </si>
  <si>
    <t>2-1A</t>
  </si>
  <si>
    <t>2-2A</t>
  </si>
  <si>
    <t>2-3A</t>
  </si>
  <si>
    <t>3-1A</t>
  </si>
  <si>
    <t>3-2A</t>
  </si>
  <si>
    <t>3-3A</t>
  </si>
  <si>
    <t>4-1A</t>
  </si>
  <si>
    <t>4-2A</t>
  </si>
  <si>
    <t>4-3A</t>
  </si>
  <si>
    <t>Clean reads</t>
  </si>
  <si>
    <t>Clean bases</t>
  </si>
  <si>
    <t>Post-Quality Control Data Volume Statistics</t>
  </si>
  <si>
    <t>Clean</t>
  </si>
  <si>
    <t>Mapped-reads</t>
  </si>
  <si>
    <t>Mapped-rate</t>
  </si>
  <si>
    <t>Coverage</t>
  </si>
  <si>
    <t>Aver-dep</t>
  </si>
  <si>
    <t>type</t>
  </si>
  <si>
    <t>all-snp</t>
  </si>
  <si>
    <t>hom</t>
  </si>
  <si>
    <t>het</t>
  </si>
  <si>
    <t>all-indel</t>
  </si>
  <si>
    <t>deletion</t>
  </si>
  <si>
    <t>insertion</t>
  </si>
  <si>
    <t>Alignment Rate Statistics</t>
  </si>
  <si>
    <t>SNP and Indel Identification Statistics</t>
    <phoneticPr fontId="1" type="noConversion"/>
  </si>
  <si>
    <t>UTR3</t>
  </si>
  <si>
    <t>UTR5</t>
  </si>
  <si>
    <t>downstream</t>
  </si>
  <si>
    <t>exonic</t>
  </si>
  <si>
    <t>exonic;splicing</t>
  </si>
  <si>
    <t>intergenic</t>
  </si>
  <si>
    <t>intronic</t>
  </si>
  <si>
    <t>upstream</t>
  </si>
  <si>
    <t>upstream;downstream</t>
  </si>
  <si>
    <t>stopgain SNV</t>
  </si>
  <si>
    <t>stoploss SNV</t>
  </si>
  <si>
    <t>unknown</t>
  </si>
  <si>
    <t>nonsynonymous SNV</t>
  </si>
  <si>
    <t>synonymous SNV</t>
  </si>
  <si>
    <t>Indel Annotation for Position and Function</t>
    <phoneticPr fontId="1" type="noConversion"/>
  </si>
  <si>
    <t>Length of Each Chromosome in the Genome</t>
    <phoneticPr fontId="1" type="noConversion"/>
  </si>
  <si>
    <t>Contig</t>
    <phoneticPr fontId="1" type="noConversion"/>
  </si>
  <si>
    <t>Number&gt;=2Kb</t>
  </si>
  <si>
    <t>Number&gt;=1Mbp</t>
    <phoneticPr fontId="1" type="noConversion"/>
  </si>
  <si>
    <t>GC rate</t>
    <phoneticPr fontId="1" type="noConversion"/>
  </si>
  <si>
    <t>-</t>
  </si>
  <si>
    <t>New Cultivar</t>
    <phoneticPr fontId="1" type="noConversion"/>
  </si>
  <si>
    <t>type</t>
    <phoneticPr fontId="1" type="noConversion"/>
  </si>
  <si>
    <t>indel count</t>
    <phoneticPr fontId="1" type="noConversion"/>
  </si>
  <si>
    <t>indel count (except 6-3A)</t>
    <phoneticPr fontId="1" type="noConversion"/>
  </si>
  <si>
    <r>
      <t>SNP count</t>
    </r>
    <r>
      <rPr>
        <sz val="11"/>
        <color theme="1"/>
        <rFont val="等线"/>
        <family val="2"/>
        <charset val="134"/>
      </rPr>
      <t>（</t>
    </r>
    <r>
      <rPr>
        <sz val="11"/>
        <color theme="1"/>
        <rFont val="Times New Roman"/>
        <family val="1"/>
      </rPr>
      <t>except 6-3A</t>
    </r>
    <r>
      <rPr>
        <sz val="11"/>
        <color theme="1"/>
        <rFont val="等线"/>
        <family val="2"/>
        <charset val="134"/>
      </rPr>
      <t>）</t>
    </r>
    <phoneticPr fontId="1" type="noConversion"/>
  </si>
  <si>
    <t>SNP count</t>
    <phoneticPr fontId="1" type="noConversion"/>
  </si>
  <si>
    <t>Table S9 MADS-box gene ID</t>
    <phoneticPr fontId="1" type="noConversion"/>
  </si>
  <si>
    <t>Fdib_g00000294</t>
  </si>
  <si>
    <t>Fdib_g00012063</t>
  </si>
  <si>
    <t>Fdib_g00036054</t>
  </si>
  <si>
    <t>Fdib_g00038022</t>
  </si>
  <si>
    <t>Fdib_g00039423</t>
  </si>
  <si>
    <t>Fdib_g00001937</t>
  </si>
  <si>
    <t>Fdib_g00001961</t>
  </si>
  <si>
    <t>Fdib_g00001986</t>
  </si>
  <si>
    <t>Fdib_g00001987</t>
  </si>
  <si>
    <t>Fdib_g00007064</t>
  </si>
  <si>
    <t>Fdib_g00008066</t>
  </si>
  <si>
    <t>Fdib_g00008244</t>
  </si>
  <si>
    <t>Fdib_g00018060</t>
  </si>
  <si>
    <t>Fdib_g00020241</t>
  </si>
  <si>
    <t>Fdib_g00020242</t>
  </si>
  <si>
    <t>Fdib_g00022593</t>
  </si>
  <si>
    <t>Fdib_g00028434</t>
  </si>
  <si>
    <t>Fdib_g00028490</t>
  </si>
  <si>
    <t>Fdib_g00030496</t>
  </si>
  <si>
    <t>Fdib_g00030902</t>
  </si>
  <si>
    <t>Fdib_g00031149</t>
  </si>
  <si>
    <t>Fdib_g00032508</t>
  </si>
  <si>
    <t>Fdib_g00034352</t>
  </si>
  <si>
    <t>Fdib_g00034355</t>
  </si>
  <si>
    <t>Fdib_g00035250</t>
  </si>
  <si>
    <t>Fdib_g00035349</t>
  </si>
  <si>
    <t>Fdib_g00035367</t>
  </si>
  <si>
    <t>Fdib_g00036461</t>
  </si>
  <si>
    <t>Fdib_g00036462</t>
  </si>
  <si>
    <t>Fdib_g00036550</t>
  </si>
  <si>
    <t>Fdib_g00036551</t>
  </si>
  <si>
    <t>Fdib_g00037069</t>
  </si>
  <si>
    <t>Fdib_g00037304</t>
  </si>
  <si>
    <t>Fdib_g00037777</t>
  </si>
  <si>
    <t>Fdib_g00038039</t>
  </si>
  <si>
    <t>Fdib_g00038062</t>
  </si>
  <si>
    <t>Fdib_g00038066</t>
  </si>
  <si>
    <t>Fdib_g00038137</t>
  </si>
  <si>
    <t>Fdib_g00038282</t>
  </si>
  <si>
    <t>Fdib_g00038414</t>
  </si>
  <si>
    <t>Fdib_g00038526</t>
  </si>
  <si>
    <t>Fdib_g00038618</t>
  </si>
  <si>
    <t>Fdib_g00040343</t>
  </si>
  <si>
    <t>Fdib_g00040344</t>
  </si>
  <si>
    <t>Fdib_g00002749</t>
  </si>
  <si>
    <t>Fdib_g00002760</t>
  </si>
  <si>
    <t>Fdib_g00003088</t>
  </si>
  <si>
    <t>Fdib_g00003592</t>
  </si>
  <si>
    <t>Fdib_g00004837</t>
  </si>
  <si>
    <t>Fdib_g00006348</t>
  </si>
  <si>
    <t>Fdib_g00007284</t>
  </si>
  <si>
    <t>Fdib_g00007785</t>
  </si>
  <si>
    <t>Fdib_g00010380</t>
  </si>
  <si>
    <t>Fdib_g00011363</t>
  </si>
  <si>
    <t>Fdib_g00011368</t>
  </si>
  <si>
    <t>Fdib_g00011372</t>
  </si>
  <si>
    <t>Fdib_g00013423</t>
  </si>
  <si>
    <t>Fdib_g00013437</t>
  </si>
  <si>
    <t>Fdib_g00013451</t>
  </si>
  <si>
    <t>Fdib_g00013830</t>
  </si>
  <si>
    <t>Fdib_g00014597</t>
  </si>
  <si>
    <t>Fdib_g00014851</t>
  </si>
  <si>
    <t>Fdib_g00014853</t>
  </si>
  <si>
    <t>Fdib_g00016819</t>
  </si>
  <si>
    <t>Fdib_g00020737</t>
  </si>
  <si>
    <t>Fdib_g00022490</t>
  </si>
  <si>
    <t>Fdib_g00023653</t>
  </si>
  <si>
    <t>Fdib_g00024878</t>
  </si>
  <si>
    <t>Fdib_g00025458</t>
  </si>
  <si>
    <t>Fdib_g00027695</t>
  </si>
  <si>
    <t>Fdib_g00028955</t>
  </si>
  <si>
    <t>Fdib_g00029468</t>
  </si>
  <si>
    <t>Fdib_g00029915</t>
  </si>
  <si>
    <t>Fdib_g00034516</t>
  </si>
  <si>
    <t>F3'5'H</t>
    <phoneticPr fontId="1" type="noConversion"/>
  </si>
  <si>
    <t>F.dibotrys</t>
    <phoneticPr fontId="1" type="noConversion"/>
  </si>
  <si>
    <t>F. tataricum</t>
  </si>
  <si>
    <t xml:space="preserve">F. esculentum </t>
  </si>
  <si>
    <t>Fdib_g00024007</t>
  </si>
  <si>
    <t>F3'H</t>
    <phoneticPr fontId="1" type="noConversion"/>
  </si>
  <si>
    <t>Fdib_g00038425</t>
  </si>
  <si>
    <t>Fdib_g00031125</t>
  </si>
  <si>
    <t>RT (flavonol 3-O-glucoside 6-O-rhamnosyltransferase)</t>
    <phoneticPr fontId="1" type="noConversion"/>
  </si>
  <si>
    <t>Fdib_g00032238</t>
  </si>
  <si>
    <t>Fdib_g00036178</t>
  </si>
  <si>
    <t>Fdib_g00036175</t>
  </si>
  <si>
    <t>UGT78D</t>
    <phoneticPr fontId="1" type="noConversion"/>
  </si>
  <si>
    <t>Fdib_g00008120</t>
  </si>
  <si>
    <t>Fdib_g00022981</t>
  </si>
  <si>
    <t>Fdib_g00012462</t>
  </si>
  <si>
    <t>Fdib_g00022979</t>
  </si>
  <si>
    <t>Fdib_g00034535</t>
  </si>
  <si>
    <t>Fdib_g00015173</t>
  </si>
  <si>
    <t>Fdib_g00022980</t>
  </si>
  <si>
    <t>Fdib_g00000418</t>
  </si>
  <si>
    <t>Fdib_g00022985</t>
  </si>
  <si>
    <t>Fdib_g00006842</t>
  </si>
  <si>
    <t>Fdib_g00022982</t>
  </si>
  <si>
    <t>Fdib_g00004291</t>
  </si>
  <si>
    <t>Fdib_g00040348</t>
  </si>
  <si>
    <t>V. vinifera</t>
    <phoneticPr fontId="1" type="noConversion"/>
  </si>
  <si>
    <t>P. amilis</t>
    <phoneticPr fontId="1" type="noConversion"/>
  </si>
  <si>
    <t>G. paniculata</t>
    <phoneticPr fontId="1" type="noConversion"/>
  </si>
  <si>
    <t>A. hypochondriacus</t>
    <phoneticPr fontId="1" type="noConversion"/>
  </si>
  <si>
    <t>S. glauca</t>
    <phoneticPr fontId="1" type="noConversion"/>
  </si>
  <si>
    <t>S. oleracea</t>
    <phoneticPr fontId="1" type="noConversion"/>
  </si>
  <si>
    <t>B. vulgaris</t>
    <phoneticPr fontId="1" type="noConversion"/>
  </si>
  <si>
    <t>R. tanguticum</t>
    <phoneticPr fontId="1" type="noConversion"/>
  </si>
  <si>
    <t>GWHPBJBK028215</t>
    <phoneticPr fontId="1" type="noConversion"/>
  </si>
  <si>
    <t>GWHPBJBL027168</t>
    <phoneticPr fontId="1" type="noConversion"/>
  </si>
  <si>
    <t>RtaG0043753.1</t>
  </si>
  <si>
    <t>RtaG0017703.1</t>
  </si>
  <si>
    <t>VIT_206s0009g02970.1</t>
    <phoneticPr fontId="1" type="noConversion"/>
  </si>
  <si>
    <t>VIT_206s0009g02840.1</t>
    <phoneticPr fontId="1" type="noConversion"/>
  </si>
  <si>
    <t>VIT_206s0009g02860.1</t>
    <phoneticPr fontId="1" type="noConversion"/>
  </si>
  <si>
    <t>VIT_206s0009g03050.1</t>
    <phoneticPr fontId="1" type="noConversion"/>
  </si>
  <si>
    <t>VIT_206s0009g03110.1</t>
    <phoneticPr fontId="1" type="noConversion"/>
  </si>
  <si>
    <t>VIT_208s0007g05160.1</t>
    <phoneticPr fontId="1" type="noConversion"/>
  </si>
  <si>
    <t>VIT_206s0009g03140.1</t>
    <phoneticPr fontId="1" type="noConversion"/>
  </si>
  <si>
    <t>VIT_217s0000g07200.1</t>
  </si>
  <si>
    <t>GWHPBJBK036033</t>
  </si>
  <si>
    <t>GWHPBJBK033395</t>
  </si>
  <si>
    <t>GWHPBJBL033613</t>
  </si>
  <si>
    <t>GWHPBJBL031417</t>
  </si>
  <si>
    <t>FUN_045489-T1</t>
  </si>
  <si>
    <t>Gpan08g01161.m1</t>
  </si>
  <si>
    <t>SOV5g009870.1</t>
  </si>
  <si>
    <t>EL10Ac5g11117.1</t>
  </si>
  <si>
    <t>RtaG0012985.1</t>
  </si>
  <si>
    <t>VIT_211s0052g01600.1</t>
  </si>
  <si>
    <t>VIT_206s0009g02000.1</t>
  </si>
  <si>
    <t>VIT_206s0009g01990.1</t>
  </si>
  <si>
    <t>VIT_206s0009g02010.1</t>
  </si>
  <si>
    <t>VIT_211s0052g01580.1</t>
  </si>
  <si>
    <t>VIT_211s0052g01630.1</t>
  </si>
  <si>
    <t>VIT_206s0009g01960.1</t>
  </si>
  <si>
    <t>VIT_216s0039g02230.1</t>
  </si>
  <si>
    <t>GWHPBJBK017676</t>
  </si>
  <si>
    <t>GWHPBJBK001152</t>
  </si>
  <si>
    <t>GWHPBJBK000412</t>
  </si>
  <si>
    <t>GWHPBJBK037556</t>
  </si>
  <si>
    <t>GWHPBJBK000472</t>
  </si>
  <si>
    <t>GWHPBJBK005788</t>
  </si>
  <si>
    <t>GWHPBJBK032693</t>
  </si>
  <si>
    <t>GWHPBJBK025891</t>
  </si>
  <si>
    <t>GWHPBJBK025892</t>
  </si>
  <si>
    <t>GWHPBJBK025889</t>
  </si>
  <si>
    <t>GWHPBJBK025894</t>
  </si>
  <si>
    <t>GWHPBJBK025890</t>
  </si>
  <si>
    <t>GWHPBJBL014251</t>
  </si>
  <si>
    <t>GWHPBJBL000368</t>
  </si>
  <si>
    <t>GWHPBJBL009612</t>
  </si>
  <si>
    <t>GWHPBJBL029348</t>
  </si>
  <si>
    <t>GWHPBJBL022404</t>
  </si>
  <si>
    <t>GWHPBJBL022402</t>
  </si>
  <si>
    <t>GWHPBJBL022407</t>
  </si>
  <si>
    <t>GWHPBJBL022406</t>
  </si>
  <si>
    <t>GWHPBJBL022403</t>
  </si>
  <si>
    <t>FUN_045219-T1</t>
  </si>
  <si>
    <t>FUN_045220-T1</t>
  </si>
  <si>
    <t>FUN_001918-T1</t>
  </si>
  <si>
    <t>Gpan14g00884.m1</t>
  </si>
  <si>
    <t>Gpan05g01374.m1</t>
  </si>
  <si>
    <t>AH007317-RA</t>
  </si>
  <si>
    <t>jg17630.t1</t>
  </si>
  <si>
    <t>jg27519.t1</t>
  </si>
  <si>
    <t>SOV2g001310.1</t>
  </si>
  <si>
    <t>EL10Ac3g05089.1</t>
  </si>
  <si>
    <t>RtaG0048574.1</t>
  </si>
  <si>
    <t>RtaG0024896.1</t>
  </si>
  <si>
    <t>RtaG0048917.1</t>
  </si>
  <si>
    <t>RtaG0048908.1</t>
  </si>
  <si>
    <t>VIT_219s0014g01950.1</t>
  </si>
  <si>
    <t>VIT_219s0014g02070.1</t>
  </si>
  <si>
    <t>VIT_219s0014g02030.1</t>
  </si>
  <si>
    <t>VIT_219s0014g01980.1</t>
  </si>
  <si>
    <t>VIT_219s0014g01970.1</t>
  </si>
  <si>
    <t>VIT_219s0014g02000.1</t>
  </si>
  <si>
    <t>VIT_219s0014g02020.1</t>
  </si>
  <si>
    <t>GWHPBJBK018496</t>
  </si>
  <si>
    <t>GWHPBJBK034263</t>
  </si>
  <si>
    <t>GWHPBJBL030476</t>
  </si>
  <si>
    <t>GWHPBJBL015308</t>
  </si>
  <si>
    <t>GWHPBJBL030477</t>
  </si>
  <si>
    <t>FUN_047717-T1</t>
  </si>
  <si>
    <t>Gpan07g00380.m1</t>
  </si>
  <si>
    <t>AH022158-RA</t>
  </si>
  <si>
    <t>jg9749.t1</t>
  </si>
  <si>
    <t>SOV1g042420.1</t>
  </si>
  <si>
    <t>SOV6g047320.1</t>
  </si>
  <si>
    <t>EL10Ac7g17927.1</t>
  </si>
  <si>
    <t>EL10Ac7g17930.1</t>
  </si>
  <si>
    <t>RtaG0011617.1</t>
  </si>
  <si>
    <t>RtaG0013686.1</t>
  </si>
  <si>
    <t>Number of Reads Pair</t>
  </si>
  <si>
    <t>Ratio</t>
  </si>
  <si>
    <t>Sequenced Read Pairs</t>
  </si>
  <si>
    <t>Normal Paired</t>
  </si>
  <si>
    <t>Chimeric Paired</t>
  </si>
  <si>
    <t>Chimeric Ambiguous</t>
  </si>
  <si>
    <t>Unmapped</t>
  </si>
  <si>
    <t>Ligation Motif Present</t>
  </si>
  <si>
    <t>Alignable (Normal+Chimeric Paired)</t>
  </si>
  <si>
    <t>Unique Reads</t>
  </si>
  <si>
    <t>PCR Duplicates</t>
  </si>
  <si>
    <t>Optical Duplicates</t>
  </si>
  <si>
    <t>Hi-C Contacts</t>
  </si>
  <si>
    <t>Gene set</t>
  </si>
  <si>
    <t>Average gene lenth (bp)</t>
    <phoneticPr fontId="1" type="noConversion"/>
  </si>
  <si>
    <t>Average CDS length(bp)</t>
  </si>
  <si>
    <t>Average exon per gene</t>
  </si>
  <si>
    <t>Average exon length(bp)</t>
  </si>
  <si>
    <t>Average intron length(bp)</t>
  </si>
  <si>
    <t>AUGSTUTUS</t>
  </si>
  <si>
    <t>A. thaliana</t>
  </si>
  <si>
    <t>B. vulgaris</t>
  </si>
  <si>
    <t>S. tuberosum</t>
  </si>
  <si>
    <t>Integration</t>
  </si>
  <si>
    <t>Maker</t>
  </si>
  <si>
    <t>Homolog</t>
    <phoneticPr fontId="1" type="noConversion"/>
  </si>
  <si>
    <t>The BUSCO assessment results of the gene set.</t>
    <phoneticPr fontId="1" type="noConversion"/>
  </si>
  <si>
    <t>F. dibotrys</t>
    <phoneticPr fontId="1" type="noConversion"/>
  </si>
  <si>
    <t>De novo</t>
    <phoneticPr fontId="1" type="noConversion"/>
  </si>
  <si>
    <t>Juicer results statistics</t>
    <phoneticPr fontId="1" type="noConversion"/>
  </si>
  <si>
    <t>NA</t>
    <phoneticPr fontId="1" type="noConversion"/>
  </si>
  <si>
    <t>Match percentage of Contig</t>
  </si>
  <si>
    <t>Missing BUSCOs (M)</t>
  </si>
  <si>
    <t>The BUSCO assessment results of the contig and chromosome</t>
    <phoneticPr fontId="1" type="noConversion"/>
  </si>
  <si>
    <t>Gene structure and ncRNA annotation statistics</t>
    <phoneticPr fontId="1" type="noConversion"/>
  </si>
  <si>
    <t>Total length(bp)</t>
    <phoneticPr fontId="1" type="noConversion"/>
  </si>
  <si>
    <t>Whole-genome sequencing</t>
    <phoneticPr fontId="1" type="noConversion"/>
  </si>
  <si>
    <t>Xiaoshao Village, Dabanqiao Town, Guandu District, Yunnan Province, 25°11′8.2176″ N, 102°58′54.7032″ E, 1982 meters</t>
    <phoneticPr fontId="1" type="noConversion"/>
  </si>
  <si>
    <r>
      <t>F3'5'H, F3'H, RT and UGT78D gene ID of</t>
    </r>
    <r>
      <rPr>
        <b/>
        <i/>
        <sz val="12"/>
        <color theme="1"/>
        <rFont val="Times New Roman"/>
        <family val="1"/>
      </rPr>
      <t xml:space="preserve"> F.dibotrys, F. tataricum, F. esculentum, V. vinifera, P. amilis, G. paniculata, A. hypochondriacus, S. glauca, S. oleracea, B. vulgaris, R. tanguticum</t>
    </r>
    <phoneticPr fontId="1" type="noConversion"/>
  </si>
  <si>
    <t>GWHPBJBL000364</t>
  </si>
  <si>
    <t>GWHPBJBL000365</t>
  </si>
  <si>
    <t>GWHPBJBL001892</t>
  </si>
  <si>
    <t>GWHPBJBL001901</t>
  </si>
  <si>
    <t>GWHPBJBL002151</t>
  </si>
  <si>
    <t>GWHPBJBL002152</t>
  </si>
  <si>
    <t>GWHPBJBL002229</t>
  </si>
  <si>
    <t>GWHPBJBL002658</t>
  </si>
  <si>
    <t>GWHPBJBL002782</t>
  </si>
  <si>
    <t>GWHPBJBL003622</t>
  </si>
  <si>
    <t>GWHPBJBL004398</t>
  </si>
  <si>
    <t>GWHPBJBL004405</t>
  </si>
  <si>
    <t>GWHPBJBL004412</t>
  </si>
  <si>
    <t>GWHPBJBL004724</t>
  </si>
  <si>
    <t>GWHPBJBL005810</t>
  </si>
  <si>
    <t>GWHPBJBL005825</t>
  </si>
  <si>
    <t>GWHPBJBL006140</t>
  </si>
  <si>
    <t>GWHPBJBL008129</t>
  </si>
  <si>
    <t>GWHPBJBL008847</t>
  </si>
  <si>
    <t>GWHPBJBL012383</t>
  </si>
  <si>
    <t>GWHPBJBL012387</t>
  </si>
  <si>
    <t>GWHPBJBL012390</t>
  </si>
  <si>
    <t>GWHPBJBL012792</t>
  </si>
  <si>
    <t>GWHPBJBL012848</t>
  </si>
  <si>
    <t>GWHPBJBL013801</t>
  </si>
  <si>
    <t>GWHPBJBL013802</t>
  </si>
  <si>
    <t>GWHPBJBL013825</t>
  </si>
  <si>
    <t>GWHPBJBL013851</t>
  </si>
  <si>
    <t>GWHPBJBL013852</t>
  </si>
  <si>
    <t>GWHPBJBL014071</t>
  </si>
  <si>
    <t>GWHPBJBL014201</t>
  </si>
  <si>
    <t>GWHPBJBL014248</t>
  </si>
  <si>
    <t>GWHPBJBL014984</t>
  </si>
  <si>
    <t>GWHPBJBL017186</t>
  </si>
  <si>
    <t>GWHPBJBL017275</t>
  </si>
  <si>
    <t>GWHPBJBL017660</t>
  </si>
  <si>
    <t>GWHPBJBL018644</t>
  </si>
  <si>
    <t>GWHPBJBL018778</t>
  </si>
  <si>
    <t>GWHPBJBL018779</t>
  </si>
  <si>
    <t>GWHPBJBL019128</t>
  </si>
  <si>
    <t>GWHPBJBL019336</t>
  </si>
  <si>
    <t>GWHPBJBL019648</t>
  </si>
  <si>
    <t>GWHPBJBL020155</t>
  </si>
  <si>
    <t>GWHPBJBL020156</t>
  </si>
  <si>
    <t>GWHPBJBL020632</t>
  </si>
  <si>
    <t>GWHPBJBL020897</t>
  </si>
  <si>
    <t>GWHPBJBL020898</t>
  </si>
  <si>
    <t>GWHPBJBL021250</t>
  </si>
  <si>
    <t>GWHPBJBL021353</t>
  </si>
  <si>
    <t>GWHPBJBL021395</t>
  </si>
  <si>
    <t>GWHPBJBL021587</t>
  </si>
  <si>
    <t>GWHPBJBL022595</t>
  </si>
  <si>
    <t>GWHPBJBL024423</t>
  </si>
  <si>
    <t>GWHPBJBL024662</t>
  </si>
  <si>
    <t>GWHPBJBL025664</t>
  </si>
  <si>
    <t>GWHPBJBL026112</t>
  </si>
  <si>
    <t>GWHPBJBL027099</t>
  </si>
  <si>
    <t>GWHPBJBL028261</t>
  </si>
  <si>
    <t>GWHPBJBL029459</t>
  </si>
  <si>
    <t>GWHPBJBL031286</t>
  </si>
  <si>
    <t>GWHPBJBL033030</t>
  </si>
  <si>
    <t>GWHPBJBL033643</t>
  </si>
  <si>
    <t xml:space="preserve">F. esculentum </t>
    <phoneticPr fontId="1" type="noConversion"/>
  </si>
  <si>
    <t>F. tataricum</t>
    <phoneticPr fontId="1" type="noConversion"/>
  </si>
  <si>
    <t>GWHPBJBK000600</t>
  </si>
  <si>
    <t>GWHPBJBK001158</t>
  </si>
  <si>
    <t>GWHPBJBK001159</t>
  </si>
  <si>
    <t>GWHPBJBK003132</t>
  </si>
  <si>
    <t>GWHPBJBK003149</t>
  </si>
  <si>
    <t>GWHPBJBK003554</t>
  </si>
  <si>
    <t>GWHPBJBK003555</t>
  </si>
  <si>
    <t>GWHPBJBK003684</t>
  </si>
  <si>
    <t>GWHPBJBK004328</t>
  </si>
  <si>
    <t>GWHPBJBK004492</t>
  </si>
  <si>
    <t>GWHPBJBK005140</t>
  </si>
  <si>
    <t>GWHPBJBK007460</t>
  </si>
  <si>
    <t>GWHPBJBK007475</t>
  </si>
  <si>
    <t>GWHPBJBK007722</t>
  </si>
  <si>
    <t>GWHPBJBK009572</t>
  </si>
  <si>
    <t>GWHPBJBK009641</t>
  </si>
  <si>
    <t>GWHPBJBK009800</t>
  </si>
  <si>
    <t>GWHPBJBK009927</t>
  </si>
  <si>
    <t>GWHPBJBK011147</t>
  </si>
  <si>
    <t>GWHPBJBK011697</t>
  </si>
  <si>
    <t>GWHPBJBK012999</t>
  </si>
  <si>
    <t>GWHPBJBK013002</t>
  </si>
  <si>
    <t>GWHPBJBK013920</t>
  </si>
  <si>
    <t>GWHPBJBK013921</t>
  </si>
  <si>
    <t>GWHPBJBK013924</t>
  </si>
  <si>
    <t>GWHPBJBK013965</t>
  </si>
  <si>
    <t>GWHPBJBK016199</t>
  </si>
  <si>
    <t>GWHPBJBK016211</t>
  </si>
  <si>
    <t>GWHPBJBK016216</t>
  </si>
  <si>
    <t>GWHPBJBK016670</t>
  </si>
  <si>
    <t>GWHPBJBK016755</t>
  </si>
  <si>
    <t>GWHPBJBK017453</t>
  </si>
  <si>
    <t>GWHPBJBK017624</t>
  </si>
  <si>
    <t>GWHPBJBK017628</t>
  </si>
  <si>
    <t>GWHPBJBK017672</t>
  </si>
  <si>
    <t>GWHPBJBK018126</t>
  </si>
  <si>
    <t>GWHPBJBK018335</t>
  </si>
  <si>
    <t>GWHPBJBK018623</t>
  </si>
  <si>
    <t>GWHPBJBK018624</t>
  </si>
  <si>
    <t>GWHPBJBK018642</t>
  </si>
  <si>
    <t>GWHPBJBK018658</t>
  </si>
  <si>
    <t>GWHPBJBK018659</t>
  </si>
  <si>
    <t>GWHPBJBK019270</t>
  </si>
  <si>
    <t>GWHPBJBK019446</t>
  </si>
  <si>
    <t>GWHPBJBK019447</t>
  </si>
  <si>
    <t>GWHPBJBK019737</t>
  </si>
  <si>
    <t>GWHPBJBK019942</t>
  </si>
  <si>
    <t>GWHPBJBK019956</t>
  </si>
  <si>
    <t>GWHPBJBK020153</t>
  </si>
  <si>
    <t>GWHPBJBK020182</t>
  </si>
  <si>
    <t>GWHPBJBK020183</t>
  </si>
  <si>
    <t>GWHPBJBK020364</t>
  </si>
  <si>
    <t>GWHPBJBK020833</t>
  </si>
  <si>
    <t>GWHPBJBK020840</t>
  </si>
  <si>
    <t>GWHPBJBK021495</t>
  </si>
  <si>
    <t>GWHPBJBK021551</t>
  </si>
  <si>
    <t>GWHPBJBK022133</t>
  </si>
  <si>
    <t>GWHPBJBK022889</t>
  </si>
  <si>
    <t>GWHPBJBK022890</t>
  </si>
  <si>
    <t>GWHPBJBK023249</t>
  </si>
  <si>
    <t>GWHPBJBK023250</t>
  </si>
  <si>
    <t>GWHPBJBK023701</t>
  </si>
  <si>
    <t>GWHPBJBK025646</t>
  </si>
  <si>
    <t>GWHPBJBK026188</t>
  </si>
  <si>
    <t>GWHPBJBK027342</t>
  </si>
  <si>
    <t>GWHPBJBK027633</t>
  </si>
  <si>
    <t>GWHPBJBK027634</t>
  </si>
  <si>
    <t>GWHPBJBK027635</t>
  </si>
  <si>
    <t>GWHPBJBK027636</t>
  </si>
  <si>
    <t>GWHPBJBK028253</t>
  </si>
  <si>
    <t>GWHPBJBK028254</t>
  </si>
  <si>
    <t>GWHPBJBK030102</t>
  </si>
  <si>
    <t>GWHPBJBK031192</t>
  </si>
  <si>
    <t>GWHPBJBK031193</t>
  </si>
  <si>
    <t>GWHPBJBK031344</t>
  </si>
  <si>
    <t>GWHPBJBK031348</t>
  </si>
  <si>
    <t>GWHPBJBK032161</t>
  </si>
  <si>
    <t>GWHPBJBK033383</t>
  </si>
  <si>
    <t>GWHPBJBK033546</t>
  </si>
  <si>
    <t>GWHPBJBK035492</t>
  </si>
  <si>
    <t>GWHPBJBK035799</t>
  </si>
  <si>
    <t>GWHPBJBK036054</t>
  </si>
  <si>
    <t>GWHPBJBK036416</t>
  </si>
  <si>
    <t>GWHPBJBK036417</t>
  </si>
  <si>
    <t>GWHPBJBK036418</t>
  </si>
  <si>
    <t>GWHPBJBK036419</t>
  </si>
  <si>
    <t>GWHPBJBK036424</t>
  </si>
  <si>
    <t>GWHPBJBK036750</t>
  </si>
  <si>
    <t>GWHPBJBK037205</t>
  </si>
  <si>
    <t>Honghe County, Honghe Hani and Yi Autonomous Prefecture, Yunnan Provinc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</si>
</sst>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0.5"/>
      <color theme="1"/>
      <name val="Times New Roman"/>
      <family val="1"/>
    </font>
    <font>
      <i/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7572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00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03FF2D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0AAC7"/>
        <bgColor indexed="64"/>
      </patternFill>
    </fill>
    <fill>
      <patternFill patternType="solid">
        <fgColor rgb="FF02020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3" fillId="2" borderId="0" xfId="0" applyFont="1" applyFill="1" applyAlignment="1"/>
    <xf numFmtId="0" fontId="3" fillId="12" borderId="0" xfId="0" applyFont="1" applyFill="1">
      <alignment vertical="center"/>
    </xf>
    <xf numFmtId="0" fontId="3" fillId="3" borderId="0" xfId="0" applyFont="1" applyFill="1" applyAlignment="1"/>
    <xf numFmtId="0" fontId="3" fillId="3" borderId="0" xfId="0" applyFont="1" applyFill="1">
      <alignment vertical="center"/>
    </xf>
    <xf numFmtId="0" fontId="3" fillId="4" borderId="0" xfId="0" applyFont="1" applyFill="1" applyAlignment="1"/>
    <xf numFmtId="0" fontId="3" fillId="4" borderId="0" xfId="0" applyFont="1" applyFill="1">
      <alignment vertical="center"/>
    </xf>
    <xf numFmtId="0" fontId="3" fillId="5" borderId="0" xfId="0" applyFont="1" applyFill="1" applyAlignment="1"/>
    <xf numFmtId="0" fontId="3" fillId="5" borderId="0" xfId="0" applyFont="1" applyFill="1">
      <alignment vertical="center"/>
    </xf>
    <xf numFmtId="0" fontId="3" fillId="6" borderId="0" xfId="0" applyFont="1" applyFill="1" applyAlignment="1"/>
    <xf numFmtId="0" fontId="3" fillId="6" borderId="0" xfId="0" applyFont="1" applyFill="1">
      <alignment vertical="center"/>
    </xf>
    <xf numFmtId="0" fontId="3" fillId="7" borderId="0" xfId="0" applyFont="1" applyFill="1" applyAlignment="1"/>
    <xf numFmtId="0" fontId="3" fillId="7" borderId="0" xfId="0" applyFont="1" applyFill="1">
      <alignment vertical="center"/>
    </xf>
    <xf numFmtId="0" fontId="3" fillId="8" borderId="0" xfId="0" applyFont="1" applyFill="1" applyAlignment="1"/>
    <xf numFmtId="0" fontId="3" fillId="8" borderId="0" xfId="0" applyFont="1" applyFill="1">
      <alignment vertical="center"/>
    </xf>
    <xf numFmtId="0" fontId="3" fillId="9" borderId="0" xfId="0" applyFont="1" applyFill="1" applyAlignment="1"/>
    <xf numFmtId="0" fontId="3" fillId="9" borderId="0" xfId="0" applyFont="1" applyFill="1">
      <alignment vertical="center"/>
    </xf>
    <xf numFmtId="0" fontId="6" fillId="10" borderId="0" xfId="0" applyFont="1" applyFill="1" applyAlignment="1"/>
    <xf numFmtId="0" fontId="6" fillId="10" borderId="0" xfId="0" applyFont="1" applyFill="1">
      <alignment vertical="center"/>
    </xf>
    <xf numFmtId="0" fontId="3" fillId="11" borderId="0" xfId="0" applyFont="1" applyFill="1" applyAlignment="1"/>
    <xf numFmtId="0" fontId="3" fillId="13" borderId="0" xfId="0" applyFont="1" applyFill="1">
      <alignment vertical="center"/>
    </xf>
    <xf numFmtId="0" fontId="3" fillId="13" borderId="0" xfId="0" applyFont="1" applyFill="1" applyAlignment="1"/>
    <xf numFmtId="0" fontId="7" fillId="0" borderId="0" xfId="0" applyFont="1" applyAlignment="1"/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2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 applyAlignment="1">
      <alignment horizontal="justify" vertical="center"/>
    </xf>
    <xf numFmtId="3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14" borderId="0" xfId="0" applyFont="1" applyFill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E0AAC7"/>
      <color rgb="FF40E0D0"/>
      <color rgb="FF020202"/>
      <color rgb="FF03FF2D"/>
      <color rgb="FFD900FF"/>
      <color rgb="FF757215"/>
      <color rgb="FFFFFF00"/>
      <color rgb="FF4472C4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4FE1-1A2C-43A4-BAFB-CA52AAAFBD0C}">
  <dimension ref="A1:B63"/>
  <sheetViews>
    <sheetView topLeftCell="A37" zoomScaleNormal="100" workbookViewId="0">
      <selection activeCell="A52" sqref="A52:A63"/>
    </sheetView>
  </sheetViews>
  <sheetFormatPr defaultRowHeight="13.9" x14ac:dyDescent="0.4"/>
  <cols>
    <col min="1" max="1" width="23.53125" customWidth="1"/>
    <col min="2" max="2" width="105.73046875" customWidth="1"/>
  </cols>
  <sheetData>
    <row r="1" spans="1:2" ht="15" x14ac:dyDescent="0.4">
      <c r="A1" s="16" t="s">
        <v>95</v>
      </c>
    </row>
    <row r="2" spans="1:2" ht="14.25" thickBot="1" x14ac:dyDescent="0.45">
      <c r="A2" s="9"/>
      <c r="B2" s="8"/>
    </row>
    <row r="3" spans="1:2" ht="15.75" thickTop="1" thickBot="1" x14ac:dyDescent="0.45">
      <c r="A3" s="17" t="s">
        <v>0</v>
      </c>
      <c r="B3" s="17" t="s">
        <v>1</v>
      </c>
    </row>
    <row r="4" spans="1:2" ht="15.75" thickTop="1" x14ac:dyDescent="0.4">
      <c r="A4" s="76" t="s">
        <v>472</v>
      </c>
      <c r="B4" s="76" t="s">
        <v>473</v>
      </c>
    </row>
    <row r="5" spans="1:2" ht="15.4" x14ac:dyDescent="0.45">
      <c r="A5" s="18" t="s">
        <v>2</v>
      </c>
      <c r="B5" s="19" t="s">
        <v>60</v>
      </c>
    </row>
    <row r="6" spans="1:2" ht="15.4" x14ac:dyDescent="0.45">
      <c r="A6" s="18" t="s">
        <v>3</v>
      </c>
      <c r="B6" s="19" t="s">
        <v>61</v>
      </c>
    </row>
    <row r="7" spans="1:2" ht="15.4" x14ac:dyDescent="0.45">
      <c r="A7" s="20" t="s">
        <v>4</v>
      </c>
      <c r="B7" s="21" t="s">
        <v>62</v>
      </c>
    </row>
    <row r="8" spans="1:2" ht="15.4" x14ac:dyDescent="0.45">
      <c r="A8" s="18" t="s">
        <v>5</v>
      </c>
      <c r="B8" s="19" t="s">
        <v>62</v>
      </c>
    </row>
    <row r="9" spans="1:2" ht="15.4" x14ac:dyDescent="0.45">
      <c r="A9" s="18" t="s">
        <v>6</v>
      </c>
      <c r="B9" s="19" t="s">
        <v>62</v>
      </c>
    </row>
    <row r="10" spans="1:2" ht="15.4" x14ac:dyDescent="0.45">
      <c r="A10" s="18" t="s">
        <v>7</v>
      </c>
      <c r="B10" s="19" t="s">
        <v>63</v>
      </c>
    </row>
    <row r="11" spans="1:2" ht="15.4" x14ac:dyDescent="0.45">
      <c r="A11" s="18" t="s">
        <v>8</v>
      </c>
      <c r="B11" s="19" t="s">
        <v>64</v>
      </c>
    </row>
    <row r="12" spans="1:2" ht="15.4" x14ac:dyDescent="0.45">
      <c r="A12" s="22" t="s">
        <v>9</v>
      </c>
      <c r="B12" s="23" t="s">
        <v>65</v>
      </c>
    </row>
    <row r="13" spans="1:2" ht="15.4" x14ac:dyDescent="0.45">
      <c r="A13" s="18" t="s">
        <v>10</v>
      </c>
      <c r="B13" s="19" t="s">
        <v>66</v>
      </c>
    </row>
    <row r="14" spans="1:2" ht="15.4" x14ac:dyDescent="0.45">
      <c r="A14" s="18" t="s">
        <v>11</v>
      </c>
      <c r="B14" s="19" t="s">
        <v>67</v>
      </c>
    </row>
    <row r="15" spans="1:2" ht="15.4" x14ac:dyDescent="0.45">
      <c r="A15" s="24" t="s">
        <v>12</v>
      </c>
      <c r="B15" s="25" t="s">
        <v>68</v>
      </c>
    </row>
    <row r="16" spans="1:2" ht="15.4" x14ac:dyDescent="0.45">
      <c r="A16" s="18" t="s">
        <v>13</v>
      </c>
      <c r="B16" s="19" t="s">
        <v>69</v>
      </c>
    </row>
    <row r="17" spans="1:2" ht="15.4" x14ac:dyDescent="0.45">
      <c r="A17" s="20" t="s">
        <v>14</v>
      </c>
      <c r="B17" s="21" t="s">
        <v>70</v>
      </c>
    </row>
    <row r="18" spans="1:2" ht="15.4" x14ac:dyDescent="0.45">
      <c r="A18" s="22" t="s">
        <v>15</v>
      </c>
      <c r="B18" s="23" t="s">
        <v>70</v>
      </c>
    </row>
    <row r="19" spans="1:2" ht="15.4" x14ac:dyDescent="0.45">
      <c r="A19" s="20" t="s">
        <v>16</v>
      </c>
      <c r="B19" s="21" t="s">
        <v>70</v>
      </c>
    </row>
    <row r="20" spans="1:2" ht="15.4" x14ac:dyDescent="0.45">
      <c r="A20" s="26" t="s">
        <v>17</v>
      </c>
      <c r="B20" s="27" t="s">
        <v>71</v>
      </c>
    </row>
    <row r="21" spans="1:2" ht="15.4" x14ac:dyDescent="0.45">
      <c r="A21" s="26" t="s">
        <v>18</v>
      </c>
      <c r="B21" s="27" t="s">
        <v>71</v>
      </c>
    </row>
    <row r="22" spans="1:2" ht="15.4" x14ac:dyDescent="0.45">
      <c r="A22" s="26" t="s">
        <v>19</v>
      </c>
      <c r="B22" s="27" t="s">
        <v>72</v>
      </c>
    </row>
    <row r="23" spans="1:2" ht="15.4" x14ac:dyDescent="0.45">
      <c r="A23" s="26" t="s">
        <v>20</v>
      </c>
      <c r="B23" s="27" t="s">
        <v>72</v>
      </c>
    </row>
    <row r="24" spans="1:2" ht="15.4" x14ac:dyDescent="0.45">
      <c r="A24" s="26" t="s">
        <v>21</v>
      </c>
      <c r="B24" s="27" t="s">
        <v>73</v>
      </c>
    </row>
    <row r="25" spans="1:2" ht="15.4" x14ac:dyDescent="0.45">
      <c r="A25" s="26" t="s">
        <v>22</v>
      </c>
      <c r="B25" s="27" t="s">
        <v>73</v>
      </c>
    </row>
    <row r="26" spans="1:2" ht="15.4" x14ac:dyDescent="0.45">
      <c r="A26" s="26" t="s">
        <v>23</v>
      </c>
      <c r="B26" s="27" t="s">
        <v>73</v>
      </c>
    </row>
    <row r="27" spans="1:2" ht="15.4" x14ac:dyDescent="0.45">
      <c r="A27" s="28" t="s">
        <v>24</v>
      </c>
      <c r="B27" s="29" t="s">
        <v>74</v>
      </c>
    </row>
    <row r="28" spans="1:2" ht="15.4" x14ac:dyDescent="0.45">
      <c r="A28" s="30" t="s">
        <v>25</v>
      </c>
      <c r="B28" s="31" t="s">
        <v>74</v>
      </c>
    </row>
    <row r="29" spans="1:2" ht="15.4" x14ac:dyDescent="0.45">
      <c r="A29" s="30" t="s">
        <v>26</v>
      </c>
      <c r="B29" s="31" t="s">
        <v>74</v>
      </c>
    </row>
    <row r="30" spans="1:2" ht="15.4" x14ac:dyDescent="0.45">
      <c r="A30" s="24" t="s">
        <v>27</v>
      </c>
      <c r="B30" s="25" t="s">
        <v>75</v>
      </c>
    </row>
    <row r="31" spans="1:2" ht="15.4" x14ac:dyDescent="0.45">
      <c r="A31" s="24" t="s">
        <v>28</v>
      </c>
      <c r="B31" s="25" t="s">
        <v>76</v>
      </c>
    </row>
    <row r="32" spans="1:2" ht="15.4" x14ac:dyDescent="0.45">
      <c r="A32" s="32" t="s">
        <v>29</v>
      </c>
      <c r="B32" s="33" t="s">
        <v>77</v>
      </c>
    </row>
    <row r="33" spans="1:2" ht="15.4" x14ac:dyDescent="0.45">
      <c r="A33" s="32" t="s">
        <v>30</v>
      </c>
      <c r="B33" s="33" t="s">
        <v>77</v>
      </c>
    </row>
    <row r="34" spans="1:2" ht="15.4" x14ac:dyDescent="0.45">
      <c r="A34" s="34" t="s">
        <v>31</v>
      </c>
      <c r="B34" s="35" t="s">
        <v>77</v>
      </c>
    </row>
    <row r="35" spans="1:2" ht="15.4" x14ac:dyDescent="0.45">
      <c r="A35" s="22" t="s">
        <v>32</v>
      </c>
      <c r="B35" s="23" t="s">
        <v>628</v>
      </c>
    </row>
    <row r="36" spans="1:2" ht="15.4" x14ac:dyDescent="0.45">
      <c r="A36" s="32" t="s">
        <v>33</v>
      </c>
      <c r="B36" s="33" t="s">
        <v>78</v>
      </c>
    </row>
    <row r="37" spans="1:2" ht="15.4" x14ac:dyDescent="0.45">
      <c r="A37" s="32" t="s">
        <v>34</v>
      </c>
      <c r="B37" s="33" t="s">
        <v>78</v>
      </c>
    </row>
    <row r="38" spans="1:2" ht="15.4" x14ac:dyDescent="0.45">
      <c r="A38" s="32" t="s">
        <v>35</v>
      </c>
      <c r="B38" s="33" t="s">
        <v>78</v>
      </c>
    </row>
    <row r="39" spans="1:2" ht="15.4" x14ac:dyDescent="0.45">
      <c r="A39" s="24" t="s">
        <v>36</v>
      </c>
      <c r="B39" s="25" t="s">
        <v>79</v>
      </c>
    </row>
    <row r="40" spans="1:2" ht="15.4" x14ac:dyDescent="0.45">
      <c r="A40" s="36" t="s">
        <v>37</v>
      </c>
      <c r="B40" s="37" t="s">
        <v>80</v>
      </c>
    </row>
    <row r="41" spans="1:2" ht="15.4" x14ac:dyDescent="0.45">
      <c r="A41" s="18" t="s">
        <v>38</v>
      </c>
      <c r="B41" s="19" t="s">
        <v>81</v>
      </c>
    </row>
    <row r="42" spans="1:2" ht="15.4" x14ac:dyDescent="0.45">
      <c r="A42" s="36" t="s">
        <v>39</v>
      </c>
      <c r="B42" s="37" t="s">
        <v>82</v>
      </c>
    </row>
    <row r="43" spans="1:2" ht="15.4" x14ac:dyDescent="0.45">
      <c r="A43" s="36" t="s">
        <v>40</v>
      </c>
      <c r="B43" s="37" t="s">
        <v>82</v>
      </c>
    </row>
    <row r="44" spans="1:2" ht="15.4" x14ac:dyDescent="0.45">
      <c r="A44" s="36" t="s">
        <v>41</v>
      </c>
      <c r="B44" s="37" t="s">
        <v>82</v>
      </c>
    </row>
    <row r="45" spans="1:2" ht="15.4" x14ac:dyDescent="0.45">
      <c r="A45" s="18" t="s">
        <v>42</v>
      </c>
      <c r="B45" s="19" t="s">
        <v>83</v>
      </c>
    </row>
    <row r="46" spans="1:2" ht="15.4" x14ac:dyDescent="0.45">
      <c r="A46" s="18" t="s">
        <v>43</v>
      </c>
      <c r="B46" s="19" t="s">
        <v>83</v>
      </c>
    </row>
    <row r="47" spans="1:2" ht="15.4" x14ac:dyDescent="0.45">
      <c r="A47" s="18" t="s">
        <v>44</v>
      </c>
      <c r="B47" s="19" t="s">
        <v>83</v>
      </c>
    </row>
    <row r="48" spans="1:2" ht="15.4" x14ac:dyDescent="0.45">
      <c r="A48" s="18" t="s">
        <v>45</v>
      </c>
      <c r="B48" s="19" t="s">
        <v>84</v>
      </c>
    </row>
    <row r="49" spans="1:2" ht="15.4" x14ac:dyDescent="0.45">
      <c r="A49" s="38" t="s">
        <v>46</v>
      </c>
      <c r="B49" s="37" t="s">
        <v>85</v>
      </c>
    </row>
    <row r="50" spans="1:2" ht="15.4" x14ac:dyDescent="0.45">
      <c r="A50" s="18" t="s">
        <v>47</v>
      </c>
      <c r="B50" s="19" t="s">
        <v>86</v>
      </c>
    </row>
    <row r="51" spans="1:2" ht="15" x14ac:dyDescent="0.4">
      <c r="A51" s="39"/>
      <c r="B51" s="40"/>
    </row>
    <row r="52" spans="1:2" ht="15.4" x14ac:dyDescent="0.45">
      <c r="A52" s="18" t="s">
        <v>48</v>
      </c>
      <c r="B52" s="18" t="s">
        <v>235</v>
      </c>
    </row>
    <row r="53" spans="1:2" ht="15.4" x14ac:dyDescent="0.45">
      <c r="A53" s="18" t="s">
        <v>49</v>
      </c>
      <c r="B53" s="18" t="s">
        <v>235</v>
      </c>
    </row>
    <row r="54" spans="1:2" ht="15.4" x14ac:dyDescent="0.45">
      <c r="A54" s="18" t="s">
        <v>50</v>
      </c>
      <c r="B54" s="18" t="s">
        <v>235</v>
      </c>
    </row>
    <row r="55" spans="1:2" ht="15.4" x14ac:dyDescent="0.45">
      <c r="A55" s="30" t="s">
        <v>51</v>
      </c>
      <c r="B55" s="30" t="s">
        <v>235</v>
      </c>
    </row>
    <row r="56" spans="1:2" ht="15.4" x14ac:dyDescent="0.45">
      <c r="A56" s="30" t="s">
        <v>52</v>
      </c>
      <c r="B56" s="30" t="s">
        <v>235</v>
      </c>
    </row>
    <row r="57" spans="1:2" ht="15.4" x14ac:dyDescent="0.45">
      <c r="A57" s="30" t="s">
        <v>53</v>
      </c>
      <c r="B57" s="30" t="s">
        <v>235</v>
      </c>
    </row>
    <row r="58" spans="1:2" ht="15.4" x14ac:dyDescent="0.45">
      <c r="A58" s="18" t="s">
        <v>55</v>
      </c>
      <c r="B58" s="18" t="s">
        <v>235</v>
      </c>
    </row>
    <row r="59" spans="1:2" ht="15.4" x14ac:dyDescent="0.45">
      <c r="A59" s="18" t="s">
        <v>54</v>
      </c>
      <c r="B59" s="18" t="s">
        <v>235</v>
      </c>
    </row>
    <row r="60" spans="1:2" ht="15.4" x14ac:dyDescent="0.45">
      <c r="A60" s="18" t="s">
        <v>56</v>
      </c>
      <c r="B60" s="18" t="s">
        <v>235</v>
      </c>
    </row>
    <row r="61" spans="1:2" ht="15.4" x14ac:dyDescent="0.45">
      <c r="A61" s="18" t="s">
        <v>57</v>
      </c>
      <c r="B61" s="18" t="s">
        <v>235</v>
      </c>
    </row>
    <row r="62" spans="1:2" ht="15.4" x14ac:dyDescent="0.45">
      <c r="A62" s="18" t="s">
        <v>58</v>
      </c>
      <c r="B62" s="18" t="s">
        <v>235</v>
      </c>
    </row>
    <row r="63" spans="1:2" ht="15.4" x14ac:dyDescent="0.45">
      <c r="A63" s="18" t="s">
        <v>59</v>
      </c>
      <c r="B63" s="18" t="s">
        <v>235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017F-FA01-4D3B-89C7-4C90400DDA1A}">
  <dimension ref="A1:M5"/>
  <sheetViews>
    <sheetView tabSelected="1" topLeftCell="I1" workbookViewId="0">
      <selection activeCell="K4" sqref="K4"/>
    </sheetView>
  </sheetViews>
  <sheetFormatPr defaultRowHeight="13.9" x14ac:dyDescent="0.4"/>
  <cols>
    <col min="1" max="1" width="28.86328125" bestFit="1" customWidth="1"/>
    <col min="2" max="2" width="9.46484375" bestFit="1" customWidth="1"/>
    <col min="3" max="3" width="17.1328125" bestFit="1" customWidth="1"/>
    <col min="4" max="4" width="10.33203125" bestFit="1" customWidth="1"/>
    <col min="5" max="5" width="14.59765625" bestFit="1" customWidth="1"/>
    <col min="6" max="6" width="8.796875" bestFit="1" customWidth="1"/>
    <col min="7" max="7" width="11.796875" bestFit="1" customWidth="1"/>
    <col min="9" max="9" width="28.86328125" bestFit="1" customWidth="1"/>
    <col min="10" max="10" width="9.46484375" bestFit="1" customWidth="1"/>
    <col min="11" max="11" width="17.1328125" bestFit="1" customWidth="1"/>
    <col min="12" max="12" width="10.33203125" bestFit="1" customWidth="1"/>
    <col min="13" max="13" width="14" bestFit="1" customWidth="1"/>
  </cols>
  <sheetData>
    <row r="1" spans="1:13" ht="15.4" x14ac:dyDescent="0.4">
      <c r="A1" s="2" t="s">
        <v>87</v>
      </c>
      <c r="I1" s="2" t="s">
        <v>87</v>
      </c>
    </row>
    <row r="3" spans="1:13" ht="14.25" thickBot="1" x14ac:dyDescent="0.45">
      <c r="A3" s="10" t="s">
        <v>94</v>
      </c>
      <c r="B3" s="10" t="s">
        <v>89</v>
      </c>
      <c r="C3" s="10" t="s">
        <v>90</v>
      </c>
      <c r="D3" s="10" t="s">
        <v>91</v>
      </c>
      <c r="E3" s="10" t="s">
        <v>92</v>
      </c>
      <c r="I3" s="10" t="s">
        <v>94</v>
      </c>
      <c r="J3" s="10" t="s">
        <v>89</v>
      </c>
      <c r="K3" s="10" t="s">
        <v>90</v>
      </c>
      <c r="L3" s="10" t="s">
        <v>91</v>
      </c>
      <c r="M3" s="10" t="s">
        <v>92</v>
      </c>
    </row>
    <row r="4" spans="1:13" ht="14.25" thickTop="1" x14ac:dyDescent="0.4">
      <c r="A4" s="6">
        <v>18.149999999999999</v>
      </c>
      <c r="B4" s="5">
        <v>1621839</v>
      </c>
      <c r="C4" s="5">
        <v>11118</v>
      </c>
      <c r="D4" s="5">
        <v>40528</v>
      </c>
      <c r="E4" s="5">
        <v>11.175000000000001</v>
      </c>
      <c r="I4" s="6">
        <v>18.149999999999999</v>
      </c>
      <c r="J4" s="5">
        <v>1621839</v>
      </c>
      <c r="K4" s="5">
        <v>11118</v>
      </c>
      <c r="L4" s="5">
        <v>40528</v>
      </c>
      <c r="M4" s="5">
        <v>11.175000000000001</v>
      </c>
    </row>
    <row r="5" spans="1:13" x14ac:dyDescent="0.4">
      <c r="A5" s="6"/>
      <c r="B5" s="6"/>
      <c r="C5" s="6"/>
      <c r="D5" s="6"/>
      <c r="E5" s="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DD4D-484A-4DC8-B13D-56BD20F1CF34}">
  <dimension ref="A1:F19"/>
  <sheetViews>
    <sheetView workbookViewId="0">
      <selection activeCell="F10" sqref="F10"/>
    </sheetView>
  </sheetViews>
  <sheetFormatPr defaultRowHeight="13.9" x14ac:dyDescent="0.4"/>
  <cols>
    <col min="1" max="1" width="16.796875" bestFit="1" customWidth="1"/>
    <col min="2" max="2" width="10.46484375" bestFit="1" customWidth="1"/>
    <col min="3" max="3" width="10.06640625" bestFit="1" customWidth="1"/>
  </cols>
  <sheetData>
    <row r="1" spans="1:6" ht="15.4" x14ac:dyDescent="0.4">
      <c r="A1" s="2" t="s">
        <v>96</v>
      </c>
      <c r="B1" s="3"/>
      <c r="C1" s="3"/>
      <c r="D1" s="3"/>
      <c r="E1" s="3"/>
    </row>
    <row r="2" spans="1:6" ht="14.25" thickBot="1" x14ac:dyDescent="0.45">
      <c r="A2" s="9"/>
      <c r="B2" s="9"/>
      <c r="C2" s="9"/>
      <c r="D2" s="9"/>
      <c r="E2" s="3"/>
    </row>
    <row r="3" spans="1:6" ht="14.65" thickTop="1" thickBot="1" x14ac:dyDescent="0.45">
      <c r="A3" s="6"/>
      <c r="B3" s="10"/>
      <c r="C3" s="10" t="s">
        <v>230</v>
      </c>
      <c r="D3" s="10"/>
      <c r="E3" s="3"/>
    </row>
    <row r="4" spans="1:6" ht="14.65" thickTop="1" thickBot="1" x14ac:dyDescent="0.45">
      <c r="A4" s="10"/>
      <c r="B4" s="10" t="s">
        <v>98</v>
      </c>
      <c r="C4" s="10"/>
      <c r="D4" s="10" t="s">
        <v>99</v>
      </c>
      <c r="E4" s="3"/>
    </row>
    <row r="5" spans="1:6" ht="14.25" thickTop="1" x14ac:dyDescent="0.4">
      <c r="A5" s="6" t="s">
        <v>101</v>
      </c>
      <c r="B5" s="5">
        <v>12946077</v>
      </c>
      <c r="C5" s="6"/>
      <c r="D5" s="6" t="s">
        <v>234</v>
      </c>
      <c r="E5" s="3"/>
    </row>
    <row r="6" spans="1:6" x14ac:dyDescent="0.4">
      <c r="A6" s="6" t="s">
        <v>103</v>
      </c>
      <c r="B6" s="5">
        <v>2473676</v>
      </c>
      <c r="C6" s="6"/>
      <c r="D6" s="6">
        <v>120</v>
      </c>
      <c r="E6" s="3"/>
    </row>
    <row r="7" spans="1:6" x14ac:dyDescent="0.4">
      <c r="A7" s="6" t="s">
        <v>104</v>
      </c>
      <c r="B7" s="5">
        <v>1999427</v>
      </c>
      <c r="C7" s="6"/>
      <c r="D7" s="6">
        <v>164</v>
      </c>
      <c r="E7" s="3"/>
      <c r="F7" s="4"/>
    </row>
    <row r="8" spans="1:6" x14ac:dyDescent="0.4">
      <c r="A8" s="6" t="s">
        <v>105</v>
      </c>
      <c r="B8" s="5">
        <v>1565728</v>
      </c>
      <c r="C8" s="6"/>
      <c r="D8" s="6">
        <v>219</v>
      </c>
      <c r="E8" s="3"/>
    </row>
    <row r="9" spans="1:6" x14ac:dyDescent="0.4">
      <c r="A9" s="6" t="s">
        <v>106</v>
      </c>
      <c r="B9" s="5">
        <v>1135939</v>
      </c>
      <c r="C9" s="6"/>
      <c r="D9" s="6">
        <v>293</v>
      </c>
      <c r="E9" s="3"/>
    </row>
    <row r="10" spans="1:6" x14ac:dyDescent="0.4">
      <c r="A10" s="6" t="s">
        <v>107</v>
      </c>
      <c r="B10" s="5">
        <v>735202</v>
      </c>
      <c r="C10" s="6"/>
      <c r="D10" s="6">
        <v>397</v>
      </c>
      <c r="E10" s="3"/>
    </row>
    <row r="11" spans="1:6" x14ac:dyDescent="0.4">
      <c r="A11" s="6" t="s">
        <v>108</v>
      </c>
      <c r="B11" s="5">
        <v>974671610</v>
      </c>
      <c r="C11" s="6"/>
      <c r="D11" s="6" t="s">
        <v>234</v>
      </c>
      <c r="E11" s="3"/>
    </row>
    <row r="12" spans="1:6" x14ac:dyDescent="0.4">
      <c r="A12" s="6" t="s">
        <v>231</v>
      </c>
      <c r="B12" s="6" t="s">
        <v>234</v>
      </c>
      <c r="C12" s="6"/>
      <c r="D12" s="6">
        <v>736</v>
      </c>
      <c r="E12" s="3"/>
    </row>
    <row r="13" spans="1:6" x14ac:dyDescent="0.4">
      <c r="A13" s="6" t="s">
        <v>232</v>
      </c>
      <c r="B13" s="6" t="s">
        <v>234</v>
      </c>
      <c r="C13" s="6"/>
      <c r="D13" s="6">
        <v>322</v>
      </c>
      <c r="E13" s="3"/>
    </row>
    <row r="14" spans="1:6" ht="14.25" thickBot="1" x14ac:dyDescent="0.45">
      <c r="A14" s="10" t="s">
        <v>233</v>
      </c>
      <c r="B14" s="10"/>
      <c r="C14" s="15">
        <v>0.42</v>
      </c>
      <c r="D14" s="10"/>
      <c r="E14" s="3"/>
    </row>
    <row r="15" spans="1:6" ht="14.25" thickTop="1" x14ac:dyDescent="0.4">
      <c r="A15" s="3"/>
      <c r="B15" s="3"/>
      <c r="C15" s="3"/>
      <c r="D15" s="3"/>
      <c r="E15" s="3"/>
    </row>
    <row r="16" spans="1:6" x14ac:dyDescent="0.4">
      <c r="A16" s="3"/>
      <c r="B16" s="3"/>
      <c r="C16" s="3"/>
      <c r="D16" s="3"/>
      <c r="E16" s="3"/>
    </row>
    <row r="17" spans="1:5" x14ac:dyDescent="0.4">
      <c r="A17" s="3"/>
      <c r="B17" s="3"/>
      <c r="C17" s="3"/>
      <c r="D17" s="3"/>
      <c r="E17" s="3"/>
    </row>
    <row r="18" spans="1:5" x14ac:dyDescent="0.4">
      <c r="A18" s="3"/>
      <c r="B18" s="3"/>
      <c r="C18" s="3"/>
      <c r="D18" s="3"/>
      <c r="E18" s="3"/>
    </row>
    <row r="19" spans="1:5" x14ac:dyDescent="0.4">
      <c r="A19" s="3"/>
      <c r="B19" s="3"/>
      <c r="C19" s="3"/>
      <c r="D19" s="3"/>
      <c r="E19" s="3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F9B6-2FB1-4DCC-A2A5-CFB13BC9DCA8}">
  <dimension ref="A1:E6"/>
  <sheetViews>
    <sheetView workbookViewId="0">
      <selection activeCell="E9" sqref="E9"/>
    </sheetView>
  </sheetViews>
  <sheetFormatPr defaultRowHeight="13.9" x14ac:dyDescent="0.4"/>
  <cols>
    <col min="1" max="1" width="15.46484375" customWidth="1"/>
    <col min="2" max="2" width="14.53125" bestFit="1" customWidth="1"/>
    <col min="3" max="4" width="10.33203125" bestFit="1" customWidth="1"/>
    <col min="5" max="5" width="13.06640625" bestFit="1" customWidth="1"/>
  </cols>
  <sheetData>
    <row r="1" spans="1:5" x14ac:dyDescent="0.4">
      <c r="A1" s="1" t="s">
        <v>109</v>
      </c>
    </row>
    <row r="2" spans="1:5" ht="14.25" thickBot="1" x14ac:dyDescent="0.45">
      <c r="A2" s="8"/>
      <c r="B2" s="8"/>
      <c r="C2" s="8"/>
      <c r="D2" s="8"/>
      <c r="E2" s="8"/>
    </row>
    <row r="3" spans="1:5" ht="14.65" thickTop="1" thickBot="1" x14ac:dyDescent="0.45">
      <c r="A3" s="10"/>
      <c r="B3" s="10" t="s">
        <v>110</v>
      </c>
      <c r="C3" s="10" t="s">
        <v>112</v>
      </c>
      <c r="D3" s="10" t="s">
        <v>114</v>
      </c>
      <c r="E3" s="10" t="s">
        <v>115</v>
      </c>
    </row>
    <row r="4" spans="1:5" ht="14.25" thickTop="1" x14ac:dyDescent="0.4">
      <c r="A4" s="6"/>
      <c r="B4" s="5">
        <v>142773104620</v>
      </c>
      <c r="C4" s="6">
        <v>97.72</v>
      </c>
      <c r="D4" s="6">
        <v>93.67</v>
      </c>
      <c r="E4" s="6">
        <v>43.9</v>
      </c>
    </row>
    <row r="5" spans="1:5" ht="14.25" thickBot="1" x14ac:dyDescent="0.45">
      <c r="A5" s="10" t="s">
        <v>93</v>
      </c>
      <c r="B5" s="14">
        <v>142773104620</v>
      </c>
      <c r="C5" s="10"/>
      <c r="D5" s="10"/>
      <c r="E5" s="10"/>
    </row>
    <row r="6" spans="1:5" ht="14.25" thickTop="1" x14ac:dyDescent="0.4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63B6-CF1D-479B-A599-0E804CE53F8C}">
  <dimension ref="A1:C16"/>
  <sheetViews>
    <sheetView workbookViewId="0"/>
  </sheetViews>
  <sheetFormatPr defaultRowHeight="13.9" x14ac:dyDescent="0.4"/>
  <cols>
    <col min="1" max="1" width="30.6640625" customWidth="1"/>
    <col min="2" max="2" width="22" customWidth="1"/>
  </cols>
  <sheetData>
    <row r="1" spans="1:3" x14ac:dyDescent="0.4">
      <c r="A1" s="1" t="s">
        <v>465</v>
      </c>
    </row>
    <row r="3" spans="1:3" ht="14.25" thickBot="1" x14ac:dyDescent="0.45"/>
    <row r="4" spans="1:3" ht="16.149999999999999" thickTop="1" thickBot="1" x14ac:dyDescent="0.45">
      <c r="A4" s="68"/>
      <c r="B4" s="43" t="s">
        <v>436</v>
      </c>
      <c r="C4" s="43" t="s">
        <v>437</v>
      </c>
    </row>
    <row r="5" spans="1:3" ht="15.75" thickTop="1" x14ac:dyDescent="0.4">
      <c r="A5" s="41" t="s">
        <v>438</v>
      </c>
      <c r="B5" s="42">
        <v>460558402</v>
      </c>
      <c r="C5" s="69">
        <v>1</v>
      </c>
    </row>
    <row r="6" spans="1:3" ht="15.4" x14ac:dyDescent="0.4">
      <c r="A6" s="41" t="s">
        <v>439</v>
      </c>
      <c r="B6" s="42">
        <v>155779926</v>
      </c>
      <c r="C6" s="70">
        <v>0.3382</v>
      </c>
    </row>
    <row r="7" spans="1:3" ht="15.4" x14ac:dyDescent="0.4">
      <c r="A7" s="41" t="s">
        <v>440</v>
      </c>
      <c r="B7" s="42">
        <v>72855053</v>
      </c>
      <c r="C7" s="70">
        <v>0.15820000000000001</v>
      </c>
    </row>
    <row r="8" spans="1:3" ht="15.4" x14ac:dyDescent="0.4">
      <c r="A8" s="41" t="s">
        <v>441</v>
      </c>
      <c r="B8" s="42">
        <v>227314704</v>
      </c>
      <c r="C8" s="70">
        <v>0.49359999999999998</v>
      </c>
    </row>
    <row r="9" spans="1:3" ht="15.4" x14ac:dyDescent="0.4">
      <c r="A9" s="41" t="s">
        <v>442</v>
      </c>
      <c r="B9" s="42">
        <v>4608722</v>
      </c>
      <c r="C9" s="70">
        <v>0.01</v>
      </c>
    </row>
    <row r="10" spans="1:3" ht="15.4" x14ac:dyDescent="0.4">
      <c r="A10" s="41" t="s">
        <v>443</v>
      </c>
      <c r="B10" s="42">
        <v>393528127</v>
      </c>
      <c r="C10" s="70">
        <v>0.85450000000000004</v>
      </c>
    </row>
    <row r="11" spans="1:3" ht="15.4" x14ac:dyDescent="0.4">
      <c r="A11" s="41" t="s">
        <v>444</v>
      </c>
      <c r="B11" s="42">
        <v>228634979</v>
      </c>
      <c r="C11" s="70">
        <v>0.49640000000000001</v>
      </c>
    </row>
    <row r="12" spans="1:3" ht="15.4" x14ac:dyDescent="0.4">
      <c r="A12" s="41" t="s">
        <v>445</v>
      </c>
      <c r="B12" s="42">
        <v>212303329</v>
      </c>
      <c r="C12" s="70">
        <v>0.46100000000000002</v>
      </c>
    </row>
    <row r="13" spans="1:3" ht="15.4" x14ac:dyDescent="0.4">
      <c r="A13" s="41" t="s">
        <v>446</v>
      </c>
      <c r="B13" s="42">
        <v>16331650</v>
      </c>
      <c r="C13" s="70">
        <v>3.5499999999999997E-2</v>
      </c>
    </row>
    <row r="14" spans="1:3" ht="15.4" x14ac:dyDescent="0.4">
      <c r="A14" s="41" t="s">
        <v>447</v>
      </c>
      <c r="B14" s="41">
        <v>0</v>
      </c>
      <c r="C14" s="70">
        <v>0</v>
      </c>
    </row>
    <row r="15" spans="1:3" ht="15.75" thickBot="1" x14ac:dyDescent="0.45">
      <c r="A15" s="44" t="s">
        <v>448</v>
      </c>
      <c r="B15" s="45">
        <v>68756256</v>
      </c>
      <c r="C15" s="71">
        <v>0.14929999999999999</v>
      </c>
    </row>
    <row r="16" spans="1:3" ht="14.25" thickTop="1" x14ac:dyDescent="0.4"/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E1CD-8E29-4E42-A47A-F9AF7C1D5AAA}">
  <dimension ref="A1:E20"/>
  <sheetViews>
    <sheetView workbookViewId="0">
      <selection activeCell="H14" sqref="H14"/>
    </sheetView>
  </sheetViews>
  <sheetFormatPr defaultRowHeight="13.9" x14ac:dyDescent="0.4"/>
  <cols>
    <col min="1" max="1" width="16.9296875" customWidth="1"/>
    <col min="2" max="3" width="12.3984375" bestFit="1" customWidth="1"/>
    <col min="4" max="4" width="12.265625" customWidth="1"/>
    <col min="5" max="5" width="9.1328125" bestFit="1" customWidth="1"/>
  </cols>
  <sheetData>
    <row r="1" spans="1:5" ht="15.4" x14ac:dyDescent="0.4">
      <c r="A1" s="1" t="s">
        <v>129</v>
      </c>
      <c r="B1" s="2"/>
      <c r="C1" s="2"/>
      <c r="D1" s="2"/>
      <c r="E1" s="2"/>
    </row>
    <row r="2" spans="1:5" ht="15.75" thickBot="1" x14ac:dyDescent="0.45">
      <c r="B2" s="11"/>
      <c r="C2" s="11"/>
      <c r="D2" s="11"/>
      <c r="E2" s="2"/>
    </row>
    <row r="3" spans="1:5" ht="16.149999999999999" thickTop="1" thickBot="1" x14ac:dyDescent="0.45">
      <c r="A3" s="2"/>
      <c r="B3" s="12" t="s">
        <v>116</v>
      </c>
      <c r="C3" s="12"/>
      <c r="D3" s="12" t="s">
        <v>97</v>
      </c>
      <c r="E3" s="11"/>
    </row>
    <row r="4" spans="1:5" ht="16.149999999999999" thickTop="1" thickBot="1" x14ac:dyDescent="0.45">
      <c r="A4" s="11"/>
      <c r="B4" s="12" t="s">
        <v>117</v>
      </c>
      <c r="C4" s="12" t="s">
        <v>118</v>
      </c>
      <c r="D4" s="12" t="s">
        <v>117</v>
      </c>
      <c r="E4" s="11" t="s">
        <v>118</v>
      </c>
    </row>
    <row r="5" spans="1:5" ht="15.75" thickTop="1" x14ac:dyDescent="0.4">
      <c r="A5" s="2" t="s">
        <v>119</v>
      </c>
      <c r="B5" s="7">
        <v>136321016</v>
      </c>
      <c r="C5" s="2"/>
      <c r="D5" s="7">
        <v>12946077</v>
      </c>
      <c r="E5" s="2"/>
    </row>
    <row r="6" spans="1:5" ht="15.4" x14ac:dyDescent="0.4">
      <c r="A6" s="2" t="s">
        <v>120</v>
      </c>
      <c r="B6" s="7">
        <v>136321016</v>
      </c>
      <c r="C6" s="2">
        <v>1</v>
      </c>
      <c r="D6" s="7">
        <v>5951645</v>
      </c>
      <c r="E6" s="2">
        <v>13</v>
      </c>
    </row>
    <row r="7" spans="1:5" ht="15.4" x14ac:dyDescent="0.4">
      <c r="A7" s="2" t="s">
        <v>121</v>
      </c>
      <c r="B7" s="7">
        <v>131705231</v>
      </c>
      <c r="C7" s="2">
        <v>2</v>
      </c>
      <c r="D7" s="7">
        <v>4604180</v>
      </c>
      <c r="E7" s="2">
        <v>33</v>
      </c>
    </row>
    <row r="8" spans="1:5" ht="15.4" x14ac:dyDescent="0.4">
      <c r="A8" s="2" t="s">
        <v>122</v>
      </c>
      <c r="B8" s="7">
        <v>127193795</v>
      </c>
      <c r="C8" s="2">
        <v>3</v>
      </c>
      <c r="D8" s="7">
        <v>3838260</v>
      </c>
      <c r="E8" s="2">
        <v>56</v>
      </c>
    </row>
    <row r="9" spans="1:5" ht="15.4" x14ac:dyDescent="0.4">
      <c r="A9" s="2" t="s">
        <v>123</v>
      </c>
      <c r="B9" s="7">
        <v>127193795</v>
      </c>
      <c r="C9" s="2">
        <v>3</v>
      </c>
      <c r="D9" s="7">
        <v>2991275</v>
      </c>
      <c r="E9" s="2">
        <v>85</v>
      </c>
    </row>
    <row r="10" spans="1:5" ht="15.4" x14ac:dyDescent="0.4">
      <c r="A10" s="2" t="s">
        <v>102</v>
      </c>
      <c r="B10" s="7">
        <v>126755541</v>
      </c>
      <c r="C10" s="2">
        <v>4</v>
      </c>
      <c r="D10" s="7">
        <v>2434048</v>
      </c>
      <c r="E10" s="2">
        <v>121</v>
      </c>
    </row>
    <row r="11" spans="1:5" ht="15.4" x14ac:dyDescent="0.4">
      <c r="A11" s="2" t="s">
        <v>104</v>
      </c>
      <c r="B11" s="7">
        <v>122201038</v>
      </c>
      <c r="C11" s="2">
        <v>5</v>
      </c>
      <c r="D11" s="7">
        <v>1987531</v>
      </c>
      <c r="E11" s="2">
        <v>166</v>
      </c>
    </row>
    <row r="12" spans="1:5" ht="15.4" x14ac:dyDescent="0.4">
      <c r="A12" s="2" t="s">
        <v>105</v>
      </c>
      <c r="B12" s="7">
        <v>112669163</v>
      </c>
      <c r="C12" s="2">
        <v>6</v>
      </c>
      <c r="D12" s="7">
        <v>1546167</v>
      </c>
      <c r="E12" s="2">
        <v>222</v>
      </c>
    </row>
    <row r="13" spans="1:5" ht="15.4" x14ac:dyDescent="0.4">
      <c r="A13" s="2" t="s">
        <v>106</v>
      </c>
      <c r="B13" s="7">
        <v>107124605</v>
      </c>
      <c r="C13" s="2">
        <v>7</v>
      </c>
      <c r="D13" s="7">
        <v>1113206</v>
      </c>
      <c r="E13" s="2">
        <v>298</v>
      </c>
    </row>
    <row r="14" spans="1:5" ht="15.4" x14ac:dyDescent="0.4">
      <c r="A14" s="2" t="s">
        <v>107</v>
      </c>
      <c r="B14" s="7">
        <v>103520891</v>
      </c>
      <c r="C14" s="2">
        <v>8</v>
      </c>
      <c r="D14" s="7">
        <v>728355</v>
      </c>
      <c r="E14" s="2">
        <v>404</v>
      </c>
    </row>
    <row r="15" spans="1:5" ht="15.4" x14ac:dyDescent="0.4">
      <c r="A15" s="2" t="s">
        <v>124</v>
      </c>
      <c r="B15" s="7">
        <v>975006610</v>
      </c>
      <c r="D15" s="7">
        <v>974671610</v>
      </c>
      <c r="E15" s="2"/>
    </row>
    <row r="16" spans="1:5" ht="15.4" x14ac:dyDescent="0.4">
      <c r="A16" s="2" t="s">
        <v>125</v>
      </c>
      <c r="B16" s="2">
        <v>86</v>
      </c>
      <c r="D16" s="2">
        <v>756</v>
      </c>
      <c r="E16" s="2"/>
    </row>
    <row r="17" spans="1:5" ht="15.4" x14ac:dyDescent="0.4">
      <c r="A17" s="2" t="s">
        <v>126</v>
      </c>
      <c r="B17" s="2">
        <v>86</v>
      </c>
      <c r="D17" s="2">
        <v>756</v>
      </c>
      <c r="E17" s="2"/>
    </row>
    <row r="18" spans="1:5" ht="15.4" x14ac:dyDescent="0.4">
      <c r="A18" s="2" t="s">
        <v>127</v>
      </c>
      <c r="B18" s="2">
        <v>9</v>
      </c>
      <c r="D18" s="2">
        <v>322</v>
      </c>
      <c r="E18" s="2"/>
    </row>
    <row r="19" spans="1:5" ht="15.75" thickBot="1" x14ac:dyDescent="0.45">
      <c r="A19" s="11" t="s">
        <v>128</v>
      </c>
      <c r="B19" s="11">
        <v>0.42</v>
      </c>
      <c r="C19" s="11"/>
      <c r="D19" s="11">
        <v>0.42</v>
      </c>
      <c r="E19" s="11"/>
    </row>
    <row r="20" spans="1:5" ht="14.25" thickTop="1" x14ac:dyDescent="0.4"/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8E2B-9529-4539-94BD-5E8527DEBAD2}">
  <dimension ref="A1:B12"/>
  <sheetViews>
    <sheetView workbookViewId="0">
      <selection activeCell="A12" sqref="A12"/>
    </sheetView>
  </sheetViews>
  <sheetFormatPr defaultRowHeight="13.9" x14ac:dyDescent="0.4"/>
  <cols>
    <col min="1" max="1" width="16.46484375" customWidth="1"/>
    <col min="2" max="2" width="10.9296875" bestFit="1" customWidth="1"/>
  </cols>
  <sheetData>
    <row r="1" spans="1:2" x14ac:dyDescent="0.4">
      <c r="A1" s="1" t="s">
        <v>229</v>
      </c>
      <c r="B1" s="3"/>
    </row>
    <row r="2" spans="1:2" ht="14.25" thickBot="1" x14ac:dyDescent="0.45">
      <c r="A2" s="9"/>
      <c r="B2" s="9"/>
    </row>
    <row r="3" spans="1:2" ht="14.65" thickTop="1" thickBot="1" x14ac:dyDescent="0.45">
      <c r="A3" s="13" t="s">
        <v>130</v>
      </c>
      <c r="B3" s="13" t="s">
        <v>98</v>
      </c>
    </row>
    <row r="4" spans="1:2" ht="14.25" thickTop="1" x14ac:dyDescent="0.4">
      <c r="A4" s="6" t="s">
        <v>131</v>
      </c>
      <c r="B4" s="5">
        <v>136321016</v>
      </c>
    </row>
    <row r="5" spans="1:2" x14ac:dyDescent="0.4">
      <c r="A5" s="6" t="s">
        <v>132</v>
      </c>
      <c r="B5" s="5">
        <v>131705231</v>
      </c>
    </row>
    <row r="6" spans="1:2" x14ac:dyDescent="0.4">
      <c r="A6" s="6" t="s">
        <v>133</v>
      </c>
      <c r="B6" s="5">
        <v>127193795</v>
      </c>
    </row>
    <row r="7" spans="1:2" x14ac:dyDescent="0.4">
      <c r="A7" s="6" t="s">
        <v>134</v>
      </c>
      <c r="B7" s="5">
        <v>126755541</v>
      </c>
    </row>
    <row r="8" spans="1:2" x14ac:dyDescent="0.4">
      <c r="A8" s="6" t="s">
        <v>135</v>
      </c>
      <c r="B8" s="5">
        <v>122201038</v>
      </c>
    </row>
    <row r="9" spans="1:2" x14ac:dyDescent="0.4">
      <c r="A9" s="6" t="s">
        <v>136</v>
      </c>
      <c r="B9" s="5">
        <v>112669163</v>
      </c>
    </row>
    <row r="10" spans="1:2" x14ac:dyDescent="0.4">
      <c r="A10" s="6" t="s">
        <v>137</v>
      </c>
      <c r="B10" s="5">
        <v>107124605</v>
      </c>
    </row>
    <row r="11" spans="1:2" ht="14.25" thickBot="1" x14ac:dyDescent="0.45">
      <c r="A11" s="10" t="s">
        <v>138</v>
      </c>
      <c r="B11" s="14">
        <v>103520891</v>
      </c>
    </row>
    <row r="12" spans="1:2" ht="14.25" thickTop="1" x14ac:dyDescent="0.4">
      <c r="B12" s="67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83A6-A702-4783-B4C1-C75012149576}">
  <dimension ref="A1:E22"/>
  <sheetViews>
    <sheetView topLeftCell="A2" workbookViewId="0"/>
  </sheetViews>
  <sheetFormatPr defaultRowHeight="13.9" x14ac:dyDescent="0.4"/>
  <cols>
    <col min="1" max="1" width="35.796875" bestFit="1" customWidth="1"/>
    <col min="3" max="3" width="25.33203125" bestFit="1" customWidth="1"/>
    <col min="4" max="4" width="7.86328125" bestFit="1" customWidth="1"/>
    <col min="5" max="5" width="31.06640625" bestFit="1" customWidth="1"/>
  </cols>
  <sheetData>
    <row r="1" spans="1:5" ht="15" x14ac:dyDescent="0.4">
      <c r="A1" s="16" t="s">
        <v>469</v>
      </c>
      <c r="B1" s="3"/>
      <c r="C1" s="3"/>
      <c r="D1" s="3"/>
      <c r="E1" s="3"/>
    </row>
    <row r="2" spans="1:5" ht="14.25" thickBot="1" x14ac:dyDescent="0.45">
      <c r="A2" s="9"/>
      <c r="B2" s="9"/>
      <c r="C2" s="9"/>
      <c r="D2" s="9"/>
      <c r="E2" s="9"/>
    </row>
    <row r="3" spans="1:5" ht="16.149999999999999" thickTop="1" thickBot="1" x14ac:dyDescent="0.45">
      <c r="A3" s="43" t="s">
        <v>140</v>
      </c>
      <c r="B3" s="43" t="s">
        <v>100</v>
      </c>
      <c r="C3" s="43" t="s">
        <v>141</v>
      </c>
      <c r="D3" s="43" t="s">
        <v>100</v>
      </c>
      <c r="E3" s="43" t="s">
        <v>142</v>
      </c>
    </row>
    <row r="4" spans="1:5" ht="15.75" thickTop="1" x14ac:dyDescent="0.4">
      <c r="A4" s="41" t="s">
        <v>143</v>
      </c>
      <c r="B4" s="42">
        <v>1528</v>
      </c>
      <c r="C4" s="41">
        <v>94.67</v>
      </c>
      <c r="D4" s="42">
        <v>1527</v>
      </c>
      <c r="E4" s="41">
        <v>94.61</v>
      </c>
    </row>
    <row r="5" spans="1:5" ht="15.4" x14ac:dyDescent="0.4">
      <c r="A5" s="41" t="s">
        <v>144</v>
      </c>
      <c r="B5" s="42">
        <v>1372</v>
      </c>
      <c r="C5" s="41">
        <v>85.01</v>
      </c>
      <c r="D5" s="42">
        <v>1374</v>
      </c>
      <c r="E5" s="41">
        <v>85.13</v>
      </c>
    </row>
    <row r="6" spans="1:5" ht="15.4" x14ac:dyDescent="0.4">
      <c r="A6" s="41" t="s">
        <v>145</v>
      </c>
      <c r="B6" s="41">
        <v>156</v>
      </c>
      <c r="C6" s="41">
        <v>9.67</v>
      </c>
      <c r="D6" s="41">
        <v>153</v>
      </c>
      <c r="E6" s="41">
        <v>9.48</v>
      </c>
    </row>
    <row r="7" spans="1:5" ht="15.4" x14ac:dyDescent="0.4">
      <c r="A7" s="41" t="s">
        <v>146</v>
      </c>
      <c r="B7" s="41">
        <v>19</v>
      </c>
      <c r="C7" s="41">
        <v>1.18</v>
      </c>
      <c r="D7" s="41">
        <v>20</v>
      </c>
      <c r="E7" s="41">
        <v>1.24</v>
      </c>
    </row>
    <row r="8" spans="1:5" ht="15.4" x14ac:dyDescent="0.4">
      <c r="A8" s="41" t="s">
        <v>147</v>
      </c>
      <c r="B8" s="41">
        <v>67</v>
      </c>
      <c r="C8" s="41">
        <v>4.1500000000000004</v>
      </c>
      <c r="D8" s="41">
        <v>67</v>
      </c>
      <c r="E8" s="41">
        <v>4.1500000000000004</v>
      </c>
    </row>
    <row r="9" spans="1:5" ht="15.75" thickBot="1" x14ac:dyDescent="0.45">
      <c r="A9" s="44" t="s">
        <v>148</v>
      </c>
      <c r="B9" s="45">
        <v>1614</v>
      </c>
      <c r="C9" s="44"/>
      <c r="D9" s="45">
        <v>1614</v>
      </c>
      <c r="E9" s="44"/>
    </row>
    <row r="10" spans="1:5" ht="14.25" thickTop="1" x14ac:dyDescent="0.4"/>
    <row r="14" spans="1:5" ht="15.4" thickBot="1" x14ac:dyDescent="0.45">
      <c r="A14" s="16" t="s">
        <v>462</v>
      </c>
    </row>
    <row r="15" spans="1:5" ht="16.149999999999999" thickTop="1" thickBot="1" x14ac:dyDescent="0.45">
      <c r="A15" s="68" t="s">
        <v>139</v>
      </c>
      <c r="B15" s="43" t="s">
        <v>99</v>
      </c>
      <c r="C15" s="43" t="s">
        <v>467</v>
      </c>
    </row>
    <row r="16" spans="1:5" ht="15.75" thickTop="1" x14ac:dyDescent="0.4">
      <c r="A16" s="41" t="s">
        <v>143</v>
      </c>
      <c r="B16" s="41">
        <v>1523</v>
      </c>
      <c r="C16" s="41">
        <v>94.4</v>
      </c>
    </row>
    <row r="17" spans="1:3" ht="15.4" x14ac:dyDescent="0.4">
      <c r="A17" s="41" t="s">
        <v>144</v>
      </c>
      <c r="B17" s="41">
        <v>1275</v>
      </c>
      <c r="C17" s="41">
        <v>79</v>
      </c>
    </row>
    <row r="18" spans="1:3" ht="15.4" x14ac:dyDescent="0.4">
      <c r="A18" s="41" t="s">
        <v>145</v>
      </c>
      <c r="B18" s="41">
        <v>248</v>
      </c>
      <c r="C18" s="41">
        <v>15.4</v>
      </c>
    </row>
    <row r="19" spans="1:3" ht="15.4" x14ac:dyDescent="0.4">
      <c r="A19" s="41" t="s">
        <v>146</v>
      </c>
      <c r="B19" s="41">
        <v>17</v>
      </c>
      <c r="C19" s="41">
        <v>1.1000000000000001</v>
      </c>
    </row>
    <row r="20" spans="1:3" ht="15.4" x14ac:dyDescent="0.4">
      <c r="A20" s="41" t="s">
        <v>468</v>
      </c>
      <c r="B20" s="41">
        <v>74</v>
      </c>
      <c r="C20" s="41">
        <v>4.5</v>
      </c>
    </row>
    <row r="21" spans="1:3" ht="15.75" thickBot="1" x14ac:dyDescent="0.45">
      <c r="A21" s="74" t="s">
        <v>148</v>
      </c>
      <c r="B21" s="44">
        <v>1614</v>
      </c>
      <c r="C21" s="44"/>
    </row>
    <row r="22" spans="1:3" ht="14.25" thickTop="1" x14ac:dyDescent="0.4"/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6122-7571-48A6-81DC-E0B34DDC5959}">
  <dimension ref="A1:I33"/>
  <sheetViews>
    <sheetView topLeftCell="A25" workbookViewId="0">
      <selection activeCell="C17" sqref="C17"/>
    </sheetView>
  </sheetViews>
  <sheetFormatPr defaultRowHeight="13.9" x14ac:dyDescent="0.4"/>
  <cols>
    <col min="1" max="1" width="14.06640625" customWidth="1"/>
    <col min="2" max="2" width="12.3984375" bestFit="1" customWidth="1"/>
    <col min="3" max="3" width="12.265625" bestFit="1" customWidth="1"/>
    <col min="4" max="4" width="12.3984375" bestFit="1" customWidth="1"/>
    <col min="5" max="5" width="12.1328125" bestFit="1" customWidth="1"/>
    <col min="6" max="6" width="12.3984375" bestFit="1" customWidth="1"/>
    <col min="7" max="7" width="12.1328125" bestFit="1" customWidth="1"/>
    <col min="8" max="8" width="13.796875" bestFit="1" customWidth="1"/>
    <col min="9" max="9" width="12.1328125" bestFit="1" customWidth="1"/>
  </cols>
  <sheetData>
    <row r="1" spans="1:9" ht="15.4" x14ac:dyDescent="0.4">
      <c r="A1" s="16" t="s">
        <v>169</v>
      </c>
      <c r="B1" s="2"/>
      <c r="C1" s="2"/>
      <c r="D1" s="2"/>
      <c r="E1" s="2"/>
      <c r="F1" s="2"/>
      <c r="G1" s="2"/>
      <c r="H1" s="2"/>
      <c r="I1" s="2"/>
    </row>
    <row r="2" spans="1:9" ht="15.4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5.4" x14ac:dyDescent="0.4">
      <c r="A3" s="2" t="s">
        <v>149</v>
      </c>
      <c r="B3" s="2"/>
      <c r="C3" s="2"/>
      <c r="D3" s="2"/>
      <c r="E3" s="2"/>
      <c r="F3" s="2"/>
      <c r="G3" s="2"/>
      <c r="H3" s="2"/>
      <c r="I3" s="2"/>
    </row>
    <row r="4" spans="1:9" ht="15.75" thickBot="1" x14ac:dyDescent="0.45">
      <c r="A4" s="11"/>
      <c r="B4" s="11"/>
      <c r="C4" s="11"/>
      <c r="D4" s="2"/>
      <c r="E4" s="2"/>
      <c r="F4" s="2"/>
      <c r="G4" s="2"/>
      <c r="H4" s="2"/>
      <c r="I4" s="2"/>
    </row>
    <row r="5" spans="1:9" ht="16.149999999999999" thickTop="1" thickBot="1" x14ac:dyDescent="0.45">
      <c r="A5" s="43" t="s">
        <v>139</v>
      </c>
      <c r="B5" s="43" t="s">
        <v>150</v>
      </c>
      <c r="C5" s="43" t="s">
        <v>151</v>
      </c>
      <c r="D5" s="2"/>
      <c r="E5" s="2"/>
      <c r="F5" s="2"/>
      <c r="G5" s="2"/>
      <c r="H5" s="2"/>
      <c r="I5" s="2"/>
    </row>
    <row r="6" spans="1:9" ht="15.75" thickTop="1" x14ac:dyDescent="0.4">
      <c r="A6" s="41" t="s">
        <v>152</v>
      </c>
      <c r="B6" s="46">
        <v>42967840</v>
      </c>
      <c r="C6" s="41">
        <v>4.4084430000000001</v>
      </c>
      <c r="D6" s="2"/>
      <c r="E6" s="2"/>
      <c r="F6" s="2"/>
      <c r="G6" s="2"/>
      <c r="H6" s="2"/>
      <c r="I6" s="2"/>
    </row>
    <row r="7" spans="1:9" ht="15.4" x14ac:dyDescent="0.4">
      <c r="A7" s="41" t="s">
        <v>153</v>
      </c>
      <c r="B7" s="46">
        <v>150124341</v>
      </c>
      <c r="C7" s="41">
        <v>15.402556000000001</v>
      </c>
      <c r="D7" s="2"/>
      <c r="E7" s="2"/>
      <c r="F7" s="2"/>
      <c r="G7" s="2"/>
      <c r="H7" s="2"/>
      <c r="I7" s="2"/>
    </row>
    <row r="8" spans="1:9" ht="15.4" x14ac:dyDescent="0.4">
      <c r="A8" s="41" t="s">
        <v>154</v>
      </c>
      <c r="B8" s="46">
        <v>192345881</v>
      </c>
      <c r="C8" s="41">
        <v>19.734428999999999</v>
      </c>
      <c r="D8" s="2"/>
      <c r="E8" s="2"/>
      <c r="F8" s="2"/>
      <c r="G8" s="2"/>
      <c r="H8" s="2"/>
      <c r="I8" s="2"/>
    </row>
    <row r="9" spans="1:9" ht="15.4" x14ac:dyDescent="0.4">
      <c r="A9" s="41" t="s">
        <v>155</v>
      </c>
      <c r="B9" s="46">
        <v>566855338</v>
      </c>
      <c r="C9" s="41">
        <v>58.158597</v>
      </c>
      <c r="D9" s="2"/>
      <c r="E9" s="2"/>
      <c r="F9" s="2"/>
      <c r="G9" s="2"/>
      <c r="H9" s="2"/>
      <c r="I9" s="2"/>
    </row>
    <row r="10" spans="1:9" ht="15.75" thickBot="1" x14ac:dyDescent="0.45">
      <c r="A10" s="44" t="s">
        <v>88</v>
      </c>
      <c r="B10" s="47">
        <v>626385535</v>
      </c>
      <c r="C10" s="44">
        <v>64.266316000000003</v>
      </c>
      <c r="D10" s="2"/>
      <c r="E10" s="2"/>
      <c r="F10" s="2"/>
      <c r="G10" s="2"/>
      <c r="H10" s="2"/>
      <c r="I10" s="2"/>
    </row>
    <row r="11" spans="1:9" ht="15.75" thickTop="1" x14ac:dyDescent="0.4">
      <c r="A11" s="2"/>
      <c r="B11" s="2"/>
      <c r="C11" s="2"/>
      <c r="D11" s="2"/>
      <c r="E11" s="2"/>
      <c r="F11" s="2"/>
      <c r="G11" s="2"/>
      <c r="H11" s="2"/>
      <c r="I11" s="2"/>
    </row>
    <row r="12" spans="1:9" ht="15.75" thickBot="1" x14ac:dyDescent="0.45">
      <c r="A12" s="11" t="s">
        <v>155</v>
      </c>
      <c r="B12" s="11"/>
      <c r="C12" s="11"/>
      <c r="D12" s="2"/>
      <c r="E12" s="2"/>
      <c r="F12" s="2"/>
      <c r="G12" s="2"/>
      <c r="H12" s="2"/>
      <c r="I12" s="2"/>
    </row>
    <row r="13" spans="1:9" ht="16.149999999999999" thickTop="1" thickBot="1" x14ac:dyDescent="0.45">
      <c r="A13" s="43" t="s">
        <v>139</v>
      </c>
      <c r="B13" s="43" t="s">
        <v>156</v>
      </c>
      <c r="C13" s="43" t="s">
        <v>157</v>
      </c>
      <c r="D13" s="2"/>
      <c r="E13" s="2"/>
      <c r="F13" s="2"/>
      <c r="G13" s="2"/>
      <c r="H13" s="2"/>
      <c r="I13" s="2"/>
    </row>
    <row r="14" spans="1:9" ht="15.75" thickTop="1" x14ac:dyDescent="0.4">
      <c r="A14" s="41" t="s">
        <v>158</v>
      </c>
      <c r="B14" s="46">
        <v>6181812</v>
      </c>
      <c r="C14" s="41">
        <v>0.63424599999999998</v>
      </c>
      <c r="D14" s="2"/>
      <c r="E14" s="2"/>
      <c r="F14" s="2"/>
      <c r="G14" s="2"/>
      <c r="H14" s="2"/>
      <c r="I14" s="2"/>
    </row>
    <row r="15" spans="1:9" ht="15.4" x14ac:dyDescent="0.4">
      <c r="A15" s="41" t="s">
        <v>159</v>
      </c>
      <c r="B15" s="46">
        <v>10171706</v>
      </c>
      <c r="C15" s="41">
        <v>1.0436030000000001</v>
      </c>
      <c r="D15" s="2"/>
      <c r="E15" s="2"/>
      <c r="F15" s="2"/>
      <c r="G15" s="2"/>
      <c r="H15" s="2"/>
      <c r="I15" s="2"/>
    </row>
    <row r="16" spans="1:9" ht="15.4" x14ac:dyDescent="0.4">
      <c r="A16" s="41" t="s">
        <v>160</v>
      </c>
      <c r="B16" s="46">
        <v>32559</v>
      </c>
      <c r="C16" s="41">
        <v>3.3409999999999998E-3</v>
      </c>
      <c r="D16" s="2"/>
      <c r="E16" s="2"/>
      <c r="F16" s="2"/>
      <c r="G16" s="2"/>
      <c r="H16" s="2"/>
      <c r="I16" s="2"/>
    </row>
    <row r="17" spans="1:9" ht="15.4" x14ac:dyDescent="0.4">
      <c r="A17" s="41" t="s">
        <v>161</v>
      </c>
      <c r="B17" s="46">
        <v>551121715</v>
      </c>
      <c r="C17" s="41">
        <v>56.544348999999997</v>
      </c>
      <c r="D17" s="2"/>
      <c r="E17" s="2"/>
      <c r="F17" s="2"/>
      <c r="G17" s="2"/>
      <c r="H17" s="2"/>
      <c r="I17" s="2"/>
    </row>
    <row r="18" spans="1:9" ht="15.4" x14ac:dyDescent="0.4">
      <c r="A18" s="41" t="s">
        <v>162</v>
      </c>
      <c r="B18" s="46">
        <v>0</v>
      </c>
      <c r="C18" s="41">
        <v>0</v>
      </c>
      <c r="D18" s="2"/>
      <c r="E18" s="2"/>
      <c r="F18" s="2"/>
      <c r="G18" s="2"/>
      <c r="H18" s="2"/>
      <c r="I18" s="2"/>
    </row>
    <row r="19" spans="1:9" ht="15.4" x14ac:dyDescent="0.4">
      <c r="A19" s="41" t="s">
        <v>163</v>
      </c>
      <c r="B19" s="46">
        <v>133730</v>
      </c>
      <c r="C19" s="41">
        <v>1.3721000000000001E-2</v>
      </c>
      <c r="D19" s="2"/>
      <c r="E19" s="2"/>
      <c r="F19" s="2"/>
      <c r="G19" s="2"/>
      <c r="H19" s="2"/>
      <c r="I19" s="2"/>
    </row>
    <row r="20" spans="1:9" ht="15.4" x14ac:dyDescent="0.4">
      <c r="A20" s="41" t="s">
        <v>164</v>
      </c>
      <c r="B20" s="46">
        <v>105760</v>
      </c>
      <c r="C20" s="41">
        <v>1.0851E-2</v>
      </c>
      <c r="D20" s="2"/>
      <c r="E20" s="2"/>
      <c r="F20" s="2"/>
      <c r="G20" s="2"/>
      <c r="H20" s="2"/>
      <c r="I20" s="2"/>
    </row>
    <row r="21" spans="1:9" ht="15.4" x14ac:dyDescent="0.4">
      <c r="A21" s="41" t="s">
        <v>165</v>
      </c>
      <c r="B21" s="46">
        <v>338623</v>
      </c>
      <c r="C21" s="41">
        <v>3.4742000000000002E-2</v>
      </c>
      <c r="D21" s="2"/>
      <c r="E21" s="2"/>
      <c r="F21" s="2"/>
      <c r="G21" s="2"/>
      <c r="H21" s="2"/>
      <c r="I21" s="2"/>
    </row>
    <row r="22" spans="1:9" ht="15.75" thickBot="1" x14ac:dyDescent="0.45">
      <c r="A22" s="44" t="s">
        <v>88</v>
      </c>
      <c r="B22" s="47">
        <v>566855338</v>
      </c>
      <c r="C22" s="44">
        <v>58.158597</v>
      </c>
      <c r="D22" s="2"/>
      <c r="E22" s="2"/>
      <c r="F22" s="2"/>
      <c r="G22" s="2"/>
      <c r="H22" s="2"/>
      <c r="I22" s="2"/>
    </row>
    <row r="23" spans="1:9" ht="16.149999999999999" thickTop="1" thickBot="1" x14ac:dyDescent="0.45">
      <c r="A23" s="12"/>
      <c r="B23" s="12"/>
      <c r="C23" s="12"/>
      <c r="D23" s="11"/>
      <c r="E23" s="11"/>
      <c r="F23" s="11"/>
      <c r="G23" s="11"/>
      <c r="H23" s="11"/>
      <c r="I23" s="11"/>
    </row>
    <row r="24" spans="1:9" ht="16.149999999999999" thickTop="1" thickBot="1" x14ac:dyDescent="0.45">
      <c r="A24" s="43"/>
      <c r="B24" s="43" t="s">
        <v>166</v>
      </c>
      <c r="C24" s="43"/>
      <c r="D24" s="43" t="s">
        <v>167</v>
      </c>
      <c r="E24" s="43"/>
      <c r="F24" s="43" t="s">
        <v>155</v>
      </c>
      <c r="G24" s="43"/>
      <c r="H24" s="43" t="s">
        <v>168</v>
      </c>
      <c r="I24" s="43"/>
    </row>
    <row r="25" spans="1:9" ht="15.75" thickTop="1" x14ac:dyDescent="0.4">
      <c r="A25" s="41" t="s">
        <v>139</v>
      </c>
      <c r="B25" s="41" t="s">
        <v>156</v>
      </c>
      <c r="C25" s="41" t="s">
        <v>157</v>
      </c>
      <c r="D25" s="41" t="s">
        <v>156</v>
      </c>
      <c r="E25" s="41" t="s">
        <v>157</v>
      </c>
      <c r="F25" s="41" t="s">
        <v>156</v>
      </c>
      <c r="G25" s="41" t="s">
        <v>157</v>
      </c>
      <c r="H25" s="41" t="s">
        <v>156</v>
      </c>
      <c r="I25" s="41" t="s">
        <v>157</v>
      </c>
    </row>
    <row r="26" spans="1:9" ht="15.4" x14ac:dyDescent="0.4">
      <c r="A26" s="41" t="s">
        <v>158</v>
      </c>
      <c r="B26" s="46">
        <v>5371574</v>
      </c>
      <c r="C26" s="41">
        <v>0.55111600000000005</v>
      </c>
      <c r="D26" s="46">
        <v>595911</v>
      </c>
      <c r="E26" s="41">
        <v>6.114E-2</v>
      </c>
      <c r="F26" s="46">
        <v>6181812</v>
      </c>
      <c r="G26" s="41">
        <v>0.63424599999999998</v>
      </c>
      <c r="H26" s="46">
        <v>11280757</v>
      </c>
      <c r="I26" s="41">
        <v>1.1573910000000001</v>
      </c>
    </row>
    <row r="27" spans="1:9" ht="15.4" x14ac:dyDescent="0.4">
      <c r="A27" s="41" t="s">
        <v>159</v>
      </c>
      <c r="B27" s="46">
        <v>10288745</v>
      </c>
      <c r="C27" s="41">
        <v>1.0556110000000001</v>
      </c>
      <c r="D27" s="46">
        <v>30133996</v>
      </c>
      <c r="E27" s="41">
        <v>3.0917080000000001</v>
      </c>
      <c r="F27" s="46">
        <v>10171706</v>
      </c>
      <c r="G27" s="41">
        <v>1.0436030000000001</v>
      </c>
      <c r="H27" s="46">
        <v>41185485</v>
      </c>
      <c r="I27" s="41">
        <v>4.2255760000000002</v>
      </c>
    </row>
    <row r="28" spans="1:9" ht="15.4" x14ac:dyDescent="0.4">
      <c r="A28" s="41" t="s">
        <v>160</v>
      </c>
      <c r="B28" s="46">
        <v>140248</v>
      </c>
      <c r="C28" s="41">
        <v>1.4389000000000001E-2</v>
      </c>
      <c r="D28" s="46">
        <v>0</v>
      </c>
      <c r="E28" s="41">
        <v>0</v>
      </c>
      <c r="F28" s="46">
        <v>32559</v>
      </c>
      <c r="G28" s="41">
        <v>3.3409999999999998E-3</v>
      </c>
      <c r="H28" s="46">
        <v>172807</v>
      </c>
      <c r="I28" s="41">
        <v>1.7729999999999999E-2</v>
      </c>
    </row>
    <row r="29" spans="1:9" ht="15.4" x14ac:dyDescent="0.4">
      <c r="A29" s="41" t="s">
        <v>161</v>
      </c>
      <c r="B29" s="46">
        <v>134686269</v>
      </c>
      <c r="C29" s="41">
        <v>13.818631</v>
      </c>
      <c r="D29" s="46">
        <v>161622409</v>
      </c>
      <c r="E29" s="41">
        <v>16.582242000000001</v>
      </c>
      <c r="F29" s="46">
        <v>551121715</v>
      </c>
      <c r="G29" s="41">
        <v>56.544348999999997</v>
      </c>
      <c r="H29" s="46">
        <v>565621687</v>
      </c>
      <c r="I29" s="41">
        <v>58.032026000000002</v>
      </c>
    </row>
    <row r="30" spans="1:9" ht="15.4" x14ac:dyDescent="0.4">
      <c r="A30" s="41" t="s">
        <v>162</v>
      </c>
      <c r="B30" s="46">
        <v>251</v>
      </c>
      <c r="C30" s="41">
        <v>2.5999999999999998E-5</v>
      </c>
      <c r="D30" s="46">
        <v>0</v>
      </c>
      <c r="E30" s="41">
        <v>0</v>
      </c>
      <c r="F30" s="46">
        <v>0</v>
      </c>
      <c r="G30" s="41">
        <v>0</v>
      </c>
      <c r="H30" s="46">
        <v>251</v>
      </c>
      <c r="I30" s="41">
        <v>2.5999999999999998E-5</v>
      </c>
    </row>
    <row r="31" spans="1:9" ht="15.4" x14ac:dyDescent="0.4">
      <c r="A31" s="41" t="s">
        <v>165</v>
      </c>
      <c r="B31" s="46">
        <v>0</v>
      </c>
      <c r="C31" s="41">
        <v>0</v>
      </c>
      <c r="D31" s="46">
        <v>0</v>
      </c>
      <c r="E31" s="41">
        <v>0</v>
      </c>
      <c r="F31" s="46">
        <v>338623</v>
      </c>
      <c r="G31" s="41">
        <v>3.4742000000000002E-2</v>
      </c>
      <c r="H31" s="46">
        <v>338623</v>
      </c>
      <c r="I31" s="41">
        <v>3.4742000000000002E-2</v>
      </c>
    </row>
    <row r="32" spans="1:9" ht="15.75" thickBot="1" x14ac:dyDescent="0.45">
      <c r="A32" s="44" t="s">
        <v>88</v>
      </c>
      <c r="B32" s="47">
        <v>150124341</v>
      </c>
      <c r="C32" s="44">
        <v>15.402556000000001</v>
      </c>
      <c r="D32" s="47">
        <v>192345881</v>
      </c>
      <c r="E32" s="44">
        <v>19.734428999999999</v>
      </c>
      <c r="F32" s="47">
        <v>566615848</v>
      </c>
      <c r="G32" s="44">
        <v>58.134025999999999</v>
      </c>
      <c r="H32" s="47">
        <v>608851959</v>
      </c>
      <c r="I32" s="44">
        <v>62.467393999999999</v>
      </c>
    </row>
    <row r="33" ht="14.25" thickTop="1" x14ac:dyDescent="0.4"/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4F4A-C74C-43CA-8DDF-2A4ACDC431C7}">
  <dimension ref="A1:H28"/>
  <sheetViews>
    <sheetView topLeftCell="A8" workbookViewId="0">
      <selection activeCell="D14" sqref="D14"/>
    </sheetView>
  </sheetViews>
  <sheetFormatPr defaultRowHeight="13.9" x14ac:dyDescent="0.4"/>
  <cols>
    <col min="1" max="1" width="9.9296875" customWidth="1"/>
    <col min="2" max="2" width="12.1328125" customWidth="1"/>
    <col min="4" max="4" width="9.3984375" customWidth="1"/>
    <col min="5" max="5" width="9.46484375" customWidth="1"/>
    <col min="6" max="6" width="9.06640625" customWidth="1"/>
    <col min="7" max="7" width="11.6640625" customWidth="1"/>
    <col min="8" max="8" width="10.06640625" customWidth="1"/>
  </cols>
  <sheetData>
    <row r="1" spans="1:8" x14ac:dyDescent="0.4">
      <c r="A1" s="1" t="s">
        <v>470</v>
      </c>
    </row>
    <row r="3" spans="1:8" ht="14.25" thickBot="1" x14ac:dyDescent="0.45"/>
    <row r="4" spans="1:8" ht="56.65" customHeight="1" thickTop="1" thickBot="1" x14ac:dyDescent="0.45">
      <c r="A4" s="68"/>
      <c r="B4" s="72" t="s">
        <v>449</v>
      </c>
      <c r="C4" s="72" t="s">
        <v>99</v>
      </c>
      <c r="D4" s="72" t="s">
        <v>450</v>
      </c>
      <c r="E4" s="72" t="s">
        <v>451</v>
      </c>
      <c r="F4" s="72" t="s">
        <v>452</v>
      </c>
      <c r="G4" s="72" t="s">
        <v>453</v>
      </c>
      <c r="H4" s="72" t="s">
        <v>454</v>
      </c>
    </row>
    <row r="5" spans="1:8" ht="15.75" thickTop="1" x14ac:dyDescent="0.4">
      <c r="A5" s="73" t="s">
        <v>464</v>
      </c>
      <c r="B5" s="41" t="s">
        <v>455</v>
      </c>
      <c r="C5" s="42">
        <v>100738</v>
      </c>
      <c r="D5" s="42">
        <v>1881</v>
      </c>
      <c r="E5" s="41">
        <v>884</v>
      </c>
      <c r="F5" s="41">
        <v>4.2</v>
      </c>
      <c r="G5" s="41">
        <v>210</v>
      </c>
      <c r="H5" s="41">
        <v>311</v>
      </c>
    </row>
    <row r="6" spans="1:8" ht="15.4" x14ac:dyDescent="0.4">
      <c r="A6" s="77" t="s">
        <v>461</v>
      </c>
      <c r="B6" s="73" t="s">
        <v>456</v>
      </c>
      <c r="C6" s="42">
        <v>84246</v>
      </c>
      <c r="D6" s="42">
        <v>2478</v>
      </c>
      <c r="E6" s="41">
        <v>907</v>
      </c>
      <c r="F6" s="41">
        <v>3.5</v>
      </c>
      <c r="G6" s="41">
        <v>256</v>
      </c>
      <c r="H6" s="41">
        <v>618</v>
      </c>
    </row>
    <row r="7" spans="1:8" ht="15.4" x14ac:dyDescent="0.4">
      <c r="A7" s="77"/>
      <c r="B7" s="73" t="s">
        <v>457</v>
      </c>
      <c r="C7" s="42">
        <v>85005</v>
      </c>
      <c r="D7" s="42">
        <v>2604</v>
      </c>
      <c r="E7" s="41">
        <v>847</v>
      </c>
      <c r="F7" s="41">
        <v>3.1</v>
      </c>
      <c r="G7" s="41">
        <v>271</v>
      </c>
      <c r="H7" s="41">
        <v>825</v>
      </c>
    </row>
    <row r="8" spans="1:8" ht="15.4" x14ac:dyDescent="0.4">
      <c r="A8" s="77"/>
      <c r="B8" s="73" t="s">
        <v>318</v>
      </c>
      <c r="C8" s="42">
        <v>320159</v>
      </c>
      <c r="D8" s="42">
        <v>1846</v>
      </c>
      <c r="E8" s="41">
        <v>661</v>
      </c>
      <c r="F8" s="41">
        <v>2.4</v>
      </c>
      <c r="G8" s="41">
        <v>275</v>
      </c>
      <c r="H8" s="41">
        <v>844</v>
      </c>
    </row>
    <row r="9" spans="1:8" ht="15.4" x14ac:dyDescent="0.4">
      <c r="A9" s="77"/>
      <c r="B9" s="73" t="s">
        <v>458</v>
      </c>
      <c r="C9" s="42">
        <v>136531</v>
      </c>
      <c r="D9" s="42">
        <v>2066</v>
      </c>
      <c r="E9" s="41">
        <v>741</v>
      </c>
      <c r="F9" s="41">
        <v>2.6</v>
      </c>
      <c r="G9" s="41">
        <v>281</v>
      </c>
      <c r="H9" s="41">
        <v>811</v>
      </c>
    </row>
    <row r="10" spans="1:8" ht="15.75" thickBot="1" x14ac:dyDescent="0.45">
      <c r="A10" s="44" t="s">
        <v>459</v>
      </c>
      <c r="B10" s="44" t="s">
        <v>460</v>
      </c>
      <c r="C10" s="45">
        <v>40610</v>
      </c>
      <c r="D10" s="45">
        <v>2319</v>
      </c>
      <c r="E10" s="45">
        <v>1176</v>
      </c>
      <c r="F10" s="44">
        <v>4.9000000000000004</v>
      </c>
      <c r="G10" s="44">
        <v>241</v>
      </c>
      <c r="H10" s="44">
        <v>292</v>
      </c>
    </row>
    <row r="11" spans="1:8" ht="14.25" thickTop="1" x14ac:dyDescent="0.4"/>
    <row r="15" spans="1:8" ht="15.4" thickBot="1" x14ac:dyDescent="0.45">
      <c r="A15" s="16" t="s">
        <v>183</v>
      </c>
    </row>
    <row r="16" spans="1:8" ht="31.5" thickTop="1" thickBot="1" x14ac:dyDescent="0.45">
      <c r="A16" s="75" t="s">
        <v>139</v>
      </c>
      <c r="B16" s="72"/>
      <c r="C16" s="72" t="s">
        <v>170</v>
      </c>
      <c r="D16" s="72" t="s">
        <v>171</v>
      </c>
      <c r="E16" s="72" t="s">
        <v>471</v>
      </c>
      <c r="F16" s="72" t="s">
        <v>151</v>
      </c>
    </row>
    <row r="17" spans="1:6" ht="15.75" thickTop="1" x14ac:dyDescent="0.4">
      <c r="A17" s="41" t="s">
        <v>172</v>
      </c>
      <c r="B17" s="41"/>
      <c r="C17" s="41">
        <v>96</v>
      </c>
      <c r="D17" s="41">
        <v>118.791666666667</v>
      </c>
      <c r="E17" s="41">
        <v>11404</v>
      </c>
      <c r="F17" s="41">
        <v>1.17E-3</v>
      </c>
    </row>
    <row r="18" spans="1:6" ht="15.4" x14ac:dyDescent="0.4">
      <c r="A18" s="41" t="s">
        <v>173</v>
      </c>
      <c r="B18" s="41"/>
      <c r="C18" s="41">
        <v>1141</v>
      </c>
      <c r="D18" s="41">
        <v>75.751971954425898</v>
      </c>
      <c r="E18" s="41">
        <v>86433</v>
      </c>
      <c r="F18" s="41">
        <v>8.8679999999999991E-3</v>
      </c>
    </row>
    <row r="19" spans="1:6" ht="15.4" x14ac:dyDescent="0.4">
      <c r="A19" s="41" t="s">
        <v>174</v>
      </c>
      <c r="B19" s="41" t="s">
        <v>174</v>
      </c>
      <c r="C19" s="41">
        <v>3244</v>
      </c>
      <c r="D19" s="41">
        <v>199.30980271269999</v>
      </c>
      <c r="E19" s="41">
        <v>646561</v>
      </c>
      <c r="F19" s="41">
        <v>6.6336000000000006E-2</v>
      </c>
    </row>
    <row r="20" spans="1:6" ht="15.4" x14ac:dyDescent="0.4">
      <c r="A20" s="41"/>
      <c r="B20" s="41" t="s">
        <v>175</v>
      </c>
      <c r="C20" s="41">
        <v>202</v>
      </c>
      <c r="D20" s="41">
        <v>1322.54455445545</v>
      </c>
      <c r="E20" s="41">
        <v>267154</v>
      </c>
      <c r="F20" s="41">
        <v>2.741E-2</v>
      </c>
    </row>
    <row r="21" spans="1:6" ht="15.4" x14ac:dyDescent="0.4">
      <c r="A21" s="41"/>
      <c r="B21" s="41" t="s">
        <v>176</v>
      </c>
      <c r="C21" s="41">
        <v>578</v>
      </c>
      <c r="D21" s="41">
        <v>141.78892733564001</v>
      </c>
      <c r="E21" s="41">
        <v>81954</v>
      </c>
      <c r="F21" s="41">
        <v>8.4080000000000005E-3</v>
      </c>
    </row>
    <row r="22" spans="1:6" ht="15.4" x14ac:dyDescent="0.4">
      <c r="A22" s="41"/>
      <c r="B22" s="41" t="s">
        <v>177</v>
      </c>
      <c r="C22" s="41">
        <v>151</v>
      </c>
      <c r="D22" s="41">
        <v>152.81456953642399</v>
      </c>
      <c r="E22" s="41">
        <v>23075</v>
      </c>
      <c r="F22" s="41">
        <v>2.3670000000000002E-3</v>
      </c>
    </row>
    <row r="23" spans="1:6" ht="15.4" x14ac:dyDescent="0.4">
      <c r="A23" s="41"/>
      <c r="B23" s="41" t="s">
        <v>178</v>
      </c>
      <c r="C23" s="41">
        <v>2313</v>
      </c>
      <c r="D23" s="41">
        <v>118.6242974492</v>
      </c>
      <c r="E23" s="41">
        <v>274378</v>
      </c>
      <c r="F23" s="41">
        <v>2.8150999999999999E-2</v>
      </c>
    </row>
    <row r="24" spans="1:6" ht="15.4" x14ac:dyDescent="0.4">
      <c r="A24" s="41" t="s">
        <v>179</v>
      </c>
      <c r="B24" s="41" t="s">
        <v>179</v>
      </c>
      <c r="C24" s="41">
        <v>807</v>
      </c>
      <c r="D24" s="41">
        <v>126.111524163569</v>
      </c>
      <c r="E24" s="41">
        <v>101772</v>
      </c>
      <c r="F24" s="41">
        <v>1.0442E-2</v>
      </c>
    </row>
    <row r="25" spans="1:6" ht="15.4" x14ac:dyDescent="0.4">
      <c r="A25" s="41"/>
      <c r="B25" s="41" t="s">
        <v>180</v>
      </c>
      <c r="C25" s="41">
        <v>436</v>
      </c>
      <c r="D25" s="41">
        <v>105.380733944954</v>
      </c>
      <c r="E25" s="41">
        <v>45946</v>
      </c>
      <c r="F25" s="41">
        <v>4.7140000000000003E-3</v>
      </c>
    </row>
    <row r="26" spans="1:6" ht="15.4" x14ac:dyDescent="0.4">
      <c r="A26" s="41"/>
      <c r="B26" s="41" t="s">
        <v>181</v>
      </c>
      <c r="C26" s="41">
        <v>56</v>
      </c>
      <c r="D26" s="41">
        <v>130.892857142857</v>
      </c>
      <c r="E26" s="41">
        <v>7330</v>
      </c>
      <c r="F26" s="41">
        <v>7.5199999999999996E-4</v>
      </c>
    </row>
    <row r="27" spans="1:6" ht="15.75" thickBot="1" x14ac:dyDescent="0.45">
      <c r="A27" s="44"/>
      <c r="B27" s="44" t="s">
        <v>182</v>
      </c>
      <c r="C27" s="44">
        <v>315</v>
      </c>
      <c r="D27" s="44">
        <v>153.955555555556</v>
      </c>
      <c r="E27" s="44">
        <v>48496</v>
      </c>
      <c r="F27" s="44">
        <v>4.9760000000000004E-3</v>
      </c>
    </row>
    <row r="28" spans="1:6" ht="14.25" thickTop="1" x14ac:dyDescent="0.4"/>
  </sheetData>
  <mergeCells count="1">
    <mergeCell ref="A6:A9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3451-908E-4835-8555-2C2B0DB2DF1C}">
  <dimension ref="A1:F103"/>
  <sheetViews>
    <sheetView workbookViewId="0">
      <selection activeCell="E12" sqref="E12"/>
    </sheetView>
  </sheetViews>
  <sheetFormatPr defaultRowHeight="13.9" x14ac:dyDescent="0.4"/>
  <cols>
    <col min="1" max="1" width="25.59765625" bestFit="1" customWidth="1"/>
    <col min="2" max="2" width="22.9296875" bestFit="1" customWidth="1"/>
    <col min="3" max="3" width="20.19921875" customWidth="1"/>
  </cols>
  <sheetData>
    <row r="1" spans="1:6" x14ac:dyDescent="0.4">
      <c r="A1" s="1" t="s">
        <v>241</v>
      </c>
    </row>
    <row r="3" spans="1:6" ht="14.25" thickBot="1" x14ac:dyDescent="0.45">
      <c r="A3" s="53" t="s">
        <v>463</v>
      </c>
      <c r="B3" s="53" t="s">
        <v>538</v>
      </c>
      <c r="C3" s="53" t="s">
        <v>537</v>
      </c>
    </row>
    <row r="4" spans="1:6" ht="14.25" thickTop="1" x14ac:dyDescent="0.4">
      <c r="A4" s="3" t="s">
        <v>290</v>
      </c>
      <c r="B4" s="3" t="s">
        <v>475</v>
      </c>
      <c r="C4" s="3" t="s">
        <v>539</v>
      </c>
    </row>
    <row r="5" spans="1:6" x14ac:dyDescent="0.4">
      <c r="A5" s="3" t="s">
        <v>293</v>
      </c>
      <c r="B5" s="3" t="s">
        <v>476</v>
      </c>
      <c r="C5" s="3" t="s">
        <v>540</v>
      </c>
    </row>
    <row r="6" spans="1:6" x14ac:dyDescent="0.4">
      <c r="A6" s="3" t="s">
        <v>301</v>
      </c>
      <c r="B6" s="3" t="s">
        <v>477</v>
      </c>
      <c r="C6" s="3" t="s">
        <v>541</v>
      </c>
    </row>
    <row r="7" spans="1:6" x14ac:dyDescent="0.4">
      <c r="A7" s="3" t="s">
        <v>254</v>
      </c>
      <c r="B7" s="3" t="s">
        <v>478</v>
      </c>
      <c r="C7" s="3" t="s">
        <v>542</v>
      </c>
    </row>
    <row r="8" spans="1:6" x14ac:dyDescent="0.4">
      <c r="A8" s="3" t="s">
        <v>306</v>
      </c>
      <c r="B8" s="3" t="s">
        <v>479</v>
      </c>
      <c r="C8" s="3" t="s">
        <v>543</v>
      </c>
    </row>
    <row r="9" spans="1:6" x14ac:dyDescent="0.4">
      <c r="A9" s="3" t="s">
        <v>314</v>
      </c>
      <c r="B9" s="3" t="s">
        <v>480</v>
      </c>
      <c r="C9" s="3" t="s">
        <v>544</v>
      </c>
    </row>
    <row r="10" spans="1:6" x14ac:dyDescent="0.4">
      <c r="A10" s="3" t="s">
        <v>263</v>
      </c>
      <c r="B10" s="3" t="s">
        <v>481</v>
      </c>
      <c r="C10" s="3" t="s">
        <v>545</v>
      </c>
      <c r="F10" s="3"/>
    </row>
    <row r="11" spans="1:6" x14ac:dyDescent="0.4">
      <c r="A11" s="3" t="s">
        <v>276</v>
      </c>
      <c r="B11" s="3" t="s">
        <v>482</v>
      </c>
      <c r="C11" s="3" t="s">
        <v>546</v>
      </c>
    </row>
    <row r="12" spans="1:6" x14ac:dyDescent="0.4">
      <c r="A12" s="3" t="s">
        <v>277</v>
      </c>
      <c r="B12" s="3" t="s">
        <v>483</v>
      </c>
      <c r="C12" s="3" t="s">
        <v>547</v>
      </c>
    </row>
    <row r="13" spans="1:6" x14ac:dyDescent="0.4">
      <c r="A13" s="3" t="s">
        <v>278</v>
      </c>
      <c r="B13" s="3" t="s">
        <v>484</v>
      </c>
      <c r="C13" s="3" t="s">
        <v>548</v>
      </c>
    </row>
    <row r="14" spans="1:6" x14ac:dyDescent="0.4">
      <c r="A14" s="3" t="s">
        <v>246</v>
      </c>
      <c r="B14" s="3" t="s">
        <v>485</v>
      </c>
      <c r="C14" s="3" t="s">
        <v>549</v>
      </c>
    </row>
    <row r="15" spans="1:6" x14ac:dyDescent="0.4">
      <c r="A15" s="3" t="s">
        <v>291</v>
      </c>
      <c r="B15" s="3" t="s">
        <v>486</v>
      </c>
      <c r="C15" s="3" t="s">
        <v>550</v>
      </c>
    </row>
    <row r="16" spans="1:6" x14ac:dyDescent="0.4">
      <c r="A16" s="3" t="s">
        <v>257</v>
      </c>
      <c r="B16" s="3" t="s">
        <v>487</v>
      </c>
      <c r="C16" s="3" t="s">
        <v>551</v>
      </c>
      <c r="E16" s="3"/>
    </row>
    <row r="17" spans="1:3" x14ac:dyDescent="0.4">
      <c r="A17" s="3" t="s">
        <v>312</v>
      </c>
      <c r="B17" s="3" t="s">
        <v>488</v>
      </c>
      <c r="C17" s="3" t="s">
        <v>552</v>
      </c>
    </row>
    <row r="18" spans="1:3" x14ac:dyDescent="0.4">
      <c r="A18" s="3" t="s">
        <v>267</v>
      </c>
      <c r="B18" s="3" t="s">
        <v>489</v>
      </c>
      <c r="C18" s="3" t="s">
        <v>553</v>
      </c>
    </row>
    <row r="19" spans="1:3" x14ac:dyDescent="0.4">
      <c r="A19" s="3" t="s">
        <v>268</v>
      </c>
      <c r="B19" s="3" t="s">
        <v>490</v>
      </c>
      <c r="C19" s="3" t="s">
        <v>554</v>
      </c>
    </row>
    <row r="20" spans="1:3" x14ac:dyDescent="0.4">
      <c r="A20" s="3" t="s">
        <v>284</v>
      </c>
      <c r="B20" s="3" t="s">
        <v>491</v>
      </c>
      <c r="C20" s="3" t="s">
        <v>555</v>
      </c>
    </row>
    <row r="21" spans="1:3" x14ac:dyDescent="0.4">
      <c r="A21" s="3" t="s">
        <v>285</v>
      </c>
      <c r="B21" s="3" t="s">
        <v>492</v>
      </c>
      <c r="C21" s="3" t="s">
        <v>556</v>
      </c>
    </row>
    <row r="22" spans="1:3" x14ac:dyDescent="0.4">
      <c r="A22" s="3" t="s">
        <v>247</v>
      </c>
      <c r="B22" s="3" t="s">
        <v>493</v>
      </c>
      <c r="C22" s="3" t="s">
        <v>557</v>
      </c>
    </row>
    <row r="23" spans="1:3" x14ac:dyDescent="0.4">
      <c r="A23" s="3" t="s">
        <v>248</v>
      </c>
      <c r="B23" s="3" t="s">
        <v>494</v>
      </c>
      <c r="C23" s="3" t="s">
        <v>558</v>
      </c>
    </row>
    <row r="24" spans="1:3" x14ac:dyDescent="0.4">
      <c r="A24" s="3" t="s">
        <v>249</v>
      </c>
      <c r="B24" s="3" t="s">
        <v>495</v>
      </c>
      <c r="C24" s="3" t="s">
        <v>559</v>
      </c>
    </row>
    <row r="25" spans="1:3" x14ac:dyDescent="0.4">
      <c r="A25" s="3" t="s">
        <v>250</v>
      </c>
      <c r="B25" s="3" t="s">
        <v>496</v>
      </c>
      <c r="C25" s="3" t="s">
        <v>560</v>
      </c>
    </row>
    <row r="26" spans="1:3" x14ac:dyDescent="0.4">
      <c r="A26" s="3" t="s">
        <v>288</v>
      </c>
      <c r="B26" s="3" t="s">
        <v>497</v>
      </c>
      <c r="C26" s="3" t="s">
        <v>561</v>
      </c>
    </row>
    <row r="27" spans="1:3" x14ac:dyDescent="0.4">
      <c r="A27" s="3" t="s">
        <v>252</v>
      </c>
      <c r="B27" s="3" t="s">
        <v>498</v>
      </c>
      <c r="C27" s="3" t="s">
        <v>562</v>
      </c>
    </row>
    <row r="28" spans="1:3" x14ac:dyDescent="0.4">
      <c r="A28" s="3" t="s">
        <v>253</v>
      </c>
      <c r="B28" s="3" t="s">
        <v>499</v>
      </c>
      <c r="C28" s="3" t="s">
        <v>563</v>
      </c>
    </row>
    <row r="29" spans="1:3" x14ac:dyDescent="0.4">
      <c r="A29" s="3" t="s">
        <v>311</v>
      </c>
      <c r="B29" s="3" t="s">
        <v>500</v>
      </c>
      <c r="C29" s="3" t="s">
        <v>564</v>
      </c>
    </row>
    <row r="30" spans="1:3" x14ac:dyDescent="0.4">
      <c r="A30" s="3" t="s">
        <v>313</v>
      </c>
      <c r="B30" s="3" t="s">
        <v>501</v>
      </c>
      <c r="C30" s="3" t="s">
        <v>565</v>
      </c>
    </row>
    <row r="31" spans="1:3" x14ac:dyDescent="0.4">
      <c r="A31" s="3" t="s">
        <v>245</v>
      </c>
      <c r="B31" s="3" t="s">
        <v>502</v>
      </c>
      <c r="C31" s="3" t="s">
        <v>566</v>
      </c>
    </row>
    <row r="32" spans="1:3" x14ac:dyDescent="0.4">
      <c r="A32" s="3" t="s">
        <v>289</v>
      </c>
      <c r="B32" s="3" t="s">
        <v>503</v>
      </c>
      <c r="C32" s="3" t="s">
        <v>567</v>
      </c>
    </row>
    <row r="33" spans="1:3" x14ac:dyDescent="0.4">
      <c r="A33" s="3" t="s">
        <v>292</v>
      </c>
      <c r="B33" s="3" t="s">
        <v>504</v>
      </c>
      <c r="C33" s="3" t="s">
        <v>568</v>
      </c>
    </row>
    <row r="34" spans="1:3" x14ac:dyDescent="0.4">
      <c r="A34" s="3" t="s">
        <v>305</v>
      </c>
      <c r="B34" s="3" t="s">
        <v>505</v>
      </c>
      <c r="C34" s="3" t="s">
        <v>569</v>
      </c>
    </row>
    <row r="35" spans="1:3" x14ac:dyDescent="0.4">
      <c r="A35" s="3" t="s">
        <v>255</v>
      </c>
      <c r="B35" s="3" t="s">
        <v>506</v>
      </c>
      <c r="C35" s="3" t="s">
        <v>570</v>
      </c>
    </row>
    <row r="36" spans="1:3" x14ac:dyDescent="0.4">
      <c r="A36" s="3" t="s">
        <v>256</v>
      </c>
      <c r="B36" s="3" t="s">
        <v>507</v>
      </c>
      <c r="C36" s="3" t="s">
        <v>571</v>
      </c>
    </row>
    <row r="37" spans="1:3" x14ac:dyDescent="0.4">
      <c r="A37" s="3" t="s">
        <v>309</v>
      </c>
      <c r="B37" s="3" t="s">
        <v>508</v>
      </c>
      <c r="C37" s="3" t="s">
        <v>572</v>
      </c>
    </row>
    <row r="38" spans="1:3" x14ac:dyDescent="0.4">
      <c r="A38" s="3" t="s">
        <v>260</v>
      </c>
      <c r="B38" s="3" t="s">
        <v>509</v>
      </c>
      <c r="C38" s="3" t="s">
        <v>573</v>
      </c>
    </row>
    <row r="39" spans="1:3" x14ac:dyDescent="0.4">
      <c r="A39" s="3" t="s">
        <v>264</v>
      </c>
      <c r="B39" s="3" t="s">
        <v>510</v>
      </c>
      <c r="C39" s="3" t="s">
        <v>574</v>
      </c>
    </row>
    <row r="40" spans="1:3" x14ac:dyDescent="0.4">
      <c r="A40" s="3" t="s">
        <v>265</v>
      </c>
      <c r="B40" s="3" t="s">
        <v>511</v>
      </c>
      <c r="C40" s="3" t="s">
        <v>575</v>
      </c>
    </row>
    <row r="41" spans="1:3" x14ac:dyDescent="0.4">
      <c r="A41" s="3" t="s">
        <v>269</v>
      </c>
      <c r="B41" s="3" t="s">
        <v>512</v>
      </c>
      <c r="C41" s="3" t="s">
        <v>576</v>
      </c>
    </row>
    <row r="42" spans="1:3" x14ac:dyDescent="0.4">
      <c r="A42" s="3" t="s">
        <v>270</v>
      </c>
      <c r="B42" s="3" t="s">
        <v>513</v>
      </c>
      <c r="C42" s="3" t="s">
        <v>577</v>
      </c>
    </row>
    <row r="43" spans="1:3" x14ac:dyDescent="0.4">
      <c r="A43" s="3" t="s">
        <v>271</v>
      </c>
      <c r="B43" s="3" t="s">
        <v>514</v>
      </c>
      <c r="C43" s="3" t="s">
        <v>578</v>
      </c>
    </row>
    <row r="44" spans="1:3" x14ac:dyDescent="0.4">
      <c r="A44" s="3" t="s">
        <v>272</v>
      </c>
      <c r="B44" s="3" t="s">
        <v>515</v>
      </c>
      <c r="C44" s="3" t="s">
        <v>579</v>
      </c>
    </row>
    <row r="45" spans="1:3" x14ac:dyDescent="0.4">
      <c r="A45" s="3" t="s">
        <v>275</v>
      </c>
      <c r="B45" s="3" t="s">
        <v>516</v>
      </c>
      <c r="C45" s="3" t="s">
        <v>580</v>
      </c>
    </row>
    <row r="46" spans="1:3" x14ac:dyDescent="0.4">
      <c r="A46" s="3" t="s">
        <v>251</v>
      </c>
      <c r="B46" s="3" t="s">
        <v>517</v>
      </c>
      <c r="C46" s="3" t="s">
        <v>581</v>
      </c>
    </row>
    <row r="47" spans="1:3" x14ac:dyDescent="0.4">
      <c r="A47" s="3" t="s">
        <v>294</v>
      </c>
      <c r="B47" s="3" t="s">
        <v>518</v>
      </c>
      <c r="C47" s="3" t="s">
        <v>582</v>
      </c>
    </row>
    <row r="48" spans="1:3" x14ac:dyDescent="0.4">
      <c r="A48" s="3" t="s">
        <v>295</v>
      </c>
      <c r="B48" s="3" t="s">
        <v>519</v>
      </c>
      <c r="C48" s="3" t="s">
        <v>583</v>
      </c>
    </row>
    <row r="49" spans="1:3" x14ac:dyDescent="0.4">
      <c r="A49" s="3" t="s">
        <v>296</v>
      </c>
      <c r="B49" s="3" t="s">
        <v>520</v>
      </c>
      <c r="C49" s="3" t="s">
        <v>584</v>
      </c>
    </row>
    <row r="50" spans="1:3" x14ac:dyDescent="0.4">
      <c r="A50" s="3" t="s">
        <v>297</v>
      </c>
      <c r="B50" s="3" t="s">
        <v>521</v>
      </c>
      <c r="C50" s="3" t="s">
        <v>585</v>
      </c>
    </row>
    <row r="51" spans="1:3" x14ac:dyDescent="0.4">
      <c r="A51" s="3" t="s">
        <v>258</v>
      </c>
      <c r="B51" s="3" t="s">
        <v>522</v>
      </c>
      <c r="C51" s="3" t="s">
        <v>586</v>
      </c>
    </row>
    <row r="52" spans="1:3" x14ac:dyDescent="0.4">
      <c r="A52" s="3" t="s">
        <v>259</v>
      </c>
      <c r="B52" s="3" t="s">
        <v>523</v>
      </c>
      <c r="C52" s="3" t="s">
        <v>587</v>
      </c>
    </row>
    <row r="53" spans="1:3" x14ac:dyDescent="0.4">
      <c r="A53" s="3" t="s">
        <v>286</v>
      </c>
      <c r="B53" s="3" t="s">
        <v>524</v>
      </c>
      <c r="C53" s="3" t="s">
        <v>588</v>
      </c>
    </row>
    <row r="54" spans="1:3" x14ac:dyDescent="0.4">
      <c r="A54" s="3" t="s">
        <v>287</v>
      </c>
      <c r="B54" s="3" t="s">
        <v>525</v>
      </c>
      <c r="C54" s="3" t="s">
        <v>589</v>
      </c>
    </row>
    <row r="55" spans="1:3" x14ac:dyDescent="0.4">
      <c r="A55" s="3" t="s">
        <v>298</v>
      </c>
      <c r="B55" s="3" t="s">
        <v>526</v>
      </c>
      <c r="C55" s="3" t="s">
        <v>590</v>
      </c>
    </row>
    <row r="56" spans="1:3" x14ac:dyDescent="0.4">
      <c r="A56" s="3" t="s">
        <v>299</v>
      </c>
      <c r="B56" s="3" t="s">
        <v>527</v>
      </c>
      <c r="C56" s="3" t="s">
        <v>591</v>
      </c>
    </row>
    <row r="57" spans="1:3" x14ac:dyDescent="0.4">
      <c r="A57" s="3" t="s">
        <v>300</v>
      </c>
      <c r="B57" s="3" t="s">
        <v>528</v>
      </c>
      <c r="C57" s="3" t="s">
        <v>592</v>
      </c>
    </row>
    <row r="58" spans="1:3" x14ac:dyDescent="0.4">
      <c r="A58" s="3" t="s">
        <v>303</v>
      </c>
      <c r="B58" s="3" t="s">
        <v>529</v>
      </c>
      <c r="C58" s="3" t="s">
        <v>593</v>
      </c>
    </row>
    <row r="59" spans="1:3" x14ac:dyDescent="0.4">
      <c r="A59" s="3" t="s">
        <v>304</v>
      </c>
      <c r="B59" s="3" t="s">
        <v>530</v>
      </c>
      <c r="C59" s="3" t="s">
        <v>594</v>
      </c>
    </row>
    <row r="60" spans="1:3" x14ac:dyDescent="0.4">
      <c r="A60" s="3" t="s">
        <v>308</v>
      </c>
      <c r="B60" s="3" t="s">
        <v>531</v>
      </c>
      <c r="C60" s="3" t="s">
        <v>595</v>
      </c>
    </row>
    <row r="61" spans="1:3" x14ac:dyDescent="0.4">
      <c r="A61" s="3" t="s">
        <v>315</v>
      </c>
      <c r="B61" s="3" t="s">
        <v>532</v>
      </c>
      <c r="C61" s="3" t="s">
        <v>596</v>
      </c>
    </row>
    <row r="62" spans="1:3" x14ac:dyDescent="0.4">
      <c r="A62" s="3" t="s">
        <v>266</v>
      </c>
      <c r="B62" s="3" t="s">
        <v>533</v>
      </c>
      <c r="C62" s="3" t="s">
        <v>597</v>
      </c>
    </row>
    <row r="63" spans="1:3" x14ac:dyDescent="0.4">
      <c r="A63" s="3" t="s">
        <v>273</v>
      </c>
      <c r="B63" s="3" t="s">
        <v>534</v>
      </c>
      <c r="C63" s="3" t="s">
        <v>598</v>
      </c>
    </row>
    <row r="64" spans="1:3" x14ac:dyDescent="0.4">
      <c r="A64" s="3" t="s">
        <v>279</v>
      </c>
      <c r="B64" s="3" t="s">
        <v>535</v>
      </c>
      <c r="C64" s="3" t="s">
        <v>599</v>
      </c>
    </row>
    <row r="65" spans="1:3" x14ac:dyDescent="0.4">
      <c r="A65" s="3" t="s">
        <v>283</v>
      </c>
      <c r="B65" s="3" t="s">
        <v>536</v>
      </c>
      <c r="C65" s="3" t="s">
        <v>600</v>
      </c>
    </row>
    <row r="66" spans="1:3" x14ac:dyDescent="0.4">
      <c r="A66" s="3" t="s">
        <v>302</v>
      </c>
      <c r="B66" s="3"/>
      <c r="C66" s="3" t="s">
        <v>601</v>
      </c>
    </row>
    <row r="67" spans="1:3" x14ac:dyDescent="0.4">
      <c r="A67" s="3" t="s">
        <v>307</v>
      </c>
      <c r="B67" s="3"/>
      <c r="C67" s="3" t="s">
        <v>602</v>
      </c>
    </row>
    <row r="68" spans="1:3" x14ac:dyDescent="0.4">
      <c r="A68" s="3" t="s">
        <v>310</v>
      </c>
      <c r="B68" s="3"/>
      <c r="C68" s="3" t="s">
        <v>603</v>
      </c>
    </row>
    <row r="69" spans="1:3" x14ac:dyDescent="0.4">
      <c r="A69" s="3" t="s">
        <v>274</v>
      </c>
      <c r="B69" s="3"/>
      <c r="C69" s="3" t="s">
        <v>604</v>
      </c>
    </row>
    <row r="70" spans="1:3" x14ac:dyDescent="0.4">
      <c r="A70" s="3" t="s">
        <v>280</v>
      </c>
      <c r="B70" s="3"/>
      <c r="C70" s="3" t="s">
        <v>605</v>
      </c>
    </row>
    <row r="71" spans="1:3" x14ac:dyDescent="0.4">
      <c r="A71" s="3" t="s">
        <v>242</v>
      </c>
      <c r="B71" s="3"/>
      <c r="C71" s="3" t="s">
        <v>606</v>
      </c>
    </row>
    <row r="72" spans="1:3" x14ac:dyDescent="0.4">
      <c r="A72" s="3" t="s">
        <v>243</v>
      </c>
      <c r="B72" s="3"/>
      <c r="C72" s="3" t="s">
        <v>607</v>
      </c>
    </row>
    <row r="73" spans="1:3" x14ac:dyDescent="0.4">
      <c r="A73" s="3" t="s">
        <v>261</v>
      </c>
      <c r="B73" s="3"/>
      <c r="C73" s="3" t="s">
        <v>608</v>
      </c>
    </row>
    <row r="74" spans="1:3" x14ac:dyDescent="0.4">
      <c r="A74" s="3" t="s">
        <v>262</v>
      </c>
      <c r="B74" s="3"/>
      <c r="C74" s="3" t="s">
        <v>609</v>
      </c>
    </row>
    <row r="75" spans="1:3" x14ac:dyDescent="0.4">
      <c r="A75" s="3" t="s">
        <v>244</v>
      </c>
      <c r="B75" s="3"/>
      <c r="C75" s="3" t="s">
        <v>610</v>
      </c>
    </row>
    <row r="76" spans="1:3" x14ac:dyDescent="0.4">
      <c r="A76" s="3" t="s">
        <v>281</v>
      </c>
      <c r="B76" s="3"/>
      <c r="C76" s="3" t="s">
        <v>611</v>
      </c>
    </row>
    <row r="77" spans="1:3" x14ac:dyDescent="0.4">
      <c r="A77" s="3" t="s">
        <v>282</v>
      </c>
      <c r="B77" s="3"/>
      <c r="C77" s="3" t="s">
        <v>612</v>
      </c>
    </row>
    <row r="78" spans="1:3" x14ac:dyDescent="0.4">
      <c r="A78" s="3"/>
      <c r="B78" s="3"/>
      <c r="C78" s="3" t="s">
        <v>613</v>
      </c>
    </row>
    <row r="79" spans="1:3" x14ac:dyDescent="0.4">
      <c r="A79" s="3"/>
      <c r="B79" s="3"/>
      <c r="C79" s="3" t="s">
        <v>614</v>
      </c>
    </row>
    <row r="80" spans="1:3" x14ac:dyDescent="0.4">
      <c r="A80" s="3"/>
      <c r="B80" s="3"/>
      <c r="C80" s="3" t="s">
        <v>615</v>
      </c>
    </row>
    <row r="81" spans="1:3" x14ac:dyDescent="0.4">
      <c r="A81" s="3"/>
      <c r="B81" s="3"/>
      <c r="C81" s="3" t="s">
        <v>616</v>
      </c>
    </row>
    <row r="82" spans="1:3" x14ac:dyDescent="0.4">
      <c r="A82" s="3"/>
      <c r="B82" s="3"/>
      <c r="C82" s="3" t="s">
        <v>617</v>
      </c>
    </row>
    <row r="83" spans="1:3" x14ac:dyDescent="0.4">
      <c r="B83" s="3"/>
      <c r="C83" s="3" t="s">
        <v>618</v>
      </c>
    </row>
    <row r="84" spans="1:3" x14ac:dyDescent="0.4">
      <c r="B84" s="3"/>
      <c r="C84" s="3" t="s">
        <v>619</v>
      </c>
    </row>
    <row r="85" spans="1:3" x14ac:dyDescent="0.4">
      <c r="B85" s="3"/>
      <c r="C85" s="3" t="s">
        <v>620</v>
      </c>
    </row>
    <row r="86" spans="1:3" x14ac:dyDescent="0.4">
      <c r="B86" s="3"/>
      <c r="C86" s="3" t="s">
        <v>621</v>
      </c>
    </row>
    <row r="87" spans="1:3" x14ac:dyDescent="0.4">
      <c r="B87" s="3"/>
      <c r="C87" s="3" t="s">
        <v>622</v>
      </c>
    </row>
    <row r="88" spans="1:3" x14ac:dyDescent="0.4">
      <c r="B88" s="3"/>
      <c r="C88" s="3" t="s">
        <v>623</v>
      </c>
    </row>
    <row r="89" spans="1:3" x14ac:dyDescent="0.4">
      <c r="B89" s="3"/>
      <c r="C89" s="3" t="s">
        <v>624</v>
      </c>
    </row>
    <row r="90" spans="1:3" x14ac:dyDescent="0.4">
      <c r="B90" s="3"/>
      <c r="C90" s="3" t="s">
        <v>625</v>
      </c>
    </row>
    <row r="91" spans="1:3" x14ac:dyDescent="0.4">
      <c r="B91" s="3"/>
      <c r="C91" s="3" t="s">
        <v>626</v>
      </c>
    </row>
    <row r="92" spans="1:3" x14ac:dyDescent="0.4">
      <c r="B92" s="3"/>
      <c r="C92" s="3" t="s">
        <v>627</v>
      </c>
    </row>
    <row r="93" spans="1:3" x14ac:dyDescent="0.4">
      <c r="B93" s="3"/>
      <c r="C93" s="3"/>
    </row>
    <row r="94" spans="1:3" x14ac:dyDescent="0.4">
      <c r="B94" s="3"/>
      <c r="C94" s="3"/>
    </row>
    <row r="95" spans="1:3" x14ac:dyDescent="0.4">
      <c r="B95" s="3"/>
      <c r="C95" s="3"/>
    </row>
    <row r="96" spans="1:3" x14ac:dyDescent="0.4">
      <c r="B96" s="3"/>
      <c r="C96" s="3"/>
    </row>
    <row r="97" spans="2:3" x14ac:dyDescent="0.4">
      <c r="B97" s="3"/>
      <c r="C97" s="3"/>
    </row>
    <row r="98" spans="2:3" x14ac:dyDescent="0.4">
      <c r="B98" s="3"/>
      <c r="C98" s="3"/>
    </row>
    <row r="99" spans="2:3" x14ac:dyDescent="0.4">
      <c r="B99" s="3"/>
      <c r="C99" s="3"/>
    </row>
    <row r="100" spans="2:3" x14ac:dyDescent="0.4">
      <c r="B100" s="3"/>
      <c r="C100" s="3"/>
    </row>
    <row r="101" spans="2:3" x14ac:dyDescent="0.4">
      <c r="B101" s="3"/>
      <c r="C101" s="3"/>
    </row>
    <row r="102" spans="2:3" x14ac:dyDescent="0.4">
      <c r="B102" s="3"/>
      <c r="C102" s="3"/>
    </row>
    <row r="103" spans="2:3" x14ac:dyDescent="0.4">
      <c r="B103" s="3"/>
      <c r="C103" s="3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CF1A-82E4-4985-B846-E9EEFD957ED8}">
  <dimension ref="A1:K46"/>
  <sheetViews>
    <sheetView topLeftCell="A18" workbookViewId="0">
      <selection activeCell="E27" sqref="E27"/>
    </sheetView>
  </sheetViews>
  <sheetFormatPr defaultRowHeight="13.9" x14ac:dyDescent="0.4"/>
  <cols>
    <col min="1" max="1" width="17.59765625" style="3" customWidth="1"/>
    <col min="2" max="2" width="17" style="3" bestFit="1" customWidth="1"/>
    <col min="3" max="3" width="17.19921875" style="3" bestFit="1" customWidth="1"/>
    <col min="4" max="4" width="20.46484375" style="3" bestFit="1" customWidth="1"/>
    <col min="5" max="5" width="14.73046875" style="3" bestFit="1" customWidth="1"/>
    <col min="6" max="6" width="17.1328125" style="3" bestFit="1" customWidth="1"/>
    <col min="7" max="7" width="17.796875" style="3" customWidth="1"/>
    <col min="8" max="8" width="9.59765625" style="3" bestFit="1" customWidth="1"/>
    <col min="9" max="9" width="14.53125" style="3" bestFit="1" customWidth="1"/>
    <col min="10" max="10" width="15.86328125" style="3" bestFit="1" customWidth="1"/>
    <col min="11" max="11" width="13.73046875" style="3" bestFit="1" customWidth="1"/>
    <col min="12" max="16384" width="9.06640625" style="3"/>
  </cols>
  <sheetData>
    <row r="1" spans="1:11" ht="15" x14ac:dyDescent="0.4">
      <c r="A1" s="16" t="s">
        <v>474</v>
      </c>
    </row>
    <row r="3" spans="1:11" ht="14.25" thickBot="1" x14ac:dyDescent="0.45">
      <c r="A3" s="54" t="s">
        <v>316</v>
      </c>
      <c r="B3" s="55"/>
      <c r="C3" s="55"/>
      <c r="D3" s="9"/>
      <c r="E3" s="9"/>
      <c r="F3" s="9"/>
      <c r="G3" s="9"/>
      <c r="H3" s="9"/>
      <c r="I3" s="9"/>
      <c r="J3" s="9"/>
      <c r="K3" s="9"/>
    </row>
    <row r="4" spans="1:11" ht="14.65" thickTop="1" thickBot="1" x14ac:dyDescent="0.45">
      <c r="A4" s="56" t="s">
        <v>463</v>
      </c>
      <c r="B4" s="54" t="s">
        <v>318</v>
      </c>
      <c r="C4" s="54" t="s">
        <v>319</v>
      </c>
      <c r="D4" s="54" t="s">
        <v>342</v>
      </c>
      <c r="E4" s="54" t="s">
        <v>343</v>
      </c>
      <c r="F4" s="54" t="s">
        <v>344</v>
      </c>
      <c r="G4" s="54" t="s">
        <v>345</v>
      </c>
      <c r="H4" s="54" t="s">
        <v>346</v>
      </c>
      <c r="I4" s="54" t="s">
        <v>347</v>
      </c>
      <c r="J4" s="54" t="s">
        <v>348</v>
      </c>
      <c r="K4" s="54" t="s">
        <v>349</v>
      </c>
    </row>
    <row r="5" spans="1:11" ht="14.25" thickTop="1" x14ac:dyDescent="0.4">
      <c r="A5" s="63" t="s">
        <v>320</v>
      </c>
      <c r="B5" s="64" t="s">
        <v>351</v>
      </c>
      <c r="C5" s="64" t="s">
        <v>350</v>
      </c>
      <c r="D5" s="64" t="s">
        <v>354</v>
      </c>
      <c r="E5" s="3" t="s">
        <v>466</v>
      </c>
      <c r="F5" s="3" t="s">
        <v>466</v>
      </c>
      <c r="G5" s="3" t="s">
        <v>466</v>
      </c>
      <c r="H5" s="3" t="s">
        <v>466</v>
      </c>
      <c r="I5" s="3" t="s">
        <v>466</v>
      </c>
      <c r="J5" s="3" t="s">
        <v>466</v>
      </c>
      <c r="K5" s="3" t="s">
        <v>352</v>
      </c>
    </row>
    <row r="6" spans="1:11" x14ac:dyDescent="0.4">
      <c r="A6" s="57"/>
      <c r="B6" s="57"/>
      <c r="C6" s="57"/>
      <c r="D6" s="61" t="s">
        <v>355</v>
      </c>
      <c r="K6" s="3" t="s">
        <v>353</v>
      </c>
    </row>
    <row r="7" spans="1:11" x14ac:dyDescent="0.4">
      <c r="A7" s="57"/>
      <c r="B7" s="57"/>
      <c r="C7" s="57"/>
      <c r="D7" s="61" t="s">
        <v>356</v>
      </c>
    </row>
    <row r="8" spans="1:11" x14ac:dyDescent="0.4">
      <c r="A8" s="57"/>
      <c r="B8" s="57"/>
      <c r="C8" s="57"/>
      <c r="D8" s="61" t="s">
        <v>357</v>
      </c>
    </row>
    <row r="9" spans="1:11" x14ac:dyDescent="0.4">
      <c r="A9" s="57"/>
      <c r="B9" s="57"/>
      <c r="C9" s="57"/>
      <c r="D9" s="61" t="s">
        <v>358</v>
      </c>
    </row>
    <row r="10" spans="1:11" x14ac:dyDescent="0.4">
      <c r="A10" s="57"/>
      <c r="B10" s="57"/>
      <c r="C10" s="57"/>
      <c r="D10" s="61" t="s">
        <v>359</v>
      </c>
    </row>
    <row r="11" spans="1:11" ht="14.25" thickBot="1" x14ac:dyDescent="0.45">
      <c r="A11" s="55"/>
      <c r="B11" s="55"/>
      <c r="C11" s="55"/>
      <c r="D11" s="65" t="s">
        <v>360</v>
      </c>
      <c r="E11" s="9"/>
      <c r="F11" s="9"/>
      <c r="G11" s="9"/>
      <c r="H11" s="9"/>
      <c r="I11" s="9"/>
      <c r="J11" s="9"/>
      <c r="K11" s="9"/>
    </row>
    <row r="12" spans="1:11" ht="14.25" thickTop="1" x14ac:dyDescent="0.4">
      <c r="A12" s="57"/>
      <c r="B12" s="57"/>
      <c r="C12" s="57"/>
    </row>
    <row r="13" spans="1:11" x14ac:dyDescent="0.4">
      <c r="A13" s="57"/>
      <c r="B13" s="57"/>
      <c r="C13" s="57"/>
    </row>
    <row r="14" spans="1:11" ht="14.25" thickBot="1" x14ac:dyDescent="0.45">
      <c r="A14" s="54" t="s">
        <v>321</v>
      </c>
      <c r="B14" s="55"/>
      <c r="C14" s="55"/>
      <c r="D14" s="9"/>
      <c r="E14" s="9"/>
      <c r="F14" s="9"/>
      <c r="G14" s="9"/>
      <c r="H14" s="9"/>
      <c r="I14" s="9"/>
      <c r="J14" s="9"/>
      <c r="K14" s="9"/>
    </row>
    <row r="15" spans="1:11" ht="14.65" thickTop="1" thickBot="1" x14ac:dyDescent="0.45">
      <c r="A15" s="58" t="s">
        <v>317</v>
      </c>
      <c r="B15" s="59" t="s">
        <v>318</v>
      </c>
      <c r="C15" s="59" t="s">
        <v>319</v>
      </c>
      <c r="D15" s="54" t="s">
        <v>342</v>
      </c>
      <c r="E15" s="54" t="s">
        <v>343</v>
      </c>
      <c r="F15" s="54" t="s">
        <v>344</v>
      </c>
      <c r="G15" s="54" t="s">
        <v>345</v>
      </c>
      <c r="H15" s="54" t="s">
        <v>346</v>
      </c>
      <c r="I15" s="54" t="s">
        <v>347</v>
      </c>
      <c r="J15" s="54" t="s">
        <v>348</v>
      </c>
      <c r="K15" s="54" t="s">
        <v>349</v>
      </c>
    </row>
    <row r="16" spans="1:11" ht="14.25" thickTop="1" x14ac:dyDescent="0.4">
      <c r="A16" s="57" t="s">
        <v>322</v>
      </c>
      <c r="B16" s="57" t="s">
        <v>364</v>
      </c>
      <c r="C16" s="57" t="s">
        <v>362</v>
      </c>
      <c r="D16" s="3" t="s">
        <v>361</v>
      </c>
      <c r="E16" s="3" t="s">
        <v>366</v>
      </c>
      <c r="F16" s="3" t="s">
        <v>367</v>
      </c>
      <c r="G16" s="3" t="s">
        <v>466</v>
      </c>
      <c r="H16" s="3" t="s">
        <v>466</v>
      </c>
      <c r="I16" s="3" t="s">
        <v>368</v>
      </c>
      <c r="J16" s="3" t="s">
        <v>369</v>
      </c>
      <c r="K16" s="3" t="s">
        <v>370</v>
      </c>
    </row>
    <row r="17" spans="1:11" ht="14.25" thickBot="1" x14ac:dyDescent="0.45">
      <c r="A17" s="55" t="s">
        <v>323</v>
      </c>
      <c r="B17" s="55" t="s">
        <v>365</v>
      </c>
      <c r="C17" s="55" t="s">
        <v>363</v>
      </c>
      <c r="D17" s="9"/>
      <c r="E17" s="9"/>
      <c r="F17" s="9"/>
      <c r="G17" s="9"/>
      <c r="H17" s="9"/>
      <c r="I17" s="9"/>
      <c r="J17" s="9"/>
      <c r="K17" s="9"/>
    </row>
    <row r="18" spans="1:11" ht="14.25" thickTop="1" x14ac:dyDescent="0.4">
      <c r="A18" s="57"/>
      <c r="B18" s="57"/>
      <c r="C18" s="57"/>
    </row>
    <row r="19" spans="1:11" x14ac:dyDescent="0.4">
      <c r="A19" s="57"/>
      <c r="B19" s="57"/>
      <c r="C19" s="57"/>
    </row>
    <row r="20" spans="1:11" ht="14.25" thickBot="1" x14ac:dyDescent="0.45">
      <c r="A20" s="54" t="s">
        <v>324</v>
      </c>
      <c r="B20" s="55"/>
      <c r="C20" s="55"/>
    </row>
    <row r="21" spans="1:11" ht="14.65" thickTop="1" thickBot="1" x14ac:dyDescent="0.45">
      <c r="A21" s="59" t="s">
        <v>317</v>
      </c>
      <c r="B21" s="59" t="s">
        <v>318</v>
      </c>
      <c r="C21" s="59" t="s">
        <v>319</v>
      </c>
      <c r="D21" s="59" t="s">
        <v>342</v>
      </c>
      <c r="E21" s="59" t="s">
        <v>343</v>
      </c>
      <c r="F21" s="59" t="s">
        <v>344</v>
      </c>
      <c r="G21" s="59" t="s">
        <v>345</v>
      </c>
      <c r="H21" s="59" t="s">
        <v>346</v>
      </c>
      <c r="I21" s="59" t="s">
        <v>347</v>
      </c>
      <c r="J21" s="59" t="s">
        <v>348</v>
      </c>
      <c r="K21" s="59" t="s">
        <v>349</v>
      </c>
    </row>
    <row r="22" spans="1:11" ht="14.25" thickTop="1" x14ac:dyDescent="0.4">
      <c r="A22" s="57" t="s">
        <v>325</v>
      </c>
      <c r="B22" s="57" t="s">
        <v>423</v>
      </c>
      <c r="C22" s="60" t="s">
        <v>421</v>
      </c>
      <c r="D22" s="3" t="s">
        <v>414</v>
      </c>
      <c r="E22" s="3" t="s">
        <v>426</v>
      </c>
      <c r="F22" s="3" t="s">
        <v>427</v>
      </c>
      <c r="G22" s="3" t="s">
        <v>428</v>
      </c>
      <c r="H22" s="3" t="s">
        <v>429</v>
      </c>
      <c r="I22" s="3" t="s">
        <v>430</v>
      </c>
      <c r="J22" s="3" t="s">
        <v>432</v>
      </c>
      <c r="K22" s="3" t="s">
        <v>434</v>
      </c>
    </row>
    <row r="23" spans="1:11" x14ac:dyDescent="0.4">
      <c r="A23" s="57" t="s">
        <v>326</v>
      </c>
      <c r="B23" s="57" t="s">
        <v>424</v>
      </c>
      <c r="C23" s="61" t="s">
        <v>422</v>
      </c>
      <c r="D23" s="3" t="s">
        <v>415</v>
      </c>
      <c r="I23" s="3" t="s">
        <v>431</v>
      </c>
      <c r="J23" s="3" t="s">
        <v>433</v>
      </c>
      <c r="K23" s="3" t="s">
        <v>435</v>
      </c>
    </row>
    <row r="24" spans="1:11" x14ac:dyDescent="0.4">
      <c r="A24" s="57" t="s">
        <v>327</v>
      </c>
      <c r="B24" s="57" t="s">
        <v>425</v>
      </c>
      <c r="C24" s="57"/>
      <c r="D24" s="3" t="s">
        <v>416</v>
      </c>
    </row>
    <row r="25" spans="1:11" x14ac:dyDescent="0.4">
      <c r="A25" s="57"/>
      <c r="B25" s="57"/>
      <c r="C25" s="57"/>
      <c r="D25" s="3" t="s">
        <v>417</v>
      </c>
    </row>
    <row r="26" spans="1:11" x14ac:dyDescent="0.4">
      <c r="A26" s="57"/>
      <c r="B26" s="57"/>
      <c r="C26" s="57"/>
      <c r="D26" s="3" t="s">
        <v>418</v>
      </c>
    </row>
    <row r="27" spans="1:11" x14ac:dyDescent="0.4">
      <c r="A27" s="57"/>
      <c r="B27" s="57"/>
      <c r="D27" s="3" t="s">
        <v>419</v>
      </c>
    </row>
    <row r="28" spans="1:11" ht="14.25" thickBot="1" x14ac:dyDescent="0.45">
      <c r="A28" s="55"/>
      <c r="B28" s="55"/>
      <c r="C28" s="55"/>
      <c r="D28" s="55" t="s">
        <v>420</v>
      </c>
      <c r="E28" s="9"/>
      <c r="F28" s="9"/>
      <c r="G28" s="9"/>
      <c r="H28" s="9"/>
      <c r="I28" s="9"/>
      <c r="J28" s="9"/>
      <c r="K28" s="9"/>
    </row>
    <row r="29" spans="1:11" ht="14.25" thickTop="1" x14ac:dyDescent="0.4">
      <c r="A29" s="57"/>
      <c r="B29" s="57"/>
      <c r="C29" s="57"/>
    </row>
    <row r="30" spans="1:11" x14ac:dyDescent="0.4">
      <c r="A30" s="57"/>
      <c r="B30" s="57"/>
      <c r="C30" s="57"/>
    </row>
    <row r="31" spans="1:11" ht="14.25" thickBot="1" x14ac:dyDescent="0.45">
      <c r="A31" s="62" t="s">
        <v>328</v>
      </c>
      <c r="B31" s="57"/>
      <c r="C31" s="57"/>
      <c r="D31" s="9"/>
      <c r="E31" s="9"/>
      <c r="F31" s="9"/>
      <c r="G31" s="9"/>
      <c r="H31" s="9"/>
      <c r="I31" s="9"/>
      <c r="J31" s="9"/>
      <c r="K31" s="9"/>
    </row>
    <row r="32" spans="1:11" ht="14.65" thickTop="1" thickBot="1" x14ac:dyDescent="0.45">
      <c r="A32" s="59" t="s">
        <v>317</v>
      </c>
      <c r="B32" s="59" t="s">
        <v>318</v>
      </c>
      <c r="C32" s="59" t="s">
        <v>537</v>
      </c>
      <c r="D32" s="54" t="s">
        <v>342</v>
      </c>
      <c r="E32" s="54" t="s">
        <v>343</v>
      </c>
      <c r="F32" s="54" t="s">
        <v>344</v>
      </c>
      <c r="G32" s="54" t="s">
        <v>345</v>
      </c>
      <c r="H32" s="54" t="s">
        <v>346</v>
      </c>
      <c r="I32" s="54" t="s">
        <v>347</v>
      </c>
      <c r="J32" s="54" t="s">
        <v>348</v>
      </c>
      <c r="K32" s="54" t="s">
        <v>349</v>
      </c>
    </row>
    <row r="33" spans="1:11" ht="14.25" thickTop="1" x14ac:dyDescent="0.4">
      <c r="A33" s="57" t="s">
        <v>329</v>
      </c>
      <c r="B33" s="57" t="s">
        <v>391</v>
      </c>
      <c r="C33" s="57" t="s">
        <v>379</v>
      </c>
      <c r="D33" s="3" t="s">
        <v>371</v>
      </c>
      <c r="E33" s="3" t="s">
        <v>400</v>
      </c>
      <c r="F33" s="3" t="s">
        <v>403</v>
      </c>
      <c r="G33" s="3" t="s">
        <v>405</v>
      </c>
      <c r="H33" s="3" t="s">
        <v>406</v>
      </c>
      <c r="I33" s="3" t="s">
        <v>408</v>
      </c>
      <c r="J33" s="66" t="s">
        <v>409</v>
      </c>
      <c r="K33" s="3" t="s">
        <v>410</v>
      </c>
    </row>
    <row r="34" spans="1:11" x14ac:dyDescent="0.4">
      <c r="A34" s="57" t="s">
        <v>330</v>
      </c>
      <c r="B34" s="57" t="s">
        <v>392</v>
      </c>
      <c r="C34" s="57" t="s">
        <v>380</v>
      </c>
      <c r="D34" s="3" t="s">
        <v>372</v>
      </c>
      <c r="E34" s="3" t="s">
        <v>401</v>
      </c>
      <c r="F34" s="3" t="s">
        <v>404</v>
      </c>
      <c r="H34" s="3" t="s">
        <v>407</v>
      </c>
      <c r="K34" s="3" t="s">
        <v>411</v>
      </c>
    </row>
    <row r="35" spans="1:11" x14ac:dyDescent="0.4">
      <c r="A35" s="57" t="s">
        <v>331</v>
      </c>
      <c r="B35" s="57" t="s">
        <v>393</v>
      </c>
      <c r="C35" s="57" t="s">
        <v>381</v>
      </c>
      <c r="D35" s="3" t="s">
        <v>373</v>
      </c>
      <c r="E35" s="3" t="s">
        <v>402</v>
      </c>
      <c r="K35" s="3" t="s">
        <v>412</v>
      </c>
    </row>
    <row r="36" spans="1:11" x14ac:dyDescent="0.4">
      <c r="A36" s="57" t="s">
        <v>332</v>
      </c>
      <c r="B36" s="57" t="s">
        <v>394</v>
      </c>
      <c r="C36" s="57" t="s">
        <v>382</v>
      </c>
      <c r="D36" s="3" t="s">
        <v>374</v>
      </c>
      <c r="K36" s="3" t="s">
        <v>413</v>
      </c>
    </row>
    <row r="37" spans="1:11" x14ac:dyDescent="0.4">
      <c r="A37" s="57" t="s">
        <v>333</v>
      </c>
      <c r="B37" s="57" t="s">
        <v>395</v>
      </c>
      <c r="C37" s="57" t="s">
        <v>383</v>
      </c>
      <c r="D37" s="3" t="s">
        <v>375</v>
      </c>
    </row>
    <row r="38" spans="1:11" x14ac:dyDescent="0.4">
      <c r="A38" s="57" t="s">
        <v>334</v>
      </c>
      <c r="B38" s="57" t="s">
        <v>396</v>
      </c>
      <c r="C38" s="57" t="s">
        <v>384</v>
      </c>
      <c r="D38" s="3" t="s">
        <v>376</v>
      </c>
    </row>
    <row r="39" spans="1:11" x14ac:dyDescent="0.4">
      <c r="A39" s="57" t="s">
        <v>335</v>
      </c>
      <c r="B39" s="57" t="s">
        <v>397</v>
      </c>
      <c r="C39" s="57" t="s">
        <v>385</v>
      </c>
      <c r="D39" s="3" t="s">
        <v>377</v>
      </c>
    </row>
    <row r="40" spans="1:11" x14ac:dyDescent="0.4">
      <c r="A40" s="57" t="s">
        <v>336</v>
      </c>
      <c r="B40" s="57" t="s">
        <v>398</v>
      </c>
      <c r="C40" s="57" t="s">
        <v>386</v>
      </c>
      <c r="D40" s="3" t="s">
        <v>378</v>
      </c>
    </row>
    <row r="41" spans="1:11" x14ac:dyDescent="0.4">
      <c r="A41" s="57" t="s">
        <v>337</v>
      </c>
      <c r="B41" s="57" t="s">
        <v>399</v>
      </c>
      <c r="C41" s="57" t="s">
        <v>387</v>
      </c>
    </row>
    <row r="42" spans="1:11" x14ac:dyDescent="0.4">
      <c r="A42" s="57" t="s">
        <v>338</v>
      </c>
      <c r="B42" s="57"/>
      <c r="C42" s="57" t="s">
        <v>388</v>
      </c>
    </row>
    <row r="43" spans="1:11" x14ac:dyDescent="0.4">
      <c r="A43" s="57" t="s">
        <v>339</v>
      </c>
      <c r="B43" s="57"/>
      <c r="C43" s="57" t="s">
        <v>389</v>
      </c>
    </row>
    <row r="44" spans="1:11" x14ac:dyDescent="0.4">
      <c r="A44" s="57" t="s">
        <v>340</v>
      </c>
      <c r="B44" s="57"/>
      <c r="C44" s="57" t="s">
        <v>390</v>
      </c>
    </row>
    <row r="45" spans="1:11" ht="14.25" thickBot="1" x14ac:dyDescent="0.45">
      <c r="A45" s="55" t="s">
        <v>341</v>
      </c>
      <c r="B45" s="55"/>
      <c r="C45" s="55"/>
      <c r="D45" s="9"/>
      <c r="E45" s="9"/>
      <c r="F45" s="9"/>
      <c r="G45" s="9"/>
      <c r="H45" s="9"/>
      <c r="I45" s="9"/>
      <c r="J45" s="9"/>
      <c r="K45" s="9"/>
    </row>
    <row r="46" spans="1:11" ht="14.25" thickTop="1" x14ac:dyDescent="0.4"/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77E2-91B4-4643-87B2-DE976755BFA0}">
  <dimension ref="A1:N62"/>
  <sheetViews>
    <sheetView topLeftCell="A5" workbookViewId="0">
      <selection activeCell="I3" sqref="I3:N61"/>
    </sheetView>
  </sheetViews>
  <sheetFormatPr defaultRowHeight="13.9" x14ac:dyDescent="0.4"/>
  <cols>
    <col min="2" max="2" width="11.53125" bestFit="1" customWidth="1"/>
    <col min="3" max="3" width="14.06640625" bestFit="1" customWidth="1"/>
    <col min="10" max="10" width="10.06640625" bestFit="1" customWidth="1"/>
    <col min="11" max="11" width="14" bestFit="1" customWidth="1"/>
    <col min="12" max="12" width="12.53125" bestFit="1" customWidth="1"/>
    <col min="13" max="14" width="9.1328125" bestFit="1" customWidth="1"/>
  </cols>
  <sheetData>
    <row r="1" spans="1:14" ht="15" x14ac:dyDescent="0.4">
      <c r="A1" s="16" t="s">
        <v>199</v>
      </c>
      <c r="I1" s="16" t="s">
        <v>212</v>
      </c>
    </row>
    <row r="2" spans="1:14" ht="14.25" thickBot="1" x14ac:dyDescent="0.45">
      <c r="A2" s="8"/>
      <c r="B2" s="8"/>
      <c r="C2" s="8"/>
      <c r="D2" s="8"/>
      <c r="E2" s="8"/>
    </row>
    <row r="3" spans="1:14" ht="14.65" thickTop="1" thickBot="1" x14ac:dyDescent="0.45">
      <c r="A3" s="13" t="s">
        <v>184</v>
      </c>
      <c r="B3" s="13" t="s">
        <v>197</v>
      </c>
      <c r="C3" s="13" t="s">
        <v>198</v>
      </c>
      <c r="D3" s="13" t="s">
        <v>111</v>
      </c>
      <c r="E3" s="13" t="s">
        <v>113</v>
      </c>
      <c r="I3" s="6" t="s">
        <v>184</v>
      </c>
      <c r="J3" s="6" t="s">
        <v>200</v>
      </c>
      <c r="K3" s="6" t="s">
        <v>201</v>
      </c>
      <c r="L3" s="6" t="s">
        <v>202</v>
      </c>
      <c r="M3" s="6" t="s">
        <v>203</v>
      </c>
      <c r="N3" s="6" t="s">
        <v>204</v>
      </c>
    </row>
    <row r="4" spans="1:14" ht="14.25" thickTop="1" x14ac:dyDescent="0.4">
      <c r="A4" s="6" t="s">
        <v>9</v>
      </c>
      <c r="B4" s="48">
        <v>142555386</v>
      </c>
      <c r="C4" s="48">
        <v>21310168606</v>
      </c>
      <c r="D4" s="6">
        <v>97.89</v>
      </c>
      <c r="E4" s="6">
        <v>91.43</v>
      </c>
      <c r="I4" s="6" t="s">
        <v>9</v>
      </c>
      <c r="J4" s="6">
        <v>142555386</v>
      </c>
      <c r="K4" s="6">
        <v>140830465</v>
      </c>
      <c r="L4" s="6">
        <v>98.79</v>
      </c>
      <c r="M4" s="6">
        <v>87.55</v>
      </c>
      <c r="N4" s="6">
        <v>21.37</v>
      </c>
    </row>
    <row r="5" spans="1:14" x14ac:dyDescent="0.4">
      <c r="A5" s="6" t="s">
        <v>185</v>
      </c>
      <c r="B5" s="48">
        <v>121256992</v>
      </c>
      <c r="C5" s="48">
        <v>18054014046</v>
      </c>
      <c r="D5" s="6">
        <v>96.39</v>
      </c>
      <c r="E5" s="6">
        <v>91.31</v>
      </c>
      <c r="I5" s="6" t="s">
        <v>185</v>
      </c>
      <c r="J5" s="6">
        <v>121256992</v>
      </c>
      <c r="K5" s="6">
        <v>117946676</v>
      </c>
      <c r="L5" s="6">
        <v>97.27</v>
      </c>
      <c r="M5" s="6">
        <v>84.97</v>
      </c>
      <c r="N5" s="6">
        <v>17.89</v>
      </c>
    </row>
    <row r="6" spans="1:14" x14ac:dyDescent="0.4">
      <c r="A6" s="6" t="s">
        <v>10</v>
      </c>
      <c r="B6" s="48">
        <v>92656600</v>
      </c>
      <c r="C6" s="48">
        <v>13793140012</v>
      </c>
      <c r="D6" s="6">
        <v>94.67</v>
      </c>
      <c r="E6" s="6">
        <v>84.58</v>
      </c>
      <c r="I6" s="6" t="s">
        <v>10</v>
      </c>
      <c r="J6" s="6">
        <v>92656600</v>
      </c>
      <c r="K6" s="6">
        <v>91535455</v>
      </c>
      <c r="L6" s="6">
        <v>98.79</v>
      </c>
      <c r="M6" s="6">
        <v>83.42</v>
      </c>
      <c r="N6" s="6">
        <v>13.9</v>
      </c>
    </row>
    <row r="7" spans="1:14" x14ac:dyDescent="0.4">
      <c r="A7" s="6" t="s">
        <v>186</v>
      </c>
      <c r="B7" s="48">
        <v>138556554</v>
      </c>
      <c r="C7" s="48">
        <v>20640929678</v>
      </c>
      <c r="D7" s="6">
        <v>96.6</v>
      </c>
      <c r="E7" s="6">
        <v>91.82</v>
      </c>
      <c r="I7" s="6" t="s">
        <v>186</v>
      </c>
      <c r="J7" s="6">
        <v>138556554</v>
      </c>
      <c r="K7" s="6">
        <v>137378823</v>
      </c>
      <c r="L7" s="6">
        <v>99.15</v>
      </c>
      <c r="M7" s="6">
        <v>85.25</v>
      </c>
      <c r="N7" s="6">
        <v>20.88</v>
      </c>
    </row>
    <row r="8" spans="1:14" x14ac:dyDescent="0.4">
      <c r="A8" s="6" t="s">
        <v>187</v>
      </c>
      <c r="B8" s="48">
        <v>123059538</v>
      </c>
      <c r="C8" s="48">
        <v>18326772600</v>
      </c>
      <c r="D8" s="6">
        <v>96.47</v>
      </c>
      <c r="E8" s="6">
        <v>91.45</v>
      </c>
      <c r="I8" s="6" t="s">
        <v>187</v>
      </c>
      <c r="J8" s="6">
        <v>123059538</v>
      </c>
      <c r="K8" s="6">
        <v>121053667</v>
      </c>
      <c r="L8" s="6">
        <v>98.37</v>
      </c>
      <c r="M8" s="6">
        <v>84.89</v>
      </c>
      <c r="N8" s="6">
        <v>18.41</v>
      </c>
    </row>
    <row r="9" spans="1:14" x14ac:dyDescent="0.4">
      <c r="A9" s="6" t="s">
        <v>11</v>
      </c>
      <c r="B9" s="48">
        <v>80785084</v>
      </c>
      <c r="C9" s="48">
        <v>12019236712</v>
      </c>
      <c r="D9" s="6">
        <v>94.2</v>
      </c>
      <c r="E9" s="6">
        <v>83.65</v>
      </c>
      <c r="I9" s="6" t="s">
        <v>11</v>
      </c>
      <c r="J9" s="6">
        <v>80785084</v>
      </c>
      <c r="K9" s="6">
        <v>79847977</v>
      </c>
      <c r="L9" s="6">
        <v>98.84</v>
      </c>
      <c r="M9" s="6">
        <v>83.45</v>
      </c>
      <c r="N9" s="6">
        <v>12.15</v>
      </c>
    </row>
    <row r="10" spans="1:14" x14ac:dyDescent="0.4">
      <c r="A10" s="6" t="s">
        <v>12</v>
      </c>
      <c r="B10" s="48">
        <v>106791878</v>
      </c>
      <c r="C10" s="48">
        <v>15915719850</v>
      </c>
      <c r="D10" s="6">
        <v>95.08</v>
      </c>
      <c r="E10" s="6">
        <v>85.45</v>
      </c>
      <c r="I10" s="6" t="s">
        <v>12</v>
      </c>
      <c r="J10" s="6">
        <v>106791878</v>
      </c>
      <c r="K10" s="6">
        <v>104453135</v>
      </c>
      <c r="L10" s="6">
        <v>97.81</v>
      </c>
      <c r="M10" s="6">
        <v>86.69</v>
      </c>
      <c r="N10" s="6">
        <v>15.6</v>
      </c>
    </row>
    <row r="11" spans="1:14" x14ac:dyDescent="0.4">
      <c r="A11" s="6" t="s">
        <v>13</v>
      </c>
      <c r="B11" s="48">
        <v>106914526</v>
      </c>
      <c r="C11" s="48">
        <v>15929287831</v>
      </c>
      <c r="D11" s="6">
        <v>94.97</v>
      </c>
      <c r="E11" s="6">
        <v>85.23</v>
      </c>
      <c r="I11" s="6" t="s">
        <v>13</v>
      </c>
      <c r="J11" s="6">
        <v>106914526</v>
      </c>
      <c r="K11" s="6">
        <v>104423417</v>
      </c>
      <c r="L11" s="6">
        <v>97.67</v>
      </c>
      <c r="M11" s="6">
        <v>86.31</v>
      </c>
      <c r="N11" s="6">
        <v>15.88</v>
      </c>
    </row>
    <row r="12" spans="1:14" x14ac:dyDescent="0.4">
      <c r="A12" s="6" t="s">
        <v>14</v>
      </c>
      <c r="B12" s="48">
        <v>114758666</v>
      </c>
      <c r="C12" s="48">
        <v>17123868215</v>
      </c>
      <c r="D12" s="6">
        <v>97.12</v>
      </c>
      <c r="E12" s="6">
        <v>88.92</v>
      </c>
      <c r="I12" s="6" t="s">
        <v>14</v>
      </c>
      <c r="J12" s="6">
        <v>114758666</v>
      </c>
      <c r="K12" s="6">
        <v>113106141</v>
      </c>
      <c r="L12" s="6">
        <v>98.56</v>
      </c>
      <c r="M12" s="6">
        <v>85.5</v>
      </c>
      <c r="N12" s="6">
        <v>17.22</v>
      </c>
    </row>
    <row r="13" spans="1:14" x14ac:dyDescent="0.4">
      <c r="A13" s="6" t="s">
        <v>15</v>
      </c>
      <c r="B13" s="48">
        <v>131821798</v>
      </c>
      <c r="C13" s="48">
        <v>19680868884</v>
      </c>
      <c r="D13" s="6">
        <v>97.4</v>
      </c>
      <c r="E13" s="6">
        <v>89.82</v>
      </c>
      <c r="I13" s="6" t="s">
        <v>15</v>
      </c>
      <c r="J13" s="6">
        <v>131821798</v>
      </c>
      <c r="K13" s="6">
        <v>129936746</v>
      </c>
      <c r="L13" s="6">
        <v>98.57</v>
      </c>
      <c r="M13" s="6">
        <v>87.54</v>
      </c>
      <c r="N13" s="6">
        <v>19.690000000000001</v>
      </c>
    </row>
    <row r="14" spans="1:14" x14ac:dyDescent="0.4">
      <c r="A14" s="6" t="s">
        <v>16</v>
      </c>
      <c r="B14" s="48">
        <v>138331070</v>
      </c>
      <c r="C14" s="48">
        <v>20666041254</v>
      </c>
      <c r="D14" s="6">
        <v>97.74</v>
      </c>
      <c r="E14" s="6">
        <v>90.87</v>
      </c>
      <c r="I14" s="6" t="s">
        <v>16</v>
      </c>
      <c r="J14" s="6">
        <v>138331070</v>
      </c>
      <c r="K14" s="6">
        <v>136601931</v>
      </c>
      <c r="L14" s="6">
        <v>98.75</v>
      </c>
      <c r="M14" s="6">
        <v>79.599999999999994</v>
      </c>
      <c r="N14" s="6">
        <v>20.65</v>
      </c>
    </row>
    <row r="15" spans="1:14" x14ac:dyDescent="0.4">
      <c r="A15" s="6" t="s">
        <v>17</v>
      </c>
      <c r="B15" s="48">
        <v>145133494</v>
      </c>
      <c r="C15" s="48">
        <v>21671338482</v>
      </c>
      <c r="D15" s="6">
        <v>97.69</v>
      </c>
      <c r="E15" s="6">
        <v>90.58</v>
      </c>
      <c r="I15" s="6" t="s">
        <v>17</v>
      </c>
      <c r="J15" s="6">
        <v>145133494</v>
      </c>
      <c r="K15" s="6">
        <v>142259850</v>
      </c>
      <c r="L15" s="6">
        <v>98.02</v>
      </c>
      <c r="M15" s="6">
        <v>78.47</v>
      </c>
      <c r="N15" s="6">
        <v>21.08</v>
      </c>
    </row>
    <row r="16" spans="1:14" x14ac:dyDescent="0.4">
      <c r="A16" s="6" t="s">
        <v>18</v>
      </c>
      <c r="B16" s="48">
        <v>124371960</v>
      </c>
      <c r="C16" s="48">
        <v>18544843380</v>
      </c>
      <c r="D16" s="6">
        <v>97.17</v>
      </c>
      <c r="E16" s="6">
        <v>89.03</v>
      </c>
      <c r="I16" s="6" t="s">
        <v>18</v>
      </c>
      <c r="J16" s="6">
        <v>124371960</v>
      </c>
      <c r="K16" s="6">
        <v>122158139</v>
      </c>
      <c r="L16" s="6">
        <v>98.22</v>
      </c>
      <c r="M16" s="6">
        <v>77.87</v>
      </c>
      <c r="N16" s="6">
        <v>18.079999999999998</v>
      </c>
    </row>
    <row r="17" spans="1:14" x14ac:dyDescent="0.4">
      <c r="A17" s="6" t="s">
        <v>19</v>
      </c>
      <c r="B17" s="48">
        <v>129690638</v>
      </c>
      <c r="C17" s="48">
        <v>19351455783</v>
      </c>
      <c r="D17" s="6">
        <v>97.3</v>
      </c>
      <c r="E17" s="6">
        <v>89.31</v>
      </c>
      <c r="I17" s="6" t="s">
        <v>19</v>
      </c>
      <c r="J17" s="6">
        <v>129690638</v>
      </c>
      <c r="K17" s="6">
        <v>127006041</v>
      </c>
      <c r="L17" s="6">
        <v>97.93</v>
      </c>
      <c r="M17" s="6">
        <v>78.31</v>
      </c>
      <c r="N17" s="6">
        <v>18.850000000000001</v>
      </c>
    </row>
    <row r="18" spans="1:14" x14ac:dyDescent="0.4">
      <c r="A18" s="6" t="s">
        <v>20</v>
      </c>
      <c r="B18" s="48">
        <v>125245086</v>
      </c>
      <c r="C18" s="48">
        <v>18712307560</v>
      </c>
      <c r="D18" s="6">
        <v>97.32</v>
      </c>
      <c r="E18" s="6">
        <v>89.77</v>
      </c>
      <c r="I18" s="6" t="s">
        <v>20</v>
      </c>
      <c r="J18" s="6">
        <v>125245086</v>
      </c>
      <c r="K18" s="6">
        <v>122276777</v>
      </c>
      <c r="L18" s="6">
        <v>97.63</v>
      </c>
      <c r="M18" s="6">
        <v>78.87</v>
      </c>
      <c r="N18" s="6">
        <v>18.16</v>
      </c>
    </row>
    <row r="19" spans="1:14" x14ac:dyDescent="0.4">
      <c r="A19" s="6" t="s">
        <v>21</v>
      </c>
      <c r="B19" s="48">
        <v>131207584</v>
      </c>
      <c r="C19" s="48">
        <v>19608586306</v>
      </c>
      <c r="D19" s="6">
        <v>97.51</v>
      </c>
      <c r="E19" s="6">
        <v>90.4</v>
      </c>
      <c r="I19" s="6" t="s">
        <v>21</v>
      </c>
      <c r="J19" s="6">
        <v>131207584</v>
      </c>
      <c r="K19" s="6">
        <v>128373500</v>
      </c>
      <c r="L19" s="6">
        <v>97.84</v>
      </c>
      <c r="M19" s="6">
        <v>77.680000000000007</v>
      </c>
      <c r="N19" s="6">
        <v>18.96</v>
      </c>
    </row>
    <row r="20" spans="1:14" x14ac:dyDescent="0.4">
      <c r="A20" s="6" t="s">
        <v>22</v>
      </c>
      <c r="B20" s="48">
        <v>129722494</v>
      </c>
      <c r="C20" s="48">
        <v>19385050024</v>
      </c>
      <c r="D20" s="6">
        <v>97.46</v>
      </c>
      <c r="E20" s="6">
        <v>90.26</v>
      </c>
      <c r="I20" s="6" t="s">
        <v>22</v>
      </c>
      <c r="J20" s="6">
        <v>129722494</v>
      </c>
      <c r="K20" s="6">
        <v>125662179</v>
      </c>
      <c r="L20" s="6">
        <v>96.87</v>
      </c>
      <c r="M20" s="6">
        <v>78.14</v>
      </c>
      <c r="N20" s="6">
        <v>18.579999999999998</v>
      </c>
    </row>
    <row r="21" spans="1:14" x14ac:dyDescent="0.4">
      <c r="A21" s="6" t="s">
        <v>23</v>
      </c>
      <c r="B21" s="48">
        <v>150647476</v>
      </c>
      <c r="C21" s="48">
        <v>22520517528</v>
      </c>
      <c r="D21" s="6">
        <v>97.68</v>
      </c>
      <c r="E21" s="6">
        <v>90.82</v>
      </c>
      <c r="I21" s="6" t="s">
        <v>23</v>
      </c>
      <c r="J21" s="6">
        <v>150647476</v>
      </c>
      <c r="K21" s="6">
        <v>147122325</v>
      </c>
      <c r="L21" s="6">
        <v>97.66</v>
      </c>
      <c r="M21" s="6">
        <v>78.69</v>
      </c>
      <c r="N21" s="6">
        <v>21.77</v>
      </c>
    </row>
    <row r="22" spans="1:14" x14ac:dyDescent="0.4">
      <c r="A22" s="6" t="s">
        <v>188</v>
      </c>
      <c r="B22" s="48">
        <v>149915410</v>
      </c>
      <c r="C22" s="48">
        <v>22329924008</v>
      </c>
      <c r="D22" s="6">
        <v>96.52</v>
      </c>
      <c r="E22" s="6">
        <v>91.61</v>
      </c>
      <c r="I22" s="6" t="s">
        <v>188</v>
      </c>
      <c r="J22" s="6">
        <v>149915410</v>
      </c>
      <c r="K22" s="6">
        <v>147486780</v>
      </c>
      <c r="L22" s="6">
        <v>98.38</v>
      </c>
      <c r="M22" s="6">
        <v>85.51</v>
      </c>
      <c r="N22" s="6">
        <v>22.17</v>
      </c>
    </row>
    <row r="23" spans="1:14" x14ac:dyDescent="0.4">
      <c r="A23" s="6" t="s">
        <v>24</v>
      </c>
      <c r="B23" s="48">
        <v>142041950</v>
      </c>
      <c r="C23" s="48">
        <v>21235423884</v>
      </c>
      <c r="D23" s="6">
        <v>97.73</v>
      </c>
      <c r="E23" s="6">
        <v>91.04</v>
      </c>
      <c r="I23" s="6" t="s">
        <v>24</v>
      </c>
      <c r="J23" s="6">
        <v>142041950</v>
      </c>
      <c r="K23" s="6">
        <v>139726666</v>
      </c>
      <c r="L23" s="6">
        <v>98.37</v>
      </c>
      <c r="M23" s="6">
        <v>86.89</v>
      </c>
      <c r="N23" s="6">
        <v>21.28</v>
      </c>
    </row>
    <row r="24" spans="1:14" x14ac:dyDescent="0.4">
      <c r="A24" s="6" t="s">
        <v>25</v>
      </c>
      <c r="B24" s="48">
        <v>136906346</v>
      </c>
      <c r="C24" s="48">
        <v>20470601445</v>
      </c>
      <c r="D24" s="6">
        <v>97.76</v>
      </c>
      <c r="E24" s="6">
        <v>91.08</v>
      </c>
      <c r="I24" s="6" t="s">
        <v>25</v>
      </c>
      <c r="J24" s="6">
        <v>136906346</v>
      </c>
      <c r="K24" s="6">
        <v>134400959</v>
      </c>
      <c r="L24" s="6">
        <v>98.17</v>
      </c>
      <c r="M24" s="6">
        <v>85.3</v>
      </c>
      <c r="N24" s="6">
        <v>20.52</v>
      </c>
    </row>
    <row r="25" spans="1:14" x14ac:dyDescent="0.4">
      <c r="A25" s="6" t="s">
        <v>26</v>
      </c>
      <c r="B25" s="48">
        <v>133542864</v>
      </c>
      <c r="C25" s="48">
        <v>19953620078</v>
      </c>
      <c r="D25" s="6">
        <v>97.5</v>
      </c>
      <c r="E25" s="6">
        <v>90.25</v>
      </c>
      <c r="I25" s="6" t="s">
        <v>26</v>
      </c>
      <c r="J25" s="6">
        <v>133542864</v>
      </c>
      <c r="K25" s="6">
        <v>131499658</v>
      </c>
      <c r="L25" s="6">
        <v>98.47</v>
      </c>
      <c r="M25" s="6">
        <v>85.04</v>
      </c>
      <c r="N25" s="6">
        <v>20.059999999999999</v>
      </c>
    </row>
    <row r="26" spans="1:14" x14ac:dyDescent="0.4">
      <c r="A26" s="6" t="s">
        <v>189</v>
      </c>
      <c r="B26" s="48">
        <v>97531176</v>
      </c>
      <c r="C26" s="48">
        <v>14487288027</v>
      </c>
      <c r="D26" s="6">
        <v>95.73</v>
      </c>
      <c r="E26" s="6">
        <v>89.79</v>
      </c>
      <c r="I26" s="6" t="s">
        <v>189</v>
      </c>
      <c r="J26" s="6">
        <v>97531176</v>
      </c>
      <c r="K26" s="6">
        <v>96536358</v>
      </c>
      <c r="L26" s="6">
        <v>98.98</v>
      </c>
      <c r="M26" s="6">
        <v>84.02</v>
      </c>
      <c r="N26" s="6">
        <v>14.61</v>
      </c>
    </row>
    <row r="27" spans="1:14" x14ac:dyDescent="0.4">
      <c r="A27" s="6" t="s">
        <v>190</v>
      </c>
      <c r="B27" s="48">
        <v>102514752</v>
      </c>
      <c r="C27" s="48">
        <v>15233031347</v>
      </c>
      <c r="D27" s="6">
        <v>95.87</v>
      </c>
      <c r="E27" s="6">
        <v>90.15</v>
      </c>
      <c r="I27" s="6" t="s">
        <v>190</v>
      </c>
      <c r="J27" s="6">
        <v>102514752</v>
      </c>
      <c r="K27" s="6">
        <v>101540861</v>
      </c>
      <c r="L27" s="6">
        <v>99.05</v>
      </c>
      <c r="M27" s="6">
        <v>84.1</v>
      </c>
      <c r="N27" s="6">
        <v>15.32</v>
      </c>
    </row>
    <row r="28" spans="1:14" x14ac:dyDescent="0.4">
      <c r="A28" s="6" t="s">
        <v>27</v>
      </c>
      <c r="B28" s="48">
        <v>125406530</v>
      </c>
      <c r="C28" s="48">
        <v>18734851084</v>
      </c>
      <c r="D28" s="6">
        <v>97.45</v>
      </c>
      <c r="E28" s="6">
        <v>90.13</v>
      </c>
      <c r="I28" s="6" t="s">
        <v>27</v>
      </c>
      <c r="J28" s="6">
        <v>125406530</v>
      </c>
      <c r="K28" s="6">
        <v>122823155</v>
      </c>
      <c r="L28" s="6">
        <v>97.94</v>
      </c>
      <c r="M28" s="6">
        <v>85.29</v>
      </c>
      <c r="N28" s="6">
        <v>18.34</v>
      </c>
    </row>
    <row r="29" spans="1:14" x14ac:dyDescent="0.4">
      <c r="A29" s="6" t="s">
        <v>28</v>
      </c>
      <c r="B29" s="48">
        <v>155857806</v>
      </c>
      <c r="C29" s="48">
        <v>23288017816</v>
      </c>
      <c r="D29" s="6">
        <v>97.57</v>
      </c>
      <c r="E29" s="6">
        <v>90.52</v>
      </c>
      <c r="I29" s="6" t="s">
        <v>28</v>
      </c>
      <c r="J29" s="6">
        <v>155857806</v>
      </c>
      <c r="K29" s="6">
        <v>153036779</v>
      </c>
      <c r="L29" s="6">
        <v>98.19</v>
      </c>
      <c r="M29" s="6">
        <v>88.25</v>
      </c>
      <c r="N29" s="6">
        <v>22.88</v>
      </c>
    </row>
    <row r="30" spans="1:14" x14ac:dyDescent="0.4">
      <c r="A30" s="6" t="s">
        <v>29</v>
      </c>
      <c r="B30" s="48">
        <v>202742372</v>
      </c>
      <c r="C30" s="48">
        <v>30258377447</v>
      </c>
      <c r="D30" s="6">
        <v>97.31</v>
      </c>
      <c r="E30" s="6">
        <v>89.39</v>
      </c>
      <c r="I30" s="6" t="s">
        <v>29</v>
      </c>
      <c r="J30" s="6">
        <v>202742372</v>
      </c>
      <c r="K30" s="6">
        <v>199174106</v>
      </c>
      <c r="L30" s="6">
        <v>98.24</v>
      </c>
      <c r="M30" s="6">
        <v>90.14</v>
      </c>
      <c r="N30" s="6">
        <v>30.14</v>
      </c>
    </row>
    <row r="31" spans="1:14" x14ac:dyDescent="0.4">
      <c r="A31" s="6" t="s">
        <v>30</v>
      </c>
      <c r="B31" s="48">
        <v>218265506</v>
      </c>
      <c r="C31" s="48">
        <v>32579849020</v>
      </c>
      <c r="D31" s="6">
        <v>97.41</v>
      </c>
      <c r="E31" s="6">
        <v>89.74</v>
      </c>
      <c r="I31" s="6" t="s">
        <v>30</v>
      </c>
      <c r="J31" s="6">
        <v>218265506</v>
      </c>
      <c r="K31" s="6">
        <v>214205767</v>
      </c>
      <c r="L31" s="6">
        <v>98.14</v>
      </c>
      <c r="M31" s="6">
        <v>90.31</v>
      </c>
      <c r="N31" s="6">
        <v>32.44</v>
      </c>
    </row>
    <row r="32" spans="1:14" x14ac:dyDescent="0.4">
      <c r="A32" s="6" t="s">
        <v>31</v>
      </c>
      <c r="B32" s="48">
        <v>154743104</v>
      </c>
      <c r="C32" s="48">
        <v>23147764796</v>
      </c>
      <c r="D32" s="6">
        <v>98.22</v>
      </c>
      <c r="E32" s="6">
        <v>92.44</v>
      </c>
      <c r="I32" s="6" t="s">
        <v>31</v>
      </c>
      <c r="J32" s="6">
        <v>154743104</v>
      </c>
      <c r="K32" s="6">
        <v>151988676</v>
      </c>
      <c r="L32" s="6">
        <v>98.22</v>
      </c>
      <c r="M32" s="6">
        <v>90.45</v>
      </c>
      <c r="N32" s="6">
        <v>22.8</v>
      </c>
    </row>
    <row r="33" spans="1:14" x14ac:dyDescent="0.4">
      <c r="A33" s="6" t="s">
        <v>32</v>
      </c>
      <c r="B33" s="48">
        <v>212684716</v>
      </c>
      <c r="C33" s="48">
        <v>31720260715</v>
      </c>
      <c r="D33" s="6">
        <v>97.15</v>
      </c>
      <c r="E33" s="6">
        <v>88.96</v>
      </c>
      <c r="I33" s="6" t="s">
        <v>32</v>
      </c>
      <c r="J33" s="6">
        <v>212684716</v>
      </c>
      <c r="K33" s="6">
        <v>209026538</v>
      </c>
      <c r="L33" s="6">
        <v>98.28</v>
      </c>
      <c r="M33" s="6">
        <v>89.1</v>
      </c>
      <c r="N33" s="6">
        <v>31.63</v>
      </c>
    </row>
    <row r="34" spans="1:14" x14ac:dyDescent="0.4">
      <c r="A34" s="6" t="s">
        <v>33</v>
      </c>
      <c r="B34" s="48">
        <v>83900672</v>
      </c>
      <c r="C34" s="48">
        <v>12534774654</v>
      </c>
      <c r="D34" s="6">
        <v>97.52</v>
      </c>
      <c r="E34" s="6">
        <v>90.12</v>
      </c>
      <c r="I34" s="6" t="s">
        <v>33</v>
      </c>
      <c r="J34" s="6">
        <v>83900672</v>
      </c>
      <c r="K34" s="6">
        <v>82977764</v>
      </c>
      <c r="L34" s="6">
        <v>98.9</v>
      </c>
      <c r="M34" s="6">
        <v>87.47</v>
      </c>
      <c r="N34" s="6">
        <v>12.69</v>
      </c>
    </row>
    <row r="35" spans="1:14" x14ac:dyDescent="0.4">
      <c r="A35" s="6" t="s">
        <v>34</v>
      </c>
      <c r="B35" s="48">
        <v>78737574</v>
      </c>
      <c r="C35" s="48">
        <v>11762783260</v>
      </c>
      <c r="D35" s="6">
        <v>97.51</v>
      </c>
      <c r="E35" s="6">
        <v>90.07</v>
      </c>
      <c r="I35" s="6" t="s">
        <v>34</v>
      </c>
      <c r="J35" s="6">
        <v>78737574</v>
      </c>
      <c r="K35" s="6">
        <v>77564384</v>
      </c>
      <c r="L35" s="6">
        <v>98.51</v>
      </c>
      <c r="M35" s="6">
        <v>85.44</v>
      </c>
      <c r="N35" s="6">
        <v>11.85</v>
      </c>
    </row>
    <row r="36" spans="1:14" x14ac:dyDescent="0.4">
      <c r="A36" s="6" t="s">
        <v>35</v>
      </c>
      <c r="B36" s="48">
        <v>75377684</v>
      </c>
      <c r="C36" s="48">
        <v>11258714692</v>
      </c>
      <c r="D36" s="6">
        <v>97.32</v>
      </c>
      <c r="E36" s="6">
        <v>89.39</v>
      </c>
      <c r="I36" s="6" t="s">
        <v>35</v>
      </c>
      <c r="J36" s="6">
        <v>75377684</v>
      </c>
      <c r="K36" s="6">
        <v>74216867</v>
      </c>
      <c r="L36" s="6">
        <v>98.46</v>
      </c>
      <c r="M36" s="6">
        <v>84.78</v>
      </c>
      <c r="N36" s="6">
        <v>11.35</v>
      </c>
    </row>
    <row r="37" spans="1:14" x14ac:dyDescent="0.4">
      <c r="A37" s="6" t="s">
        <v>36</v>
      </c>
      <c r="B37" s="48">
        <v>91843424</v>
      </c>
      <c r="C37" s="48">
        <v>13725421473</v>
      </c>
      <c r="D37" s="6">
        <v>97.71</v>
      </c>
      <c r="E37" s="6">
        <v>90.73</v>
      </c>
      <c r="I37" s="6" t="s">
        <v>36</v>
      </c>
      <c r="J37" s="6">
        <v>91843424</v>
      </c>
      <c r="K37" s="6">
        <v>90511694</v>
      </c>
      <c r="L37" s="6">
        <v>98.55</v>
      </c>
      <c r="M37" s="6">
        <v>85.5</v>
      </c>
      <c r="N37" s="6">
        <v>13.6</v>
      </c>
    </row>
    <row r="38" spans="1:14" x14ac:dyDescent="0.4">
      <c r="A38" s="6" t="s">
        <v>37</v>
      </c>
      <c r="B38" s="48">
        <v>83609434</v>
      </c>
      <c r="C38" s="48">
        <v>12488893501</v>
      </c>
      <c r="D38" s="6">
        <v>97.43</v>
      </c>
      <c r="E38" s="6">
        <v>89.79</v>
      </c>
      <c r="I38" s="6" t="s">
        <v>37</v>
      </c>
      <c r="J38" s="6">
        <v>83609434</v>
      </c>
      <c r="K38" s="6">
        <v>82071020</v>
      </c>
      <c r="L38" s="6">
        <v>98.16</v>
      </c>
      <c r="M38" s="6">
        <v>84.15</v>
      </c>
      <c r="N38" s="6">
        <v>12.52</v>
      </c>
    </row>
    <row r="39" spans="1:14" x14ac:dyDescent="0.4">
      <c r="A39" s="6" t="s">
        <v>191</v>
      </c>
      <c r="B39" s="48">
        <v>108809154</v>
      </c>
      <c r="C39" s="48">
        <v>16185910660</v>
      </c>
      <c r="D39" s="6">
        <v>96.22</v>
      </c>
      <c r="E39" s="6">
        <v>91.02</v>
      </c>
      <c r="I39" s="6" t="s">
        <v>191</v>
      </c>
      <c r="J39" s="6">
        <v>108809154</v>
      </c>
      <c r="K39" s="6">
        <v>107960442</v>
      </c>
      <c r="L39" s="6">
        <v>99.22</v>
      </c>
      <c r="M39" s="6">
        <v>84.3</v>
      </c>
      <c r="N39" s="6">
        <v>16.37</v>
      </c>
    </row>
    <row r="40" spans="1:14" x14ac:dyDescent="0.4">
      <c r="A40" s="6" t="s">
        <v>38</v>
      </c>
      <c r="B40" s="48">
        <v>80039696</v>
      </c>
      <c r="C40" s="48">
        <v>11957511824</v>
      </c>
      <c r="D40" s="6">
        <v>97.56</v>
      </c>
      <c r="E40" s="6">
        <v>90.28</v>
      </c>
      <c r="I40" s="6" t="s">
        <v>38</v>
      </c>
      <c r="J40" s="6">
        <v>80039696</v>
      </c>
      <c r="K40" s="6">
        <v>77742556</v>
      </c>
      <c r="L40" s="6">
        <v>97.13</v>
      </c>
      <c r="M40" s="6">
        <v>81.8</v>
      </c>
      <c r="N40" s="6">
        <v>11.85</v>
      </c>
    </row>
    <row r="41" spans="1:14" x14ac:dyDescent="0.4">
      <c r="A41" s="6" t="s">
        <v>192</v>
      </c>
      <c r="B41" s="48">
        <v>117565934</v>
      </c>
      <c r="C41" s="48">
        <v>17480168170</v>
      </c>
      <c r="D41" s="6">
        <v>96.08</v>
      </c>
      <c r="E41" s="6">
        <v>90.7</v>
      </c>
      <c r="I41" s="6" t="s">
        <v>192</v>
      </c>
      <c r="J41" s="6">
        <v>117565934</v>
      </c>
      <c r="K41" s="6">
        <v>116731215</v>
      </c>
      <c r="L41" s="6">
        <v>99.29</v>
      </c>
      <c r="M41" s="6">
        <v>84.62</v>
      </c>
      <c r="N41" s="6">
        <v>17.559999999999999</v>
      </c>
    </row>
    <row r="42" spans="1:14" x14ac:dyDescent="0.4">
      <c r="A42" s="6" t="s">
        <v>39</v>
      </c>
      <c r="B42" s="48">
        <v>150754132</v>
      </c>
      <c r="C42" s="48">
        <v>22543344752</v>
      </c>
      <c r="D42" s="6">
        <v>98.03</v>
      </c>
      <c r="E42" s="6">
        <v>91.81</v>
      </c>
      <c r="I42" s="6" t="s">
        <v>39</v>
      </c>
      <c r="J42" s="6">
        <v>150754132</v>
      </c>
      <c r="K42" s="6">
        <v>148342065</v>
      </c>
      <c r="L42" s="6">
        <v>98.4</v>
      </c>
      <c r="M42" s="6">
        <v>84.63</v>
      </c>
      <c r="N42" s="6">
        <v>22.42</v>
      </c>
    </row>
    <row r="43" spans="1:14" x14ac:dyDescent="0.4">
      <c r="A43" s="6" t="s">
        <v>40</v>
      </c>
      <c r="B43" s="48">
        <v>86204400</v>
      </c>
      <c r="C43" s="48">
        <v>12881045260</v>
      </c>
      <c r="D43" s="6">
        <v>97.64</v>
      </c>
      <c r="E43" s="6">
        <v>90.52</v>
      </c>
      <c r="I43" s="6" t="s">
        <v>40</v>
      </c>
      <c r="J43" s="6">
        <v>86204400</v>
      </c>
      <c r="K43" s="6">
        <v>85213049</v>
      </c>
      <c r="L43" s="6">
        <v>98.85</v>
      </c>
      <c r="M43" s="6">
        <v>82.35</v>
      </c>
      <c r="N43" s="6">
        <v>13.01</v>
      </c>
    </row>
    <row r="44" spans="1:14" x14ac:dyDescent="0.4">
      <c r="A44" s="6" t="s">
        <v>41</v>
      </c>
      <c r="B44" s="48">
        <v>90884660</v>
      </c>
      <c r="C44" s="48">
        <v>13580303401</v>
      </c>
      <c r="D44" s="6">
        <v>97.7</v>
      </c>
      <c r="E44" s="6">
        <v>90.77</v>
      </c>
      <c r="I44" s="6" t="s">
        <v>41</v>
      </c>
      <c r="J44" s="6">
        <v>90884660</v>
      </c>
      <c r="K44" s="6">
        <v>89739513</v>
      </c>
      <c r="L44" s="6">
        <v>98.74</v>
      </c>
      <c r="M44" s="6">
        <v>82.29</v>
      </c>
      <c r="N44" s="6">
        <v>13.67</v>
      </c>
    </row>
    <row r="45" spans="1:14" x14ac:dyDescent="0.4">
      <c r="A45" s="6" t="s">
        <v>193</v>
      </c>
      <c r="B45" s="48">
        <v>97671262</v>
      </c>
      <c r="C45" s="48">
        <v>14519190406</v>
      </c>
      <c r="D45" s="6">
        <v>96.02</v>
      </c>
      <c r="E45" s="6">
        <v>90.57</v>
      </c>
      <c r="I45" s="6" t="s">
        <v>193</v>
      </c>
      <c r="J45" s="6">
        <v>97671262</v>
      </c>
      <c r="K45" s="6">
        <v>96733617</v>
      </c>
      <c r="L45" s="6">
        <v>99.04</v>
      </c>
      <c r="M45" s="6">
        <v>83.25</v>
      </c>
      <c r="N45" s="6">
        <v>14.55</v>
      </c>
    </row>
    <row r="46" spans="1:14" x14ac:dyDescent="0.4">
      <c r="A46" s="6" t="s">
        <v>42</v>
      </c>
      <c r="B46" s="48">
        <v>137857358</v>
      </c>
      <c r="C46" s="48">
        <v>20616131380</v>
      </c>
      <c r="D46" s="6">
        <v>97.91</v>
      </c>
      <c r="E46" s="6">
        <v>91.27</v>
      </c>
      <c r="I46" s="6" t="s">
        <v>42</v>
      </c>
      <c r="J46" s="6">
        <v>137857358</v>
      </c>
      <c r="K46" s="6">
        <v>136354712</v>
      </c>
      <c r="L46" s="6">
        <v>98.91</v>
      </c>
      <c r="M46" s="6">
        <v>84.15</v>
      </c>
      <c r="N46" s="6">
        <v>20.81</v>
      </c>
    </row>
    <row r="47" spans="1:14" x14ac:dyDescent="0.4">
      <c r="A47" s="6" t="s">
        <v>43</v>
      </c>
      <c r="B47" s="48">
        <v>94503894</v>
      </c>
      <c r="C47" s="48">
        <v>14122987890</v>
      </c>
      <c r="D47" s="6">
        <v>97.76</v>
      </c>
      <c r="E47" s="6">
        <v>90.99</v>
      </c>
      <c r="I47" s="6" t="s">
        <v>43</v>
      </c>
      <c r="J47" s="6">
        <v>94503894</v>
      </c>
      <c r="K47" s="6">
        <v>93029633</v>
      </c>
      <c r="L47" s="6">
        <v>98.44</v>
      </c>
      <c r="M47" s="6">
        <v>84.96</v>
      </c>
      <c r="N47" s="6">
        <v>14.2</v>
      </c>
    </row>
    <row r="48" spans="1:14" x14ac:dyDescent="0.4">
      <c r="A48" s="6" t="s">
        <v>44</v>
      </c>
      <c r="B48" s="48">
        <v>143888230</v>
      </c>
      <c r="C48" s="48">
        <v>21475883099</v>
      </c>
      <c r="D48" s="6">
        <v>97.39</v>
      </c>
      <c r="E48" s="6">
        <v>90.1</v>
      </c>
      <c r="I48" s="6" t="s">
        <v>44</v>
      </c>
      <c r="J48" s="6">
        <v>143888230</v>
      </c>
      <c r="K48" s="6">
        <v>139514027</v>
      </c>
      <c r="L48" s="6">
        <v>96.96</v>
      </c>
      <c r="M48" s="6">
        <v>87.43</v>
      </c>
      <c r="N48" s="6">
        <v>21.03</v>
      </c>
    </row>
    <row r="49" spans="1:14" x14ac:dyDescent="0.4">
      <c r="A49" s="6" t="s">
        <v>45</v>
      </c>
      <c r="B49" s="48">
        <v>154556882</v>
      </c>
      <c r="C49" s="48">
        <v>23073949235</v>
      </c>
      <c r="D49" s="6">
        <v>97.38</v>
      </c>
      <c r="E49" s="6">
        <v>89.96</v>
      </c>
      <c r="I49" s="6" t="s">
        <v>45</v>
      </c>
      <c r="J49" s="6">
        <v>154556882</v>
      </c>
      <c r="K49" s="6">
        <v>153227692</v>
      </c>
      <c r="L49" s="6">
        <v>99.14</v>
      </c>
      <c r="M49" s="6">
        <v>84.19</v>
      </c>
      <c r="N49" s="6">
        <v>23.17</v>
      </c>
    </row>
    <row r="50" spans="1:14" x14ac:dyDescent="0.4">
      <c r="A50" s="6" t="s">
        <v>46</v>
      </c>
      <c r="B50" s="48">
        <v>139539330</v>
      </c>
      <c r="C50" s="48">
        <v>20821323644</v>
      </c>
      <c r="D50" s="6">
        <v>97.34</v>
      </c>
      <c r="E50" s="6">
        <v>90.04</v>
      </c>
      <c r="I50" s="6" t="s">
        <v>46</v>
      </c>
      <c r="J50" s="6">
        <v>139539330</v>
      </c>
      <c r="K50" s="6">
        <v>135729906</v>
      </c>
      <c r="L50" s="6">
        <v>97.27</v>
      </c>
      <c r="M50" s="6">
        <v>82.83</v>
      </c>
      <c r="N50" s="6">
        <v>20.12</v>
      </c>
    </row>
    <row r="51" spans="1:14" x14ac:dyDescent="0.4">
      <c r="A51" s="6" t="s">
        <v>47</v>
      </c>
      <c r="B51" s="48">
        <v>93447974</v>
      </c>
      <c r="C51" s="48">
        <v>13963961670</v>
      </c>
      <c r="D51" s="6">
        <v>97.63</v>
      </c>
      <c r="E51" s="6">
        <v>90.45</v>
      </c>
      <c r="I51" s="6" t="s">
        <v>47</v>
      </c>
      <c r="J51" s="6">
        <v>93447974</v>
      </c>
      <c r="K51" s="6">
        <v>91952806</v>
      </c>
      <c r="L51" s="6">
        <v>98.4</v>
      </c>
      <c r="M51" s="6">
        <v>86.25</v>
      </c>
      <c r="N51" s="6">
        <v>14.08</v>
      </c>
    </row>
    <row r="52" spans="1:14" x14ac:dyDescent="0.4">
      <c r="A52" s="6" t="s">
        <v>194</v>
      </c>
      <c r="B52" s="48">
        <v>101167414</v>
      </c>
      <c r="C52" s="48">
        <v>15033577125</v>
      </c>
      <c r="D52" s="6">
        <v>95.93</v>
      </c>
      <c r="E52" s="6">
        <v>90.35</v>
      </c>
      <c r="I52" s="6" t="s">
        <v>194</v>
      </c>
      <c r="J52" s="6">
        <v>101167414</v>
      </c>
      <c r="K52" s="6">
        <v>99579085</v>
      </c>
      <c r="L52" s="6">
        <v>98.43</v>
      </c>
      <c r="M52" s="6">
        <v>84.55</v>
      </c>
      <c r="N52" s="6">
        <v>15.1</v>
      </c>
    </row>
    <row r="53" spans="1:14" x14ac:dyDescent="0.4">
      <c r="A53" s="6" t="s">
        <v>195</v>
      </c>
      <c r="B53" s="48">
        <v>98485866</v>
      </c>
      <c r="C53" s="48">
        <v>14622133561</v>
      </c>
      <c r="D53" s="6">
        <v>95.7</v>
      </c>
      <c r="E53" s="6">
        <v>89.8</v>
      </c>
      <c r="I53" s="6" t="s">
        <v>195</v>
      </c>
      <c r="J53" s="6">
        <v>98485866</v>
      </c>
      <c r="K53" s="6">
        <v>95718413</v>
      </c>
      <c r="L53" s="6">
        <v>97.19</v>
      </c>
      <c r="M53" s="6">
        <v>84.61</v>
      </c>
      <c r="N53" s="6">
        <v>14.39</v>
      </c>
    </row>
    <row r="54" spans="1:14" x14ac:dyDescent="0.4">
      <c r="A54" s="6" t="s">
        <v>196</v>
      </c>
      <c r="B54" s="48">
        <v>183434226</v>
      </c>
      <c r="C54" s="48">
        <v>27353091813</v>
      </c>
      <c r="D54" s="6">
        <v>97.29</v>
      </c>
      <c r="E54" s="6">
        <v>93.22</v>
      </c>
      <c r="I54" s="6" t="s">
        <v>196</v>
      </c>
      <c r="J54" s="6">
        <v>183434226</v>
      </c>
      <c r="K54" s="6">
        <v>177601017</v>
      </c>
      <c r="L54" s="6">
        <v>96.82</v>
      </c>
      <c r="M54" s="6">
        <v>86.61</v>
      </c>
      <c r="N54" s="6">
        <v>26.66</v>
      </c>
    </row>
    <row r="55" spans="1:14" x14ac:dyDescent="0.4">
      <c r="A55" s="6" t="s">
        <v>2</v>
      </c>
      <c r="B55" s="48">
        <v>125458400</v>
      </c>
      <c r="C55" s="48">
        <v>18722560688</v>
      </c>
      <c r="D55" s="6">
        <v>96.98</v>
      </c>
      <c r="E55" s="6">
        <v>88.91</v>
      </c>
      <c r="I55" s="6" t="s">
        <v>2</v>
      </c>
      <c r="J55" s="6">
        <v>125458400</v>
      </c>
      <c r="K55" s="6">
        <v>118545642</v>
      </c>
      <c r="L55" s="6">
        <v>94.49</v>
      </c>
      <c r="M55" s="6">
        <v>89.44</v>
      </c>
      <c r="N55" s="6">
        <v>18.03</v>
      </c>
    </row>
    <row r="56" spans="1:14" x14ac:dyDescent="0.4">
      <c r="A56" s="6" t="s">
        <v>3</v>
      </c>
      <c r="B56" s="48">
        <v>145763382</v>
      </c>
      <c r="C56" s="48">
        <v>21767775508</v>
      </c>
      <c r="D56" s="6">
        <v>97.34</v>
      </c>
      <c r="E56" s="6">
        <v>89.98</v>
      </c>
      <c r="I56" s="6" t="s">
        <v>3</v>
      </c>
      <c r="J56" s="6">
        <v>145763382</v>
      </c>
      <c r="K56" s="6">
        <v>143037606</v>
      </c>
      <c r="L56" s="6">
        <v>98.13</v>
      </c>
      <c r="M56" s="6">
        <v>86.03</v>
      </c>
      <c r="N56" s="6">
        <v>21.79</v>
      </c>
    </row>
    <row r="57" spans="1:14" x14ac:dyDescent="0.4">
      <c r="A57" s="6" t="s">
        <v>5</v>
      </c>
      <c r="B57" s="48">
        <v>121269970</v>
      </c>
      <c r="C57" s="48">
        <v>18108105693</v>
      </c>
      <c r="D57" s="6">
        <v>97.2</v>
      </c>
      <c r="E57" s="6">
        <v>89.47</v>
      </c>
      <c r="I57" s="6" t="s">
        <v>5</v>
      </c>
      <c r="J57" s="6">
        <v>121269970</v>
      </c>
      <c r="K57" s="6">
        <v>120081524</v>
      </c>
      <c r="L57" s="6">
        <v>99.02</v>
      </c>
      <c r="M57" s="6">
        <v>87.46</v>
      </c>
      <c r="N57" s="6">
        <v>18.28</v>
      </c>
    </row>
    <row r="58" spans="1:14" x14ac:dyDescent="0.4">
      <c r="A58" s="6" t="s">
        <v>6</v>
      </c>
      <c r="B58" s="48">
        <v>88787834</v>
      </c>
      <c r="C58" s="48">
        <v>13209662283</v>
      </c>
      <c r="D58" s="6">
        <v>94.25</v>
      </c>
      <c r="E58" s="6">
        <v>83.84</v>
      </c>
      <c r="I58" s="6" t="s">
        <v>6</v>
      </c>
      <c r="J58" s="6">
        <v>88787834</v>
      </c>
      <c r="K58" s="6">
        <v>87828925</v>
      </c>
      <c r="L58" s="6">
        <v>98.92</v>
      </c>
      <c r="M58" s="6">
        <v>86.13</v>
      </c>
      <c r="N58" s="6">
        <v>13.34</v>
      </c>
    </row>
    <row r="59" spans="1:14" x14ac:dyDescent="0.4">
      <c r="A59" s="6" t="s">
        <v>4</v>
      </c>
      <c r="B59" s="48">
        <v>104221528</v>
      </c>
      <c r="C59" s="48">
        <v>15574611974</v>
      </c>
      <c r="D59" s="6">
        <v>97.52</v>
      </c>
      <c r="E59" s="6">
        <v>89.87</v>
      </c>
      <c r="I59" s="6" t="s">
        <v>4</v>
      </c>
      <c r="J59" s="6">
        <v>104221528</v>
      </c>
      <c r="K59" s="6">
        <v>30693239</v>
      </c>
      <c r="L59" s="6">
        <v>29.45</v>
      </c>
      <c r="M59" s="6">
        <v>4.8600000000000003</v>
      </c>
      <c r="N59" s="6">
        <v>1.4</v>
      </c>
    </row>
    <row r="60" spans="1:14" x14ac:dyDescent="0.4">
      <c r="A60" s="6" t="s">
        <v>7</v>
      </c>
      <c r="B60" s="48">
        <v>157768014</v>
      </c>
      <c r="C60" s="48">
        <v>23574379359</v>
      </c>
      <c r="D60" s="6">
        <v>97.68</v>
      </c>
      <c r="E60" s="6">
        <v>90.82</v>
      </c>
      <c r="I60" s="6" t="s">
        <v>7</v>
      </c>
      <c r="J60" s="6">
        <v>157768014</v>
      </c>
      <c r="K60" s="6">
        <v>153571384</v>
      </c>
      <c r="L60" s="6">
        <v>97.34</v>
      </c>
      <c r="M60" s="6">
        <v>86.95</v>
      </c>
      <c r="N60" s="6">
        <v>23.13</v>
      </c>
    </row>
    <row r="61" spans="1:14" ht="14.25" thickBot="1" x14ac:dyDescent="0.45">
      <c r="A61" s="10" t="s">
        <v>8</v>
      </c>
      <c r="B61" s="49">
        <v>98327292</v>
      </c>
      <c r="C61" s="49">
        <v>14639059046</v>
      </c>
      <c r="D61" s="10">
        <v>94.65</v>
      </c>
      <c r="E61" s="10">
        <v>84.62</v>
      </c>
      <c r="I61" s="6" t="s">
        <v>8</v>
      </c>
      <c r="J61" s="6">
        <v>98327292</v>
      </c>
      <c r="K61" s="6">
        <v>96813051</v>
      </c>
      <c r="L61" s="6">
        <v>98.46</v>
      </c>
      <c r="M61" s="6">
        <v>88.86</v>
      </c>
      <c r="N61" s="6">
        <v>14.73</v>
      </c>
    </row>
    <row r="62" spans="1:14" ht="14.25" thickTop="1" x14ac:dyDescent="0.4"/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633A-92AF-405A-A100-990EBB37328B}">
  <dimension ref="A1:G64"/>
  <sheetViews>
    <sheetView topLeftCell="A47" workbookViewId="0">
      <selection activeCell="B67" sqref="B67:B68"/>
    </sheetView>
  </sheetViews>
  <sheetFormatPr defaultRowHeight="13.9" x14ac:dyDescent="0.4"/>
  <cols>
    <col min="2" max="2" width="10.06640625" bestFit="1" customWidth="1"/>
    <col min="3" max="3" width="8.06640625" bestFit="1" customWidth="1"/>
  </cols>
  <sheetData>
    <row r="1" spans="1:7" ht="15" x14ac:dyDescent="0.4">
      <c r="A1" s="16" t="s">
        <v>213</v>
      </c>
    </row>
    <row r="2" spans="1:7" ht="14.25" thickBot="1" x14ac:dyDescent="0.45">
      <c r="A2" s="8"/>
      <c r="B2" s="8"/>
      <c r="C2" s="8"/>
      <c r="D2" s="8"/>
      <c r="E2" s="8"/>
      <c r="F2" s="8"/>
      <c r="G2" s="8"/>
    </row>
    <row r="3" spans="1:7" ht="14.65" thickTop="1" thickBot="1" x14ac:dyDescent="0.45">
      <c r="A3" s="13" t="s">
        <v>236</v>
      </c>
      <c r="B3" s="13" t="s">
        <v>206</v>
      </c>
      <c r="C3" s="13" t="s">
        <v>207</v>
      </c>
      <c r="D3" s="13" t="s">
        <v>208</v>
      </c>
      <c r="E3" s="13" t="s">
        <v>209</v>
      </c>
      <c r="F3" s="13" t="s">
        <v>210</v>
      </c>
      <c r="G3" s="13" t="s">
        <v>211</v>
      </c>
    </row>
    <row r="4" spans="1:7" ht="14.25" thickTop="1" x14ac:dyDescent="0.4">
      <c r="A4" s="6" t="s">
        <v>185</v>
      </c>
      <c r="B4" s="6">
        <v>8558239</v>
      </c>
      <c r="C4" s="6">
        <v>1308194</v>
      </c>
      <c r="D4" s="6">
        <v>7250045</v>
      </c>
      <c r="E4" s="6">
        <v>843737</v>
      </c>
      <c r="F4" s="6">
        <v>504741</v>
      </c>
      <c r="G4" s="6">
        <v>338996</v>
      </c>
    </row>
    <row r="5" spans="1:7" x14ac:dyDescent="0.4">
      <c r="A5" s="6" t="s">
        <v>186</v>
      </c>
      <c r="B5" s="6">
        <v>9136500</v>
      </c>
      <c r="C5" s="6">
        <v>1553616</v>
      </c>
      <c r="D5" s="6">
        <v>7582884</v>
      </c>
      <c r="E5" s="6">
        <v>928913</v>
      </c>
      <c r="F5" s="6">
        <v>556721</v>
      </c>
      <c r="G5" s="6">
        <v>372192</v>
      </c>
    </row>
    <row r="6" spans="1:7" x14ac:dyDescent="0.4">
      <c r="A6" s="6" t="s">
        <v>187</v>
      </c>
      <c r="B6" s="6">
        <v>8650927</v>
      </c>
      <c r="C6" s="6">
        <v>1445607</v>
      </c>
      <c r="D6" s="6">
        <v>7205320</v>
      </c>
      <c r="E6" s="6">
        <v>873498</v>
      </c>
      <c r="F6" s="6">
        <v>521807</v>
      </c>
      <c r="G6" s="6">
        <v>351691</v>
      </c>
    </row>
    <row r="7" spans="1:7" x14ac:dyDescent="0.4">
      <c r="A7" s="6" t="s">
        <v>9</v>
      </c>
      <c r="B7" s="6">
        <v>11688053</v>
      </c>
      <c r="C7" s="6">
        <v>1383517</v>
      </c>
      <c r="D7" s="6">
        <v>10304536</v>
      </c>
      <c r="E7" s="6">
        <v>1138708</v>
      </c>
      <c r="F7" s="6">
        <v>684157</v>
      </c>
      <c r="G7" s="6">
        <v>454551</v>
      </c>
    </row>
    <row r="8" spans="1:7" x14ac:dyDescent="0.4">
      <c r="A8" s="6" t="s">
        <v>10</v>
      </c>
      <c r="B8" s="6">
        <v>7913357</v>
      </c>
      <c r="C8" s="6">
        <v>1440445</v>
      </c>
      <c r="D8" s="6">
        <v>6472912</v>
      </c>
      <c r="E8" s="6">
        <v>803170</v>
      </c>
      <c r="F8" s="6">
        <v>480642</v>
      </c>
      <c r="G8" s="6">
        <v>322528</v>
      </c>
    </row>
    <row r="9" spans="1:7" x14ac:dyDescent="0.4">
      <c r="A9" s="6" t="s">
        <v>11</v>
      </c>
      <c r="B9" s="6">
        <v>7151383</v>
      </c>
      <c r="C9" s="6">
        <v>1481144</v>
      </c>
      <c r="D9" s="6">
        <v>5670239</v>
      </c>
      <c r="E9" s="6">
        <v>711399</v>
      </c>
      <c r="F9" s="6">
        <v>423147</v>
      </c>
      <c r="G9" s="6">
        <v>288252</v>
      </c>
    </row>
    <row r="10" spans="1:7" x14ac:dyDescent="0.4">
      <c r="A10" s="6" t="s">
        <v>12</v>
      </c>
      <c r="B10" s="6">
        <v>15163440</v>
      </c>
      <c r="C10" s="6">
        <v>879178</v>
      </c>
      <c r="D10" s="6">
        <v>14284262</v>
      </c>
      <c r="E10" s="6">
        <v>1659626</v>
      </c>
      <c r="F10" s="6">
        <v>933280</v>
      </c>
      <c r="G10" s="6">
        <v>726346</v>
      </c>
    </row>
    <row r="11" spans="1:7" x14ac:dyDescent="0.4">
      <c r="A11" s="6" t="s">
        <v>13</v>
      </c>
      <c r="B11" s="6">
        <v>8620089</v>
      </c>
      <c r="C11" s="6">
        <v>970194</v>
      </c>
      <c r="D11" s="6">
        <v>7649895</v>
      </c>
      <c r="E11" s="6">
        <v>901682</v>
      </c>
      <c r="F11" s="6">
        <v>540034</v>
      </c>
      <c r="G11" s="6">
        <v>361648</v>
      </c>
    </row>
    <row r="12" spans="1:7" x14ac:dyDescent="0.4">
      <c r="A12" s="6" t="s">
        <v>14</v>
      </c>
      <c r="B12" s="6">
        <v>9921905</v>
      </c>
      <c r="C12" s="6">
        <v>1317269</v>
      </c>
      <c r="D12" s="6">
        <v>8604636</v>
      </c>
      <c r="E12" s="6">
        <v>1043187</v>
      </c>
      <c r="F12" s="6">
        <v>614293</v>
      </c>
      <c r="G12" s="6">
        <v>428894</v>
      </c>
    </row>
    <row r="13" spans="1:7" x14ac:dyDescent="0.4">
      <c r="A13" s="6" t="s">
        <v>15</v>
      </c>
      <c r="B13" s="6">
        <v>10944925</v>
      </c>
      <c r="C13" s="6">
        <v>1479542</v>
      </c>
      <c r="D13" s="6">
        <v>9465383</v>
      </c>
      <c r="E13" s="6">
        <v>1109033</v>
      </c>
      <c r="F13" s="6">
        <v>663393</v>
      </c>
      <c r="G13" s="6">
        <v>445640</v>
      </c>
    </row>
    <row r="14" spans="1:7" x14ac:dyDescent="0.4">
      <c r="A14" s="6" t="s">
        <v>16</v>
      </c>
      <c r="B14" s="6">
        <v>9592419</v>
      </c>
      <c r="C14" s="6">
        <v>2297986</v>
      </c>
      <c r="D14" s="6">
        <v>7294433</v>
      </c>
      <c r="E14" s="6">
        <v>1001149</v>
      </c>
      <c r="F14" s="6">
        <v>584894</v>
      </c>
      <c r="G14" s="6">
        <v>416255</v>
      </c>
    </row>
    <row r="15" spans="1:7" x14ac:dyDescent="0.4">
      <c r="A15" s="6" t="s">
        <v>17</v>
      </c>
      <c r="B15" s="6">
        <v>15584816</v>
      </c>
      <c r="C15" s="6">
        <v>1915959</v>
      </c>
      <c r="D15" s="6">
        <v>13668857</v>
      </c>
      <c r="E15" s="6">
        <v>1709228</v>
      </c>
      <c r="F15" s="6">
        <v>949474</v>
      </c>
      <c r="G15" s="6">
        <v>759754</v>
      </c>
    </row>
    <row r="16" spans="1:7" x14ac:dyDescent="0.4">
      <c r="A16" s="6" t="s">
        <v>18</v>
      </c>
      <c r="B16" s="6">
        <v>14648783</v>
      </c>
      <c r="C16" s="6">
        <v>1731024</v>
      </c>
      <c r="D16" s="6">
        <v>12917759</v>
      </c>
      <c r="E16" s="6">
        <v>1632574</v>
      </c>
      <c r="F16" s="6">
        <v>905373</v>
      </c>
      <c r="G16" s="6">
        <v>727201</v>
      </c>
    </row>
    <row r="17" spans="1:7" x14ac:dyDescent="0.4">
      <c r="A17" s="6" t="s">
        <v>188</v>
      </c>
      <c r="B17" s="6">
        <v>9423449</v>
      </c>
      <c r="C17" s="6">
        <v>1835648</v>
      </c>
      <c r="D17" s="6">
        <v>7587801</v>
      </c>
      <c r="E17" s="6">
        <v>952833</v>
      </c>
      <c r="F17" s="6">
        <v>568066</v>
      </c>
      <c r="G17" s="6">
        <v>384767</v>
      </c>
    </row>
    <row r="18" spans="1:7" x14ac:dyDescent="0.4">
      <c r="A18" s="6" t="s">
        <v>189</v>
      </c>
      <c r="B18" s="6">
        <v>8124919</v>
      </c>
      <c r="C18" s="6">
        <v>1499969</v>
      </c>
      <c r="D18" s="6">
        <v>6624950</v>
      </c>
      <c r="E18" s="6">
        <v>805707</v>
      </c>
      <c r="F18" s="6">
        <v>478881</v>
      </c>
      <c r="G18" s="6">
        <v>326826</v>
      </c>
    </row>
    <row r="19" spans="1:7" x14ac:dyDescent="0.4">
      <c r="A19" s="6" t="s">
        <v>190</v>
      </c>
      <c r="B19" s="6">
        <v>8228750</v>
      </c>
      <c r="C19" s="6">
        <v>1476829</v>
      </c>
      <c r="D19" s="6">
        <v>6751921</v>
      </c>
      <c r="E19" s="6">
        <v>811902</v>
      </c>
      <c r="F19" s="6">
        <v>483101</v>
      </c>
      <c r="G19" s="6">
        <v>328801</v>
      </c>
    </row>
    <row r="20" spans="1:7" x14ac:dyDescent="0.4">
      <c r="A20" s="6" t="s">
        <v>19</v>
      </c>
      <c r="B20" s="6">
        <v>14493486</v>
      </c>
      <c r="C20" s="6">
        <v>1884044</v>
      </c>
      <c r="D20" s="6">
        <v>12609442</v>
      </c>
      <c r="E20" s="6">
        <v>1598171</v>
      </c>
      <c r="F20" s="6">
        <v>885984</v>
      </c>
      <c r="G20" s="6">
        <v>712187</v>
      </c>
    </row>
    <row r="21" spans="1:7" x14ac:dyDescent="0.4">
      <c r="A21" s="6" t="s">
        <v>20</v>
      </c>
      <c r="B21" s="6">
        <v>15063552</v>
      </c>
      <c r="C21" s="6">
        <v>1684685</v>
      </c>
      <c r="D21" s="6">
        <v>13378867</v>
      </c>
      <c r="E21" s="6">
        <v>1689486</v>
      </c>
      <c r="F21" s="6">
        <v>935315</v>
      </c>
      <c r="G21" s="6">
        <v>754171</v>
      </c>
    </row>
    <row r="22" spans="1:7" x14ac:dyDescent="0.4">
      <c r="A22" s="6" t="s">
        <v>21</v>
      </c>
      <c r="B22" s="6">
        <v>14686297</v>
      </c>
      <c r="C22" s="6">
        <v>1915659</v>
      </c>
      <c r="D22" s="6">
        <v>12770638</v>
      </c>
      <c r="E22" s="6">
        <v>1635872</v>
      </c>
      <c r="F22" s="6">
        <v>904098</v>
      </c>
      <c r="G22" s="6">
        <v>731774</v>
      </c>
    </row>
    <row r="23" spans="1:7" x14ac:dyDescent="0.4">
      <c r="A23" s="6" t="s">
        <v>22</v>
      </c>
      <c r="B23" s="6">
        <v>14873058</v>
      </c>
      <c r="C23" s="6">
        <v>1819846</v>
      </c>
      <c r="D23" s="6">
        <v>13053212</v>
      </c>
      <c r="E23" s="6">
        <v>1671950</v>
      </c>
      <c r="F23" s="6">
        <v>924122</v>
      </c>
      <c r="G23" s="6">
        <v>747828</v>
      </c>
    </row>
    <row r="24" spans="1:7" x14ac:dyDescent="0.4">
      <c r="A24" s="6" t="s">
        <v>23</v>
      </c>
      <c r="B24" s="6">
        <v>15340050</v>
      </c>
      <c r="C24" s="6">
        <v>2084447</v>
      </c>
      <c r="D24" s="6">
        <v>13255603</v>
      </c>
      <c r="E24" s="6">
        <v>1704976</v>
      </c>
      <c r="F24" s="6">
        <v>944117</v>
      </c>
      <c r="G24" s="6">
        <v>760859</v>
      </c>
    </row>
    <row r="25" spans="1:7" x14ac:dyDescent="0.4">
      <c r="A25" s="6" t="s">
        <v>24</v>
      </c>
      <c r="B25" s="6">
        <v>10215524</v>
      </c>
      <c r="C25" s="6">
        <v>1534211</v>
      </c>
      <c r="D25" s="6">
        <v>8681313</v>
      </c>
      <c r="E25" s="6">
        <v>1091057</v>
      </c>
      <c r="F25" s="6">
        <v>652366</v>
      </c>
      <c r="G25" s="6">
        <v>438691</v>
      </c>
    </row>
    <row r="26" spans="1:7" x14ac:dyDescent="0.4">
      <c r="A26" s="6" t="s">
        <v>25</v>
      </c>
      <c r="B26" s="6">
        <v>9311874</v>
      </c>
      <c r="C26" s="6">
        <v>1976187</v>
      </c>
      <c r="D26" s="6">
        <v>7335687</v>
      </c>
      <c r="E26" s="6">
        <v>999017</v>
      </c>
      <c r="F26" s="6">
        <v>595743</v>
      </c>
      <c r="G26" s="6">
        <v>403274</v>
      </c>
    </row>
    <row r="27" spans="1:7" x14ac:dyDescent="0.4">
      <c r="A27" s="6" t="s">
        <v>26</v>
      </c>
      <c r="B27" s="6">
        <v>9229676</v>
      </c>
      <c r="C27" s="6">
        <v>1958984</v>
      </c>
      <c r="D27" s="6">
        <v>7270692</v>
      </c>
      <c r="E27" s="6">
        <v>990046</v>
      </c>
      <c r="F27" s="6">
        <v>590852</v>
      </c>
      <c r="G27" s="6">
        <v>399194</v>
      </c>
    </row>
    <row r="28" spans="1:7" x14ac:dyDescent="0.4">
      <c r="A28" s="6" t="s">
        <v>27</v>
      </c>
      <c r="B28" s="6">
        <v>14989193</v>
      </c>
      <c r="C28" s="6">
        <v>1323587</v>
      </c>
      <c r="D28" s="6">
        <v>13665606</v>
      </c>
      <c r="E28" s="6">
        <v>1661142</v>
      </c>
      <c r="F28" s="6">
        <v>932984</v>
      </c>
      <c r="G28" s="6">
        <v>728158</v>
      </c>
    </row>
    <row r="29" spans="1:7" x14ac:dyDescent="0.4">
      <c r="A29" s="6" t="s">
        <v>28</v>
      </c>
      <c r="B29" s="6">
        <v>17478657</v>
      </c>
      <c r="C29" s="6">
        <v>1229950</v>
      </c>
      <c r="D29" s="6">
        <v>16248707</v>
      </c>
      <c r="E29" s="6">
        <v>1915155</v>
      </c>
      <c r="F29" s="6">
        <v>1085063</v>
      </c>
      <c r="G29" s="6">
        <v>830092</v>
      </c>
    </row>
    <row r="30" spans="1:7" x14ac:dyDescent="0.4">
      <c r="A30" s="6" t="s">
        <v>29</v>
      </c>
      <c r="B30" s="6">
        <v>12991621</v>
      </c>
      <c r="C30" s="6">
        <v>1950474</v>
      </c>
      <c r="D30" s="6">
        <v>11041147</v>
      </c>
      <c r="E30" s="6">
        <v>1321303</v>
      </c>
      <c r="F30" s="6">
        <v>777189</v>
      </c>
      <c r="G30" s="6">
        <v>544114</v>
      </c>
    </row>
    <row r="31" spans="1:7" x14ac:dyDescent="0.4">
      <c r="A31" s="6" t="s">
        <v>30</v>
      </c>
      <c r="B31" s="6">
        <v>13388510</v>
      </c>
      <c r="C31" s="6">
        <v>1974402</v>
      </c>
      <c r="D31" s="6">
        <v>11414108</v>
      </c>
      <c r="E31" s="6">
        <v>1358764</v>
      </c>
      <c r="F31" s="6">
        <v>799715</v>
      </c>
      <c r="G31" s="6">
        <v>559049</v>
      </c>
    </row>
    <row r="32" spans="1:7" x14ac:dyDescent="0.4">
      <c r="A32" s="6" t="s">
        <v>31</v>
      </c>
      <c r="B32" s="6">
        <v>18068535</v>
      </c>
      <c r="C32" s="6">
        <v>853108</v>
      </c>
      <c r="D32" s="6">
        <v>17215427</v>
      </c>
      <c r="E32" s="6">
        <v>1949306</v>
      </c>
      <c r="F32" s="6">
        <v>1114040</v>
      </c>
      <c r="G32" s="6">
        <v>835266</v>
      </c>
    </row>
    <row r="33" spans="1:7" x14ac:dyDescent="0.4">
      <c r="A33" s="6" t="s">
        <v>32</v>
      </c>
      <c r="B33" s="6">
        <v>11981305</v>
      </c>
      <c r="C33" s="6">
        <v>2033838</v>
      </c>
      <c r="D33" s="6">
        <v>9947467</v>
      </c>
      <c r="E33" s="6">
        <v>1239179</v>
      </c>
      <c r="F33" s="6">
        <v>741384</v>
      </c>
      <c r="G33" s="6">
        <v>497795</v>
      </c>
    </row>
    <row r="34" spans="1:7" x14ac:dyDescent="0.4">
      <c r="A34" s="6" t="s">
        <v>33</v>
      </c>
      <c r="B34" s="6">
        <v>9615696</v>
      </c>
      <c r="C34" s="6">
        <v>938487</v>
      </c>
      <c r="D34" s="6">
        <v>8677209</v>
      </c>
      <c r="E34" s="6">
        <v>943962</v>
      </c>
      <c r="F34" s="6">
        <v>562514</v>
      </c>
      <c r="G34" s="6">
        <v>381448</v>
      </c>
    </row>
    <row r="35" spans="1:7" x14ac:dyDescent="0.4">
      <c r="A35" s="6" t="s">
        <v>34</v>
      </c>
      <c r="B35" s="6">
        <v>9438182</v>
      </c>
      <c r="C35" s="6">
        <v>1046748</v>
      </c>
      <c r="D35" s="6">
        <v>8391434</v>
      </c>
      <c r="E35" s="6">
        <v>902331</v>
      </c>
      <c r="F35" s="6">
        <v>538078</v>
      </c>
      <c r="G35" s="6">
        <v>364253</v>
      </c>
    </row>
    <row r="36" spans="1:7" x14ac:dyDescent="0.4">
      <c r="A36" s="6" t="s">
        <v>35</v>
      </c>
      <c r="B36" s="6">
        <v>8895382</v>
      </c>
      <c r="C36" s="6">
        <v>1148683</v>
      </c>
      <c r="D36" s="6">
        <v>7746699</v>
      </c>
      <c r="E36" s="6">
        <v>842063</v>
      </c>
      <c r="F36" s="6">
        <v>501036</v>
      </c>
      <c r="G36" s="6">
        <v>341027</v>
      </c>
    </row>
    <row r="37" spans="1:7" x14ac:dyDescent="0.4">
      <c r="A37" s="6" t="s">
        <v>36</v>
      </c>
      <c r="B37" s="6">
        <v>14669043</v>
      </c>
      <c r="C37" s="6">
        <v>791374</v>
      </c>
      <c r="D37" s="6">
        <v>13877669</v>
      </c>
      <c r="E37" s="6">
        <v>1600923</v>
      </c>
      <c r="F37" s="6">
        <v>901113</v>
      </c>
      <c r="G37" s="6">
        <v>699810</v>
      </c>
    </row>
    <row r="38" spans="1:7" x14ac:dyDescent="0.4">
      <c r="A38" s="6" t="s">
        <v>191</v>
      </c>
      <c r="B38" s="6">
        <v>8837638</v>
      </c>
      <c r="C38" s="6">
        <v>1480036</v>
      </c>
      <c r="D38" s="6">
        <v>7357602</v>
      </c>
      <c r="E38" s="6">
        <v>865715</v>
      </c>
      <c r="F38" s="6">
        <v>519254</v>
      </c>
      <c r="G38" s="6">
        <v>346461</v>
      </c>
    </row>
    <row r="39" spans="1:7" x14ac:dyDescent="0.4">
      <c r="A39" s="6" t="s">
        <v>192</v>
      </c>
      <c r="B39" s="6">
        <v>8906381</v>
      </c>
      <c r="C39" s="6">
        <v>1506259</v>
      </c>
      <c r="D39" s="6">
        <v>7400122</v>
      </c>
      <c r="E39" s="6">
        <v>861513</v>
      </c>
      <c r="F39" s="6">
        <v>516339</v>
      </c>
      <c r="G39" s="6">
        <v>345174</v>
      </c>
    </row>
    <row r="40" spans="1:7" x14ac:dyDescent="0.4">
      <c r="A40" s="6" t="s">
        <v>193</v>
      </c>
      <c r="B40" s="6">
        <v>7970610</v>
      </c>
      <c r="C40" s="6">
        <v>1367294</v>
      </c>
      <c r="D40" s="6">
        <v>6603316</v>
      </c>
      <c r="E40" s="6">
        <v>750794</v>
      </c>
      <c r="F40" s="6">
        <v>449191</v>
      </c>
      <c r="G40" s="6">
        <v>301603</v>
      </c>
    </row>
    <row r="41" spans="1:7" x14ac:dyDescent="0.4">
      <c r="A41" s="6" t="s">
        <v>37</v>
      </c>
      <c r="B41" s="6">
        <v>9670294</v>
      </c>
      <c r="C41" s="6">
        <v>1414507</v>
      </c>
      <c r="D41" s="6">
        <v>8255787</v>
      </c>
      <c r="E41" s="6">
        <v>894663</v>
      </c>
      <c r="F41" s="6">
        <v>529169</v>
      </c>
      <c r="G41" s="6">
        <v>365494</v>
      </c>
    </row>
    <row r="42" spans="1:7" x14ac:dyDescent="0.4">
      <c r="A42" s="6" t="s">
        <v>38</v>
      </c>
      <c r="B42" s="6">
        <v>7009603</v>
      </c>
      <c r="C42" s="6">
        <v>1310709</v>
      </c>
      <c r="D42" s="6">
        <v>5698894</v>
      </c>
      <c r="E42" s="6">
        <v>699560</v>
      </c>
      <c r="F42" s="6">
        <v>419066</v>
      </c>
      <c r="G42" s="6">
        <v>280494</v>
      </c>
    </row>
    <row r="43" spans="1:7" x14ac:dyDescent="0.4">
      <c r="A43" s="6" t="s">
        <v>39</v>
      </c>
      <c r="B43" s="6">
        <v>11633698</v>
      </c>
      <c r="C43" s="6">
        <v>2216332</v>
      </c>
      <c r="D43" s="6">
        <v>9417366</v>
      </c>
      <c r="E43" s="6">
        <v>1063901</v>
      </c>
      <c r="F43" s="6">
        <v>633995</v>
      </c>
      <c r="G43" s="6">
        <v>429906</v>
      </c>
    </row>
    <row r="44" spans="1:7" x14ac:dyDescent="0.4">
      <c r="A44" s="6" t="s">
        <v>40</v>
      </c>
      <c r="B44" s="6">
        <v>9262385</v>
      </c>
      <c r="C44" s="6">
        <v>1801646</v>
      </c>
      <c r="D44" s="6">
        <v>7460739</v>
      </c>
      <c r="E44" s="6">
        <v>853400</v>
      </c>
      <c r="F44" s="6">
        <v>506263</v>
      </c>
      <c r="G44" s="6">
        <v>347137</v>
      </c>
    </row>
    <row r="45" spans="1:7" x14ac:dyDescent="0.4">
      <c r="A45" s="6" t="s">
        <v>41</v>
      </c>
      <c r="B45" s="6">
        <v>9458325</v>
      </c>
      <c r="C45" s="6">
        <v>1755361</v>
      </c>
      <c r="D45" s="6">
        <v>7702964</v>
      </c>
      <c r="E45" s="6">
        <v>875027</v>
      </c>
      <c r="F45" s="6">
        <v>519661</v>
      </c>
      <c r="G45" s="6">
        <v>355366</v>
      </c>
    </row>
    <row r="46" spans="1:7" x14ac:dyDescent="0.4">
      <c r="A46" s="6" t="s">
        <v>42</v>
      </c>
      <c r="B46" s="6">
        <v>9208658</v>
      </c>
      <c r="C46" s="6">
        <v>2184422</v>
      </c>
      <c r="D46" s="6">
        <v>7024236</v>
      </c>
      <c r="E46" s="6">
        <v>946502</v>
      </c>
      <c r="F46" s="6">
        <v>569053</v>
      </c>
      <c r="G46" s="6">
        <v>377449</v>
      </c>
    </row>
    <row r="47" spans="1:7" x14ac:dyDescent="0.4">
      <c r="A47" s="6" t="s">
        <v>43</v>
      </c>
      <c r="B47" s="6">
        <v>8457665</v>
      </c>
      <c r="C47" s="6">
        <v>1045617</v>
      </c>
      <c r="D47" s="6">
        <v>7412048</v>
      </c>
      <c r="E47" s="6">
        <v>892225</v>
      </c>
      <c r="F47" s="6">
        <v>537080</v>
      </c>
      <c r="G47" s="6">
        <v>355145</v>
      </c>
    </row>
    <row r="48" spans="1:7" x14ac:dyDescent="0.4">
      <c r="A48" s="6" t="s">
        <v>44</v>
      </c>
      <c r="B48" s="6">
        <v>10115134</v>
      </c>
      <c r="C48" s="6">
        <v>1018333</v>
      </c>
      <c r="D48" s="6">
        <v>9096801</v>
      </c>
      <c r="E48" s="6">
        <v>1050114</v>
      </c>
      <c r="F48" s="6">
        <v>633066</v>
      </c>
      <c r="G48" s="6">
        <v>417048</v>
      </c>
    </row>
    <row r="49" spans="1:7" x14ac:dyDescent="0.4">
      <c r="A49" s="6" t="s">
        <v>45</v>
      </c>
      <c r="B49" s="6">
        <v>9319197</v>
      </c>
      <c r="C49" s="6">
        <v>1984969</v>
      </c>
      <c r="D49" s="6">
        <v>7334228</v>
      </c>
      <c r="E49" s="6">
        <v>939988</v>
      </c>
      <c r="F49" s="6">
        <v>564957</v>
      </c>
      <c r="G49" s="6">
        <v>375031</v>
      </c>
    </row>
    <row r="50" spans="1:7" x14ac:dyDescent="0.4">
      <c r="A50" s="6" t="s">
        <v>46</v>
      </c>
      <c r="B50" s="6">
        <v>10042356</v>
      </c>
      <c r="C50" s="6">
        <v>1615511</v>
      </c>
      <c r="D50" s="6">
        <v>8426845</v>
      </c>
      <c r="E50" s="6">
        <v>840617</v>
      </c>
      <c r="F50" s="6">
        <v>500764</v>
      </c>
      <c r="G50" s="6">
        <v>339853</v>
      </c>
    </row>
    <row r="51" spans="1:7" x14ac:dyDescent="0.4">
      <c r="A51" s="6" t="s">
        <v>194</v>
      </c>
      <c r="B51" s="6">
        <v>7847454</v>
      </c>
      <c r="C51" s="6">
        <v>1082122</v>
      </c>
      <c r="D51" s="6">
        <v>6765332</v>
      </c>
      <c r="E51" s="6">
        <v>774680</v>
      </c>
      <c r="F51" s="6">
        <v>458466</v>
      </c>
      <c r="G51" s="6">
        <v>316214</v>
      </c>
    </row>
    <row r="52" spans="1:7" x14ac:dyDescent="0.4">
      <c r="A52" s="6" t="s">
        <v>195</v>
      </c>
      <c r="B52" s="6">
        <v>7489499</v>
      </c>
      <c r="C52" s="6">
        <v>838973</v>
      </c>
      <c r="D52" s="6">
        <v>6650526</v>
      </c>
      <c r="E52" s="6">
        <v>700910</v>
      </c>
      <c r="F52" s="6">
        <v>415460</v>
      </c>
      <c r="G52" s="6">
        <v>285450</v>
      </c>
    </row>
    <row r="53" spans="1:7" x14ac:dyDescent="0.4">
      <c r="A53" s="6" t="s">
        <v>196</v>
      </c>
      <c r="B53" s="6">
        <v>9440079</v>
      </c>
      <c r="C53" s="6">
        <v>1638543</v>
      </c>
      <c r="D53" s="6">
        <v>7801536</v>
      </c>
      <c r="E53" s="6">
        <v>974623</v>
      </c>
      <c r="F53" s="6">
        <v>580138</v>
      </c>
      <c r="G53" s="6">
        <v>394485</v>
      </c>
    </row>
    <row r="54" spans="1:7" x14ac:dyDescent="0.4">
      <c r="A54" s="6" t="s">
        <v>47</v>
      </c>
      <c r="B54" s="6">
        <v>8461998</v>
      </c>
      <c r="C54" s="6">
        <v>760913</v>
      </c>
      <c r="D54" s="6">
        <v>7701085</v>
      </c>
      <c r="E54" s="6">
        <v>878344</v>
      </c>
      <c r="F54" s="6">
        <v>525104</v>
      </c>
      <c r="G54" s="6">
        <v>353240</v>
      </c>
    </row>
    <row r="55" spans="1:7" x14ac:dyDescent="0.4">
      <c r="A55" s="6" t="s">
        <v>2</v>
      </c>
      <c r="B55" s="6">
        <v>10596377</v>
      </c>
      <c r="C55" s="6">
        <v>320784</v>
      </c>
      <c r="D55" s="6">
        <v>10275593</v>
      </c>
      <c r="E55" s="6">
        <v>1116853</v>
      </c>
      <c r="F55" s="6">
        <v>668245</v>
      </c>
      <c r="G55" s="6">
        <v>448608</v>
      </c>
    </row>
    <row r="56" spans="1:7" x14ac:dyDescent="0.4">
      <c r="A56" s="6" t="s">
        <v>3</v>
      </c>
      <c r="B56" s="6">
        <v>9069570</v>
      </c>
      <c r="C56" s="6">
        <v>1515840</v>
      </c>
      <c r="D56" s="6">
        <v>7553730</v>
      </c>
      <c r="E56" s="6">
        <v>967174</v>
      </c>
      <c r="F56" s="6">
        <v>574944</v>
      </c>
      <c r="G56" s="6">
        <v>392230</v>
      </c>
    </row>
    <row r="57" spans="1:7" x14ac:dyDescent="0.4">
      <c r="A57" s="6" t="s">
        <v>5</v>
      </c>
      <c r="B57" s="6">
        <v>9767199</v>
      </c>
      <c r="C57" s="6">
        <v>1241609</v>
      </c>
      <c r="D57" s="6">
        <v>8525590</v>
      </c>
      <c r="E57" s="6">
        <v>1024343</v>
      </c>
      <c r="F57" s="6">
        <v>612532</v>
      </c>
      <c r="G57" s="6">
        <v>411811</v>
      </c>
    </row>
    <row r="58" spans="1:7" x14ac:dyDescent="0.4">
      <c r="A58" s="6" t="s">
        <v>6</v>
      </c>
      <c r="B58" s="6">
        <v>8464578</v>
      </c>
      <c r="C58" s="6">
        <v>895116</v>
      </c>
      <c r="D58" s="6">
        <v>7569462</v>
      </c>
      <c r="E58" s="6">
        <v>871902</v>
      </c>
      <c r="F58" s="6">
        <v>520090</v>
      </c>
      <c r="G58" s="6">
        <v>351812</v>
      </c>
    </row>
    <row r="59" spans="1:7" x14ac:dyDescent="0.4">
      <c r="A59" s="6" t="s">
        <v>4</v>
      </c>
      <c r="B59" s="6">
        <v>85448</v>
      </c>
      <c r="C59" s="6">
        <v>62778</v>
      </c>
      <c r="D59" s="6">
        <v>22670</v>
      </c>
      <c r="E59" s="6">
        <v>2518</v>
      </c>
      <c r="F59" s="6">
        <v>657</v>
      </c>
      <c r="G59" s="6">
        <v>1861</v>
      </c>
    </row>
    <row r="60" spans="1:7" x14ac:dyDescent="0.4">
      <c r="A60" s="6" t="s">
        <v>7</v>
      </c>
      <c r="B60" s="6">
        <v>9693365</v>
      </c>
      <c r="C60" s="6">
        <v>1189838</v>
      </c>
      <c r="D60" s="6">
        <v>8503527</v>
      </c>
      <c r="E60" s="6">
        <v>992161</v>
      </c>
      <c r="F60" s="6">
        <v>591779</v>
      </c>
      <c r="G60" s="6">
        <v>400382</v>
      </c>
    </row>
    <row r="61" spans="1:7" ht="14.25" thickBot="1" x14ac:dyDescent="0.45">
      <c r="A61" s="10" t="s">
        <v>8</v>
      </c>
      <c r="B61" s="10">
        <v>10221031</v>
      </c>
      <c r="C61" s="10">
        <v>496852</v>
      </c>
      <c r="D61" s="10">
        <v>9724179</v>
      </c>
      <c r="E61" s="10">
        <v>1088230</v>
      </c>
      <c r="F61" s="10">
        <v>652110</v>
      </c>
      <c r="G61" s="10">
        <v>436120</v>
      </c>
    </row>
    <row r="62" spans="1:7" ht="14.25" thickTop="1" x14ac:dyDescent="0.4"/>
    <row r="63" spans="1:7" x14ac:dyDescent="0.4">
      <c r="A63" s="6" t="s">
        <v>240</v>
      </c>
      <c r="B63" s="3">
        <f>SUM(B4:B61)</f>
        <v>609110137</v>
      </c>
      <c r="C63" s="3"/>
      <c r="D63" s="3" t="s">
        <v>237</v>
      </c>
      <c r="E63" s="3">
        <f>SUM(E4:E61)</f>
        <v>62966806</v>
      </c>
    </row>
    <row r="64" spans="1:7" ht="41.65" x14ac:dyDescent="0.4">
      <c r="A64" s="51" t="s">
        <v>239</v>
      </c>
      <c r="B64" s="3">
        <f>B63-B59</f>
        <v>609024689</v>
      </c>
      <c r="C64" s="3"/>
      <c r="D64" s="52" t="s">
        <v>238</v>
      </c>
      <c r="E64" s="3">
        <f>E63-E59</f>
        <v>62964288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EE46-4D24-4299-8550-9D184D20BF5B}">
  <dimension ref="A1:P62"/>
  <sheetViews>
    <sheetView topLeftCell="A45" workbookViewId="0">
      <selection activeCell="J19" sqref="J19"/>
    </sheetView>
  </sheetViews>
  <sheetFormatPr defaultRowHeight="13.9" x14ac:dyDescent="0.4"/>
  <cols>
    <col min="6" max="6" width="12.59765625" bestFit="1" customWidth="1"/>
    <col min="7" max="7" width="8.53125" bestFit="1" customWidth="1"/>
    <col min="11" max="11" width="18.06640625" bestFit="1" customWidth="1"/>
    <col min="12" max="12" width="18" bestFit="1" customWidth="1"/>
    <col min="14" max="14" width="11.59765625" bestFit="1" customWidth="1"/>
    <col min="15" max="15" width="15" bestFit="1" customWidth="1"/>
  </cols>
  <sheetData>
    <row r="1" spans="1:16" ht="15" x14ac:dyDescent="0.4">
      <c r="A1" s="16" t="s">
        <v>228</v>
      </c>
    </row>
    <row r="2" spans="1:16" ht="14.25" thickBot="1" x14ac:dyDescent="0.45"/>
    <row r="3" spans="1:16" ht="14.65" thickTop="1" thickBot="1" x14ac:dyDescent="0.45">
      <c r="A3" s="50" t="s">
        <v>205</v>
      </c>
      <c r="B3" s="13" t="s">
        <v>214</v>
      </c>
      <c r="C3" s="13" t="s">
        <v>215</v>
      </c>
      <c r="D3" s="13" t="s">
        <v>216</v>
      </c>
      <c r="E3" s="13" t="s">
        <v>217</v>
      </c>
      <c r="F3" s="13" t="s">
        <v>218</v>
      </c>
      <c r="G3" s="13" t="s">
        <v>219</v>
      </c>
      <c r="H3" s="13" t="s">
        <v>220</v>
      </c>
      <c r="I3" s="13" t="s">
        <v>182</v>
      </c>
      <c r="J3" s="13" t="s">
        <v>221</v>
      </c>
      <c r="K3" s="13" t="s">
        <v>222</v>
      </c>
      <c r="L3" s="13" t="s">
        <v>226</v>
      </c>
      <c r="M3" s="13" t="s">
        <v>223</v>
      </c>
      <c r="N3" s="13" t="s">
        <v>224</v>
      </c>
      <c r="O3" s="13" t="s">
        <v>227</v>
      </c>
      <c r="P3" s="13" t="s">
        <v>225</v>
      </c>
    </row>
    <row r="4" spans="1:16" ht="14.25" thickTop="1" x14ac:dyDescent="0.4">
      <c r="A4" s="6" t="s">
        <v>185</v>
      </c>
      <c r="B4" s="6">
        <v>171</v>
      </c>
      <c r="C4" s="6">
        <v>123</v>
      </c>
      <c r="D4" s="6">
        <v>247388</v>
      </c>
      <c r="E4" s="6">
        <v>263123</v>
      </c>
      <c r="F4" s="6">
        <v>0</v>
      </c>
      <c r="G4" s="6">
        <v>7538015</v>
      </c>
      <c r="H4" s="6">
        <v>233894</v>
      </c>
      <c r="I4" s="6">
        <v>1667</v>
      </c>
      <c r="J4" s="6">
        <v>263295</v>
      </c>
      <c r="K4" s="6">
        <v>10563</v>
      </c>
      <c r="L4" s="6">
        <v>149299</v>
      </c>
      <c r="M4" s="6">
        <v>6936</v>
      </c>
      <c r="N4" s="6">
        <v>484</v>
      </c>
      <c r="O4" s="6">
        <v>104689</v>
      </c>
      <c r="P4" s="6">
        <v>1715</v>
      </c>
    </row>
    <row r="5" spans="1:16" x14ac:dyDescent="0.4">
      <c r="A5" s="6" t="s">
        <v>186</v>
      </c>
      <c r="B5" s="6">
        <v>168</v>
      </c>
      <c r="C5" s="6">
        <v>114</v>
      </c>
      <c r="D5" s="6">
        <v>263189</v>
      </c>
      <c r="E5" s="6">
        <v>277218</v>
      </c>
      <c r="F5" s="6">
        <v>0</v>
      </c>
      <c r="G5" s="6">
        <v>8060447</v>
      </c>
      <c r="H5" s="6">
        <v>242972</v>
      </c>
      <c r="I5" s="6">
        <v>1769</v>
      </c>
      <c r="J5" s="6">
        <v>279656</v>
      </c>
      <c r="K5" s="6">
        <v>10967</v>
      </c>
      <c r="L5" s="6">
        <v>157447</v>
      </c>
      <c r="M5" s="6">
        <v>7348</v>
      </c>
      <c r="N5" s="6">
        <v>502</v>
      </c>
      <c r="O5" s="6">
        <v>110072</v>
      </c>
      <c r="P5" s="6">
        <v>1849</v>
      </c>
    </row>
    <row r="6" spans="1:16" x14ac:dyDescent="0.4">
      <c r="A6" s="6" t="s">
        <v>187</v>
      </c>
      <c r="B6" s="6">
        <v>142</v>
      </c>
      <c r="C6" s="6">
        <v>122</v>
      </c>
      <c r="D6" s="6">
        <v>252618</v>
      </c>
      <c r="E6" s="6">
        <v>266726</v>
      </c>
      <c r="F6" s="6">
        <v>0</v>
      </c>
      <c r="G6" s="6">
        <v>7609581</v>
      </c>
      <c r="H6" s="6">
        <v>239548</v>
      </c>
      <c r="I6" s="6">
        <v>1671</v>
      </c>
      <c r="J6" s="6">
        <v>269869</v>
      </c>
      <c r="K6" s="6">
        <v>10650</v>
      </c>
      <c r="L6" s="6">
        <v>151159</v>
      </c>
      <c r="M6" s="6">
        <v>6955</v>
      </c>
      <c r="N6" s="6">
        <v>501</v>
      </c>
      <c r="O6" s="6">
        <v>106450</v>
      </c>
      <c r="P6" s="6">
        <v>1661</v>
      </c>
    </row>
    <row r="7" spans="1:16" x14ac:dyDescent="0.4">
      <c r="A7" s="6" t="s">
        <v>9</v>
      </c>
      <c r="B7" s="6">
        <v>214</v>
      </c>
      <c r="C7" s="6">
        <v>181</v>
      </c>
      <c r="D7" s="6">
        <v>329358</v>
      </c>
      <c r="E7" s="6">
        <v>338987</v>
      </c>
      <c r="F7" s="6">
        <v>1</v>
      </c>
      <c r="G7" s="6">
        <v>10350535</v>
      </c>
      <c r="H7" s="6">
        <v>303460</v>
      </c>
      <c r="I7" s="6">
        <v>2167</v>
      </c>
      <c r="J7" s="6">
        <v>349695</v>
      </c>
      <c r="K7" s="6">
        <v>13455</v>
      </c>
      <c r="L7" s="6">
        <v>194470</v>
      </c>
      <c r="M7" s="6">
        <v>9522</v>
      </c>
      <c r="N7" s="6">
        <v>528</v>
      </c>
      <c r="O7" s="6">
        <v>132050</v>
      </c>
      <c r="P7" s="6">
        <v>2418</v>
      </c>
    </row>
    <row r="8" spans="1:16" x14ac:dyDescent="0.4">
      <c r="A8" s="6" t="s">
        <v>10</v>
      </c>
      <c r="B8" s="6">
        <v>170</v>
      </c>
      <c r="C8" s="6">
        <v>124</v>
      </c>
      <c r="D8" s="6">
        <v>232713</v>
      </c>
      <c r="E8" s="6">
        <v>244026</v>
      </c>
      <c r="F8" s="6">
        <v>0</v>
      </c>
      <c r="G8" s="6">
        <v>6961559</v>
      </c>
      <c r="H8" s="6">
        <v>219625</v>
      </c>
      <c r="I8" s="6">
        <v>1515</v>
      </c>
      <c r="J8" s="6">
        <v>244107</v>
      </c>
      <c r="K8" s="6">
        <v>9518</v>
      </c>
      <c r="L8" s="6">
        <v>138808</v>
      </c>
      <c r="M8" s="6">
        <v>6565</v>
      </c>
      <c r="N8" s="6">
        <v>419</v>
      </c>
      <c r="O8" s="6">
        <v>96672</v>
      </c>
      <c r="P8" s="6">
        <v>1562</v>
      </c>
    </row>
    <row r="9" spans="1:16" x14ac:dyDescent="0.4">
      <c r="A9" s="6" t="s">
        <v>11</v>
      </c>
      <c r="B9" s="6">
        <v>142</v>
      </c>
      <c r="C9" s="6">
        <v>120</v>
      </c>
      <c r="D9" s="6">
        <v>212463</v>
      </c>
      <c r="E9" s="6">
        <v>225396</v>
      </c>
      <c r="F9" s="6">
        <v>0</v>
      </c>
      <c r="G9" s="6">
        <v>6274611</v>
      </c>
      <c r="H9" s="6">
        <v>204278</v>
      </c>
      <c r="I9" s="6">
        <v>1386</v>
      </c>
      <c r="J9" s="6">
        <v>223851</v>
      </c>
      <c r="K9" s="6">
        <v>9136</v>
      </c>
      <c r="L9" s="6">
        <v>127378</v>
      </c>
      <c r="M9" s="6">
        <v>5804</v>
      </c>
      <c r="N9" s="6">
        <v>402</v>
      </c>
      <c r="O9" s="6">
        <v>90404</v>
      </c>
      <c r="P9" s="6">
        <v>1408</v>
      </c>
    </row>
    <row r="10" spans="1:16" x14ac:dyDescent="0.4">
      <c r="A10" s="6" t="s">
        <v>12</v>
      </c>
      <c r="B10" s="6">
        <v>346</v>
      </c>
      <c r="C10" s="6">
        <v>266</v>
      </c>
      <c r="D10" s="6">
        <v>569301</v>
      </c>
      <c r="E10" s="6">
        <v>587767</v>
      </c>
      <c r="F10" s="6">
        <v>0</v>
      </c>
      <c r="G10" s="6">
        <v>12681684</v>
      </c>
      <c r="H10" s="6">
        <v>687182</v>
      </c>
      <c r="I10" s="6">
        <v>3151</v>
      </c>
      <c r="J10" s="6">
        <v>606543</v>
      </c>
      <c r="K10" s="6">
        <v>27200</v>
      </c>
      <c r="L10" s="6">
        <v>303173</v>
      </c>
      <c r="M10" s="6">
        <v>10333</v>
      </c>
      <c r="N10" s="6">
        <v>797</v>
      </c>
      <c r="O10" s="6">
        <v>271198</v>
      </c>
      <c r="P10" s="6">
        <v>2266</v>
      </c>
    </row>
    <row r="11" spans="1:16" x14ac:dyDescent="0.4">
      <c r="A11" s="6" t="s">
        <v>13</v>
      </c>
      <c r="B11" s="6">
        <v>166</v>
      </c>
      <c r="C11" s="6">
        <v>109</v>
      </c>
      <c r="D11" s="6">
        <v>257340</v>
      </c>
      <c r="E11" s="6">
        <v>265493</v>
      </c>
      <c r="F11" s="6">
        <v>1</v>
      </c>
      <c r="G11" s="6">
        <v>7569417</v>
      </c>
      <c r="H11" s="6">
        <v>241928</v>
      </c>
      <c r="I11" s="6">
        <v>1698</v>
      </c>
      <c r="J11" s="6">
        <v>273028</v>
      </c>
      <c r="K11" s="6">
        <v>10909</v>
      </c>
      <c r="L11" s="6">
        <v>150292</v>
      </c>
      <c r="M11" s="6">
        <v>6735</v>
      </c>
      <c r="N11" s="6">
        <v>486</v>
      </c>
      <c r="O11" s="6">
        <v>106434</v>
      </c>
      <c r="P11" s="6">
        <v>1547</v>
      </c>
    </row>
    <row r="12" spans="1:16" x14ac:dyDescent="0.4">
      <c r="A12" s="6" t="s">
        <v>14</v>
      </c>
      <c r="B12" s="6">
        <v>198</v>
      </c>
      <c r="C12" s="6">
        <v>138</v>
      </c>
      <c r="D12" s="6">
        <v>312509</v>
      </c>
      <c r="E12" s="6">
        <v>320051</v>
      </c>
      <c r="F12" s="6">
        <v>0</v>
      </c>
      <c r="G12" s="6">
        <v>8633617</v>
      </c>
      <c r="H12" s="6">
        <v>305422</v>
      </c>
      <c r="I12" s="6">
        <v>1933</v>
      </c>
      <c r="J12" s="6">
        <v>334324</v>
      </c>
      <c r="K12" s="6">
        <v>13713</v>
      </c>
      <c r="L12" s="6">
        <v>178694</v>
      </c>
      <c r="M12" s="6">
        <v>7527</v>
      </c>
      <c r="N12" s="6">
        <v>580</v>
      </c>
      <c r="O12" s="6">
        <v>131408</v>
      </c>
      <c r="P12" s="6">
        <v>1842</v>
      </c>
    </row>
    <row r="13" spans="1:16" x14ac:dyDescent="0.4">
      <c r="A13" s="6" t="s">
        <v>15</v>
      </c>
      <c r="B13" s="6">
        <v>247</v>
      </c>
      <c r="C13" s="6">
        <v>174</v>
      </c>
      <c r="D13" s="6">
        <v>318768</v>
      </c>
      <c r="E13" s="6">
        <v>328907</v>
      </c>
      <c r="F13" s="6">
        <v>1</v>
      </c>
      <c r="G13" s="6">
        <v>9644438</v>
      </c>
      <c r="H13" s="6">
        <v>297213</v>
      </c>
      <c r="I13" s="6">
        <v>2055</v>
      </c>
      <c r="J13" s="6">
        <v>340086</v>
      </c>
      <c r="K13" s="6">
        <v>13036</v>
      </c>
      <c r="L13" s="6">
        <v>187846</v>
      </c>
      <c r="M13" s="6">
        <v>8931</v>
      </c>
      <c r="N13" s="6">
        <v>563</v>
      </c>
      <c r="O13" s="6">
        <v>129323</v>
      </c>
      <c r="P13" s="6">
        <v>2245</v>
      </c>
    </row>
    <row r="14" spans="1:16" x14ac:dyDescent="0.4">
      <c r="A14" s="6" t="s">
        <v>16</v>
      </c>
      <c r="B14" s="6">
        <v>164</v>
      </c>
      <c r="C14" s="6">
        <v>126</v>
      </c>
      <c r="D14" s="6">
        <v>301810</v>
      </c>
      <c r="E14" s="6">
        <v>306638</v>
      </c>
      <c r="F14" s="6">
        <v>0</v>
      </c>
      <c r="G14" s="6">
        <v>8358073</v>
      </c>
      <c r="H14" s="6">
        <v>289753</v>
      </c>
      <c r="I14" s="6">
        <v>1801</v>
      </c>
      <c r="J14" s="6">
        <v>321093</v>
      </c>
      <c r="K14" s="6">
        <v>12961</v>
      </c>
      <c r="L14" s="6">
        <v>170956</v>
      </c>
      <c r="M14" s="6">
        <v>7505</v>
      </c>
      <c r="N14" s="6">
        <v>532</v>
      </c>
      <c r="O14" s="6">
        <v>125936</v>
      </c>
      <c r="P14" s="6">
        <v>1709</v>
      </c>
    </row>
    <row r="15" spans="1:16" x14ac:dyDescent="0.4">
      <c r="A15" s="6" t="s">
        <v>17</v>
      </c>
      <c r="B15" s="6">
        <v>372</v>
      </c>
      <c r="C15" s="6">
        <v>247</v>
      </c>
      <c r="D15" s="6">
        <v>613895</v>
      </c>
      <c r="E15" s="6">
        <v>630870</v>
      </c>
      <c r="F15" s="6">
        <v>0</v>
      </c>
      <c r="G15" s="6">
        <v>12900982</v>
      </c>
      <c r="H15" s="6">
        <v>748899</v>
      </c>
      <c r="I15" s="6">
        <v>3332</v>
      </c>
      <c r="J15" s="6">
        <v>656207</v>
      </c>
      <c r="K15" s="6">
        <v>30012</v>
      </c>
      <c r="L15" s="6">
        <v>321150</v>
      </c>
      <c r="M15" s="6">
        <v>10092</v>
      </c>
      <c r="N15" s="6">
        <v>837</v>
      </c>
      <c r="O15" s="6">
        <v>296684</v>
      </c>
      <c r="P15" s="6">
        <v>2107</v>
      </c>
    </row>
    <row r="16" spans="1:16" x14ac:dyDescent="0.4">
      <c r="A16" s="6" t="s">
        <v>18</v>
      </c>
      <c r="B16" s="6">
        <v>363</v>
      </c>
      <c r="C16" s="6">
        <v>234</v>
      </c>
      <c r="D16" s="6">
        <v>583112</v>
      </c>
      <c r="E16" s="6">
        <v>600547</v>
      </c>
      <c r="F16" s="6">
        <v>0</v>
      </c>
      <c r="G16" s="6">
        <v>12091500</v>
      </c>
      <c r="H16" s="6">
        <v>719332</v>
      </c>
      <c r="I16" s="6">
        <v>3183</v>
      </c>
      <c r="J16" s="6">
        <v>621902</v>
      </c>
      <c r="K16" s="6">
        <v>28610</v>
      </c>
      <c r="L16" s="6">
        <v>304105</v>
      </c>
      <c r="M16" s="6">
        <v>9285</v>
      </c>
      <c r="N16" s="6">
        <v>781</v>
      </c>
      <c r="O16" s="6">
        <v>284409</v>
      </c>
      <c r="P16" s="6">
        <v>1967</v>
      </c>
    </row>
    <row r="17" spans="1:16" x14ac:dyDescent="0.4">
      <c r="A17" s="6" t="s">
        <v>188</v>
      </c>
      <c r="B17" s="6">
        <v>197</v>
      </c>
      <c r="C17" s="6">
        <v>158</v>
      </c>
      <c r="D17" s="6">
        <v>264690</v>
      </c>
      <c r="E17" s="6">
        <v>288453</v>
      </c>
      <c r="F17" s="6">
        <v>0</v>
      </c>
      <c r="G17" s="6">
        <v>8327662</v>
      </c>
      <c r="H17" s="6">
        <v>247853</v>
      </c>
      <c r="I17" s="6">
        <v>1802</v>
      </c>
      <c r="J17" s="6">
        <v>281798</v>
      </c>
      <c r="K17" s="6">
        <v>10836</v>
      </c>
      <c r="L17" s="6">
        <v>164482</v>
      </c>
      <c r="M17" s="6">
        <v>7900</v>
      </c>
      <c r="N17" s="6">
        <v>524</v>
      </c>
      <c r="O17" s="6">
        <v>113685</v>
      </c>
      <c r="P17" s="6">
        <v>1862</v>
      </c>
    </row>
    <row r="18" spans="1:16" x14ac:dyDescent="0.4">
      <c r="A18" s="6" t="s">
        <v>189</v>
      </c>
      <c r="B18" s="6">
        <v>156</v>
      </c>
      <c r="C18" s="6">
        <v>126</v>
      </c>
      <c r="D18" s="6">
        <v>233967</v>
      </c>
      <c r="E18" s="6">
        <v>256739</v>
      </c>
      <c r="F18" s="6">
        <v>0</v>
      </c>
      <c r="G18" s="6">
        <v>7149080</v>
      </c>
      <c r="H18" s="6">
        <v>225941</v>
      </c>
      <c r="I18" s="6">
        <v>1576</v>
      </c>
      <c r="J18" s="6">
        <v>247546</v>
      </c>
      <c r="K18" s="6">
        <v>9788</v>
      </c>
      <c r="L18" s="6">
        <v>145616</v>
      </c>
      <c r="M18" s="6">
        <v>6883</v>
      </c>
      <c r="N18" s="6">
        <v>457</v>
      </c>
      <c r="O18" s="6">
        <v>102313</v>
      </c>
      <c r="P18" s="6">
        <v>1470</v>
      </c>
    </row>
    <row r="19" spans="1:16" x14ac:dyDescent="0.4">
      <c r="A19" s="6" t="s">
        <v>190</v>
      </c>
      <c r="B19" s="6">
        <v>175</v>
      </c>
      <c r="C19" s="6">
        <v>134</v>
      </c>
      <c r="D19" s="6">
        <v>234870</v>
      </c>
      <c r="E19" s="6">
        <v>258916</v>
      </c>
      <c r="F19" s="6">
        <v>0</v>
      </c>
      <c r="G19" s="6">
        <v>7249097</v>
      </c>
      <c r="H19" s="6">
        <v>226543</v>
      </c>
      <c r="I19" s="6">
        <v>1574</v>
      </c>
      <c r="J19" s="6">
        <v>247878</v>
      </c>
      <c r="K19" s="6">
        <v>9563</v>
      </c>
      <c r="L19" s="6">
        <v>147008</v>
      </c>
      <c r="M19" s="6">
        <v>6973</v>
      </c>
      <c r="N19" s="6">
        <v>437</v>
      </c>
      <c r="O19" s="6">
        <v>103035</v>
      </c>
      <c r="P19" s="6">
        <v>1463</v>
      </c>
    </row>
    <row r="20" spans="1:16" x14ac:dyDescent="0.4">
      <c r="A20" s="6" t="s">
        <v>19</v>
      </c>
      <c r="B20" s="6">
        <v>290</v>
      </c>
      <c r="C20" s="6">
        <v>212</v>
      </c>
      <c r="D20" s="6">
        <v>572325</v>
      </c>
      <c r="E20" s="6">
        <v>593808</v>
      </c>
      <c r="F20" s="6">
        <v>1</v>
      </c>
      <c r="G20" s="6">
        <v>11980441</v>
      </c>
      <c r="H20" s="6">
        <v>705323</v>
      </c>
      <c r="I20" s="6">
        <v>3091</v>
      </c>
      <c r="J20" s="6">
        <v>609424</v>
      </c>
      <c r="K20" s="6">
        <v>28571</v>
      </c>
      <c r="L20" s="6">
        <v>301089</v>
      </c>
      <c r="M20" s="6">
        <v>9325</v>
      </c>
      <c r="N20" s="6">
        <v>774</v>
      </c>
      <c r="O20" s="6">
        <v>280859</v>
      </c>
      <c r="P20" s="6">
        <v>1762</v>
      </c>
    </row>
    <row r="21" spans="1:16" x14ac:dyDescent="0.4">
      <c r="A21" s="6" t="s">
        <v>20</v>
      </c>
      <c r="B21" s="6">
        <v>349</v>
      </c>
      <c r="C21" s="6">
        <v>241</v>
      </c>
      <c r="D21" s="6">
        <v>606144</v>
      </c>
      <c r="E21" s="6">
        <v>617879</v>
      </c>
      <c r="F21" s="6">
        <v>0</v>
      </c>
      <c r="G21" s="6">
        <v>12411958</v>
      </c>
      <c r="H21" s="6">
        <v>745334</v>
      </c>
      <c r="I21" s="6">
        <v>3195</v>
      </c>
      <c r="J21" s="6">
        <v>648364</v>
      </c>
      <c r="K21" s="6">
        <v>30088</v>
      </c>
      <c r="L21" s="6">
        <v>311916</v>
      </c>
      <c r="M21" s="6">
        <v>9629</v>
      </c>
      <c r="N21" s="6">
        <v>817</v>
      </c>
      <c r="O21" s="6">
        <v>293630</v>
      </c>
      <c r="P21" s="6">
        <v>1887</v>
      </c>
    </row>
    <row r="22" spans="1:16" x14ac:dyDescent="0.4">
      <c r="A22" s="6" t="s">
        <v>21</v>
      </c>
      <c r="B22" s="6">
        <v>368</v>
      </c>
      <c r="C22" s="6">
        <v>229</v>
      </c>
      <c r="D22" s="6">
        <v>584232</v>
      </c>
      <c r="E22" s="6">
        <v>600531</v>
      </c>
      <c r="F22" s="6">
        <v>0</v>
      </c>
      <c r="G22" s="6">
        <v>12131346</v>
      </c>
      <c r="H22" s="6">
        <v>715982</v>
      </c>
      <c r="I22" s="6">
        <v>3199</v>
      </c>
      <c r="J22" s="6">
        <v>622348</v>
      </c>
      <c r="K22" s="6">
        <v>28062</v>
      </c>
      <c r="L22" s="6">
        <v>305388</v>
      </c>
      <c r="M22" s="6">
        <v>9399</v>
      </c>
      <c r="N22" s="6">
        <v>790</v>
      </c>
      <c r="O22" s="6">
        <v>282969</v>
      </c>
      <c r="P22" s="6">
        <v>1985</v>
      </c>
    </row>
    <row r="23" spans="1:16" x14ac:dyDescent="0.4">
      <c r="A23" s="6" t="s">
        <v>22</v>
      </c>
      <c r="B23" s="6">
        <v>334</v>
      </c>
      <c r="C23" s="6">
        <v>235</v>
      </c>
      <c r="D23" s="6">
        <v>593756</v>
      </c>
      <c r="E23" s="6">
        <v>608459</v>
      </c>
      <c r="F23" s="6">
        <v>0</v>
      </c>
      <c r="G23" s="6">
        <v>12282198</v>
      </c>
      <c r="H23" s="6">
        <v>724145</v>
      </c>
      <c r="I23" s="6">
        <v>3229</v>
      </c>
      <c r="J23" s="6">
        <v>632277</v>
      </c>
      <c r="K23" s="6">
        <v>28425</v>
      </c>
      <c r="L23" s="6">
        <v>309531</v>
      </c>
      <c r="M23" s="6">
        <v>9493</v>
      </c>
      <c r="N23" s="6">
        <v>834</v>
      </c>
      <c r="O23" s="6">
        <v>286607</v>
      </c>
      <c r="P23" s="6">
        <v>1994</v>
      </c>
    </row>
    <row r="24" spans="1:16" x14ac:dyDescent="0.4">
      <c r="A24" s="6" t="s">
        <v>23</v>
      </c>
      <c r="B24" s="6">
        <v>365</v>
      </c>
      <c r="C24" s="6">
        <v>228</v>
      </c>
      <c r="D24" s="6">
        <v>601428</v>
      </c>
      <c r="E24" s="6">
        <v>617223</v>
      </c>
      <c r="F24" s="6">
        <v>0</v>
      </c>
      <c r="G24" s="6">
        <v>12717654</v>
      </c>
      <c r="H24" s="6">
        <v>728411</v>
      </c>
      <c r="I24" s="6">
        <v>3357</v>
      </c>
      <c r="J24" s="6">
        <v>642442</v>
      </c>
      <c r="K24" s="6">
        <v>28942</v>
      </c>
      <c r="L24" s="6">
        <v>315242</v>
      </c>
      <c r="M24" s="6">
        <v>9896</v>
      </c>
      <c r="N24" s="6">
        <v>857</v>
      </c>
      <c r="O24" s="6">
        <v>289102</v>
      </c>
      <c r="P24" s="6">
        <v>2126</v>
      </c>
    </row>
    <row r="25" spans="1:16" x14ac:dyDescent="0.4">
      <c r="A25" s="6" t="s">
        <v>24</v>
      </c>
      <c r="B25" s="6">
        <v>216</v>
      </c>
      <c r="C25" s="6">
        <v>181</v>
      </c>
      <c r="D25" s="6">
        <v>298916</v>
      </c>
      <c r="E25" s="6">
        <v>308817</v>
      </c>
      <c r="F25" s="6">
        <v>0</v>
      </c>
      <c r="G25" s="6">
        <v>8989855</v>
      </c>
      <c r="H25" s="6">
        <v>281227</v>
      </c>
      <c r="I25" s="6">
        <v>1944</v>
      </c>
      <c r="J25" s="6">
        <v>321833</v>
      </c>
      <c r="K25" s="6">
        <v>12535</v>
      </c>
      <c r="L25" s="6">
        <v>175713</v>
      </c>
      <c r="M25" s="6">
        <v>8135</v>
      </c>
      <c r="N25" s="6">
        <v>565</v>
      </c>
      <c r="O25" s="6">
        <v>122558</v>
      </c>
      <c r="P25" s="6">
        <v>1846</v>
      </c>
    </row>
    <row r="26" spans="1:16" x14ac:dyDescent="0.4">
      <c r="A26" s="6" t="s">
        <v>25</v>
      </c>
      <c r="B26" s="6">
        <v>203</v>
      </c>
      <c r="C26" s="6">
        <v>143</v>
      </c>
      <c r="D26" s="6">
        <v>270410</v>
      </c>
      <c r="E26" s="6">
        <v>284687</v>
      </c>
      <c r="F26" s="6">
        <v>0</v>
      </c>
      <c r="G26" s="6">
        <v>8200781</v>
      </c>
      <c r="H26" s="6">
        <v>252089</v>
      </c>
      <c r="I26" s="6">
        <v>1748</v>
      </c>
      <c r="J26" s="6">
        <v>290606</v>
      </c>
      <c r="K26" s="6">
        <v>11207</v>
      </c>
      <c r="L26" s="6">
        <v>161951</v>
      </c>
      <c r="M26" s="6">
        <v>7684</v>
      </c>
      <c r="N26" s="6">
        <v>526</v>
      </c>
      <c r="O26" s="6">
        <v>112812</v>
      </c>
      <c r="P26" s="6">
        <v>1714</v>
      </c>
    </row>
    <row r="27" spans="1:16" x14ac:dyDescent="0.4">
      <c r="A27" s="6" t="s">
        <v>26</v>
      </c>
      <c r="B27" s="6">
        <v>195</v>
      </c>
      <c r="C27" s="6">
        <v>143</v>
      </c>
      <c r="D27" s="6">
        <v>268168</v>
      </c>
      <c r="E27" s="6">
        <v>281630</v>
      </c>
      <c r="F27" s="6">
        <v>0</v>
      </c>
      <c r="G27" s="6">
        <v>8127810</v>
      </c>
      <c r="H27" s="6">
        <v>250350</v>
      </c>
      <c r="I27" s="6">
        <v>1761</v>
      </c>
      <c r="J27" s="6">
        <v>288361</v>
      </c>
      <c r="K27" s="6">
        <v>11258</v>
      </c>
      <c r="L27" s="6">
        <v>160237</v>
      </c>
      <c r="M27" s="6">
        <v>7570</v>
      </c>
      <c r="N27" s="6">
        <v>511</v>
      </c>
      <c r="O27" s="6">
        <v>111669</v>
      </c>
      <c r="P27" s="6">
        <v>1643</v>
      </c>
    </row>
    <row r="28" spans="1:16" x14ac:dyDescent="0.4">
      <c r="A28" s="6" t="s">
        <v>27</v>
      </c>
      <c r="B28" s="6">
        <v>340</v>
      </c>
      <c r="C28" s="6">
        <v>278</v>
      </c>
      <c r="D28" s="6">
        <v>571571</v>
      </c>
      <c r="E28" s="6">
        <v>586461</v>
      </c>
      <c r="F28" s="6">
        <v>0</v>
      </c>
      <c r="G28" s="6">
        <v>12505723</v>
      </c>
      <c r="H28" s="6">
        <v>686480</v>
      </c>
      <c r="I28" s="6">
        <v>3190</v>
      </c>
      <c r="J28" s="6">
        <v>607884</v>
      </c>
      <c r="K28" s="6">
        <v>27266</v>
      </c>
      <c r="L28" s="6">
        <v>301160</v>
      </c>
      <c r="M28" s="6">
        <v>9941</v>
      </c>
      <c r="N28" s="6">
        <v>787</v>
      </c>
      <c r="O28" s="6">
        <v>272384</v>
      </c>
      <c r="P28" s="6">
        <v>2189</v>
      </c>
    </row>
    <row r="29" spans="1:16" x14ac:dyDescent="0.4">
      <c r="A29" s="6" t="s">
        <v>28</v>
      </c>
      <c r="B29" s="6">
        <v>456</v>
      </c>
      <c r="C29" s="6">
        <v>285</v>
      </c>
      <c r="D29" s="6">
        <v>638071</v>
      </c>
      <c r="E29" s="6">
        <v>647838</v>
      </c>
      <c r="F29" s="6">
        <v>0</v>
      </c>
      <c r="G29" s="6">
        <v>14729385</v>
      </c>
      <c r="H29" s="6">
        <v>745683</v>
      </c>
      <c r="I29" s="6">
        <v>3493</v>
      </c>
      <c r="J29" s="6">
        <v>683185</v>
      </c>
      <c r="K29" s="6">
        <v>30261</v>
      </c>
      <c r="L29" s="6">
        <v>337120</v>
      </c>
      <c r="M29" s="6">
        <v>11872</v>
      </c>
      <c r="N29" s="6">
        <v>902</v>
      </c>
      <c r="O29" s="6">
        <v>295361</v>
      </c>
      <c r="P29" s="6">
        <v>2583</v>
      </c>
    </row>
    <row r="30" spans="1:16" x14ac:dyDescent="0.4">
      <c r="A30" s="6" t="s">
        <v>29</v>
      </c>
      <c r="B30" s="6">
        <v>286</v>
      </c>
      <c r="C30" s="6">
        <v>225</v>
      </c>
      <c r="D30" s="6">
        <v>364748</v>
      </c>
      <c r="E30" s="6">
        <v>375390</v>
      </c>
      <c r="F30" s="6">
        <v>2</v>
      </c>
      <c r="G30" s="6">
        <v>11508704</v>
      </c>
      <c r="H30" s="6">
        <v>334738</v>
      </c>
      <c r="I30" s="6">
        <v>2379</v>
      </c>
      <c r="J30" s="6">
        <v>390130</v>
      </c>
      <c r="K30" s="6">
        <v>15019</v>
      </c>
      <c r="L30" s="6">
        <v>216180</v>
      </c>
      <c r="M30" s="6">
        <v>10727</v>
      </c>
      <c r="N30" s="6">
        <v>636</v>
      </c>
      <c r="O30" s="6">
        <v>145122</v>
      </c>
      <c r="P30" s="6">
        <v>2727</v>
      </c>
    </row>
    <row r="31" spans="1:16" x14ac:dyDescent="0.4">
      <c r="A31" s="6" t="s">
        <v>30</v>
      </c>
      <c r="B31" s="6">
        <v>281</v>
      </c>
      <c r="C31" s="6">
        <v>227</v>
      </c>
      <c r="D31" s="6">
        <v>372172</v>
      </c>
      <c r="E31" s="6">
        <v>382465</v>
      </c>
      <c r="F31" s="6">
        <v>1</v>
      </c>
      <c r="G31" s="6">
        <v>11878324</v>
      </c>
      <c r="H31" s="6">
        <v>338769</v>
      </c>
      <c r="I31" s="6">
        <v>2438</v>
      </c>
      <c r="J31" s="6">
        <v>398595</v>
      </c>
      <c r="K31" s="6">
        <v>15238</v>
      </c>
      <c r="L31" s="6">
        <v>220360</v>
      </c>
      <c r="M31" s="6">
        <v>10914</v>
      </c>
      <c r="N31" s="6">
        <v>684</v>
      </c>
      <c r="O31" s="6">
        <v>147605</v>
      </c>
      <c r="P31" s="6">
        <v>2903</v>
      </c>
    </row>
    <row r="32" spans="1:16" x14ac:dyDescent="0.4">
      <c r="A32" s="6" t="s">
        <v>31</v>
      </c>
      <c r="B32" s="6">
        <v>411</v>
      </c>
      <c r="C32" s="6">
        <v>304</v>
      </c>
      <c r="D32" s="6">
        <v>619902</v>
      </c>
      <c r="E32" s="6">
        <v>628201</v>
      </c>
      <c r="F32" s="6">
        <v>1</v>
      </c>
      <c r="G32" s="6">
        <v>15428888</v>
      </c>
      <c r="H32" s="6">
        <v>696470</v>
      </c>
      <c r="I32" s="6">
        <v>3506</v>
      </c>
      <c r="J32" s="6">
        <v>662040</v>
      </c>
      <c r="K32" s="6">
        <v>28812</v>
      </c>
      <c r="L32" s="6">
        <v>332899</v>
      </c>
      <c r="M32" s="6">
        <v>12821</v>
      </c>
      <c r="N32" s="6">
        <v>880</v>
      </c>
      <c r="O32" s="6">
        <v>278381</v>
      </c>
      <c r="P32" s="6">
        <v>3221</v>
      </c>
    </row>
    <row r="33" spans="1:16" x14ac:dyDescent="0.4">
      <c r="A33" s="6" t="s">
        <v>32</v>
      </c>
      <c r="B33" s="6">
        <v>243</v>
      </c>
      <c r="C33" s="6">
        <v>175</v>
      </c>
      <c r="D33" s="6">
        <v>338348</v>
      </c>
      <c r="E33" s="6">
        <v>352783</v>
      </c>
      <c r="F33" s="6">
        <v>0</v>
      </c>
      <c r="G33" s="6">
        <v>10604074</v>
      </c>
      <c r="H33" s="6">
        <v>307083</v>
      </c>
      <c r="I33" s="6">
        <v>2199</v>
      </c>
      <c r="J33" s="6">
        <v>362426</v>
      </c>
      <c r="K33" s="6">
        <v>13974</v>
      </c>
      <c r="L33" s="6">
        <v>202420</v>
      </c>
      <c r="M33" s="6">
        <v>9845</v>
      </c>
      <c r="N33" s="6">
        <v>649</v>
      </c>
      <c r="O33" s="6">
        <v>137298</v>
      </c>
      <c r="P33" s="6">
        <v>2571</v>
      </c>
    </row>
    <row r="34" spans="1:16" x14ac:dyDescent="0.4">
      <c r="A34" s="6" t="s">
        <v>33</v>
      </c>
      <c r="B34" s="6">
        <v>203</v>
      </c>
      <c r="C34" s="6">
        <v>136</v>
      </c>
      <c r="D34" s="6">
        <v>279842</v>
      </c>
      <c r="E34" s="6">
        <v>287570</v>
      </c>
      <c r="F34" s="6">
        <v>1</v>
      </c>
      <c r="G34" s="6">
        <v>8475251</v>
      </c>
      <c r="H34" s="6">
        <v>261862</v>
      </c>
      <c r="I34" s="6">
        <v>1865</v>
      </c>
      <c r="J34" s="6">
        <v>297287</v>
      </c>
      <c r="K34" s="6">
        <v>11679</v>
      </c>
      <c r="L34" s="6">
        <v>164099</v>
      </c>
      <c r="M34" s="6">
        <v>8015</v>
      </c>
      <c r="N34" s="6">
        <v>461</v>
      </c>
      <c r="O34" s="6">
        <v>112992</v>
      </c>
      <c r="P34" s="6">
        <v>2004</v>
      </c>
    </row>
    <row r="35" spans="1:16" x14ac:dyDescent="0.4">
      <c r="A35" s="6" t="s">
        <v>34</v>
      </c>
      <c r="B35" s="6">
        <v>181</v>
      </c>
      <c r="C35" s="6">
        <v>137</v>
      </c>
      <c r="D35" s="6">
        <v>281375</v>
      </c>
      <c r="E35" s="6">
        <v>289063</v>
      </c>
      <c r="F35" s="6">
        <v>1</v>
      </c>
      <c r="G35" s="6">
        <v>8284930</v>
      </c>
      <c r="H35" s="6">
        <v>270729</v>
      </c>
      <c r="I35" s="6">
        <v>1810</v>
      </c>
      <c r="J35" s="6">
        <v>298114</v>
      </c>
      <c r="K35" s="6">
        <v>11842</v>
      </c>
      <c r="L35" s="6">
        <v>164359</v>
      </c>
      <c r="M35" s="6">
        <v>7809</v>
      </c>
      <c r="N35" s="6">
        <v>432</v>
      </c>
      <c r="O35" s="6">
        <v>114526</v>
      </c>
      <c r="P35" s="6">
        <v>1938</v>
      </c>
    </row>
    <row r="36" spans="1:16" x14ac:dyDescent="0.4">
      <c r="A36" s="6" t="s">
        <v>35</v>
      </c>
      <c r="B36" s="6">
        <v>195</v>
      </c>
      <c r="C36" s="6">
        <v>142</v>
      </c>
      <c r="D36" s="6">
        <v>266528</v>
      </c>
      <c r="E36" s="6">
        <v>277053</v>
      </c>
      <c r="F36" s="6">
        <v>1</v>
      </c>
      <c r="G36" s="6">
        <v>7797680</v>
      </c>
      <c r="H36" s="6">
        <v>258202</v>
      </c>
      <c r="I36" s="6">
        <v>1772</v>
      </c>
      <c r="J36" s="6">
        <v>282798</v>
      </c>
      <c r="K36" s="6">
        <v>11011</v>
      </c>
      <c r="L36" s="6">
        <v>157126</v>
      </c>
      <c r="M36" s="6">
        <v>7488</v>
      </c>
      <c r="N36" s="6">
        <v>438</v>
      </c>
      <c r="O36" s="6">
        <v>110147</v>
      </c>
      <c r="P36" s="6">
        <v>1855</v>
      </c>
    </row>
    <row r="37" spans="1:16" x14ac:dyDescent="0.4">
      <c r="A37" s="6" t="s">
        <v>36</v>
      </c>
      <c r="B37" s="6">
        <v>366</v>
      </c>
      <c r="C37" s="6">
        <v>226</v>
      </c>
      <c r="D37" s="6">
        <v>554585</v>
      </c>
      <c r="E37" s="6">
        <v>572502</v>
      </c>
      <c r="F37" s="6">
        <v>0</v>
      </c>
      <c r="G37" s="6">
        <v>12246262</v>
      </c>
      <c r="H37" s="6">
        <v>673096</v>
      </c>
      <c r="I37" s="6">
        <v>3040</v>
      </c>
      <c r="J37" s="6">
        <v>592452</v>
      </c>
      <c r="K37" s="6">
        <v>26514</v>
      </c>
      <c r="L37" s="6">
        <v>294574</v>
      </c>
      <c r="M37" s="6">
        <v>10021</v>
      </c>
      <c r="N37" s="6">
        <v>782</v>
      </c>
      <c r="O37" s="6">
        <v>265004</v>
      </c>
      <c r="P37" s="6">
        <v>2121</v>
      </c>
    </row>
    <row r="38" spans="1:16" x14ac:dyDescent="0.4">
      <c r="A38" s="6" t="s">
        <v>191</v>
      </c>
      <c r="B38" s="6">
        <v>182</v>
      </c>
      <c r="C38" s="6">
        <v>142</v>
      </c>
      <c r="D38" s="6">
        <v>249633</v>
      </c>
      <c r="E38" s="6">
        <v>266089</v>
      </c>
      <c r="F38" s="6">
        <v>0</v>
      </c>
      <c r="G38" s="6">
        <v>7813007</v>
      </c>
      <c r="H38" s="6">
        <v>234039</v>
      </c>
      <c r="I38" s="6">
        <v>1652</v>
      </c>
      <c r="J38" s="6">
        <v>262544</v>
      </c>
      <c r="K38" s="6">
        <v>10350</v>
      </c>
      <c r="L38" s="6">
        <v>151926</v>
      </c>
      <c r="M38" s="6">
        <v>7047</v>
      </c>
      <c r="N38" s="6">
        <v>474</v>
      </c>
      <c r="O38" s="6">
        <v>104860</v>
      </c>
      <c r="P38" s="6">
        <v>1782</v>
      </c>
    </row>
    <row r="39" spans="1:16" x14ac:dyDescent="0.4">
      <c r="A39" s="6" t="s">
        <v>192</v>
      </c>
      <c r="B39" s="6">
        <v>169</v>
      </c>
      <c r="C39" s="6">
        <v>152</v>
      </c>
      <c r="D39" s="6">
        <v>249723</v>
      </c>
      <c r="E39" s="6">
        <v>268642</v>
      </c>
      <c r="F39" s="6">
        <v>0</v>
      </c>
      <c r="G39" s="6">
        <v>7879773</v>
      </c>
      <c r="H39" s="6">
        <v>233948</v>
      </c>
      <c r="I39" s="6">
        <v>1685</v>
      </c>
      <c r="J39" s="6">
        <v>262242</v>
      </c>
      <c r="K39" s="6">
        <v>10047</v>
      </c>
      <c r="L39" s="6">
        <v>153244</v>
      </c>
      <c r="M39" s="6">
        <v>7202</v>
      </c>
      <c r="N39" s="6">
        <v>486</v>
      </c>
      <c r="O39" s="6">
        <v>105870</v>
      </c>
      <c r="P39" s="6">
        <v>1840</v>
      </c>
    </row>
    <row r="40" spans="1:16" x14ac:dyDescent="0.4">
      <c r="A40" s="6" t="s">
        <v>193</v>
      </c>
      <c r="B40" s="6">
        <v>157</v>
      </c>
      <c r="C40" s="6">
        <v>154</v>
      </c>
      <c r="D40" s="6">
        <v>222831</v>
      </c>
      <c r="E40" s="6">
        <v>248076</v>
      </c>
      <c r="F40" s="6">
        <v>0</v>
      </c>
      <c r="G40" s="6">
        <v>7046019</v>
      </c>
      <c r="H40" s="6">
        <v>212000</v>
      </c>
      <c r="I40" s="6">
        <v>1518</v>
      </c>
      <c r="J40" s="6">
        <v>231042</v>
      </c>
      <c r="K40" s="6">
        <v>8813</v>
      </c>
      <c r="L40" s="6">
        <v>141588</v>
      </c>
      <c r="M40" s="6">
        <v>6747</v>
      </c>
      <c r="N40" s="6">
        <v>418</v>
      </c>
      <c r="O40" s="6">
        <v>97654</v>
      </c>
      <c r="P40" s="6">
        <v>1669</v>
      </c>
    </row>
    <row r="41" spans="1:16" x14ac:dyDescent="0.4">
      <c r="A41" s="6" t="s">
        <v>37</v>
      </c>
      <c r="B41" s="6">
        <v>203</v>
      </c>
      <c r="C41" s="6">
        <v>161</v>
      </c>
      <c r="D41" s="6">
        <v>290909</v>
      </c>
      <c r="E41" s="6">
        <v>295939</v>
      </c>
      <c r="F41" s="6">
        <v>2</v>
      </c>
      <c r="G41" s="6">
        <v>8480108</v>
      </c>
      <c r="H41" s="6">
        <v>280376</v>
      </c>
      <c r="I41" s="6">
        <v>1853</v>
      </c>
      <c r="J41" s="6">
        <v>308400</v>
      </c>
      <c r="K41" s="6">
        <v>12343</v>
      </c>
      <c r="L41" s="6">
        <v>167982</v>
      </c>
      <c r="M41" s="6">
        <v>8089</v>
      </c>
      <c r="N41" s="6">
        <v>458</v>
      </c>
      <c r="O41" s="6">
        <v>117491</v>
      </c>
      <c r="P41" s="6">
        <v>1921</v>
      </c>
    </row>
    <row r="42" spans="1:16" x14ac:dyDescent="0.4">
      <c r="A42" s="6" t="s">
        <v>38</v>
      </c>
      <c r="B42" s="6">
        <v>151</v>
      </c>
      <c r="C42" s="6">
        <v>95</v>
      </c>
      <c r="D42" s="6">
        <v>204539</v>
      </c>
      <c r="E42" s="6">
        <v>218112</v>
      </c>
      <c r="F42" s="6">
        <v>0</v>
      </c>
      <c r="G42" s="6">
        <v>6166390</v>
      </c>
      <c r="H42" s="6">
        <v>193989</v>
      </c>
      <c r="I42" s="6">
        <v>1353</v>
      </c>
      <c r="J42" s="6">
        <v>216423</v>
      </c>
      <c r="K42" s="6">
        <v>8551</v>
      </c>
      <c r="L42" s="6">
        <v>123978</v>
      </c>
      <c r="M42" s="6">
        <v>5735</v>
      </c>
      <c r="N42" s="6">
        <v>352</v>
      </c>
      <c r="O42" s="6">
        <v>86574</v>
      </c>
      <c r="P42" s="6">
        <v>1473</v>
      </c>
    </row>
    <row r="43" spans="1:16" x14ac:dyDescent="0.4">
      <c r="A43" s="6" t="s">
        <v>39</v>
      </c>
      <c r="B43" s="6">
        <v>268</v>
      </c>
      <c r="C43" s="6">
        <v>171</v>
      </c>
      <c r="D43" s="6">
        <v>317044</v>
      </c>
      <c r="E43" s="6">
        <v>334880</v>
      </c>
      <c r="F43" s="6">
        <v>1</v>
      </c>
      <c r="G43" s="6">
        <v>10337313</v>
      </c>
      <c r="H43" s="6">
        <v>292511</v>
      </c>
      <c r="I43" s="6">
        <v>2175</v>
      </c>
      <c r="J43" s="6">
        <v>336372</v>
      </c>
      <c r="K43" s="6">
        <v>12963</v>
      </c>
      <c r="L43" s="6">
        <v>192637</v>
      </c>
      <c r="M43" s="6">
        <v>9952</v>
      </c>
      <c r="N43" s="6">
        <v>563</v>
      </c>
      <c r="O43" s="6">
        <v>129265</v>
      </c>
      <c r="P43" s="6">
        <v>2464</v>
      </c>
    </row>
    <row r="44" spans="1:16" x14ac:dyDescent="0.4">
      <c r="A44" s="6" t="s">
        <v>40</v>
      </c>
      <c r="B44" s="6">
        <v>214</v>
      </c>
      <c r="C44" s="6">
        <v>129</v>
      </c>
      <c r="D44" s="6">
        <v>268386</v>
      </c>
      <c r="E44" s="6">
        <v>282017</v>
      </c>
      <c r="F44" s="6">
        <v>1</v>
      </c>
      <c r="G44" s="6">
        <v>8158646</v>
      </c>
      <c r="H44" s="6">
        <v>255681</v>
      </c>
      <c r="I44" s="6">
        <v>1793</v>
      </c>
      <c r="J44" s="6">
        <v>284067</v>
      </c>
      <c r="K44" s="6">
        <v>11451</v>
      </c>
      <c r="L44" s="6">
        <v>160665</v>
      </c>
      <c r="M44" s="6">
        <v>7929</v>
      </c>
      <c r="N44" s="6">
        <v>452</v>
      </c>
      <c r="O44" s="6">
        <v>111042</v>
      </c>
      <c r="P44" s="6">
        <v>1930</v>
      </c>
    </row>
    <row r="45" spans="1:16" x14ac:dyDescent="0.4">
      <c r="A45" s="6" t="s">
        <v>41</v>
      </c>
      <c r="B45" s="6">
        <v>190</v>
      </c>
      <c r="C45" s="6">
        <v>138</v>
      </c>
      <c r="D45" s="6">
        <v>272033</v>
      </c>
      <c r="E45" s="6">
        <v>282873</v>
      </c>
      <c r="F45" s="6">
        <v>2</v>
      </c>
      <c r="G45" s="6">
        <v>8344763</v>
      </c>
      <c r="H45" s="6">
        <v>256905</v>
      </c>
      <c r="I45" s="6">
        <v>1834</v>
      </c>
      <c r="J45" s="6">
        <v>288043</v>
      </c>
      <c r="K45" s="6">
        <v>11544</v>
      </c>
      <c r="L45" s="6">
        <v>161770</v>
      </c>
      <c r="M45" s="6">
        <v>8160</v>
      </c>
      <c r="N45" s="6">
        <v>462</v>
      </c>
      <c r="O45" s="6">
        <v>110497</v>
      </c>
      <c r="P45" s="6">
        <v>1986</v>
      </c>
    </row>
    <row r="46" spans="1:16" x14ac:dyDescent="0.4">
      <c r="A46" s="6" t="s">
        <v>42</v>
      </c>
      <c r="B46" s="6">
        <v>249</v>
      </c>
      <c r="C46" s="6">
        <v>145</v>
      </c>
      <c r="D46" s="6">
        <v>260070</v>
      </c>
      <c r="E46" s="6">
        <v>273310</v>
      </c>
      <c r="F46" s="6">
        <v>0</v>
      </c>
      <c r="G46" s="6">
        <v>8148220</v>
      </c>
      <c r="H46" s="6">
        <v>237868</v>
      </c>
      <c r="I46" s="6">
        <v>1740</v>
      </c>
      <c r="J46" s="6">
        <v>276487</v>
      </c>
      <c r="K46" s="6">
        <v>10569</v>
      </c>
      <c r="L46" s="6">
        <v>155762</v>
      </c>
      <c r="M46" s="6">
        <v>7392</v>
      </c>
      <c r="N46" s="6">
        <v>503</v>
      </c>
      <c r="O46" s="6">
        <v>107746</v>
      </c>
      <c r="P46" s="6">
        <v>1907</v>
      </c>
    </row>
    <row r="47" spans="1:16" x14ac:dyDescent="0.4">
      <c r="A47" s="6" t="s">
        <v>43</v>
      </c>
      <c r="B47" s="6">
        <v>187</v>
      </c>
      <c r="C47" s="6">
        <v>132</v>
      </c>
      <c r="D47" s="6">
        <v>246256</v>
      </c>
      <c r="E47" s="6">
        <v>254753</v>
      </c>
      <c r="F47" s="6">
        <v>0</v>
      </c>
      <c r="G47" s="6">
        <v>7454985</v>
      </c>
      <c r="H47" s="6">
        <v>227870</v>
      </c>
      <c r="I47" s="6">
        <v>1629</v>
      </c>
      <c r="J47" s="6">
        <v>261515</v>
      </c>
      <c r="K47" s="6">
        <v>10338</v>
      </c>
      <c r="L47" s="6">
        <v>145016</v>
      </c>
      <c r="M47" s="6">
        <v>6852</v>
      </c>
      <c r="N47" s="6">
        <v>432</v>
      </c>
      <c r="O47" s="6">
        <v>100710</v>
      </c>
      <c r="P47" s="6">
        <v>1743</v>
      </c>
    </row>
    <row r="48" spans="1:16" x14ac:dyDescent="0.4">
      <c r="A48" s="6" t="s">
        <v>44</v>
      </c>
      <c r="B48" s="6">
        <v>222</v>
      </c>
      <c r="C48" s="6">
        <v>160</v>
      </c>
      <c r="D48" s="6">
        <v>280088</v>
      </c>
      <c r="E48" s="6">
        <v>292399</v>
      </c>
      <c r="F48" s="6">
        <v>0</v>
      </c>
      <c r="G48" s="6">
        <v>8977821</v>
      </c>
      <c r="H48" s="6">
        <v>253337</v>
      </c>
      <c r="I48" s="6">
        <v>1900</v>
      </c>
      <c r="J48" s="6">
        <v>297559</v>
      </c>
      <c r="K48" s="6">
        <v>11648</v>
      </c>
      <c r="L48" s="6">
        <v>167029</v>
      </c>
      <c r="M48" s="6">
        <v>8193</v>
      </c>
      <c r="N48" s="6">
        <v>540</v>
      </c>
      <c r="O48" s="6">
        <v>114593</v>
      </c>
      <c r="P48" s="6">
        <v>2044</v>
      </c>
    </row>
    <row r="49" spans="1:16" x14ac:dyDescent="0.4">
      <c r="A49" s="6" t="s">
        <v>45</v>
      </c>
      <c r="B49" s="6">
        <v>176</v>
      </c>
      <c r="C49" s="6">
        <v>146</v>
      </c>
      <c r="D49" s="6">
        <v>259317</v>
      </c>
      <c r="E49" s="6">
        <v>271352</v>
      </c>
      <c r="F49" s="6">
        <v>0</v>
      </c>
      <c r="G49" s="6">
        <v>8266502</v>
      </c>
      <c r="H49" s="6">
        <v>235137</v>
      </c>
      <c r="I49" s="6">
        <v>1728</v>
      </c>
      <c r="J49" s="6">
        <v>274069</v>
      </c>
      <c r="K49" s="6">
        <v>10770</v>
      </c>
      <c r="L49" s="6">
        <v>155193</v>
      </c>
      <c r="M49" s="6">
        <v>7535</v>
      </c>
      <c r="N49" s="6">
        <v>507</v>
      </c>
      <c r="O49" s="6">
        <v>106101</v>
      </c>
      <c r="P49" s="6">
        <v>2016</v>
      </c>
    </row>
    <row r="50" spans="1:16" x14ac:dyDescent="0.4">
      <c r="A50" s="6" t="s">
        <v>46</v>
      </c>
      <c r="B50" s="6">
        <v>218</v>
      </c>
      <c r="C50" s="6">
        <v>156</v>
      </c>
      <c r="D50" s="6">
        <v>255628</v>
      </c>
      <c r="E50" s="6">
        <v>299355</v>
      </c>
      <c r="F50" s="6">
        <v>1</v>
      </c>
      <c r="G50" s="6">
        <v>8976008</v>
      </c>
      <c r="H50" s="6">
        <v>235155</v>
      </c>
      <c r="I50" s="6">
        <v>1900</v>
      </c>
      <c r="J50" s="6">
        <v>263723</v>
      </c>
      <c r="K50" s="6">
        <v>10212</v>
      </c>
      <c r="L50" s="6">
        <v>172012</v>
      </c>
      <c r="M50" s="6">
        <v>9113</v>
      </c>
      <c r="N50" s="6">
        <v>479</v>
      </c>
      <c r="O50" s="6">
        <v>115313</v>
      </c>
      <c r="P50" s="6">
        <v>2439</v>
      </c>
    </row>
    <row r="51" spans="1:16" x14ac:dyDescent="0.4">
      <c r="A51" s="6" t="s">
        <v>194</v>
      </c>
      <c r="B51" s="6">
        <v>161</v>
      </c>
      <c r="C51" s="6">
        <v>104</v>
      </c>
      <c r="D51" s="6">
        <v>233809</v>
      </c>
      <c r="E51" s="6">
        <v>250192</v>
      </c>
      <c r="F51" s="6">
        <v>0</v>
      </c>
      <c r="G51" s="6">
        <v>6881309</v>
      </c>
      <c r="H51" s="6">
        <v>224610</v>
      </c>
      <c r="I51" s="6">
        <v>1598</v>
      </c>
      <c r="J51" s="6">
        <v>245837</v>
      </c>
      <c r="K51" s="6">
        <v>9834</v>
      </c>
      <c r="L51" s="6">
        <v>141302</v>
      </c>
      <c r="M51" s="6">
        <v>6352</v>
      </c>
      <c r="N51" s="6">
        <v>440</v>
      </c>
      <c r="O51" s="6">
        <v>100556</v>
      </c>
      <c r="P51" s="6">
        <v>1542</v>
      </c>
    </row>
    <row r="52" spans="1:16" x14ac:dyDescent="0.4">
      <c r="A52" s="6" t="s">
        <v>195</v>
      </c>
      <c r="B52" s="6">
        <v>168</v>
      </c>
      <c r="C52" s="6">
        <v>98</v>
      </c>
      <c r="D52" s="6">
        <v>217320</v>
      </c>
      <c r="E52" s="6">
        <v>242297</v>
      </c>
      <c r="F52" s="6">
        <v>0</v>
      </c>
      <c r="G52" s="6">
        <v>6580187</v>
      </c>
      <c r="H52" s="6">
        <v>211943</v>
      </c>
      <c r="I52" s="6">
        <v>1481</v>
      </c>
      <c r="J52" s="6">
        <v>226868</v>
      </c>
      <c r="K52" s="6">
        <v>9137</v>
      </c>
      <c r="L52" s="6">
        <v>136679</v>
      </c>
      <c r="M52" s="6">
        <v>6309</v>
      </c>
      <c r="N52" s="6">
        <v>447</v>
      </c>
      <c r="O52" s="6">
        <v>97256</v>
      </c>
      <c r="P52" s="6">
        <v>1606</v>
      </c>
    </row>
    <row r="53" spans="1:16" x14ac:dyDescent="0.4">
      <c r="A53" s="6" t="s">
        <v>196</v>
      </c>
      <c r="B53" s="6">
        <v>186</v>
      </c>
      <c r="C53" s="6">
        <v>127</v>
      </c>
      <c r="D53" s="6">
        <v>272362</v>
      </c>
      <c r="E53" s="6">
        <v>289149</v>
      </c>
      <c r="F53" s="6">
        <v>0</v>
      </c>
      <c r="G53" s="6">
        <v>8321472</v>
      </c>
      <c r="H53" s="6">
        <v>251615</v>
      </c>
      <c r="I53" s="6">
        <v>1792</v>
      </c>
      <c r="J53" s="6">
        <v>291866</v>
      </c>
      <c r="K53" s="6">
        <v>11510</v>
      </c>
      <c r="L53" s="6">
        <v>164329</v>
      </c>
      <c r="M53" s="6">
        <v>7608</v>
      </c>
      <c r="N53" s="6">
        <v>531</v>
      </c>
      <c r="O53" s="6">
        <v>114839</v>
      </c>
      <c r="P53" s="6">
        <v>1842</v>
      </c>
    </row>
    <row r="54" spans="1:16" x14ac:dyDescent="0.4">
      <c r="A54" s="6" t="s">
        <v>47</v>
      </c>
      <c r="B54" s="6">
        <v>193</v>
      </c>
      <c r="C54" s="6">
        <v>128</v>
      </c>
      <c r="D54" s="6">
        <v>256807</v>
      </c>
      <c r="E54" s="6">
        <v>263945</v>
      </c>
      <c r="F54" s="6">
        <v>0</v>
      </c>
      <c r="G54" s="6">
        <v>7413718</v>
      </c>
      <c r="H54" s="6">
        <v>241919</v>
      </c>
      <c r="I54" s="6">
        <v>1632</v>
      </c>
      <c r="J54" s="6">
        <v>272760</v>
      </c>
      <c r="K54" s="6">
        <v>10896</v>
      </c>
      <c r="L54" s="6">
        <v>149480</v>
      </c>
      <c r="M54" s="6">
        <v>6680</v>
      </c>
      <c r="N54" s="6">
        <v>488</v>
      </c>
      <c r="O54" s="6">
        <v>105623</v>
      </c>
      <c r="P54" s="6">
        <v>1674</v>
      </c>
    </row>
    <row r="55" spans="1:16" x14ac:dyDescent="0.4">
      <c r="A55" s="6" t="s">
        <v>2</v>
      </c>
      <c r="B55" s="6">
        <v>247</v>
      </c>
      <c r="C55" s="6">
        <v>154</v>
      </c>
      <c r="D55" s="6">
        <v>330455</v>
      </c>
      <c r="E55" s="6">
        <v>330099</v>
      </c>
      <c r="F55" s="6">
        <v>0</v>
      </c>
      <c r="G55" s="6">
        <v>9250958</v>
      </c>
      <c r="H55" s="6">
        <v>314655</v>
      </c>
      <c r="I55" s="6">
        <v>2070</v>
      </c>
      <c r="J55" s="6">
        <v>353420</v>
      </c>
      <c r="K55" s="6">
        <v>14319</v>
      </c>
      <c r="L55" s="6">
        <v>186260</v>
      </c>
      <c r="M55" s="6">
        <v>8067</v>
      </c>
      <c r="N55" s="6">
        <v>617</v>
      </c>
      <c r="O55" s="6">
        <v>133305</v>
      </c>
      <c r="P55" s="6">
        <v>1850</v>
      </c>
    </row>
    <row r="56" spans="1:16" x14ac:dyDescent="0.4">
      <c r="A56" s="6" t="s">
        <v>3</v>
      </c>
      <c r="B56" s="6">
        <v>189</v>
      </c>
      <c r="C56" s="6">
        <v>133</v>
      </c>
      <c r="D56" s="6">
        <v>272082</v>
      </c>
      <c r="E56" s="6">
        <v>281540</v>
      </c>
      <c r="F56" s="6">
        <v>0</v>
      </c>
      <c r="G56" s="6">
        <v>7957917</v>
      </c>
      <c r="H56" s="6">
        <v>253832</v>
      </c>
      <c r="I56" s="6">
        <v>1858</v>
      </c>
      <c r="J56" s="6">
        <v>290560</v>
      </c>
      <c r="K56" s="6">
        <v>11459</v>
      </c>
      <c r="L56" s="6">
        <v>159272</v>
      </c>
      <c r="M56" s="6">
        <v>7239</v>
      </c>
      <c r="N56" s="6">
        <v>503</v>
      </c>
      <c r="O56" s="6">
        <v>112659</v>
      </c>
      <c r="P56" s="6">
        <v>1867</v>
      </c>
    </row>
    <row r="57" spans="1:16" x14ac:dyDescent="0.4">
      <c r="A57" s="6" t="s">
        <v>5</v>
      </c>
      <c r="B57" s="6">
        <v>191</v>
      </c>
      <c r="C57" s="6">
        <v>155</v>
      </c>
      <c r="D57" s="6">
        <v>289736</v>
      </c>
      <c r="E57" s="6">
        <v>299135</v>
      </c>
      <c r="F57" s="6">
        <v>0</v>
      </c>
      <c r="G57" s="6">
        <v>8579460</v>
      </c>
      <c r="H57" s="6">
        <v>274328</v>
      </c>
      <c r="I57" s="6">
        <v>1918</v>
      </c>
      <c r="J57" s="6">
        <v>309815</v>
      </c>
      <c r="K57" s="6">
        <v>12461</v>
      </c>
      <c r="L57" s="6">
        <v>169585</v>
      </c>
      <c r="M57" s="6">
        <v>7757</v>
      </c>
      <c r="N57" s="6">
        <v>535</v>
      </c>
      <c r="O57" s="6">
        <v>119434</v>
      </c>
      <c r="P57" s="6">
        <v>1824</v>
      </c>
    </row>
    <row r="58" spans="1:16" x14ac:dyDescent="0.4">
      <c r="A58" s="6" t="s">
        <v>6</v>
      </c>
      <c r="B58" s="6">
        <v>191</v>
      </c>
      <c r="C58" s="6">
        <v>109</v>
      </c>
      <c r="D58" s="6">
        <v>258946</v>
      </c>
      <c r="E58" s="6">
        <v>267562</v>
      </c>
      <c r="F58" s="6">
        <v>0</v>
      </c>
      <c r="G58" s="6">
        <v>7399511</v>
      </c>
      <c r="H58" s="6">
        <v>251249</v>
      </c>
      <c r="I58" s="6">
        <v>1674</v>
      </c>
      <c r="J58" s="6">
        <v>274191</v>
      </c>
      <c r="K58" s="6">
        <v>11145</v>
      </c>
      <c r="L58" s="6">
        <v>150995</v>
      </c>
      <c r="M58" s="6">
        <v>6655</v>
      </c>
      <c r="N58" s="6">
        <v>473</v>
      </c>
      <c r="O58" s="6">
        <v>107975</v>
      </c>
      <c r="P58" s="6">
        <v>1464</v>
      </c>
    </row>
    <row r="59" spans="1:16" x14ac:dyDescent="0.4">
      <c r="A59" s="6" t="s">
        <v>4</v>
      </c>
      <c r="B59" s="6">
        <v>0</v>
      </c>
      <c r="C59" s="6">
        <v>3</v>
      </c>
      <c r="D59" s="6">
        <v>875</v>
      </c>
      <c r="E59" s="6">
        <v>48386</v>
      </c>
      <c r="F59" s="6">
        <v>0</v>
      </c>
      <c r="G59" s="6">
        <v>33685</v>
      </c>
      <c r="H59" s="6">
        <v>1488</v>
      </c>
      <c r="I59" s="6">
        <v>16</v>
      </c>
      <c r="J59" s="6">
        <v>904</v>
      </c>
      <c r="K59" s="6">
        <v>91</v>
      </c>
      <c r="L59" s="6">
        <v>7568</v>
      </c>
      <c r="M59" s="6">
        <v>55</v>
      </c>
      <c r="N59" s="6">
        <v>1</v>
      </c>
      <c r="O59" s="6">
        <v>40481</v>
      </c>
      <c r="P59" s="6">
        <v>281</v>
      </c>
    </row>
    <row r="60" spans="1:16" x14ac:dyDescent="0.4">
      <c r="A60" s="6" t="s">
        <v>7</v>
      </c>
      <c r="B60" s="6">
        <v>217</v>
      </c>
      <c r="C60" s="6">
        <v>152</v>
      </c>
      <c r="D60" s="6">
        <v>282860</v>
      </c>
      <c r="E60" s="6">
        <v>296332</v>
      </c>
      <c r="F60" s="6">
        <v>0</v>
      </c>
      <c r="G60" s="6">
        <v>8533971</v>
      </c>
      <c r="H60" s="6">
        <v>263676</v>
      </c>
      <c r="I60" s="6">
        <v>1894</v>
      </c>
      <c r="J60" s="6">
        <v>302313</v>
      </c>
      <c r="K60" s="6">
        <v>11950</v>
      </c>
      <c r="L60" s="6">
        <v>167766</v>
      </c>
      <c r="M60" s="6">
        <v>7616</v>
      </c>
      <c r="N60" s="6">
        <v>539</v>
      </c>
      <c r="O60" s="6">
        <v>118536</v>
      </c>
      <c r="P60" s="6">
        <v>1875</v>
      </c>
    </row>
    <row r="61" spans="1:16" ht="14.25" thickBot="1" x14ac:dyDescent="0.45">
      <c r="A61" s="10" t="s">
        <v>8</v>
      </c>
      <c r="B61" s="10">
        <v>226</v>
      </c>
      <c r="C61" s="10">
        <v>141</v>
      </c>
      <c r="D61" s="10">
        <v>318537</v>
      </c>
      <c r="E61" s="10">
        <v>314296</v>
      </c>
      <c r="F61" s="10">
        <v>0</v>
      </c>
      <c r="G61" s="10">
        <v>8922011</v>
      </c>
      <c r="H61" s="10">
        <v>307640</v>
      </c>
      <c r="I61" s="10">
        <v>1924</v>
      </c>
      <c r="J61" s="10">
        <v>342273</v>
      </c>
      <c r="K61" s="10">
        <v>13983</v>
      </c>
      <c r="L61" s="10">
        <v>177598</v>
      </c>
      <c r="M61" s="10">
        <v>7687</v>
      </c>
      <c r="N61" s="10">
        <v>543</v>
      </c>
      <c r="O61" s="10">
        <v>126712</v>
      </c>
      <c r="P61" s="10">
        <v>1756</v>
      </c>
    </row>
    <row r="62" spans="1:16" ht="14.25" thickTop="1" x14ac:dyDescent="0.4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380091176@qq.com</dc:creator>
  <cp:lastModifiedBy>380091176@qq.com</cp:lastModifiedBy>
  <dcterms:created xsi:type="dcterms:W3CDTF">2023-11-08T13:46:15Z</dcterms:created>
  <dcterms:modified xsi:type="dcterms:W3CDTF">2024-06-01T07:37:10Z</dcterms:modified>
</cp:coreProperties>
</file>