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d:\dokumenti\Članki\stres gazele\po recenziji\končna\"/>
    </mc:Choice>
  </mc:AlternateContent>
  <xr:revisionPtr revIDLastSave="0" documentId="13_ncr:1_{6CEC3240-DA2E-4BE7-B384-1A45F96F02EA}" xr6:coauthVersionLast="47" xr6:coauthVersionMax="47" xr10:uidLastSave="{00000000-0000-0000-0000-000000000000}"/>
  <bookViews>
    <workbookView xWindow="-108" yWindow="-108" windowWidth="23256" windowHeight="12576" xr2:uid="{21743539-5564-4A33-A5CB-56E78768791D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81" i="1" l="1"/>
  <c r="H81" i="1"/>
  <c r="G81" i="1"/>
  <c r="F81" i="1"/>
  <c r="E81" i="1"/>
  <c r="D81" i="1"/>
  <c r="C81" i="1"/>
  <c r="I80" i="1"/>
  <c r="H80" i="1"/>
  <c r="G80" i="1"/>
  <c r="F80" i="1"/>
  <c r="E80" i="1"/>
  <c r="D80" i="1"/>
  <c r="C80" i="1"/>
  <c r="B81" i="1"/>
  <c r="B80" i="1"/>
  <c r="I79" i="1"/>
  <c r="H79" i="1"/>
  <c r="G79" i="1"/>
  <c r="F79" i="1"/>
  <c r="E79" i="1"/>
  <c r="D79" i="1"/>
  <c r="C79" i="1"/>
  <c r="B79" i="1"/>
  <c r="I38" i="1"/>
  <c r="H38" i="1"/>
  <c r="G38" i="1"/>
  <c r="F38" i="1"/>
  <c r="E38" i="1"/>
  <c r="D38" i="1"/>
  <c r="C38" i="1"/>
  <c r="B38" i="1"/>
</calcChain>
</file>

<file path=xl/sharedStrings.xml><?xml version="1.0" encoding="utf-8"?>
<sst xmlns="http://schemas.openxmlformats.org/spreadsheetml/2006/main" count="33" uniqueCount="12">
  <si>
    <t>DECEMBER 2022</t>
  </si>
  <si>
    <t>APRIL 2023</t>
  </si>
  <si>
    <t>JULY 2023</t>
  </si>
  <si>
    <t>SEPTEMBER 2023</t>
  </si>
  <si>
    <t>free ranging</t>
  </si>
  <si>
    <t>captive</t>
  </si>
  <si>
    <t>median</t>
  </si>
  <si>
    <t>min</t>
  </si>
  <si>
    <t>max</t>
  </si>
  <si>
    <t xml:space="preserve">Raw data of fecal glucocorticoid metabolite concentrations (ng/g) in mountain gazelle (Gazella gazella) </t>
  </si>
  <si>
    <t>FEMALE GAZELLES</t>
  </si>
  <si>
    <t>MALE GAZELLES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</si>
</sst>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charset val="238"/>
      <scheme val="minor"/>
    </font>
    <font>
      <b/>
      <sz val="11"/>
      <color theme="1"/>
      <name val="Aptos Narrow"/>
      <family val="2"/>
      <charset val="238"/>
      <scheme val="minor"/>
    </font>
    <font>
      <b/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49" fontId="1" fillId="0" borderId="0" xfId="0" applyNumberFormat="1" applyFont="1"/>
    <xf numFmtId="0" fontId="0" fillId="0" borderId="0" xfId="0" applyAlignment="1">
      <alignment horizontal="center"/>
    </xf>
    <xf numFmtId="49" fontId="1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2" fontId="0" fillId="0" borderId="0" xfId="0" applyNumberFormat="1"/>
    <xf numFmtId="0" fontId="2" fillId="0" borderId="0" xfId="0" applyFont="1"/>
    <xf numFmtId="2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2" fontId="0" fillId="0" borderId="0" xfId="0" applyNumberFormat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2" fontId="3" fillId="0" borderId="0" xfId="0" applyNumberFormat="1" applyFont="1" applyAlignment="1">
      <alignment horizontal="center"/>
    </xf>
    <xf numFmtId="2" fontId="2" fillId="0" borderId="0" xfId="0" applyNumberFormat="1" applyFont="1" applyAlignment="1">
      <alignment horizontal="left"/>
    </xf>
    <xf numFmtId="2" fontId="1" fillId="0" borderId="0" xfId="0" applyNumberFormat="1" applyFont="1" applyAlignment="1">
      <alignment horizontal="center"/>
    </xf>
    <xf numFmtId="2" fontId="2" fillId="0" borderId="0" xfId="0" applyNumberFormat="1" applyFont="1" applyAlignment="1">
      <alignment horizontal="center"/>
    </xf>
    <xf numFmtId="2" fontId="3" fillId="2" borderId="0" xfId="0" applyNumberFormat="1" applyFont="1" applyFill="1" applyAlignment="1">
      <alignment horizontal="center" vertical="center"/>
    </xf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isarna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51C126-C321-46B3-A62E-698AAD458E38}">
  <dimension ref="A1:M83"/>
  <sheetViews>
    <sheetView tabSelected="1" workbookViewId="0">
      <selection activeCell="H2" sqref="H2"/>
    </sheetView>
  </sheetViews>
  <sheetFormatPr defaultRowHeight="14.4" x14ac:dyDescent="0.3"/>
  <cols>
    <col min="1" max="1" width="14.109375" customWidth="1"/>
    <col min="2" max="2" width="17.5546875" customWidth="1"/>
    <col min="3" max="4" width="15.6640625" customWidth="1"/>
    <col min="5" max="5" width="14.44140625" customWidth="1"/>
    <col min="6" max="6" width="16" customWidth="1"/>
    <col min="7" max="7" width="16.5546875" customWidth="1"/>
    <col min="8" max="8" width="15.88671875" customWidth="1"/>
    <col min="9" max="9" width="16" customWidth="1"/>
    <col min="10" max="10" width="14" customWidth="1"/>
    <col min="11" max="11" width="13.44140625" customWidth="1"/>
    <col min="12" max="12" width="16.33203125" customWidth="1"/>
    <col min="13" max="13" width="14.5546875" customWidth="1"/>
  </cols>
  <sheetData>
    <row r="1" spans="1:9" x14ac:dyDescent="0.3">
      <c r="A1" s="7" t="s">
        <v>9</v>
      </c>
      <c r="B1" s="7"/>
      <c r="C1" s="7"/>
      <c r="D1" s="7"/>
      <c r="E1" s="7"/>
      <c r="F1" s="7"/>
    </row>
    <row r="4" spans="1:9" x14ac:dyDescent="0.3">
      <c r="B4" s="7" t="s">
        <v>10</v>
      </c>
      <c r="C4" s="1"/>
      <c r="D4" s="1"/>
      <c r="E4" s="1"/>
    </row>
    <row r="5" spans="1:9" x14ac:dyDescent="0.3">
      <c r="I5" s="2"/>
    </row>
    <row r="6" spans="1:9" x14ac:dyDescent="0.3">
      <c r="A6" s="3"/>
      <c r="B6" s="4" t="s">
        <v>0</v>
      </c>
      <c r="C6" s="3"/>
      <c r="D6" s="4" t="s">
        <v>1</v>
      </c>
      <c r="E6" s="4"/>
      <c r="F6" s="4" t="s">
        <v>2</v>
      </c>
      <c r="G6" s="4"/>
      <c r="H6" s="4" t="s">
        <v>3</v>
      </c>
      <c r="I6" s="4"/>
    </row>
    <row r="7" spans="1:9" x14ac:dyDescent="0.3">
      <c r="B7" s="5" t="s">
        <v>4</v>
      </c>
      <c r="C7" s="5" t="s">
        <v>5</v>
      </c>
      <c r="D7" s="5" t="s">
        <v>4</v>
      </c>
      <c r="E7" s="5" t="s">
        <v>5</v>
      </c>
      <c r="F7" s="5" t="s">
        <v>4</v>
      </c>
      <c r="G7" s="5" t="s">
        <v>5</v>
      </c>
      <c r="H7" s="5" t="s">
        <v>4</v>
      </c>
      <c r="I7" s="5" t="s">
        <v>5</v>
      </c>
    </row>
    <row r="8" spans="1:9" x14ac:dyDescent="0.3">
      <c r="B8" s="10">
        <v>24</v>
      </c>
      <c r="C8" s="11">
        <v>10.549999999999999</v>
      </c>
      <c r="D8" s="10">
        <v>44.75</v>
      </c>
      <c r="E8" s="11">
        <v>10.5</v>
      </c>
      <c r="F8" s="8">
        <v>13.95</v>
      </c>
      <c r="G8" s="8">
        <v>15.25</v>
      </c>
      <c r="H8" s="8">
        <v>15.45</v>
      </c>
      <c r="I8" s="12">
        <v>15</v>
      </c>
    </row>
    <row r="9" spans="1:9" x14ac:dyDescent="0.3">
      <c r="B9" s="10">
        <v>17.649999999999999</v>
      </c>
      <c r="C9" s="11">
        <v>10.649999999999999</v>
      </c>
      <c r="D9" s="10">
        <v>30.5</v>
      </c>
      <c r="E9" s="10">
        <v>18.3</v>
      </c>
      <c r="F9" s="8">
        <v>18.149999999999999</v>
      </c>
      <c r="G9" s="8">
        <v>20.85</v>
      </c>
      <c r="H9" s="8">
        <v>21.47</v>
      </c>
      <c r="I9" s="8">
        <v>21.3</v>
      </c>
    </row>
    <row r="10" spans="1:9" x14ac:dyDescent="0.3">
      <c r="B10" s="10">
        <v>20.05</v>
      </c>
      <c r="C10" s="8"/>
      <c r="D10" s="10">
        <v>13.700000000000001</v>
      </c>
      <c r="E10" s="10">
        <v>15.45</v>
      </c>
      <c r="F10" s="8">
        <v>24.2</v>
      </c>
      <c r="G10" s="12">
        <v>21.25</v>
      </c>
      <c r="H10" s="8">
        <v>16.5</v>
      </c>
      <c r="I10" s="8">
        <v>42.4</v>
      </c>
    </row>
    <row r="11" spans="1:9" x14ac:dyDescent="0.3">
      <c r="B11" s="10">
        <v>28.1</v>
      </c>
      <c r="C11" s="8"/>
      <c r="D11" s="10">
        <v>56.25</v>
      </c>
      <c r="E11" s="10">
        <v>25.75</v>
      </c>
      <c r="F11" s="8">
        <v>14.7</v>
      </c>
      <c r="G11" s="8">
        <v>9.6</v>
      </c>
      <c r="H11" s="8">
        <v>28</v>
      </c>
      <c r="I11" s="8">
        <v>74.5</v>
      </c>
    </row>
    <row r="12" spans="1:9" x14ac:dyDescent="0.3">
      <c r="B12" s="10">
        <v>23.849999999999998</v>
      </c>
      <c r="C12" s="8"/>
      <c r="D12" s="10">
        <v>33.35</v>
      </c>
      <c r="E12" s="11">
        <v>53.75</v>
      </c>
      <c r="F12" s="8">
        <v>11.299999999999999</v>
      </c>
      <c r="G12" s="8">
        <v>12.350000000000001</v>
      </c>
      <c r="H12" s="8">
        <v>21.95</v>
      </c>
      <c r="I12" s="8">
        <v>30.7</v>
      </c>
    </row>
    <row r="13" spans="1:9" x14ac:dyDescent="0.3">
      <c r="B13" s="10">
        <v>8.5</v>
      </c>
      <c r="C13" s="8"/>
      <c r="D13" s="10">
        <v>8.75</v>
      </c>
      <c r="E13" s="10">
        <v>15.1</v>
      </c>
      <c r="F13" s="8">
        <v>14.25</v>
      </c>
      <c r="G13" s="8">
        <v>8.1499999999999986</v>
      </c>
      <c r="H13" s="8">
        <v>15</v>
      </c>
      <c r="I13" s="8">
        <v>19.600000000000001</v>
      </c>
    </row>
    <row r="14" spans="1:9" x14ac:dyDescent="0.3">
      <c r="B14" s="10">
        <v>24.5</v>
      </c>
      <c r="C14" s="8"/>
      <c r="D14" s="10">
        <v>24.75</v>
      </c>
      <c r="E14" s="8"/>
      <c r="F14" s="8">
        <v>8.1000000000000014</v>
      </c>
      <c r="G14" s="12">
        <v>6.5</v>
      </c>
      <c r="H14" s="8">
        <v>26.57</v>
      </c>
      <c r="I14" s="8">
        <v>40</v>
      </c>
    </row>
    <row r="15" spans="1:9" x14ac:dyDescent="0.3">
      <c r="B15" s="10">
        <v>31.349999999999998</v>
      </c>
      <c r="C15" s="8"/>
      <c r="D15" s="10">
        <v>21.9</v>
      </c>
      <c r="E15" s="8"/>
      <c r="F15" s="8">
        <v>21.299999999999997</v>
      </c>
      <c r="G15" s="8">
        <v>9.9499999999999993</v>
      </c>
      <c r="H15" s="8">
        <v>15.95</v>
      </c>
      <c r="I15" s="12">
        <v>161</v>
      </c>
    </row>
    <row r="16" spans="1:9" x14ac:dyDescent="0.3">
      <c r="B16" s="10">
        <v>18.05</v>
      </c>
      <c r="C16" s="8"/>
      <c r="D16" s="10">
        <v>19.5</v>
      </c>
      <c r="E16" s="8"/>
      <c r="F16" s="8">
        <v>35.299999999999997</v>
      </c>
      <c r="G16" s="8">
        <v>16.399999999999999</v>
      </c>
      <c r="H16" s="8">
        <v>16.2</v>
      </c>
      <c r="I16" s="8">
        <v>42.2</v>
      </c>
    </row>
    <row r="17" spans="2:9" x14ac:dyDescent="0.3">
      <c r="B17" s="10">
        <v>6.5</v>
      </c>
      <c r="C17" s="8"/>
      <c r="D17" s="10">
        <v>13.95</v>
      </c>
      <c r="E17" s="8"/>
      <c r="F17" s="8">
        <v>13.700000000000001</v>
      </c>
      <c r="G17" s="8">
        <v>10.3</v>
      </c>
      <c r="H17" s="12">
        <v>10</v>
      </c>
      <c r="I17" s="8">
        <v>42.7</v>
      </c>
    </row>
    <row r="18" spans="2:9" x14ac:dyDescent="0.3">
      <c r="B18" s="10">
        <v>7.1499999999999995</v>
      </c>
      <c r="C18" s="8"/>
      <c r="D18" s="11">
        <v>75</v>
      </c>
      <c r="E18" s="8"/>
      <c r="F18" s="8">
        <v>18.95</v>
      </c>
      <c r="G18" s="8">
        <v>11.15</v>
      </c>
      <c r="H18" s="8">
        <v>16.02</v>
      </c>
      <c r="I18" s="8">
        <v>32.9</v>
      </c>
    </row>
    <row r="19" spans="2:9" x14ac:dyDescent="0.3">
      <c r="B19" s="10">
        <v>26.6</v>
      </c>
      <c r="C19" s="8"/>
      <c r="D19" s="10">
        <v>58.75</v>
      </c>
      <c r="E19" s="8"/>
      <c r="F19" s="8">
        <v>24.35</v>
      </c>
      <c r="G19" s="8">
        <v>7.45</v>
      </c>
      <c r="H19" s="8">
        <v>15.85</v>
      </c>
      <c r="I19" s="8">
        <v>31.9</v>
      </c>
    </row>
    <row r="20" spans="2:9" x14ac:dyDescent="0.3">
      <c r="B20" s="11">
        <v>4.55</v>
      </c>
      <c r="C20" s="8"/>
      <c r="D20" s="10">
        <v>8.5</v>
      </c>
      <c r="E20" s="8"/>
      <c r="F20" s="8">
        <v>13.100000000000001</v>
      </c>
      <c r="G20" s="8">
        <v>7.8500000000000005</v>
      </c>
      <c r="H20" s="8">
        <v>12.47</v>
      </c>
      <c r="I20" s="8">
        <v>55</v>
      </c>
    </row>
    <row r="21" spans="2:9" x14ac:dyDescent="0.3">
      <c r="B21" s="10">
        <v>14.5</v>
      </c>
      <c r="C21" s="8"/>
      <c r="D21" s="10">
        <v>16.200000000000003</v>
      </c>
      <c r="E21" s="8"/>
      <c r="F21" s="8">
        <v>26.099999999999998</v>
      </c>
      <c r="G21" s="8"/>
      <c r="H21" s="8">
        <v>13.3</v>
      </c>
      <c r="I21" s="8">
        <v>23.9</v>
      </c>
    </row>
    <row r="22" spans="2:9" x14ac:dyDescent="0.3">
      <c r="B22" s="10">
        <v>20.85</v>
      </c>
      <c r="C22" s="8"/>
      <c r="D22" s="10">
        <v>12.95</v>
      </c>
      <c r="E22" s="8"/>
      <c r="F22" s="12">
        <v>94.75</v>
      </c>
      <c r="G22" s="8"/>
      <c r="H22" s="8">
        <v>22.85</v>
      </c>
      <c r="I22" s="8"/>
    </row>
    <row r="23" spans="2:9" x14ac:dyDescent="0.3">
      <c r="B23" s="10">
        <v>16.200000000000003</v>
      </c>
      <c r="C23" s="8"/>
      <c r="D23" s="10">
        <v>16.8</v>
      </c>
      <c r="E23" s="8"/>
      <c r="F23" s="8">
        <v>15.649999999999999</v>
      </c>
      <c r="G23" s="8"/>
      <c r="H23" s="8">
        <v>22.37</v>
      </c>
      <c r="I23" s="8"/>
    </row>
    <row r="24" spans="2:9" x14ac:dyDescent="0.3">
      <c r="B24" s="11">
        <v>69</v>
      </c>
      <c r="C24" s="8"/>
      <c r="D24" s="10">
        <v>12.15</v>
      </c>
      <c r="E24" s="8"/>
      <c r="F24" s="8">
        <v>28.799999999999997</v>
      </c>
      <c r="G24" s="8"/>
      <c r="H24" s="8">
        <v>28.4</v>
      </c>
      <c r="I24" s="8"/>
    </row>
    <row r="25" spans="2:9" x14ac:dyDescent="0.3">
      <c r="B25" s="10">
        <v>13.4</v>
      </c>
      <c r="C25" s="8"/>
      <c r="D25" s="11">
        <v>8.0500000000000007</v>
      </c>
      <c r="E25" s="8"/>
      <c r="F25" s="12">
        <v>6.7</v>
      </c>
      <c r="G25" s="8"/>
      <c r="H25" s="8">
        <v>38.6</v>
      </c>
      <c r="I25" s="8"/>
    </row>
    <row r="26" spans="2:9" x14ac:dyDescent="0.3">
      <c r="B26" s="10">
        <v>12.85</v>
      </c>
      <c r="C26" s="8"/>
      <c r="D26" s="10">
        <v>40.4</v>
      </c>
      <c r="E26" s="8"/>
      <c r="F26" s="8">
        <v>14.850000000000001</v>
      </c>
      <c r="G26" s="8"/>
      <c r="H26" s="8">
        <v>26.7</v>
      </c>
      <c r="I26" s="8"/>
    </row>
    <row r="27" spans="2:9" x14ac:dyDescent="0.3">
      <c r="B27" s="10">
        <v>24.1</v>
      </c>
      <c r="C27" s="8"/>
      <c r="D27" s="10">
        <v>41.349999999999994</v>
      </c>
      <c r="E27" s="8"/>
      <c r="F27" s="8">
        <v>9.9499999999999993</v>
      </c>
      <c r="G27" s="8"/>
      <c r="H27" s="8">
        <v>14.2</v>
      </c>
      <c r="I27" s="8"/>
    </row>
    <row r="28" spans="2:9" x14ac:dyDescent="0.3">
      <c r="B28" s="10">
        <v>16.75</v>
      </c>
      <c r="C28" s="8"/>
      <c r="D28" s="8"/>
      <c r="E28" s="8"/>
      <c r="F28" s="8">
        <v>9.6999999999999993</v>
      </c>
      <c r="G28" s="8"/>
      <c r="H28" s="8">
        <v>29.2</v>
      </c>
      <c r="I28" s="8"/>
    </row>
    <row r="29" spans="2:9" x14ac:dyDescent="0.3">
      <c r="B29" s="8"/>
      <c r="C29" s="8"/>
      <c r="D29" s="8"/>
      <c r="E29" s="8"/>
      <c r="F29" s="8">
        <v>9.6999999999999993</v>
      </c>
      <c r="G29" s="8"/>
      <c r="H29" s="8">
        <v>35</v>
      </c>
      <c r="I29" s="8"/>
    </row>
    <row r="30" spans="2:9" x14ac:dyDescent="0.3">
      <c r="B30" s="8"/>
      <c r="C30" s="8"/>
      <c r="D30" s="8"/>
      <c r="E30" s="8"/>
      <c r="F30" s="8">
        <v>8.4</v>
      </c>
      <c r="G30" s="8"/>
      <c r="H30" s="12">
        <v>43.3</v>
      </c>
      <c r="I30" s="10"/>
    </row>
    <row r="31" spans="2:9" x14ac:dyDescent="0.3">
      <c r="B31" s="8"/>
      <c r="C31" s="8"/>
      <c r="D31" s="8"/>
      <c r="E31" s="8"/>
      <c r="F31" s="8">
        <v>11.7</v>
      </c>
      <c r="G31" s="8"/>
      <c r="H31" s="8">
        <v>19.5</v>
      </c>
      <c r="I31" s="8"/>
    </row>
    <row r="32" spans="2:9" x14ac:dyDescent="0.3">
      <c r="B32" s="8"/>
      <c r="C32" s="8"/>
      <c r="D32" s="8"/>
      <c r="E32" s="8"/>
      <c r="F32" s="8">
        <v>8.5</v>
      </c>
      <c r="G32" s="8"/>
      <c r="H32" s="8">
        <v>17.100000000000001</v>
      </c>
      <c r="I32" s="8"/>
    </row>
    <row r="33" spans="1:13" x14ac:dyDescent="0.3">
      <c r="B33" s="8"/>
      <c r="C33" s="8"/>
      <c r="D33" s="8"/>
      <c r="E33" s="8"/>
      <c r="F33" s="8">
        <v>15.2</v>
      </c>
      <c r="G33" s="8"/>
      <c r="H33" s="8">
        <v>12.5</v>
      </c>
      <c r="I33" s="8"/>
    </row>
    <row r="34" spans="1:13" x14ac:dyDescent="0.3">
      <c r="B34" s="8"/>
      <c r="C34" s="8"/>
      <c r="D34" s="8"/>
      <c r="E34" s="8"/>
      <c r="F34" s="8">
        <v>16.299999999999997</v>
      </c>
      <c r="G34" s="8"/>
      <c r="H34" s="8">
        <v>19.899999999999999</v>
      </c>
      <c r="I34" s="8"/>
    </row>
    <row r="35" spans="1:13" x14ac:dyDescent="0.3">
      <c r="B35" s="8"/>
      <c r="C35" s="8"/>
      <c r="D35" s="8"/>
      <c r="E35" s="8"/>
      <c r="F35" s="8">
        <v>13.85</v>
      </c>
      <c r="G35" s="8"/>
      <c r="H35" s="8">
        <v>26</v>
      </c>
      <c r="I35" s="8"/>
    </row>
    <row r="36" spans="1:13" x14ac:dyDescent="0.3">
      <c r="B36" s="8"/>
      <c r="C36" s="8"/>
      <c r="D36" s="8"/>
      <c r="E36" s="8"/>
      <c r="F36" s="8"/>
      <c r="G36" s="8"/>
      <c r="H36" s="8">
        <v>27</v>
      </c>
      <c r="I36" s="8"/>
    </row>
    <row r="37" spans="1:13" x14ac:dyDescent="0.3">
      <c r="B37" s="8"/>
      <c r="C37" s="8"/>
      <c r="D37" s="8"/>
      <c r="E37" s="8"/>
      <c r="F37" s="8"/>
      <c r="G37" s="8"/>
      <c r="H37" s="8"/>
      <c r="I37" s="8"/>
    </row>
    <row r="38" spans="1:13" s="3" customFormat="1" x14ac:dyDescent="0.3">
      <c r="A38" s="9" t="s">
        <v>6</v>
      </c>
      <c r="B38" s="8">
        <f t="shared" ref="B38:I38" si="0">MEDIAN(B8:B37)</f>
        <v>18.05</v>
      </c>
      <c r="C38" s="8">
        <f t="shared" si="0"/>
        <v>10.599999999999998</v>
      </c>
      <c r="D38" s="8">
        <f t="shared" si="0"/>
        <v>20.7</v>
      </c>
      <c r="E38" s="8">
        <f t="shared" si="0"/>
        <v>16.875</v>
      </c>
      <c r="F38" s="8">
        <f t="shared" si="0"/>
        <v>14.475</v>
      </c>
      <c r="G38" s="8">
        <f t="shared" si="0"/>
        <v>10.3</v>
      </c>
      <c r="H38" s="8">
        <f t="shared" si="0"/>
        <v>19.899999999999999</v>
      </c>
      <c r="I38" s="8">
        <f t="shared" si="0"/>
        <v>36.450000000000003</v>
      </c>
    </row>
    <row r="39" spans="1:13" x14ac:dyDescent="0.3">
      <c r="A39" t="s">
        <v>7</v>
      </c>
      <c r="B39" s="8">
        <v>4.55</v>
      </c>
      <c r="C39" s="8">
        <v>10.55</v>
      </c>
      <c r="D39" s="8">
        <v>8.0500000000000007</v>
      </c>
      <c r="E39" s="8">
        <v>10.5</v>
      </c>
      <c r="F39" s="8">
        <v>6.7</v>
      </c>
      <c r="G39" s="8">
        <v>6.5</v>
      </c>
      <c r="H39" s="8">
        <v>10</v>
      </c>
      <c r="I39" s="8">
        <v>15</v>
      </c>
      <c r="J39" s="6"/>
      <c r="K39" s="6"/>
      <c r="L39" s="6"/>
      <c r="M39" s="6"/>
    </row>
    <row r="40" spans="1:13" x14ac:dyDescent="0.3">
      <c r="A40" t="s">
        <v>8</v>
      </c>
      <c r="B40" s="8">
        <v>69</v>
      </c>
      <c r="C40" s="8">
        <v>10.65</v>
      </c>
      <c r="D40" s="8">
        <v>75</v>
      </c>
      <c r="E40" s="8">
        <v>53.75</v>
      </c>
      <c r="F40" s="8">
        <v>94.75</v>
      </c>
      <c r="G40" s="8">
        <v>21.25</v>
      </c>
      <c r="H40" s="8">
        <v>43.3</v>
      </c>
      <c r="I40" s="8">
        <v>161</v>
      </c>
    </row>
    <row r="41" spans="1:13" x14ac:dyDescent="0.3">
      <c r="B41" s="8"/>
      <c r="C41" s="8"/>
      <c r="D41" s="8"/>
      <c r="E41" s="8"/>
      <c r="F41" s="8"/>
      <c r="G41" s="8"/>
      <c r="H41" s="8"/>
      <c r="I41" s="8"/>
    </row>
    <row r="42" spans="1:13" x14ac:dyDescent="0.3">
      <c r="B42" s="13" t="s">
        <v>11</v>
      </c>
      <c r="C42" s="14"/>
      <c r="D42" s="14"/>
      <c r="E42" s="14"/>
      <c r="F42" s="8"/>
      <c r="G42" s="8"/>
      <c r="H42" s="8"/>
      <c r="I42" s="8"/>
    </row>
    <row r="43" spans="1:13" x14ac:dyDescent="0.3">
      <c r="B43" s="8"/>
      <c r="C43" s="8"/>
      <c r="D43" s="8"/>
      <c r="E43" s="8"/>
      <c r="F43" s="8"/>
      <c r="G43" s="8"/>
      <c r="H43" s="8"/>
      <c r="I43" s="14"/>
    </row>
    <row r="44" spans="1:13" x14ac:dyDescent="0.3">
      <c r="B44" s="14" t="s">
        <v>0</v>
      </c>
      <c r="C44" s="8"/>
      <c r="D44" s="14" t="s">
        <v>1</v>
      </c>
      <c r="E44" s="14"/>
      <c r="F44" s="14" t="s">
        <v>2</v>
      </c>
      <c r="G44" s="14"/>
      <c r="H44" s="14" t="s">
        <v>3</v>
      </c>
      <c r="I44" s="14"/>
    </row>
    <row r="45" spans="1:13" x14ac:dyDescent="0.3">
      <c r="B45" s="15" t="s">
        <v>4</v>
      </c>
      <c r="C45" s="15" t="s">
        <v>5</v>
      </c>
      <c r="D45" s="15" t="s">
        <v>4</v>
      </c>
      <c r="E45" s="15" t="s">
        <v>5</v>
      </c>
      <c r="F45" s="15" t="s">
        <v>4</v>
      </c>
      <c r="G45" s="15" t="s">
        <v>5</v>
      </c>
      <c r="H45" s="15" t="s">
        <v>4</v>
      </c>
      <c r="I45" s="15" t="s">
        <v>5</v>
      </c>
    </row>
    <row r="46" spans="1:13" x14ac:dyDescent="0.3">
      <c r="B46" s="8">
        <v>14.65</v>
      </c>
      <c r="C46" s="8">
        <v>16.25</v>
      </c>
      <c r="D46" s="8">
        <v>27.85</v>
      </c>
      <c r="E46" s="12">
        <v>48.4</v>
      </c>
      <c r="F46" s="8">
        <v>16.7</v>
      </c>
      <c r="G46" s="11">
        <v>8.85</v>
      </c>
      <c r="H46" s="12">
        <v>18.670000000000002</v>
      </c>
      <c r="I46" s="12">
        <v>15.7</v>
      </c>
    </row>
    <row r="47" spans="1:13" x14ac:dyDescent="0.3">
      <c r="B47" s="8">
        <v>12.85</v>
      </c>
      <c r="C47" s="12">
        <v>30.65</v>
      </c>
      <c r="D47" s="8">
        <v>29.700000000000003</v>
      </c>
      <c r="E47" s="8">
        <v>22.5</v>
      </c>
      <c r="F47" s="8">
        <v>13.75</v>
      </c>
      <c r="G47" s="11">
        <v>11.7</v>
      </c>
      <c r="H47" s="11">
        <v>17.920000000000002</v>
      </c>
      <c r="I47" s="11">
        <v>62.7</v>
      </c>
    </row>
    <row r="48" spans="1:13" x14ac:dyDescent="0.3">
      <c r="B48" s="8">
        <v>18</v>
      </c>
      <c r="C48" s="8">
        <v>12.649999999999999</v>
      </c>
      <c r="D48" s="8">
        <v>31.150000000000002</v>
      </c>
      <c r="E48" s="12">
        <v>10.8</v>
      </c>
      <c r="F48" s="8">
        <v>19.3</v>
      </c>
      <c r="G48" s="16">
        <v>10.3</v>
      </c>
      <c r="H48" s="11">
        <v>46.6</v>
      </c>
      <c r="I48" s="16">
        <v>55.4</v>
      </c>
    </row>
    <row r="49" spans="2:9" x14ac:dyDescent="0.3">
      <c r="B49" s="8">
        <v>15.600000000000001</v>
      </c>
      <c r="C49" s="8">
        <v>18</v>
      </c>
      <c r="D49" s="8">
        <v>22.9</v>
      </c>
      <c r="E49" s="8">
        <v>16.5</v>
      </c>
      <c r="F49" s="8">
        <v>16.55</v>
      </c>
      <c r="G49" s="16">
        <v>19.2</v>
      </c>
      <c r="H49" s="11">
        <v>18.899999999999999</v>
      </c>
      <c r="I49" s="16">
        <v>29.1</v>
      </c>
    </row>
    <row r="50" spans="2:9" x14ac:dyDescent="0.3">
      <c r="B50" s="12">
        <v>41.75</v>
      </c>
      <c r="C50" s="8">
        <v>18.5</v>
      </c>
      <c r="D50" s="12">
        <v>46.4</v>
      </c>
      <c r="E50" s="8">
        <v>15.600000000000001</v>
      </c>
      <c r="F50" s="8">
        <v>23.450000000000003</v>
      </c>
      <c r="G50" s="16">
        <v>6.05</v>
      </c>
      <c r="H50" s="10">
        <v>28.57</v>
      </c>
      <c r="I50" s="16">
        <v>18.3</v>
      </c>
    </row>
    <row r="51" spans="2:9" x14ac:dyDescent="0.3">
      <c r="B51" s="8">
        <v>12.7</v>
      </c>
      <c r="C51" s="8">
        <v>14.7</v>
      </c>
      <c r="D51" s="8">
        <v>45.300000000000004</v>
      </c>
      <c r="E51" s="8">
        <v>28.650000000000002</v>
      </c>
      <c r="F51" s="8">
        <v>12.549999999999999</v>
      </c>
      <c r="G51" s="16">
        <v>20.55</v>
      </c>
      <c r="H51" s="10">
        <v>21.4</v>
      </c>
      <c r="I51" s="16">
        <v>22.1</v>
      </c>
    </row>
    <row r="52" spans="2:9" x14ac:dyDescent="0.3">
      <c r="B52" s="8">
        <v>19.2</v>
      </c>
      <c r="C52" s="12">
        <v>10.25</v>
      </c>
      <c r="D52" s="8">
        <v>17.649999999999999</v>
      </c>
      <c r="E52" s="8">
        <v>21.8</v>
      </c>
      <c r="F52" s="8">
        <v>19</v>
      </c>
      <c r="G52" s="16">
        <v>12.3</v>
      </c>
      <c r="H52" s="10">
        <v>22.25</v>
      </c>
      <c r="I52" s="16">
        <v>91</v>
      </c>
    </row>
    <row r="53" spans="2:9" x14ac:dyDescent="0.3">
      <c r="B53" s="8">
        <v>18.75</v>
      </c>
      <c r="C53" s="8"/>
      <c r="D53" s="8">
        <v>13.799999999999999</v>
      </c>
      <c r="E53" s="8">
        <v>30.5</v>
      </c>
      <c r="F53" s="8">
        <v>15.8</v>
      </c>
      <c r="G53" s="16">
        <v>14.1</v>
      </c>
      <c r="H53" s="10">
        <v>14.12</v>
      </c>
      <c r="I53" s="16">
        <v>25.3</v>
      </c>
    </row>
    <row r="54" spans="2:9" x14ac:dyDescent="0.3">
      <c r="B54" s="8">
        <v>7.65</v>
      </c>
      <c r="C54" s="8"/>
      <c r="D54" s="8">
        <v>17.3</v>
      </c>
      <c r="E54" s="8">
        <v>28.650000000000002</v>
      </c>
      <c r="F54" s="8">
        <v>16.299999999999997</v>
      </c>
      <c r="G54" s="16">
        <v>11.299999999999999</v>
      </c>
      <c r="H54" s="10">
        <v>18.97</v>
      </c>
      <c r="I54" s="16"/>
    </row>
    <row r="55" spans="2:9" x14ac:dyDescent="0.3">
      <c r="B55" s="12">
        <v>7.5</v>
      </c>
      <c r="C55" s="8"/>
      <c r="D55" s="8">
        <v>21</v>
      </c>
      <c r="E55" s="8">
        <v>14.65</v>
      </c>
      <c r="F55" s="8">
        <v>17.25</v>
      </c>
      <c r="G55" s="16">
        <v>6.5500000000000007</v>
      </c>
      <c r="H55" s="10">
        <v>14.8</v>
      </c>
      <c r="I55" s="8"/>
    </row>
    <row r="56" spans="2:9" x14ac:dyDescent="0.3">
      <c r="B56" s="8">
        <v>10.9</v>
      </c>
      <c r="C56" s="8"/>
      <c r="D56" s="8">
        <v>25.049999999999997</v>
      </c>
      <c r="E56" s="8">
        <v>20.350000000000001</v>
      </c>
      <c r="F56" s="8">
        <v>24.25</v>
      </c>
      <c r="G56" s="16">
        <v>14.299999999999999</v>
      </c>
      <c r="H56" s="10">
        <v>12.12</v>
      </c>
      <c r="I56" s="8"/>
    </row>
    <row r="57" spans="2:9" x14ac:dyDescent="0.3">
      <c r="B57" s="8">
        <v>27.05</v>
      </c>
      <c r="C57" s="8"/>
      <c r="D57" s="8">
        <v>7.4</v>
      </c>
      <c r="E57" s="8">
        <v>33.1</v>
      </c>
      <c r="F57" s="8">
        <v>15.549999999999999</v>
      </c>
      <c r="G57" s="16">
        <v>14.7</v>
      </c>
      <c r="H57" s="10">
        <v>14.17</v>
      </c>
      <c r="I57" s="8"/>
    </row>
    <row r="58" spans="2:9" x14ac:dyDescent="0.3">
      <c r="B58" s="8"/>
      <c r="C58" s="8"/>
      <c r="D58" s="12">
        <v>6.5</v>
      </c>
      <c r="E58" s="8">
        <v>42.9</v>
      </c>
      <c r="F58" s="8">
        <v>25.85</v>
      </c>
      <c r="G58" s="16"/>
      <c r="H58" s="10">
        <v>20</v>
      </c>
      <c r="I58" s="8"/>
    </row>
    <row r="59" spans="2:9" x14ac:dyDescent="0.3">
      <c r="B59" s="8"/>
      <c r="C59" s="8"/>
      <c r="D59" s="8">
        <v>42.199999999999996</v>
      </c>
      <c r="E59" s="8">
        <v>19.399999999999999</v>
      </c>
      <c r="F59" s="8">
        <v>26.200000000000003</v>
      </c>
      <c r="G59" s="16"/>
      <c r="H59" s="10">
        <v>22.8</v>
      </c>
      <c r="I59" s="8"/>
    </row>
    <row r="60" spans="2:9" x14ac:dyDescent="0.3">
      <c r="B60" s="8"/>
      <c r="C60" s="8"/>
      <c r="D60" s="8">
        <v>17.05</v>
      </c>
      <c r="E60" s="8"/>
      <c r="F60" s="12">
        <v>38.700000000000003</v>
      </c>
      <c r="G60" s="8"/>
      <c r="H60" s="8">
        <v>14.05</v>
      </c>
      <c r="I60" s="8"/>
    </row>
    <row r="61" spans="2:9" x14ac:dyDescent="0.3">
      <c r="B61" s="8"/>
      <c r="C61" s="8"/>
      <c r="D61" s="8">
        <v>21.5</v>
      </c>
      <c r="E61" s="8"/>
      <c r="F61" s="8">
        <v>17.8</v>
      </c>
      <c r="G61" s="8"/>
      <c r="H61" s="8">
        <v>10</v>
      </c>
      <c r="I61" s="8"/>
    </row>
    <row r="62" spans="2:9" x14ac:dyDescent="0.3">
      <c r="B62" s="8"/>
      <c r="C62" s="8"/>
      <c r="D62" s="8">
        <v>10.5</v>
      </c>
      <c r="E62" s="8"/>
      <c r="F62" s="8">
        <v>26.200000000000003</v>
      </c>
      <c r="G62" s="8"/>
      <c r="H62" s="12">
        <v>9.1</v>
      </c>
      <c r="I62" s="8"/>
    </row>
    <row r="63" spans="2:9" x14ac:dyDescent="0.3">
      <c r="B63" s="8"/>
      <c r="C63" s="8"/>
      <c r="D63" s="8">
        <v>23.95</v>
      </c>
      <c r="E63" s="8"/>
      <c r="F63" s="8">
        <v>12.450000000000001</v>
      </c>
      <c r="G63" s="8"/>
      <c r="H63" s="8">
        <v>31.65</v>
      </c>
      <c r="I63" s="8"/>
    </row>
    <row r="64" spans="2:9" x14ac:dyDescent="0.3">
      <c r="B64" s="8"/>
      <c r="C64" s="8"/>
      <c r="D64" s="8">
        <v>19.899999999999999</v>
      </c>
      <c r="E64" s="8"/>
      <c r="F64" s="8">
        <v>17.5</v>
      </c>
      <c r="G64" s="8"/>
      <c r="H64" s="8">
        <v>21.27</v>
      </c>
      <c r="I64" s="8"/>
    </row>
    <row r="65" spans="1:9" x14ac:dyDescent="0.3">
      <c r="B65" s="8"/>
      <c r="C65" s="8"/>
      <c r="D65" s="8"/>
      <c r="E65" s="8"/>
      <c r="F65" s="8">
        <v>13.200000000000001</v>
      </c>
      <c r="G65" s="8"/>
      <c r="H65" s="8">
        <v>23.9</v>
      </c>
      <c r="I65" s="8"/>
    </row>
    <row r="66" spans="1:9" x14ac:dyDescent="0.3">
      <c r="B66" s="8"/>
      <c r="C66" s="8"/>
      <c r="D66" s="8"/>
      <c r="E66" s="8"/>
      <c r="F66" s="8">
        <v>19</v>
      </c>
      <c r="G66" s="8"/>
      <c r="H66" s="8">
        <v>22.1</v>
      </c>
      <c r="I66" s="8"/>
    </row>
    <row r="67" spans="1:9" x14ac:dyDescent="0.3">
      <c r="B67" s="8"/>
      <c r="C67" s="8"/>
      <c r="D67" s="8"/>
      <c r="E67" s="8"/>
      <c r="F67" s="8">
        <v>12.75</v>
      </c>
      <c r="G67" s="8"/>
      <c r="H67" s="8">
        <v>10.220000000000001</v>
      </c>
      <c r="I67" s="8"/>
    </row>
    <row r="68" spans="1:9" x14ac:dyDescent="0.3">
      <c r="B68" s="8"/>
      <c r="C68" s="8"/>
      <c r="D68" s="8"/>
      <c r="E68" s="8"/>
      <c r="F68" s="8">
        <v>14.8</v>
      </c>
      <c r="G68" s="8"/>
      <c r="H68" s="8">
        <v>26.4</v>
      </c>
      <c r="I68" s="8"/>
    </row>
    <row r="69" spans="1:9" x14ac:dyDescent="0.3">
      <c r="B69" s="8"/>
      <c r="C69" s="8"/>
      <c r="D69" s="8"/>
      <c r="E69" s="8"/>
      <c r="F69" s="12">
        <v>8.9499999999999993</v>
      </c>
      <c r="G69" s="8"/>
      <c r="H69" s="8">
        <v>42</v>
      </c>
      <c r="I69" s="8"/>
    </row>
    <row r="70" spans="1:9" x14ac:dyDescent="0.3">
      <c r="B70" s="8"/>
      <c r="C70" s="8"/>
      <c r="D70" s="8"/>
      <c r="E70" s="8"/>
      <c r="F70" s="8">
        <v>10.8</v>
      </c>
      <c r="G70" s="8"/>
      <c r="H70" s="8">
        <v>23.8</v>
      </c>
      <c r="I70" s="8"/>
    </row>
    <row r="71" spans="1:9" x14ac:dyDescent="0.3">
      <c r="B71" s="8"/>
      <c r="C71" s="8"/>
      <c r="D71" s="8"/>
      <c r="E71" s="8"/>
      <c r="F71" s="8">
        <v>16.649999999999999</v>
      </c>
      <c r="G71" s="8"/>
      <c r="H71" s="8">
        <v>27.7</v>
      </c>
      <c r="I71" s="8"/>
    </row>
    <row r="72" spans="1:9" x14ac:dyDescent="0.3">
      <c r="B72" s="8"/>
      <c r="C72" s="8"/>
      <c r="D72" s="8"/>
      <c r="E72" s="8"/>
      <c r="F72" s="8"/>
      <c r="G72" s="8"/>
      <c r="H72" s="8">
        <v>27.9</v>
      </c>
      <c r="I72" s="8"/>
    </row>
    <row r="73" spans="1:9" x14ac:dyDescent="0.3">
      <c r="B73" s="8"/>
      <c r="C73" s="8"/>
      <c r="D73" s="8"/>
      <c r="E73" s="8"/>
      <c r="F73" s="8"/>
      <c r="G73" s="8"/>
      <c r="H73" s="8">
        <v>27.7</v>
      </c>
      <c r="I73" s="8"/>
    </row>
    <row r="74" spans="1:9" x14ac:dyDescent="0.3">
      <c r="B74" s="8"/>
      <c r="C74" s="8"/>
      <c r="D74" s="8"/>
      <c r="E74" s="8"/>
      <c r="F74" s="8"/>
      <c r="G74" s="8"/>
      <c r="H74" s="8">
        <v>26</v>
      </c>
      <c r="I74" s="8"/>
    </row>
    <row r="75" spans="1:9" x14ac:dyDescent="0.3">
      <c r="B75" s="8"/>
      <c r="C75" s="8"/>
      <c r="D75" s="8"/>
      <c r="E75" s="8"/>
      <c r="F75" s="8"/>
      <c r="G75" s="8"/>
      <c r="H75" s="8">
        <v>31.7</v>
      </c>
      <c r="I75" s="8"/>
    </row>
    <row r="76" spans="1:9" x14ac:dyDescent="0.3">
      <c r="B76" s="8"/>
      <c r="C76" s="8"/>
      <c r="D76" s="8"/>
      <c r="E76" s="8"/>
      <c r="F76" s="8"/>
      <c r="G76" s="8"/>
      <c r="H76" s="12">
        <v>48</v>
      </c>
      <c r="I76" s="8"/>
    </row>
    <row r="77" spans="1:9" x14ac:dyDescent="0.3">
      <c r="B77" s="8"/>
      <c r="C77" s="8"/>
      <c r="D77" s="8"/>
      <c r="E77" s="8"/>
      <c r="F77" s="8"/>
      <c r="G77" s="8"/>
      <c r="H77" s="8"/>
      <c r="I77" s="8"/>
    </row>
    <row r="78" spans="1:9" x14ac:dyDescent="0.3">
      <c r="B78" s="8"/>
      <c r="C78" s="8"/>
      <c r="D78" s="8"/>
      <c r="E78" s="8"/>
      <c r="F78" s="8"/>
      <c r="G78" s="8"/>
      <c r="H78" s="8"/>
      <c r="I78" s="8"/>
    </row>
    <row r="79" spans="1:9" s="3" customFormat="1" x14ac:dyDescent="0.3">
      <c r="A79" s="9" t="s">
        <v>6</v>
      </c>
      <c r="B79" s="8">
        <f>MEDIAN(B46:B76)</f>
        <v>15.125</v>
      </c>
      <c r="C79" s="8">
        <f t="shared" ref="C79:I79" si="1">MEDIAN(C46:C76)</f>
        <v>16.25</v>
      </c>
      <c r="D79" s="8">
        <f t="shared" si="1"/>
        <v>21.5</v>
      </c>
      <c r="E79" s="8">
        <f t="shared" si="1"/>
        <v>22.15</v>
      </c>
      <c r="F79" s="8">
        <f t="shared" si="1"/>
        <v>16.674999999999997</v>
      </c>
      <c r="G79" s="8">
        <f>MEDIAN(G46:G76)</f>
        <v>12</v>
      </c>
      <c r="H79" s="8">
        <f t="shared" si="1"/>
        <v>22.1</v>
      </c>
      <c r="I79" s="8">
        <f t="shared" si="1"/>
        <v>27.200000000000003</v>
      </c>
    </row>
    <row r="80" spans="1:9" x14ac:dyDescent="0.3">
      <c r="A80" t="s">
        <v>7</v>
      </c>
      <c r="B80" s="8">
        <f>MIN(B46:B76)</f>
        <v>7.5</v>
      </c>
      <c r="C80" s="8">
        <f t="shared" ref="C80:I80" si="2">MIN(C46:C76)</f>
        <v>10.25</v>
      </c>
      <c r="D80" s="8">
        <f t="shared" si="2"/>
        <v>6.5</v>
      </c>
      <c r="E80" s="8">
        <f t="shared" si="2"/>
        <v>10.8</v>
      </c>
      <c r="F80" s="8">
        <f t="shared" si="2"/>
        <v>8.9499999999999993</v>
      </c>
      <c r="G80" s="8">
        <f>MIN(G46:G76)</f>
        <v>6.05</v>
      </c>
      <c r="H80" s="8">
        <f t="shared" si="2"/>
        <v>9.1</v>
      </c>
      <c r="I80" s="8">
        <f t="shared" si="2"/>
        <v>15.7</v>
      </c>
    </row>
    <row r="81" spans="1:9" x14ac:dyDescent="0.3">
      <c r="A81" t="s">
        <v>8</v>
      </c>
      <c r="B81" s="8">
        <f>MAX(B46:B77)</f>
        <v>41.75</v>
      </c>
      <c r="C81" s="8">
        <f t="shared" ref="C81:I81" si="3">MAX(C46:C77)</f>
        <v>30.65</v>
      </c>
      <c r="D81" s="8">
        <f t="shared" si="3"/>
        <v>46.4</v>
      </c>
      <c r="E81" s="8">
        <f t="shared" si="3"/>
        <v>48.4</v>
      </c>
      <c r="F81" s="8">
        <f t="shared" si="3"/>
        <v>38.700000000000003</v>
      </c>
      <c r="G81" s="8">
        <f>MAX(G46:G77)</f>
        <v>20.55</v>
      </c>
      <c r="H81" s="8">
        <f t="shared" si="3"/>
        <v>48</v>
      </c>
      <c r="I81" s="8">
        <f t="shared" si="3"/>
        <v>91</v>
      </c>
    </row>
    <row r="82" spans="1:9" x14ac:dyDescent="0.3">
      <c r="B82" s="3"/>
      <c r="C82" s="3"/>
      <c r="D82" s="3"/>
      <c r="E82" s="3"/>
      <c r="F82" s="3"/>
      <c r="G82" s="3"/>
      <c r="H82" s="3"/>
      <c r="I82" s="3"/>
    </row>
    <row r="83" spans="1:9" x14ac:dyDescent="0.3">
      <c r="B83" s="3"/>
      <c r="C83" s="3"/>
      <c r="D83" s="3"/>
      <c r="E83" s="3"/>
      <c r="F83" s="3"/>
      <c r="G83" s="3"/>
      <c r="H83" s="3"/>
      <c r="I83" s="3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Snoj, Tomaž</dc:creator>
  <cp:lastModifiedBy>Snoj, Tomaž</cp:lastModifiedBy>
  <dcterms:created xsi:type="dcterms:W3CDTF">2024-02-14T08:58:13Z</dcterms:created>
  <dcterms:modified xsi:type="dcterms:W3CDTF">2024-05-01T09:17:15Z</dcterms:modified>
</cp:coreProperties>
</file>