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bo\OneDrive\Documentos\Doutorado\Análise de transcritos\"/>
    </mc:Choice>
  </mc:AlternateContent>
  <xr:revisionPtr revIDLastSave="0" documentId="8_{3AE8D0C6-8CC0-4AC4-ABDF-5767BE1984FE}" xr6:coauthVersionLast="47" xr6:coauthVersionMax="47" xr10:uidLastSave="{00000000-0000-0000-0000-000000000000}"/>
  <bookViews>
    <workbookView xWindow="-120" yWindow="-120" windowWidth="20730" windowHeight="11160" xr2:uid="{EDBD38D6-FF06-4D5F-8AA9-8A2D781228A6}"/>
  </bookViews>
  <sheets>
    <sheet name="CATONGO" sheetId="1" r:id="rId1"/>
    <sheet name="CONTROL1" sheetId="4" r:id="rId2"/>
    <sheet name="INFECTED1" sheetId="3" r:id="rId3"/>
    <sheet name="CCN51" sheetId="2" r:id="rId4"/>
    <sheet name="CONTROL2" sheetId="7" r:id="rId5"/>
    <sheet name="INFECTED2" sheetId="8" r:id="rId6"/>
  </sheets>
  <definedNames>
    <definedName name="_xlnm._FilterDatabase" localSheetId="1" hidden="1">CONTROL1!$A$2:$I$22</definedName>
    <definedName name="_xlnm._FilterDatabase" localSheetId="5" hidden="1">INFECTED2!$A$2:$I$35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8" l="1"/>
  <c r="H5" i="8"/>
  <c r="H6" i="8"/>
  <c r="H7" i="8"/>
  <c r="H8" i="8"/>
  <c r="H9" i="8"/>
  <c r="H10" i="8"/>
  <c r="H11" i="8"/>
  <c r="H12" i="8"/>
  <c r="H13" i="8"/>
  <c r="H14" i="8"/>
  <c r="H15" i="8"/>
  <c r="H17" i="8"/>
  <c r="H18" i="8"/>
  <c r="H20" i="8"/>
  <c r="H21" i="8"/>
  <c r="H22" i="8"/>
  <c r="H23" i="8"/>
  <c r="H25" i="8"/>
  <c r="H26" i="8"/>
  <c r="H27" i="8"/>
  <c r="H28" i="8"/>
  <c r="H29" i="8"/>
  <c r="H30" i="8"/>
  <c r="H31" i="8"/>
  <c r="H32" i="8"/>
  <c r="H33" i="8"/>
  <c r="H34" i="8"/>
  <c r="H35" i="8"/>
  <c r="H3" i="8"/>
  <c r="H4" i="7"/>
  <c r="H5" i="7"/>
  <c r="H6" i="7"/>
  <c r="H7" i="7"/>
  <c r="H8" i="7"/>
  <c r="H9" i="7"/>
  <c r="H10" i="7"/>
  <c r="H12" i="7"/>
  <c r="H13" i="7"/>
  <c r="H14" i="7"/>
  <c r="H17" i="7"/>
  <c r="H18" i="7"/>
  <c r="H20" i="7"/>
  <c r="H21" i="7"/>
  <c r="H22" i="7"/>
  <c r="H24" i="7"/>
  <c r="H25" i="7"/>
  <c r="H27" i="7"/>
  <c r="H28" i="7"/>
  <c r="H29" i="7"/>
  <c r="H30" i="7"/>
  <c r="H31" i="7"/>
  <c r="H32" i="7"/>
  <c r="H33" i="7"/>
  <c r="H34" i="7"/>
  <c r="H35" i="7"/>
  <c r="H3" i="7"/>
  <c r="H5" i="3"/>
  <c r="H6" i="3"/>
  <c r="H7" i="3"/>
  <c r="H8" i="3"/>
  <c r="H9" i="3"/>
  <c r="H10" i="3"/>
  <c r="H11" i="3"/>
  <c r="H12" i="3"/>
  <c r="H14" i="3"/>
  <c r="H15" i="3"/>
  <c r="H16" i="3"/>
  <c r="H17" i="3"/>
  <c r="H18" i="3"/>
  <c r="H19" i="3"/>
  <c r="H20" i="3"/>
  <c r="H21" i="3"/>
  <c r="H22" i="3"/>
  <c r="H4" i="3"/>
  <c r="H20" i="4"/>
  <c r="H7" i="4"/>
  <c r="H5" i="4"/>
  <c r="H22" i="4"/>
  <c r="H4" i="4"/>
  <c r="H6" i="4"/>
  <c r="H8" i="4"/>
  <c r="H9" i="4"/>
  <c r="H10" i="4"/>
  <c r="H11" i="4"/>
  <c r="H12" i="4"/>
  <c r="H14" i="4"/>
  <c r="H15" i="4"/>
  <c r="H17" i="4"/>
  <c r="H18" i="4"/>
  <c r="H21" i="4"/>
  <c r="H3" i="4"/>
</calcChain>
</file>

<file path=xl/sharedStrings.xml><?xml version="1.0" encoding="utf-8"?>
<sst xmlns="http://schemas.openxmlformats.org/spreadsheetml/2006/main" count="562" uniqueCount="233">
  <si>
    <r>
      <rPr>
        <b/>
        <sz val="12"/>
        <color indexed="8"/>
        <rFont val="Calibri"/>
        <family val="2"/>
      </rPr>
      <t xml:space="preserve">Supplementary table </t>
    </r>
    <r>
      <rPr>
        <sz val="12"/>
        <color indexed="8"/>
        <rFont val="Calibri"/>
        <family val="2"/>
      </rPr>
      <t xml:space="preserve"> – Blast X and relative quantification of transcripts </t>
    </r>
  </si>
  <si>
    <t>TRANSCRIPT</t>
  </si>
  <si>
    <t>Identified Protein</t>
  </si>
  <si>
    <t>Query cover</t>
  </si>
  <si>
    <t>e-value</t>
  </si>
  <si>
    <t>Percent Identity</t>
  </si>
  <si>
    <t>ID protein</t>
  </si>
  <si>
    <t>XP_007017870.2</t>
  </si>
  <si>
    <t>XP_007017195.2</t>
  </si>
  <si>
    <t>XP_007017921.1</t>
  </si>
  <si>
    <t>XP_007020209.2</t>
  </si>
  <si>
    <t>XP_007024474.2</t>
  </si>
  <si>
    <t>XP_007030556.2</t>
  </si>
  <si>
    <t>XP_007033549.2</t>
  </si>
  <si>
    <t>XP_007033589.2</t>
  </si>
  <si>
    <t>XP_007043027.2</t>
  </si>
  <si>
    <t>XP_007052334.2</t>
  </si>
  <si>
    <t>XP_017974846.1</t>
  </si>
  <si>
    <t>XP_017977636.1</t>
  </si>
  <si>
    <t>XP_017979043.1</t>
  </si>
  <si>
    <t>XP_017984075.1</t>
  </si>
  <si>
    <t>XP_007020214.1</t>
  </si>
  <si>
    <t>XP_007029017.2</t>
  </si>
  <si>
    <t>XP_007033587.2</t>
  </si>
  <si>
    <t>XP_007040164.2</t>
  </si>
  <si>
    <t>XP_017977068.1</t>
  </si>
  <si>
    <t>XP_017981649.1</t>
  </si>
  <si>
    <t>XP_007011665.2</t>
  </si>
  <si>
    <t>XP_007016064.2</t>
  </si>
  <si>
    <t>XP_007017341.2</t>
  </si>
  <si>
    <t>XP_007018543.2</t>
  </si>
  <si>
    <t>XP_007044729.1</t>
  </si>
  <si>
    <t>XP_007047175.2</t>
  </si>
  <si>
    <t>XP_007051193.2</t>
  </si>
  <si>
    <t>XP_017971971.1</t>
  </si>
  <si>
    <t>XP_017972489.1</t>
  </si>
  <si>
    <t>XP_017973307.1</t>
  </si>
  <si>
    <t>XP_017974380.1</t>
  </si>
  <si>
    <t>XP_017979909.1</t>
  </si>
  <si>
    <t>XP_007023293.1</t>
  </si>
  <si>
    <t>XP_007033801.1</t>
  </si>
  <si>
    <t>XP_007046549.2</t>
  </si>
  <si>
    <t>XP_017984455.1</t>
  </si>
  <si>
    <t>XP_017985111.1</t>
  </si>
  <si>
    <t xml:space="preserve">&gt;lcl_NC_030858.1_mrna_XM_007011603.2_28396 </t>
  </si>
  <si>
    <t xml:space="preserve">&gt;lcl_NC_030858.1_mrna_XM_007016002.2_31755 </t>
  </si>
  <si>
    <t>&gt;lcl_NC_030850.1_mrna_XM_018118891.1_2577</t>
  </si>
  <si>
    <t xml:space="preserve">&gt;lcl_NC_030857.1_mrna_XM_007017133.2_25900 </t>
  </si>
  <si>
    <t xml:space="preserve">&gt;lcl_NC_030857.1_mrna_XM_007017279.2_25991 </t>
  </si>
  <si>
    <t xml:space="preserve">&gt;lcl_NC_030857.1_mrna_XM_007017859.2_26442 </t>
  </si>
  <si>
    <t xml:space="preserve">&gt;lcl_NC_030857.1_mrna_XM_007018481.2_26945 </t>
  </si>
  <si>
    <t xml:space="preserve">&gt;lcl_NC_030853.1_mrna_XM_007033527.2_15127 </t>
  </si>
  <si>
    <t xml:space="preserve">&gt;lcl_NC_030851.1_mrna_XM_007042965.2_6731 </t>
  </si>
  <si>
    <t xml:space="preserve">&gt;lcl_NC_030851.1_mrna_XM_007044667.2_8147 </t>
  </si>
  <si>
    <t xml:space="preserve">&gt;lcl_NC_030850.1_mrna_XM_007047113.2_644 </t>
  </si>
  <si>
    <t xml:space="preserve">&gt;lcl_NC_030850.1_mrna_XM_007051131.2_3841 </t>
  </si>
  <si>
    <t xml:space="preserve">&gt;lcl_NC_030850.1_mrna_XM_007052272.2_4800 </t>
  </si>
  <si>
    <t xml:space="preserve">&gt;lcl_NC_030851.1_mrna_XM_018116482.1_6370 </t>
  </si>
  <si>
    <t xml:space="preserve">&gt;lcl_NC_030850.1_mrna_XM_018117000.1_1470 </t>
  </si>
  <si>
    <t xml:space="preserve">&gt;lcl_NC_030852.1_mrna_XM_018117818.1_10207 </t>
  </si>
  <si>
    <t xml:space="preserve">&gt;lcl_NC_030853.1_mrna_XM_018119357.1_16759 </t>
  </si>
  <si>
    <t xml:space="preserve">&gt;lcl_NC_030854.1_mrna_XM_018121579.1_20289 </t>
  </si>
  <si>
    <t xml:space="preserve">&gt;lcl_NC_030854.1_mrna_XM_018122149.1_19942 </t>
  </si>
  <si>
    <t xml:space="preserve">&gt;lcl_NC_030856.1_mrna_XM_018124420.1_25759 </t>
  </si>
  <si>
    <t xml:space="preserve">&gt;lcl_NC_030859.1_mrna_XM_018128586.1_33416 </t>
  </si>
  <si>
    <t xml:space="preserve">&gt;lcl_NC_030857.1_mrna_XM_007017808.2_26401 </t>
  </si>
  <si>
    <t xml:space="preserve">&gt;lcl_NC_030857.1_mrna_XM_007020152.2_28189 </t>
  </si>
  <si>
    <t>&gt;lcl_NC_030855.1_mrna_XM_007023231.2_21239</t>
  </si>
  <si>
    <t xml:space="preserve">&gt;lcl_NC_030855.1_mrna_XM_007024412.2_22171 </t>
  </si>
  <si>
    <t xml:space="preserve">&gt;lcl_NC_030854.1_mrna_XM_007028955.2_19092 </t>
  </si>
  <si>
    <t>&gt;lcl_NC_030853.1_mrna_XM_007033739.2_15288</t>
  </si>
  <si>
    <t xml:space="preserve">&gt;lcl_NC_030852.1_mrna_XM_007040102.2_12731  </t>
  </si>
  <si>
    <t xml:space="preserve">&gt;lcl_NC_030850.1_mrna_XM_007046487.2_140 </t>
  </si>
  <si>
    <t xml:space="preserve">&gt;lcl_NC_030855.1_mrna_XM_018123556.1_21197 </t>
  </si>
  <si>
    <t xml:space="preserve">&gt;lcl_NC_030859.1_mrna_XM_018128966.1_32739 </t>
  </si>
  <si>
    <t xml:space="preserve">&gt;lcl_NC_030859.1_mrna_XM_018129622.1_34354 </t>
  </si>
  <si>
    <t xml:space="preserve">PREDICTED: aspartyl protease family protein At5g10770 </t>
  </si>
  <si>
    <t xml:space="preserve">PREDICTED: superoxide dismutase </t>
  </si>
  <si>
    <t xml:space="preserve">PREDICTED: subtilisin-like protease SBT1.9 </t>
  </si>
  <si>
    <t xml:space="preserve">PREDICTED: serine carboxypeptidase II-3 isoform X1 </t>
  </si>
  <si>
    <t xml:space="preserve">PREDICTED: plastocyanin </t>
  </si>
  <si>
    <t xml:space="preserve">PREDICTED: subtilisin-like protease SBT1.7 </t>
  </si>
  <si>
    <t xml:space="preserve">PREDICTED: cationic peroxidase 1 </t>
  </si>
  <si>
    <t xml:space="preserve">PREDICTED: beta-xylosidase/alpha-L-arabinofuranosidase 2 </t>
  </si>
  <si>
    <t xml:space="preserve">PREDICTED: uncharacterized protein LOC18609521 </t>
  </si>
  <si>
    <t xml:space="preserve">PREDICTED: peroxidase 10 </t>
  </si>
  <si>
    <t xml:space="preserve">PREDICTED: acidic endochitinase </t>
  </si>
  <si>
    <t xml:space="preserve">PREDICTED: uclacyanin-3 </t>
  </si>
  <si>
    <t xml:space="preserve">PREDICTED: probable beta-D-xylosidase 5 </t>
  </si>
  <si>
    <t xml:space="preserve">PREDICTED: uncharacterized protein LOC108661114 </t>
  </si>
  <si>
    <t xml:space="preserve">PREDICTED: germin-like protein subfamily T member 2 </t>
  </si>
  <si>
    <t xml:space="preserve">PREDICTED: cysteine-rich repeat secretory protein 55 </t>
  </si>
  <si>
    <t xml:space="preserve">PREDICTED: exopolygalacturonase </t>
  </si>
  <si>
    <t xml:space="preserve">PREDICTED: pathogenesis-related protein PR-4A </t>
  </si>
  <si>
    <t xml:space="preserve">PREDICTED: homeobox protein ESX1-like </t>
  </si>
  <si>
    <t xml:space="preserve">PREDICTED: serine/threonine-protein kinase-like protein CCR2 </t>
  </si>
  <si>
    <t xml:space="preserve">PREDICTED: CO(2)-response secreted protease isoform X2 </t>
  </si>
  <si>
    <t xml:space="preserve">PREDICTED: laccase-14 </t>
  </si>
  <si>
    <t xml:space="preserve">PREDICTED: basic blue protein </t>
  </si>
  <si>
    <t xml:space="preserve">PREDICTED: cysteine-rich repeat secretory protein 38 </t>
  </si>
  <si>
    <t xml:space="preserve">PREDICTED: peroxidase A2 </t>
  </si>
  <si>
    <t xml:space="preserve">PREDICTED: endochitinase EP3 </t>
  </si>
  <si>
    <t xml:space="preserve">PREDICTED: thaumatin-like protein </t>
  </si>
  <si>
    <t xml:space="preserve">PREDICTED: basic endochitinase </t>
  </si>
  <si>
    <t xml:space="preserve">PREDICTED: alpha-galactosidase isoform X1 </t>
  </si>
  <si>
    <t xml:space="preserve">PREDICTED: probably inactive leucine-rich repeat receptor-like protein kinase IMK2 isoform X1 </t>
  </si>
  <si>
    <t>&gt;lcl_NC_030857.1_mrna_XM_007017808.2_26401</t>
  </si>
  <si>
    <t>&gt;lcl_NC_030857.1_mrna_XM_007017133.2_25900</t>
  </si>
  <si>
    <t>&gt;lcl_NC_030857.1_mrna_XM_007017859.2_26442</t>
  </si>
  <si>
    <t>&gt;lcl_NC_030857.1_mrna_XM_007020147.2_28184</t>
  </si>
  <si>
    <t>&gt;lcl_NC_030855.1_mrna_XM_007024412.2_22171</t>
  </si>
  <si>
    <t xml:space="preserve">&gt;lcl_NC_030854.1_mrna_XM_007030494.2_20288 </t>
  </si>
  <si>
    <t xml:space="preserve">&gt;lcl_NC_030853.1_mrna_XM_007033487.2_15101 </t>
  </si>
  <si>
    <t>&gt;lcl_NC_030853.1_mrna_XM_007033527.2_15127</t>
  </si>
  <si>
    <t>&gt;lcl_NC_030851.1_mrna_XM_007042965.2_6731</t>
  </si>
  <si>
    <t>&gt;lcl_NC_030850.1_mrna_XM_007052272.2_4800</t>
  </si>
  <si>
    <t>&gt;lcl_NC_030854.1_mrna_XM_018122147.1_19941</t>
  </si>
  <si>
    <t>&gt;lcl_NC_030851.1_mrna_XM_018115786.1_6828</t>
  </si>
  <si>
    <t>&gt;lcl_NC_030859.1_mrna_XM_018128586.1_33416</t>
  </si>
  <si>
    <t>&gt;lcl_NC_030857.1_mrna_XM_007020152.2_28189</t>
  </si>
  <si>
    <t>&gt;lcl_NC_030854.1_mrna_XM_007028955.2_19092</t>
  </si>
  <si>
    <t>&gt;lcl_NC_030853.1_mrna_XM_007033525.2_15125</t>
  </si>
  <si>
    <t xml:space="preserve">&gt;lcl_NC_030852.1_mrna_XM_007040102.2_12731 </t>
  </si>
  <si>
    <t>&gt;lcl_NC_030854.1_mrna_XM_018121579.1_20289</t>
  </si>
  <si>
    <t>&gt;lcl_NC_030857.1_mrna_XM_018126160.1_26400</t>
  </si>
  <si>
    <t xml:space="preserve">PREDICTED: uncharacterized protein LOC18600177 </t>
  </si>
  <si>
    <t xml:space="preserve">PREDICTED: non-specific lipid-transfer protein 1 </t>
  </si>
  <si>
    <t xml:space="preserve">PREDICTED: peroxidase 70 </t>
  </si>
  <si>
    <t xml:space="preserve">PREDICTED: CO(2)-response secreted protease isoform X3 </t>
  </si>
  <si>
    <t>Name</t>
  </si>
  <si>
    <t>TPM (1)</t>
  </si>
  <si>
    <t>TPM (2)</t>
  </si>
  <si>
    <t>TPM (3)</t>
  </si>
  <si>
    <t>TPM (4)</t>
  </si>
  <si>
    <t>TPM (5)</t>
  </si>
  <si>
    <t>0,000000</t>
  </si>
  <si>
    <t>0,048659</t>
  </si>
  <si>
    <t>0,068371</t>
  </si>
  <si>
    <t>0,063884</t>
  </si>
  <si>
    <t>0,054877</t>
  </si>
  <si>
    <t>0,952869</t>
  </si>
  <si>
    <t>0,248853</t>
  </si>
  <si>
    <t>0,286631</t>
  </si>
  <si>
    <t>0,774598</t>
  </si>
  <si>
    <t>0,674008</t>
  </si>
  <si>
    <t>0,388412</t>
  </si>
  <si>
    <t>0,327081</t>
  </si>
  <si>
    <t>0,042778</t>
  </si>
  <si>
    <t>0,041088</t>
  </si>
  <si>
    <t>0,076812</t>
  </si>
  <si>
    <t>0,011579</t>
  </si>
  <si>
    <t>0,170224</t>
  </si>
  <si>
    <t>0,232120</t>
  </si>
  <si>
    <t>0,079899</t>
  </si>
  <si>
    <t>0,094783</t>
  </si>
  <si>
    <t>0,024451</t>
  </si>
  <si>
    <t>0,723832</t>
  </si>
  <si>
    <t>0,219063</t>
  </si>
  <si>
    <t>0,810086</t>
  </si>
  <si>
    <t>0,699796</t>
  </si>
  <si>
    <t>0,704014</t>
  </si>
  <si>
    <t>0,097079</t>
  </si>
  <si>
    <t>0,611890</t>
  </si>
  <si>
    <t>0,085455</t>
  </si>
  <si>
    <t>0,066291</t>
  </si>
  <si>
    <t>0,048136</t>
  </si>
  <si>
    <t>0,818139</t>
  </si>
  <si>
    <t>0,717416</t>
  </si>
  <si>
    <t>0,904237</t>
  </si>
  <si>
    <t>0,653791</t>
  </si>
  <si>
    <t>0,684520</t>
  </si>
  <si>
    <t>0,111617</t>
  </si>
  <si>
    <t>0,171078</t>
  </si>
  <si>
    <t>0,130219</t>
  </si>
  <si>
    <t>0,034815</t>
  </si>
  <si>
    <t>0,726950</t>
  </si>
  <si>
    <t>0,935483</t>
  </si>
  <si>
    <t>0,030523</t>
  </si>
  <si>
    <t>0,035426</t>
  </si>
  <si>
    <t>0,038954</t>
  </si>
  <si>
    <t>0,046639</t>
  </si>
  <si>
    <t>0,223637</t>
  </si>
  <si>
    <t>0,246110</t>
  </si>
  <si>
    <t>0,661896</t>
  </si>
  <si>
    <t>0,342175</t>
  </si>
  <si>
    <t>0,453087</t>
  </si>
  <si>
    <t>0,986444</t>
  </si>
  <si>
    <t>0,479663</t>
  </si>
  <si>
    <t>0,672222</t>
  </si>
  <si>
    <t>0,024068</t>
  </si>
  <si>
    <t>0,436366</t>
  </si>
  <si>
    <t>0,039617</t>
  </si>
  <si>
    <t>0,697840</t>
  </si>
  <si>
    <t>0,028011</t>
  </si>
  <si>
    <t>0,012715</t>
  </si>
  <si>
    <t>0,541780</t>
  </si>
  <si>
    <t>0,137472</t>
  </si>
  <si>
    <t>0,292489</t>
  </si>
  <si>
    <t>0,328481</t>
  </si>
  <si>
    <t>0,329407</t>
  </si>
  <si>
    <t>0,607458</t>
  </si>
  <si>
    <t>0,422492</t>
  </si>
  <si>
    <t>0,229712</t>
  </si>
  <si>
    <t>0,727405</t>
  </si>
  <si>
    <t>0,279600</t>
  </si>
  <si>
    <t>0,395512</t>
  </si>
  <si>
    <t>0,403303</t>
  </si>
  <si>
    <t>0,511317</t>
  </si>
  <si>
    <t>0,548858</t>
  </si>
  <si>
    <t>0,150564</t>
  </si>
  <si>
    <t>0,390261</t>
  </si>
  <si>
    <t>0,123382</t>
  </si>
  <si>
    <t>0,625314</t>
  </si>
  <si>
    <t>0,763787</t>
  </si>
  <si>
    <t>0,010461</t>
  </si>
  <si>
    <t>0,3017168</t>
  </si>
  <si>
    <t>0,0079234</t>
  </si>
  <si>
    <t>0,1875054</t>
  </si>
  <si>
    <t>0,0048902</t>
  </si>
  <si>
    <t>0,5867182</t>
  </si>
  <si>
    <t>0,0303084</t>
  </si>
  <si>
    <t>0,052305</t>
  </si>
  <si>
    <t>0,2257874</t>
  </si>
  <si>
    <t>0,0471582</t>
  </si>
  <si>
    <t>0,3348238097</t>
  </si>
  <si>
    <t>PREDICTED: basic endochitinase</t>
  </si>
  <si>
    <t>PREDICTED: superoxide dismutase (2)</t>
  </si>
  <si>
    <t>PREDICTED: acidic endochitinase (1)</t>
  </si>
  <si>
    <t>PREDICTED: acidic endochitinase (2)</t>
  </si>
  <si>
    <t>CONTROL</t>
  </si>
  <si>
    <t>Mean</t>
  </si>
  <si>
    <t>Protein</t>
  </si>
  <si>
    <t>Infected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</si>
</sst>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 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rgb="FF303030"/>
      <name val="Arial"/>
      <family val="2"/>
    </font>
    <font>
      <sz val="10"/>
      <color rgb="FF212121"/>
      <name val="Arial"/>
      <family val="2"/>
    </font>
    <font>
      <sz val="11"/>
      <color rgb="FF21212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3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7" fillId="0" borderId="0" xfId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9" fontId="1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11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9" fontId="0" fillId="0" borderId="0" xfId="0" applyNumberFormat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11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0" fontId="12" fillId="5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vertical="center"/>
    </xf>
    <xf numFmtId="9" fontId="15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9" fontId="1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9" fontId="16" fillId="0" borderId="0" xfId="0" applyNumberFormat="1" applyFont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cbi.nlm.nih.gov/protein/XP_007033589.2?report=genbank&amp;log$=prottop&amp;blast_rank=1&amp;RID=KE3DSN03016" TargetMode="External"/><Relationship Id="rId13" Type="http://schemas.openxmlformats.org/officeDocument/2006/relationships/hyperlink" Target="https://www.ncbi.nlm.nih.gov/protein/XP_017979043.1?report=genbank&amp;log$=prottop&amp;blast_rank=8&amp;RID=KE97VZPY01R" TargetMode="External"/><Relationship Id="rId18" Type="http://schemas.openxmlformats.org/officeDocument/2006/relationships/hyperlink" Target="https://www.ncbi.nlm.nih.gov/protein/XP_007040164.2?report=genbank&amp;log$=prottop&amp;blast_rank=1&amp;RID=KEBGCEXW01R" TargetMode="External"/><Relationship Id="rId3" Type="http://schemas.openxmlformats.org/officeDocument/2006/relationships/hyperlink" Target="https://www.ncbi.nlm.nih.gov/protein/XP_007017921.1?report=genbank&amp;log$=prottop&amp;blast_rank=1&amp;RID=KE1BS165013" TargetMode="External"/><Relationship Id="rId7" Type="http://schemas.openxmlformats.org/officeDocument/2006/relationships/hyperlink" Target="https://www.ncbi.nlm.nih.gov/protein/XP_007033549.2?report=genbank&amp;log$=prottop&amp;blast_rank=1&amp;RID=KE2TMMNK013" TargetMode="External"/><Relationship Id="rId12" Type="http://schemas.openxmlformats.org/officeDocument/2006/relationships/hyperlink" Target="https://www.ncbi.nlm.nih.gov/protein/XP_017977636.1?report=genbank&amp;log$=prottop&amp;blast_rank=1&amp;RID=KE4T883J016" TargetMode="External"/><Relationship Id="rId17" Type="http://schemas.openxmlformats.org/officeDocument/2006/relationships/hyperlink" Target="https://www.ncbi.nlm.nih.gov/protein/XP_007033587.2?report=genbank&amp;log$=prottop&amp;blast_rank=1&amp;RID=KEAVSX00016" TargetMode="External"/><Relationship Id="rId2" Type="http://schemas.openxmlformats.org/officeDocument/2006/relationships/hyperlink" Target="https://www.ncbi.nlm.nih.gov/protein/XP_007017195.2?report=genbank&amp;log$=prottop&amp;blast_rank=1&amp;RID=KE11660601R" TargetMode="External"/><Relationship Id="rId16" Type="http://schemas.openxmlformats.org/officeDocument/2006/relationships/hyperlink" Target="https://www.ncbi.nlm.nih.gov/protein/XP_007029017.2?report=genbank&amp;log$=prottop&amp;blast_rank=1&amp;RID=KEAPMZNN013" TargetMode="External"/><Relationship Id="rId20" Type="http://schemas.openxmlformats.org/officeDocument/2006/relationships/hyperlink" Target="https://www.ncbi.nlm.nih.gov/protein/XP_017981649.1?report=genbank&amp;log$=prottop&amp;blast_rank=1&amp;RID=KEC6XVV9013" TargetMode="External"/><Relationship Id="rId1" Type="http://schemas.openxmlformats.org/officeDocument/2006/relationships/hyperlink" Target="https://www.ncbi.nlm.nih.gov/protein/XP_007017870.2?report=genbank&amp;log$=prottop&amp;blast_rank=1&amp;RID=KDZZB2RP013" TargetMode="External"/><Relationship Id="rId6" Type="http://schemas.openxmlformats.org/officeDocument/2006/relationships/hyperlink" Target="https://www.ncbi.nlm.nih.gov/protein/XP_007030556.2?report=genbank&amp;log$=prottop&amp;blast_rank=1&amp;RID=KE2C7BG6013" TargetMode="External"/><Relationship Id="rId11" Type="http://schemas.openxmlformats.org/officeDocument/2006/relationships/hyperlink" Target="https://www.ncbi.nlm.nih.gov/protein/XP_017974846.1?report=genbank&amp;log$=prottop&amp;blast_rank=1&amp;RID=KE4FK8PA013" TargetMode="External"/><Relationship Id="rId5" Type="http://schemas.openxmlformats.org/officeDocument/2006/relationships/hyperlink" Target="https://www.ncbi.nlm.nih.gov/protein/XP_007024474.2?report=genbank&amp;log$=prottop&amp;blast_rank=1&amp;RID=KE2786V2013" TargetMode="External"/><Relationship Id="rId15" Type="http://schemas.openxmlformats.org/officeDocument/2006/relationships/hyperlink" Target="https://www.ncbi.nlm.nih.gov/protein/XP_007020214.1?report=genbank&amp;log$=prottop&amp;blast_rank=1&amp;RID=KEAD6DYP013" TargetMode="External"/><Relationship Id="rId10" Type="http://schemas.openxmlformats.org/officeDocument/2006/relationships/hyperlink" Target="https://www.ncbi.nlm.nih.gov/protein/XP_007052334.2?report=genbank&amp;log$=prottop&amp;blast_rank=1&amp;RID=KE427UN2016" TargetMode="External"/><Relationship Id="rId19" Type="http://schemas.openxmlformats.org/officeDocument/2006/relationships/hyperlink" Target="https://www.ncbi.nlm.nih.gov/protein/XP_017977068.1?report=genbank&amp;log$=prottop&amp;blast_rank=1&amp;RID=KEBZ0Z4W01R" TargetMode="External"/><Relationship Id="rId4" Type="http://schemas.openxmlformats.org/officeDocument/2006/relationships/hyperlink" Target="https://www.ncbi.nlm.nih.gov/protein/XP_007020209.2?report=genbank&amp;log$=prottop&amp;blast_rank=1&amp;RID=KE1MZ2S1013" TargetMode="External"/><Relationship Id="rId9" Type="http://schemas.openxmlformats.org/officeDocument/2006/relationships/hyperlink" Target="https://www.ncbi.nlm.nih.gov/protein/XP_007043027.2?report=genbank&amp;log$=prottop&amp;blast_rank=1&amp;RID=KE3JDZ2J013" TargetMode="External"/><Relationship Id="rId14" Type="http://schemas.openxmlformats.org/officeDocument/2006/relationships/hyperlink" Target="https://www.ncbi.nlm.nih.gov/protein/XP_017984075.1?report=genbank&amp;log$=prottop&amp;blast_rank=1&amp;RID=KEA2MFAK013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cbi.nlm.nih.gov/protein/XP_017971971.1?report=genbank&amp;log$=prottop&amp;blast_rank=2&amp;RID=RC50WMCV016" TargetMode="External"/><Relationship Id="rId18" Type="http://schemas.openxmlformats.org/officeDocument/2006/relationships/hyperlink" Target="https://www.ncbi.nlm.nih.gov/protein/XP_017977068.1?report=genbank&amp;log$=prottop&amp;blast_rank=1&amp;RID=RCN2SB47013" TargetMode="External"/><Relationship Id="rId26" Type="http://schemas.openxmlformats.org/officeDocument/2006/relationships/hyperlink" Target="https://www.ncbi.nlm.nih.gov/protein/XP_007029017.2?report=genbank&amp;log$=prottop&amp;blast_rank=1&amp;RID=RCSGZG58016" TargetMode="External"/><Relationship Id="rId3" Type="http://schemas.openxmlformats.org/officeDocument/2006/relationships/hyperlink" Target="https://www.ncbi.nlm.nih.gov/protein/XP_007017195.2?report=genbank&amp;log$=prottop&amp;blast_rank=1&amp;RID=RBZPDJZS016" TargetMode="External"/><Relationship Id="rId21" Type="http://schemas.openxmlformats.org/officeDocument/2006/relationships/hyperlink" Target="https://www.ncbi.nlm.nih.gov/protein/XP_017984075.1?report=genbank&amp;log$=prottop&amp;blast_rank=1&amp;RID=RCPJBXAC016" TargetMode="External"/><Relationship Id="rId7" Type="http://schemas.openxmlformats.org/officeDocument/2006/relationships/hyperlink" Target="https://www.ncbi.nlm.nih.gov/protein/XP_007033589.2?report=genbank&amp;log$=prottop&amp;blast_rank=1&amp;RID=RC2UFVA9016" TargetMode="External"/><Relationship Id="rId12" Type="http://schemas.openxmlformats.org/officeDocument/2006/relationships/hyperlink" Target="https://www.ncbi.nlm.nih.gov/protein/XP_007052334.2?report=genbank&amp;log$=prottop&amp;blast_rank=1&amp;RID=RC4SE8PC016" TargetMode="External"/><Relationship Id="rId17" Type="http://schemas.openxmlformats.org/officeDocument/2006/relationships/hyperlink" Target="https://www.ncbi.nlm.nih.gov/protein/XP_017974846.1?report=genbank&amp;log$=prottop&amp;blast_rank=1&amp;RID=RCMSDS8Y016" TargetMode="External"/><Relationship Id="rId25" Type="http://schemas.openxmlformats.org/officeDocument/2006/relationships/hyperlink" Target="https://www.ncbi.nlm.nih.gov/protein/XP_007024474.2?report=genbank&amp;log$=prottop&amp;blast_rank=1&amp;RID=RCS9DN25016" TargetMode="External"/><Relationship Id="rId33" Type="http://schemas.openxmlformats.org/officeDocument/2006/relationships/hyperlink" Target="https://www.ncbi.nlm.nih.gov/protein/XP_017985111.1?report=genbank&amp;log$=prottop&amp;blast_rank=1&amp;RID=RFETNPB9016" TargetMode="External"/><Relationship Id="rId2" Type="http://schemas.openxmlformats.org/officeDocument/2006/relationships/hyperlink" Target="https://www.ncbi.nlm.nih.gov/protein/XP_007016064.2?report=genbank&amp;log$=prottop&amp;blast_rank=1&amp;RID=RBX188JK013" TargetMode="External"/><Relationship Id="rId16" Type="http://schemas.openxmlformats.org/officeDocument/2006/relationships/hyperlink" Target="https://www.ncbi.nlm.nih.gov/protein/XP_017974380.1?report=genbank&amp;log$=prottop&amp;blast_rank=1&amp;RID=KE1XBXZ5016" TargetMode="External"/><Relationship Id="rId20" Type="http://schemas.openxmlformats.org/officeDocument/2006/relationships/hyperlink" Target="https://www.ncbi.nlm.nih.gov/protein/XP_017979909.1?report=genbank&amp;log$=prottop&amp;blast_rank=1&amp;RID=RCPGPFR6013" TargetMode="External"/><Relationship Id="rId29" Type="http://schemas.openxmlformats.org/officeDocument/2006/relationships/hyperlink" Target="https://www.ncbi.nlm.nih.gov/protein/XP_007046549.2?report=genbank&amp;log$=prottop&amp;blast_rank=1&amp;RID=RF9WUH6C016" TargetMode="External"/><Relationship Id="rId1" Type="http://schemas.openxmlformats.org/officeDocument/2006/relationships/hyperlink" Target="https://www.ncbi.nlm.nih.gov/protein/XP_007011665.2?report=genbank&amp;log$=prottop&amp;blast_rank=1&amp;RID=RBWV512S013" TargetMode="External"/><Relationship Id="rId6" Type="http://schemas.openxmlformats.org/officeDocument/2006/relationships/hyperlink" Target="https://www.ncbi.nlm.nih.gov/protein/XP_007018543.2?report=genbank&amp;log$=prottop&amp;blast_rank=1&amp;RID=RC281UEU013" TargetMode="External"/><Relationship Id="rId11" Type="http://schemas.openxmlformats.org/officeDocument/2006/relationships/hyperlink" Target="https://www.ncbi.nlm.nih.gov/protein/XP_007051193.2?report=genbank&amp;log$=prottop&amp;blast_rank=1&amp;RID=RC4JMZC8016" TargetMode="External"/><Relationship Id="rId24" Type="http://schemas.openxmlformats.org/officeDocument/2006/relationships/hyperlink" Target="https://www.ncbi.nlm.nih.gov/protein/XP_007023293.1?report=genbank&amp;log$=prottop&amp;blast_rank=1&amp;RID=RCRTAF2M016" TargetMode="External"/><Relationship Id="rId32" Type="http://schemas.openxmlformats.org/officeDocument/2006/relationships/hyperlink" Target="https://www.ncbi.nlm.nih.gov/protein/XP_017984455.1?report=genbank&amp;log$=prottop&amp;blast_rank=1&amp;RID=RFC0T5D501N" TargetMode="External"/><Relationship Id="rId5" Type="http://schemas.openxmlformats.org/officeDocument/2006/relationships/hyperlink" Target="https://www.ncbi.nlm.nih.gov/protein/XP_007017921.1?report=genbank&amp;log$=prottop&amp;blast_rank=1&amp;RID=RC1ZDFY3013" TargetMode="External"/><Relationship Id="rId15" Type="http://schemas.openxmlformats.org/officeDocument/2006/relationships/hyperlink" Target="https://www.ncbi.nlm.nih.gov/protein/XP_017973307.1?report=genbank&amp;log$=prottop&amp;blast_rank=3&amp;RID=RC5AV84D013" TargetMode="External"/><Relationship Id="rId23" Type="http://schemas.openxmlformats.org/officeDocument/2006/relationships/hyperlink" Target="https://www.ncbi.nlm.nih.gov/protein/XP_007020214.1?report=genbank&amp;log$=prottop&amp;blast_rank=1&amp;RID=RCRASNY9013" TargetMode="External"/><Relationship Id="rId28" Type="http://schemas.openxmlformats.org/officeDocument/2006/relationships/hyperlink" Target="https://www.ncbi.nlm.nih.gov/protein/XP_007040164.2?report=genbank&amp;log$=prottop&amp;blast_rank=1&amp;RID=RCUJJU7601N" TargetMode="External"/><Relationship Id="rId10" Type="http://schemas.openxmlformats.org/officeDocument/2006/relationships/hyperlink" Target="https://www.ncbi.nlm.nih.gov/protein/XP_007047175.2?report=genbank&amp;log$=prottop&amp;blast_rank=1&amp;RID=RC45JSK1013" TargetMode="External"/><Relationship Id="rId19" Type="http://schemas.openxmlformats.org/officeDocument/2006/relationships/hyperlink" Target="https://www.ncbi.nlm.nih.gov/protein/XP_017977636.1?report=genbank&amp;log$=prottop&amp;blast_rank=1&amp;RID=RCNP2Z6F013" TargetMode="External"/><Relationship Id="rId31" Type="http://schemas.openxmlformats.org/officeDocument/2006/relationships/hyperlink" Target="https://www.ncbi.nlm.nih.gov/protein/XP_017979043.1?report=genbank&amp;log$=prottop&amp;blast_rank=1&amp;RID=RFAJRSXZ01N" TargetMode="External"/><Relationship Id="rId4" Type="http://schemas.openxmlformats.org/officeDocument/2006/relationships/hyperlink" Target="https://www.ncbi.nlm.nih.gov/protein/XP_007017341.2?report=genbank&amp;log$=prottop&amp;blast_rank=1&amp;RID=RC1F0RDS013" TargetMode="External"/><Relationship Id="rId9" Type="http://schemas.openxmlformats.org/officeDocument/2006/relationships/hyperlink" Target="https://www.ncbi.nlm.nih.gov/protein/XP_007044729.1?report=genbank&amp;log$=prottop&amp;blast_rank=1&amp;RID=RC3W9943016" TargetMode="External"/><Relationship Id="rId14" Type="http://schemas.openxmlformats.org/officeDocument/2006/relationships/hyperlink" Target="https://www.ncbi.nlm.nih.gov/protein/XP_017972489.1?report=genbank&amp;log$=prottop&amp;blast_rank=1&amp;RID=RC5969WF013" TargetMode="External"/><Relationship Id="rId22" Type="http://schemas.openxmlformats.org/officeDocument/2006/relationships/hyperlink" Target="https://www.ncbi.nlm.nih.gov/protein/XP_007017870.2?report=genbank&amp;log$=prottop&amp;blast_rank=1&amp;RID=RCR1B8PE016" TargetMode="External"/><Relationship Id="rId27" Type="http://schemas.openxmlformats.org/officeDocument/2006/relationships/hyperlink" Target="https://www.ncbi.nlm.nih.gov/protein/XP_007033801.1?report=genbank&amp;log$=prottop&amp;blast_rank=1&amp;RID=RCSPX3UH016" TargetMode="External"/><Relationship Id="rId30" Type="http://schemas.openxmlformats.org/officeDocument/2006/relationships/hyperlink" Target="https://www.ncbi.nlm.nih.gov/protein/XP_007051193.2?report=genbank&amp;log$=prottop&amp;blast_rank=1&amp;RID=RFA1X423013" TargetMode="External"/><Relationship Id="rId8" Type="http://schemas.openxmlformats.org/officeDocument/2006/relationships/hyperlink" Target="https://www.ncbi.nlm.nih.gov/protein/XP_007043027.2?report=genbank&amp;log$=prottop&amp;blast_rank=1&amp;RID=RC3NW86K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8572F-320E-45A0-A9CE-1204F8217F39}">
  <dimension ref="B2:H24"/>
  <sheetViews>
    <sheetView tabSelected="1" zoomScale="90" zoomScaleNormal="90" workbookViewId="0">
      <selection activeCell="A5" sqref="A5"/>
    </sheetView>
  </sheetViews>
  <sheetFormatPr defaultRowHeight="15"/>
  <cols>
    <col min="3" max="3" width="52.42578125" customWidth="1"/>
    <col min="4" max="4" width="34.7109375" customWidth="1"/>
    <col min="5" max="5" width="18.42578125" customWidth="1"/>
    <col min="6" max="6" width="14.7109375" customWidth="1"/>
    <col min="7" max="7" width="19.28515625" customWidth="1"/>
    <col min="8" max="8" width="20.28515625" customWidth="1"/>
  </cols>
  <sheetData>
    <row r="2" spans="2:8" ht="15.75" customHeight="1">
      <c r="B2" s="39" t="s">
        <v>0</v>
      </c>
      <c r="C2" s="39"/>
      <c r="D2" s="39"/>
      <c r="E2" s="39"/>
      <c r="F2" s="39"/>
      <c r="G2" s="39"/>
      <c r="H2" s="39"/>
    </row>
    <row r="3" spans="2:8" ht="15.75">
      <c r="B3" s="1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2:8" ht="19.5" customHeight="1">
      <c r="B4">
        <v>1</v>
      </c>
      <c r="C4" s="5" t="s">
        <v>106</v>
      </c>
      <c r="D4" s="21" t="s">
        <v>96</v>
      </c>
      <c r="E4" s="23">
        <v>0.82</v>
      </c>
      <c r="F4" s="18">
        <v>0</v>
      </c>
      <c r="G4" s="24">
        <v>1</v>
      </c>
      <c r="H4" s="3" t="s">
        <v>7</v>
      </c>
    </row>
    <row r="5" spans="2:8" ht="16.5" customHeight="1">
      <c r="B5">
        <v>2</v>
      </c>
      <c r="C5" s="5" t="s">
        <v>107</v>
      </c>
      <c r="D5" s="22" t="s">
        <v>78</v>
      </c>
      <c r="E5" s="25">
        <v>0.87</v>
      </c>
      <c r="F5" s="17">
        <v>0</v>
      </c>
      <c r="G5" s="24">
        <v>1</v>
      </c>
      <c r="H5" s="3" t="s">
        <v>8</v>
      </c>
    </row>
    <row r="6" spans="2:8" ht="14.25" customHeight="1">
      <c r="B6">
        <v>3</v>
      </c>
      <c r="C6" s="19" t="s">
        <v>108</v>
      </c>
      <c r="D6" s="21" t="s">
        <v>80</v>
      </c>
      <c r="E6" s="24">
        <v>0.61</v>
      </c>
      <c r="F6" s="26">
        <v>7.0000000000000006E-79</v>
      </c>
      <c r="G6" s="24">
        <v>1</v>
      </c>
      <c r="H6" s="3" t="s">
        <v>9</v>
      </c>
    </row>
    <row r="7" spans="2:8" ht="19.5" customHeight="1">
      <c r="B7">
        <v>4</v>
      </c>
      <c r="C7" s="5" t="s">
        <v>109</v>
      </c>
      <c r="D7" s="35" t="s">
        <v>97</v>
      </c>
      <c r="E7" s="36">
        <v>0.92</v>
      </c>
      <c r="F7" s="18">
        <v>0</v>
      </c>
      <c r="G7" s="24">
        <v>1</v>
      </c>
      <c r="H7" s="3" t="s">
        <v>10</v>
      </c>
    </row>
    <row r="8" spans="2:8" ht="19.5" customHeight="1">
      <c r="B8">
        <v>5</v>
      </c>
      <c r="C8" s="5" t="s">
        <v>110</v>
      </c>
      <c r="D8" s="35" t="s">
        <v>99</v>
      </c>
      <c r="E8" s="36">
        <v>0.66</v>
      </c>
      <c r="F8" s="26">
        <v>2E-159</v>
      </c>
      <c r="G8" s="24">
        <v>1</v>
      </c>
      <c r="H8" s="3" t="s">
        <v>11</v>
      </c>
    </row>
    <row r="9" spans="2:8" ht="14.25" customHeight="1">
      <c r="B9">
        <v>6</v>
      </c>
      <c r="C9" s="5" t="s">
        <v>111</v>
      </c>
      <c r="D9" s="35" t="s">
        <v>125</v>
      </c>
      <c r="E9" s="36">
        <v>0.78</v>
      </c>
      <c r="F9" s="18">
        <v>0</v>
      </c>
      <c r="G9" s="24">
        <v>1</v>
      </c>
      <c r="H9" s="3" t="s">
        <v>12</v>
      </c>
    </row>
    <row r="10" spans="2:8" ht="15.75" customHeight="1">
      <c r="B10">
        <v>7</v>
      </c>
      <c r="C10" s="5" t="s">
        <v>112</v>
      </c>
      <c r="D10" s="35" t="s">
        <v>126</v>
      </c>
      <c r="E10" s="36">
        <v>0.41</v>
      </c>
      <c r="F10" s="26">
        <v>3.0000000000000002E-60</v>
      </c>
      <c r="G10" s="24">
        <v>1</v>
      </c>
      <c r="H10" s="3" t="s">
        <v>13</v>
      </c>
    </row>
    <row r="11" spans="2:8" ht="15.75">
      <c r="B11">
        <v>8</v>
      </c>
      <c r="C11" s="5" t="s">
        <v>113</v>
      </c>
      <c r="D11" s="35" t="s">
        <v>82</v>
      </c>
      <c r="E11" s="36">
        <v>0.8</v>
      </c>
      <c r="F11" s="18">
        <v>0</v>
      </c>
      <c r="G11" s="24">
        <v>1</v>
      </c>
      <c r="H11" s="3" t="s">
        <v>14</v>
      </c>
    </row>
    <row r="12" spans="2:8" ht="15.75">
      <c r="B12">
        <v>9</v>
      </c>
      <c r="C12" s="5" t="s">
        <v>114</v>
      </c>
      <c r="D12" s="35" t="s">
        <v>83</v>
      </c>
      <c r="E12" s="36">
        <v>0.78</v>
      </c>
      <c r="F12" s="18">
        <v>0</v>
      </c>
      <c r="G12" s="24">
        <v>1</v>
      </c>
      <c r="H12" s="3" t="s">
        <v>15</v>
      </c>
    </row>
    <row r="13" spans="2:8" ht="15.75">
      <c r="B13">
        <v>10</v>
      </c>
      <c r="C13" s="4" t="s">
        <v>115</v>
      </c>
      <c r="D13" s="37" t="s">
        <v>87</v>
      </c>
      <c r="E13" s="38">
        <v>0.57999999999999996</v>
      </c>
      <c r="F13" s="26">
        <v>8.9999999999999998E-74</v>
      </c>
      <c r="G13" s="24">
        <v>1</v>
      </c>
      <c r="H13" s="3" t="s">
        <v>16</v>
      </c>
    </row>
    <row r="14" spans="2:8" ht="15.75">
      <c r="B14">
        <v>11</v>
      </c>
      <c r="C14" s="5" t="s">
        <v>60</v>
      </c>
      <c r="D14" s="35" t="s">
        <v>92</v>
      </c>
      <c r="E14" s="36">
        <v>0.97</v>
      </c>
      <c r="F14" s="18">
        <v>0</v>
      </c>
      <c r="G14" s="24">
        <v>1</v>
      </c>
      <c r="H14" s="3" t="s">
        <v>17</v>
      </c>
    </row>
    <row r="15" spans="2:8" ht="15.75">
      <c r="B15">
        <v>12</v>
      </c>
      <c r="C15" s="5" t="s">
        <v>116</v>
      </c>
      <c r="D15" s="35" t="s">
        <v>77</v>
      </c>
      <c r="E15" s="36">
        <v>0.54</v>
      </c>
      <c r="F15" s="26">
        <v>8.0000000000000004E-101</v>
      </c>
      <c r="G15" s="24">
        <v>1</v>
      </c>
      <c r="H15" s="3" t="s">
        <v>18</v>
      </c>
    </row>
    <row r="16" spans="2:8" ht="15.75">
      <c r="B16">
        <v>13</v>
      </c>
      <c r="C16" s="5" t="s">
        <v>117</v>
      </c>
      <c r="D16" s="35" t="s">
        <v>104</v>
      </c>
      <c r="E16" s="36">
        <v>0.71</v>
      </c>
      <c r="F16" s="18">
        <v>0</v>
      </c>
      <c r="G16" s="24">
        <v>1</v>
      </c>
      <c r="H16" s="20" t="s">
        <v>19</v>
      </c>
    </row>
    <row r="17" spans="2:8" ht="15.75">
      <c r="B17">
        <v>14</v>
      </c>
      <c r="C17" s="5" t="s">
        <v>118</v>
      </c>
      <c r="D17" s="21" t="s">
        <v>95</v>
      </c>
      <c r="E17" s="24">
        <v>0.84</v>
      </c>
      <c r="F17" s="18">
        <v>0</v>
      </c>
      <c r="G17" s="24">
        <v>1</v>
      </c>
      <c r="H17" s="3" t="s">
        <v>20</v>
      </c>
    </row>
    <row r="18" spans="2:8" ht="15.75">
      <c r="B18">
        <v>15</v>
      </c>
      <c r="C18" s="5" t="s">
        <v>119</v>
      </c>
      <c r="D18" s="21" t="s">
        <v>97</v>
      </c>
      <c r="E18" s="24">
        <v>0.8</v>
      </c>
      <c r="F18" s="18">
        <v>0</v>
      </c>
      <c r="G18" s="24">
        <v>1</v>
      </c>
      <c r="H18" s="3" t="s">
        <v>21</v>
      </c>
    </row>
    <row r="19" spans="2:8" ht="15.75">
      <c r="B19">
        <v>16</v>
      </c>
      <c r="C19" s="5" t="s">
        <v>120</v>
      </c>
      <c r="D19" s="21" t="s">
        <v>100</v>
      </c>
      <c r="E19" s="24">
        <v>0.73</v>
      </c>
      <c r="F19" s="18">
        <v>0</v>
      </c>
      <c r="G19" s="24">
        <v>1</v>
      </c>
      <c r="H19" s="3" t="s">
        <v>22</v>
      </c>
    </row>
    <row r="20" spans="2:8" ht="15.75">
      <c r="B20">
        <v>17</v>
      </c>
      <c r="C20" s="5" t="s">
        <v>121</v>
      </c>
      <c r="D20" s="21" t="s">
        <v>127</v>
      </c>
      <c r="E20" s="24">
        <v>0.89</v>
      </c>
      <c r="F20" s="18">
        <v>0</v>
      </c>
      <c r="G20" s="24">
        <v>1</v>
      </c>
      <c r="H20" s="3" t="s">
        <v>23</v>
      </c>
    </row>
    <row r="21" spans="2:8" ht="15.75">
      <c r="B21">
        <v>18</v>
      </c>
      <c r="C21" s="5" t="s">
        <v>122</v>
      </c>
      <c r="D21" s="21" t="s">
        <v>102</v>
      </c>
      <c r="E21" s="24">
        <v>0.69</v>
      </c>
      <c r="F21" s="26">
        <v>2E-149</v>
      </c>
      <c r="G21" s="24">
        <v>1</v>
      </c>
      <c r="H21" s="3" t="s">
        <v>24</v>
      </c>
    </row>
    <row r="22" spans="2:8" ht="15.75">
      <c r="B22">
        <v>19</v>
      </c>
      <c r="C22" s="5" t="s">
        <v>123</v>
      </c>
      <c r="D22" s="21" t="s">
        <v>93</v>
      </c>
      <c r="E22" s="24">
        <v>0.72</v>
      </c>
      <c r="F22" s="26">
        <v>1.9999999999999999E-164</v>
      </c>
      <c r="G22" s="24">
        <v>1</v>
      </c>
      <c r="H22" s="3" t="s">
        <v>25</v>
      </c>
    </row>
    <row r="23" spans="2:8" ht="15.75">
      <c r="B23">
        <v>20</v>
      </c>
      <c r="C23" s="5" t="s">
        <v>124</v>
      </c>
      <c r="D23" s="21" t="s">
        <v>128</v>
      </c>
      <c r="E23" s="24">
        <v>0.78</v>
      </c>
      <c r="F23" s="18">
        <v>0</v>
      </c>
      <c r="G23" s="24">
        <v>1</v>
      </c>
      <c r="H23" s="3" t="s">
        <v>26</v>
      </c>
    </row>
    <row r="24" spans="2:8">
      <c r="H24" s="3"/>
    </row>
  </sheetData>
  <mergeCells count="1">
    <mergeCell ref="B2:H2"/>
  </mergeCells>
  <hyperlinks>
    <hyperlink ref="H4" r:id="rId1" tooltip="Show report for XP_007017870.2" display="https://www.ncbi.nlm.nih.gov/protein/XP_007017870.2?report=genbank&amp;log$=prottop&amp;blast_rank=1&amp;RID=KDZZB2RP013" xr:uid="{474119BC-18E6-4A15-A5C0-45EDFF2EB0FE}"/>
    <hyperlink ref="H5" r:id="rId2" tooltip="Show report for XP_007017195.2" display="https://www.ncbi.nlm.nih.gov/protein/XP_007017195.2?report=genbank&amp;log$=prottop&amp;blast_rank=1&amp;RID=KE11660601R" xr:uid="{5BECEAC9-C6A1-4389-BBDE-1ABCF8CC6FD3}"/>
    <hyperlink ref="H6" r:id="rId3" tooltip="Show report for XP_007017921.1" display="https://www.ncbi.nlm.nih.gov/protein/XP_007017921.1?report=genbank&amp;log$=prottop&amp;blast_rank=1&amp;RID=KE1BS165013" xr:uid="{866DE018-5E8B-42CE-A550-070F7E353FD0}"/>
    <hyperlink ref="H7" r:id="rId4" tooltip="Show report for XP_007020209.2" display="https://www.ncbi.nlm.nih.gov/protein/XP_007020209.2?report=genbank&amp;log$=prottop&amp;blast_rank=1&amp;RID=KE1MZ2S1013" xr:uid="{507F6F09-BCEB-4BB8-8735-F752869AA56B}"/>
    <hyperlink ref="H8" r:id="rId5" tooltip="Show report for XP_007024474.2" display="https://www.ncbi.nlm.nih.gov/protein/XP_007024474.2?report=genbank&amp;log$=prottop&amp;blast_rank=1&amp;RID=KE2786V2013" xr:uid="{7B5932E5-DA7D-4E61-BBA5-7706921EAB9C}"/>
    <hyperlink ref="H9" r:id="rId6" tooltip="Show report for XP_007030556.2" display="https://www.ncbi.nlm.nih.gov/protein/XP_007030556.2?report=genbank&amp;log$=prottop&amp;blast_rank=1&amp;RID=KE2C7BG6013" xr:uid="{68D5C1EE-9678-42E3-8B58-C5871B418FAD}"/>
    <hyperlink ref="H10" r:id="rId7" tooltip="Show report for XP_007033549.2" display="https://www.ncbi.nlm.nih.gov/protein/XP_007033549.2?report=genbank&amp;log$=prottop&amp;blast_rank=1&amp;RID=KE2TMMNK013" xr:uid="{62B92759-25FA-46DD-A365-2B6A790DF3E0}"/>
    <hyperlink ref="H11" r:id="rId8" tooltip="Show report for XP_007033589.2" display="https://www.ncbi.nlm.nih.gov/protein/XP_007033589.2?report=genbank&amp;log$=prottop&amp;blast_rank=1&amp;RID=KE3DSN03016" xr:uid="{EACB5A15-BFF1-4EA6-83D2-A92AD2964679}"/>
    <hyperlink ref="H12" r:id="rId9" tooltip="Show report for XP_007043027.2" display="https://www.ncbi.nlm.nih.gov/protein/XP_007043027.2?report=genbank&amp;log$=prottop&amp;blast_rank=1&amp;RID=KE3JDZ2J013" xr:uid="{244EFFD9-16A5-4899-A978-19035E04D24A}"/>
    <hyperlink ref="H13" r:id="rId10" tooltip="Show report for XP_007052334.2" display="https://www.ncbi.nlm.nih.gov/protein/XP_007052334.2?report=genbank&amp;log$=prottop&amp;blast_rank=1&amp;RID=KE427UN2016" xr:uid="{AB46F78E-3E6E-4BC1-84C9-8DF7E17A73AE}"/>
    <hyperlink ref="H14" r:id="rId11" tooltip="Show report for XP_017974846.1" display="https://www.ncbi.nlm.nih.gov/protein/XP_017974846.1?report=genbank&amp;log$=prottop&amp;blast_rank=1&amp;RID=KE4FK8PA013" xr:uid="{0121C988-7B44-404C-8237-6F666BB8624D}"/>
    <hyperlink ref="H15" r:id="rId12" tooltip="Show report for XP_017977636.1" display="https://www.ncbi.nlm.nih.gov/protein/XP_017977636.1?report=genbank&amp;log$=prottop&amp;blast_rank=1&amp;RID=KE4T883J016" xr:uid="{DBAC87AD-B79C-49AB-8DF5-C8132F312FEE}"/>
    <hyperlink ref="H16" r:id="rId13" tooltip="Show report for XP_017979043.1" display="https://www.ncbi.nlm.nih.gov/protein/XP_017979043.1?report=genbank&amp;log$=prottop&amp;blast_rank=8&amp;RID=KE97VZPY01R" xr:uid="{33D4BEE2-37E6-4B07-BFC4-392325B7246D}"/>
    <hyperlink ref="H17" r:id="rId14" tooltip="Show report for XP_017984075.1" display="https://www.ncbi.nlm.nih.gov/protein/XP_017984075.1?report=genbank&amp;log$=prottop&amp;blast_rank=1&amp;RID=KEA2MFAK013" xr:uid="{C4AB881B-5532-432B-B0E2-CDDF6DE02177}"/>
    <hyperlink ref="H18" r:id="rId15" tooltip="Show report for XP_007020214.1" display="https://www.ncbi.nlm.nih.gov/protein/XP_007020214.1?report=genbank&amp;log$=prottop&amp;blast_rank=1&amp;RID=KEAD6DYP013" xr:uid="{8A427B48-DAEA-4E3A-870F-0B8A5FA99189}"/>
    <hyperlink ref="H19" r:id="rId16" tooltip="Show report for XP_007029017.2" display="https://www.ncbi.nlm.nih.gov/protein/XP_007029017.2?report=genbank&amp;log$=prottop&amp;blast_rank=1&amp;RID=KEAPMZNN013" xr:uid="{216BEAD8-2DD1-4E87-869A-6877871A48B3}"/>
    <hyperlink ref="H20" r:id="rId17" tooltip="Show report for XP_007033587.2" display="https://www.ncbi.nlm.nih.gov/protein/XP_007033587.2?report=genbank&amp;log$=prottop&amp;blast_rank=1&amp;RID=KEAVSX00016" xr:uid="{088E171E-2595-4C25-85B0-9D284C1EDB8C}"/>
    <hyperlink ref="H21" r:id="rId18" tooltip="Show report for XP_007040164.2" display="https://www.ncbi.nlm.nih.gov/protein/XP_007040164.2?report=genbank&amp;log$=prottop&amp;blast_rank=1&amp;RID=KEBGCEXW01R" xr:uid="{0D34242B-035C-40AF-A045-143FCACCF2C1}"/>
    <hyperlink ref="H22" r:id="rId19" tooltip="Show report for XP_017977068.1" display="https://www.ncbi.nlm.nih.gov/protein/XP_017977068.1?report=genbank&amp;log$=prottop&amp;blast_rank=1&amp;RID=KEBZ0Z4W01R" xr:uid="{5B7CA57C-48EB-4F28-AD08-F45F5B6C2E11}"/>
    <hyperlink ref="H23" r:id="rId20" tooltip="Show report for XP_017981649.1" display="https://www.ncbi.nlm.nih.gov/protein/XP_017981649.1?report=genbank&amp;log$=prottop&amp;blast_rank=1&amp;RID=KEC6XVV9013" xr:uid="{3753DC40-1863-405C-BB49-81BA7B3BF07F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7DB20-4674-4246-864C-2D1184DB3C20}">
  <dimension ref="A1:I42"/>
  <sheetViews>
    <sheetView zoomScale="90" zoomScaleNormal="90" workbookViewId="0">
      <selection activeCell="G5" sqref="G5"/>
    </sheetView>
  </sheetViews>
  <sheetFormatPr defaultRowHeight="15"/>
  <cols>
    <col min="1" max="1" width="22.7109375" style="27" customWidth="1"/>
    <col min="2" max="2" width="49.7109375" bestFit="1" customWidth="1"/>
    <col min="3" max="3" width="13.5703125" bestFit="1" customWidth="1"/>
    <col min="4" max="4" width="14.42578125" customWidth="1"/>
    <col min="5" max="5" width="14.85546875" bestFit="1" customWidth="1"/>
    <col min="6" max="6" width="14.7109375" customWidth="1"/>
    <col min="7" max="7" width="13.5703125" bestFit="1" customWidth="1"/>
    <col min="8" max="8" width="23.85546875" style="31" customWidth="1"/>
    <col min="9" max="9" width="58.5703125" bestFit="1" customWidth="1"/>
  </cols>
  <sheetData>
    <row r="1" spans="1:9">
      <c r="A1" s="40" t="s">
        <v>229</v>
      </c>
      <c r="B1" s="40"/>
      <c r="C1" s="40"/>
      <c r="D1" s="40"/>
      <c r="E1" s="40"/>
      <c r="F1" s="40"/>
      <c r="G1" s="40"/>
      <c r="H1" s="40"/>
      <c r="I1" s="40"/>
    </row>
    <row r="2" spans="1:9">
      <c r="A2"/>
      <c r="B2" s="29" t="s">
        <v>129</v>
      </c>
      <c r="C2" s="29" t="s">
        <v>130</v>
      </c>
      <c r="D2" s="29" t="s">
        <v>131</v>
      </c>
      <c r="E2" s="29" t="s">
        <v>132</v>
      </c>
      <c r="F2" s="29" t="s">
        <v>133</v>
      </c>
      <c r="G2" s="29" t="s">
        <v>134</v>
      </c>
      <c r="H2" s="30" t="s">
        <v>230</v>
      </c>
      <c r="I2" s="29" t="s">
        <v>231</v>
      </c>
    </row>
    <row r="3" spans="1:9" ht="17.25" customHeight="1">
      <c r="A3" s="27">
        <v>1</v>
      </c>
      <c r="B3" s="5" t="s">
        <v>106</v>
      </c>
      <c r="C3" s="28">
        <v>5648257</v>
      </c>
      <c r="D3" s="27" t="s">
        <v>204</v>
      </c>
      <c r="E3" s="28">
        <v>2096580</v>
      </c>
      <c r="F3" s="28">
        <v>2188937</v>
      </c>
      <c r="G3" s="27" t="s">
        <v>205</v>
      </c>
      <c r="H3" s="32">
        <f>AVERAGE(C3:G3)</f>
        <v>3311258</v>
      </c>
      <c r="I3" s="21" t="s">
        <v>96</v>
      </c>
    </row>
    <row r="4" spans="1:9" ht="15.75">
      <c r="A4" s="27">
        <v>2</v>
      </c>
      <c r="B4" s="5" t="s">
        <v>107</v>
      </c>
      <c r="C4" s="28">
        <v>16758154</v>
      </c>
      <c r="D4" s="28">
        <v>19080039</v>
      </c>
      <c r="E4" s="28">
        <v>7025809</v>
      </c>
      <c r="F4" s="28">
        <v>6413656</v>
      </c>
      <c r="G4" s="28">
        <v>41666301</v>
      </c>
      <c r="H4" s="32">
        <f t="shared" ref="H4:H22" si="0">AVERAGE(C4:G4)</f>
        <v>18188791.800000001</v>
      </c>
      <c r="I4" s="22" t="s">
        <v>78</v>
      </c>
    </row>
    <row r="5" spans="1:9" ht="15.75">
      <c r="A5" s="27">
        <v>3</v>
      </c>
      <c r="B5" s="19" t="s">
        <v>108</v>
      </c>
      <c r="C5" s="28">
        <v>3303913918</v>
      </c>
      <c r="D5" s="28">
        <v>4553758312</v>
      </c>
      <c r="E5" s="28">
        <v>5056738510</v>
      </c>
      <c r="F5" s="28">
        <v>4884346214</v>
      </c>
      <c r="G5" s="28">
        <v>1620176170</v>
      </c>
      <c r="H5" s="32">
        <f>AVERAGE(C5:G5)</f>
        <v>3883786624.8000002</v>
      </c>
      <c r="I5" s="21" t="s">
        <v>80</v>
      </c>
    </row>
    <row r="6" spans="1:9" ht="15.75">
      <c r="A6" s="33">
        <v>4</v>
      </c>
      <c r="B6" s="5" t="s">
        <v>109</v>
      </c>
      <c r="C6" s="28">
        <v>10455422</v>
      </c>
      <c r="D6" s="28">
        <v>9613904</v>
      </c>
      <c r="E6" s="28">
        <v>5351647</v>
      </c>
      <c r="F6" s="28">
        <v>10674661</v>
      </c>
      <c r="G6" s="28">
        <v>12106944</v>
      </c>
      <c r="H6" s="32">
        <f t="shared" si="0"/>
        <v>9640515.5999999996</v>
      </c>
      <c r="I6" s="21" t="s">
        <v>97</v>
      </c>
    </row>
    <row r="7" spans="1:9" ht="13.5" customHeight="1">
      <c r="A7" s="27">
        <v>5</v>
      </c>
      <c r="B7" s="5" t="s">
        <v>110</v>
      </c>
      <c r="C7" s="27" t="s">
        <v>200</v>
      </c>
      <c r="D7" s="27" t="s">
        <v>201</v>
      </c>
      <c r="E7" s="28">
        <v>18865315</v>
      </c>
      <c r="F7" s="27" t="s">
        <v>202</v>
      </c>
      <c r="G7" s="27" t="s">
        <v>135</v>
      </c>
      <c r="H7" s="32">
        <f>AVERAGE(C7:G7)</f>
        <v>18865315</v>
      </c>
      <c r="I7" s="21" t="s">
        <v>99</v>
      </c>
    </row>
    <row r="8" spans="1:9" ht="15.75">
      <c r="A8" s="27">
        <v>6</v>
      </c>
      <c r="B8" s="5" t="s">
        <v>111</v>
      </c>
      <c r="C8" s="28">
        <v>91204527</v>
      </c>
      <c r="D8" s="28">
        <v>2567037010</v>
      </c>
      <c r="E8" s="28">
        <v>151819624</v>
      </c>
      <c r="F8" s="28">
        <v>207913287</v>
      </c>
      <c r="G8" s="28">
        <v>1190261383</v>
      </c>
      <c r="H8" s="32">
        <f t="shared" si="0"/>
        <v>841647166.20000005</v>
      </c>
      <c r="I8" s="21" t="s">
        <v>125</v>
      </c>
    </row>
    <row r="9" spans="1:9" ht="15.75">
      <c r="A9" s="27">
        <v>7</v>
      </c>
      <c r="B9" s="5" t="s">
        <v>112</v>
      </c>
      <c r="C9" s="28">
        <v>27928331</v>
      </c>
      <c r="D9" s="28">
        <v>96553695</v>
      </c>
      <c r="E9" s="28">
        <v>46535172</v>
      </c>
      <c r="F9" s="28">
        <v>49088594</v>
      </c>
      <c r="G9" s="28">
        <v>60292608</v>
      </c>
      <c r="H9" s="32">
        <f t="shared" si="0"/>
        <v>56079680</v>
      </c>
      <c r="I9" s="21" t="s">
        <v>126</v>
      </c>
    </row>
    <row r="10" spans="1:9" ht="15.75">
      <c r="A10" s="27">
        <v>8</v>
      </c>
      <c r="B10" s="5" t="s">
        <v>113</v>
      </c>
      <c r="C10" s="28">
        <v>1650519</v>
      </c>
      <c r="D10" s="27" t="s">
        <v>192</v>
      </c>
      <c r="E10" s="28">
        <v>1916873</v>
      </c>
      <c r="F10" s="28">
        <v>1213143</v>
      </c>
      <c r="G10" s="28">
        <v>1735394</v>
      </c>
      <c r="H10" s="32">
        <f t="shared" si="0"/>
        <v>1628982.25</v>
      </c>
      <c r="I10" s="21" t="s">
        <v>82</v>
      </c>
    </row>
    <row r="11" spans="1:9" ht="15.75">
      <c r="A11" s="27">
        <v>9</v>
      </c>
      <c r="B11" s="5" t="s">
        <v>114</v>
      </c>
      <c r="C11" s="28">
        <v>11341911</v>
      </c>
      <c r="D11" s="28">
        <v>103849729</v>
      </c>
      <c r="E11" s="28">
        <v>37509169</v>
      </c>
      <c r="F11" s="28">
        <v>9746764</v>
      </c>
      <c r="G11" s="28">
        <v>121347319</v>
      </c>
      <c r="H11" s="32">
        <f t="shared" si="0"/>
        <v>56758978.399999999</v>
      </c>
      <c r="I11" s="21" t="s">
        <v>83</v>
      </c>
    </row>
    <row r="12" spans="1:9" ht="15.75">
      <c r="A12" s="27">
        <v>10</v>
      </c>
      <c r="B12" s="5" t="s">
        <v>115</v>
      </c>
      <c r="C12" s="28">
        <v>12323751</v>
      </c>
      <c r="D12" s="28">
        <v>8112369</v>
      </c>
      <c r="E12" s="28">
        <v>49496136</v>
      </c>
      <c r="F12" s="28">
        <v>32274482</v>
      </c>
      <c r="G12" s="28">
        <v>3775744</v>
      </c>
      <c r="H12" s="32">
        <f t="shared" si="0"/>
        <v>21196496.399999999</v>
      </c>
      <c r="I12" s="22" t="s">
        <v>87</v>
      </c>
    </row>
    <row r="13" spans="1:9" ht="15.75">
      <c r="A13" s="27">
        <v>11</v>
      </c>
      <c r="B13" s="5" t="s">
        <v>60</v>
      </c>
      <c r="C13" s="27" t="s">
        <v>150</v>
      </c>
      <c r="D13" s="27" t="s">
        <v>135</v>
      </c>
      <c r="E13" s="27" t="s">
        <v>193</v>
      </c>
      <c r="F13" s="27" t="s">
        <v>135</v>
      </c>
      <c r="G13" s="27" t="s">
        <v>194</v>
      </c>
      <c r="H13" s="32" t="s">
        <v>214</v>
      </c>
      <c r="I13" s="21" t="s">
        <v>92</v>
      </c>
    </row>
    <row r="14" spans="1:9" ht="15.75">
      <c r="A14" s="27">
        <v>12</v>
      </c>
      <c r="B14" s="5" t="s">
        <v>116</v>
      </c>
      <c r="C14" s="28">
        <v>445640151</v>
      </c>
      <c r="D14" s="28">
        <v>240739403</v>
      </c>
      <c r="E14" s="28">
        <v>210965273</v>
      </c>
      <c r="F14" s="28">
        <v>230215817</v>
      </c>
      <c r="G14" s="28">
        <v>516080464</v>
      </c>
      <c r="H14" s="32">
        <f t="shared" si="0"/>
        <v>328728221.60000002</v>
      </c>
      <c r="I14" s="21" t="s">
        <v>77</v>
      </c>
    </row>
    <row r="15" spans="1:9" ht="15.75">
      <c r="A15" s="27">
        <v>13</v>
      </c>
      <c r="B15" s="5" t="s">
        <v>117</v>
      </c>
      <c r="C15" s="28">
        <v>8239869</v>
      </c>
      <c r="D15" s="28">
        <v>13918588</v>
      </c>
      <c r="E15" s="28">
        <v>1792407</v>
      </c>
      <c r="F15" s="28">
        <v>3933883</v>
      </c>
      <c r="G15" s="28">
        <v>11123638</v>
      </c>
      <c r="H15" s="32">
        <f t="shared" si="0"/>
        <v>7801677</v>
      </c>
      <c r="I15" s="21" t="s">
        <v>104</v>
      </c>
    </row>
    <row r="16" spans="1:9" ht="15.75">
      <c r="A16" s="27">
        <v>14</v>
      </c>
      <c r="B16" s="5" t="s">
        <v>118</v>
      </c>
      <c r="C16" s="27" t="s">
        <v>209</v>
      </c>
      <c r="D16" s="27" t="s">
        <v>210</v>
      </c>
      <c r="E16" s="27" t="s">
        <v>211</v>
      </c>
      <c r="F16" s="27" t="s">
        <v>157</v>
      </c>
      <c r="G16" s="27" t="s">
        <v>212</v>
      </c>
      <c r="H16" s="32" t="s">
        <v>215</v>
      </c>
      <c r="I16" s="21" t="s">
        <v>95</v>
      </c>
    </row>
    <row r="17" spans="1:9" ht="15.75">
      <c r="A17" s="27">
        <v>15</v>
      </c>
      <c r="B17" s="5" t="s">
        <v>119</v>
      </c>
      <c r="C17" s="28">
        <v>18489063</v>
      </c>
      <c r="D17" s="28">
        <v>69827871</v>
      </c>
      <c r="E17" s="28">
        <v>8164898</v>
      </c>
      <c r="F17" s="28">
        <v>11675565</v>
      </c>
      <c r="G17" s="28">
        <v>135743641</v>
      </c>
      <c r="H17" s="32">
        <f t="shared" si="0"/>
        <v>48780207.600000001</v>
      </c>
      <c r="I17" s="21" t="s">
        <v>97</v>
      </c>
    </row>
    <row r="18" spans="1:9" ht="17.25" customHeight="1">
      <c r="A18" s="27">
        <v>16</v>
      </c>
      <c r="B18" s="5" t="s">
        <v>120</v>
      </c>
      <c r="C18" s="28">
        <v>11726710</v>
      </c>
      <c r="D18" s="28">
        <v>5815858</v>
      </c>
      <c r="E18" s="28">
        <v>6287359</v>
      </c>
      <c r="F18" s="28">
        <v>22340109</v>
      </c>
      <c r="G18" s="28">
        <v>4254101</v>
      </c>
      <c r="H18" s="32">
        <f t="shared" si="0"/>
        <v>10084827.4</v>
      </c>
      <c r="I18" s="21" t="s">
        <v>100</v>
      </c>
    </row>
    <row r="19" spans="1:9" ht="14.25" customHeight="1">
      <c r="A19" s="27">
        <v>17</v>
      </c>
      <c r="B19" s="5" t="s">
        <v>121</v>
      </c>
      <c r="C19" s="27" t="s">
        <v>135</v>
      </c>
      <c r="D19" s="27" t="s">
        <v>191</v>
      </c>
      <c r="E19" s="27" t="s">
        <v>135</v>
      </c>
      <c r="F19" s="27" t="s">
        <v>135</v>
      </c>
      <c r="G19" s="27" t="s">
        <v>135</v>
      </c>
      <c r="H19" s="32" t="s">
        <v>216</v>
      </c>
      <c r="I19" s="21" t="s">
        <v>127</v>
      </c>
    </row>
    <row r="20" spans="1:9" ht="18" customHeight="1">
      <c r="A20" s="27">
        <v>18</v>
      </c>
      <c r="B20" s="5" t="s">
        <v>122</v>
      </c>
      <c r="C20" s="28">
        <v>1689096</v>
      </c>
      <c r="D20" s="28">
        <v>1017440</v>
      </c>
      <c r="E20" s="28">
        <v>19555798</v>
      </c>
      <c r="F20" s="28">
        <v>2062640</v>
      </c>
      <c r="G20" s="27" t="s">
        <v>190</v>
      </c>
      <c r="H20" s="32">
        <f>AVERAGE(C20:G20)</f>
        <v>6081243.5</v>
      </c>
      <c r="I20" s="21" t="s">
        <v>102</v>
      </c>
    </row>
    <row r="21" spans="1:9" ht="15.75">
      <c r="A21" s="27">
        <v>19</v>
      </c>
      <c r="B21" s="5" t="s">
        <v>123</v>
      </c>
      <c r="C21" s="28">
        <v>18785542</v>
      </c>
      <c r="D21" s="28">
        <v>85541221</v>
      </c>
      <c r="E21" s="28">
        <v>26261840</v>
      </c>
      <c r="F21" s="28">
        <v>411804746</v>
      </c>
      <c r="G21" s="28">
        <v>6740962</v>
      </c>
      <c r="H21" s="32">
        <f t="shared" si="0"/>
        <v>109826862.2</v>
      </c>
      <c r="I21" s="21" t="s">
        <v>93</v>
      </c>
    </row>
    <row r="22" spans="1:9" ht="18.75" customHeight="1">
      <c r="A22" s="27">
        <v>21</v>
      </c>
      <c r="B22" s="5" t="s">
        <v>124</v>
      </c>
      <c r="C22" s="28">
        <v>1441363</v>
      </c>
      <c r="D22" s="28">
        <v>1158529</v>
      </c>
      <c r="E22" s="28">
        <v>1022677</v>
      </c>
      <c r="F22" s="28">
        <v>1144151</v>
      </c>
      <c r="G22" s="28">
        <v>1366807</v>
      </c>
      <c r="H22" s="32">
        <f t="shared" si="0"/>
        <v>1226705.3999999999</v>
      </c>
      <c r="I22" s="21" t="s">
        <v>128</v>
      </c>
    </row>
    <row r="23" spans="1:9">
      <c r="C23" s="27"/>
      <c r="D23" s="27"/>
      <c r="E23" s="28"/>
      <c r="F23" s="28"/>
      <c r="G23" s="28"/>
      <c r="H23" s="32"/>
      <c r="I23" s="34"/>
    </row>
    <row r="24" spans="1:9">
      <c r="C24" s="27"/>
    </row>
    <row r="25" spans="1:9">
      <c r="C25" s="27"/>
    </row>
    <row r="26" spans="1:9">
      <c r="C26" s="27"/>
    </row>
    <row r="27" spans="1:9">
      <c r="C27" s="27"/>
    </row>
    <row r="39" ht="17.25" customHeight="1"/>
    <row r="42" ht="27" customHeight="1"/>
  </sheetData>
  <mergeCells count="1">
    <mergeCell ref="A1:I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B4A50-4337-45EF-A1FF-C79F4697CA53}">
  <dimension ref="A1:I42"/>
  <sheetViews>
    <sheetView workbookViewId="0">
      <selection activeCell="G8" sqref="G8"/>
    </sheetView>
  </sheetViews>
  <sheetFormatPr defaultRowHeight="15"/>
  <cols>
    <col min="1" max="1" width="22.7109375" style="27" customWidth="1"/>
    <col min="2" max="2" width="49.7109375" bestFit="1" customWidth="1"/>
    <col min="3" max="3" width="13.5703125" bestFit="1" customWidth="1"/>
    <col min="4" max="4" width="14.42578125" customWidth="1"/>
    <col min="5" max="5" width="14.85546875" bestFit="1" customWidth="1"/>
    <col min="6" max="6" width="14.7109375" customWidth="1"/>
    <col min="7" max="7" width="13.5703125" bestFit="1" customWidth="1"/>
    <col min="8" max="8" width="17.85546875" style="31" customWidth="1"/>
    <col min="9" max="9" width="58.5703125" bestFit="1" customWidth="1"/>
  </cols>
  <sheetData>
    <row r="1" spans="1:9">
      <c r="A1" s="41" t="s">
        <v>232</v>
      </c>
      <c r="B1" s="41"/>
      <c r="C1" s="41"/>
      <c r="D1" s="41"/>
      <c r="E1" s="41"/>
      <c r="F1" s="41"/>
      <c r="G1" s="41"/>
      <c r="H1" s="41"/>
      <c r="I1" s="41"/>
    </row>
    <row r="2" spans="1:9">
      <c r="A2"/>
      <c r="B2" s="29" t="s">
        <v>129</v>
      </c>
      <c r="C2" s="29" t="s">
        <v>130</v>
      </c>
      <c r="D2" s="29" t="s">
        <v>131</v>
      </c>
      <c r="E2" s="29" t="s">
        <v>132</v>
      </c>
      <c r="F2" s="29" t="s">
        <v>133</v>
      </c>
      <c r="G2" s="29" t="s">
        <v>134</v>
      </c>
      <c r="H2" s="30" t="s">
        <v>230</v>
      </c>
      <c r="I2" s="29" t="s">
        <v>231</v>
      </c>
    </row>
    <row r="3" spans="1:9" ht="17.25" customHeight="1">
      <c r="A3" s="27">
        <v>1</v>
      </c>
      <c r="B3" s="5" t="s">
        <v>106</v>
      </c>
      <c r="C3" s="27" t="s">
        <v>161</v>
      </c>
      <c r="D3" s="27" t="s">
        <v>162</v>
      </c>
      <c r="E3" s="27" t="s">
        <v>149</v>
      </c>
      <c r="F3" s="27" t="s">
        <v>163</v>
      </c>
      <c r="G3" s="27" t="s">
        <v>164</v>
      </c>
      <c r="H3" s="31" t="s">
        <v>217</v>
      </c>
      <c r="I3" s="21" t="s">
        <v>96</v>
      </c>
    </row>
    <row r="4" spans="1:9" ht="15.75">
      <c r="A4" s="27">
        <v>2</v>
      </c>
      <c r="B4" s="5" t="s">
        <v>107</v>
      </c>
      <c r="C4" s="28">
        <v>22596444</v>
      </c>
      <c r="D4" s="28">
        <v>11180513</v>
      </c>
      <c r="E4" s="28">
        <v>7466241</v>
      </c>
      <c r="F4" s="28">
        <v>11628344</v>
      </c>
      <c r="G4" s="28">
        <v>17142595</v>
      </c>
      <c r="H4" s="32">
        <f>AVERAGE(C4:G4)</f>
        <v>14002827.4</v>
      </c>
      <c r="I4" s="22" t="s">
        <v>78</v>
      </c>
    </row>
    <row r="5" spans="1:9" ht="15.75">
      <c r="A5" s="27">
        <v>3</v>
      </c>
      <c r="B5" s="19" t="s">
        <v>108</v>
      </c>
      <c r="C5" s="28">
        <v>742971600</v>
      </c>
      <c r="D5" s="28">
        <v>432669624</v>
      </c>
      <c r="E5" s="28">
        <v>2028998188</v>
      </c>
      <c r="F5" s="28">
        <v>2098872182</v>
      </c>
      <c r="G5" s="28">
        <v>3339329826</v>
      </c>
      <c r="H5" s="32">
        <f t="shared" ref="H5:H22" si="0">AVERAGE(C5:G5)</f>
        <v>1728568284</v>
      </c>
      <c r="I5" s="21" t="s">
        <v>80</v>
      </c>
    </row>
    <row r="6" spans="1:9" ht="15.75">
      <c r="A6" s="33">
        <v>4</v>
      </c>
      <c r="B6" s="5" t="s">
        <v>109</v>
      </c>
      <c r="C6" s="28">
        <v>41795732</v>
      </c>
      <c r="D6" s="28">
        <v>8913474</v>
      </c>
      <c r="E6" s="28">
        <v>21134113</v>
      </c>
      <c r="F6" s="28">
        <v>8970410</v>
      </c>
      <c r="G6" s="28">
        <v>8009847</v>
      </c>
      <c r="H6" s="32">
        <f t="shared" si="0"/>
        <v>17764715.199999999</v>
      </c>
      <c r="I6" s="21" t="s">
        <v>97</v>
      </c>
    </row>
    <row r="7" spans="1:9" ht="13.5" customHeight="1">
      <c r="A7" s="27">
        <v>5</v>
      </c>
      <c r="B7" s="5" t="s">
        <v>110</v>
      </c>
      <c r="C7" s="28">
        <v>12540707</v>
      </c>
      <c r="D7" s="28">
        <v>16649989</v>
      </c>
      <c r="E7" s="28">
        <v>7877891</v>
      </c>
      <c r="F7" s="28">
        <v>11856008</v>
      </c>
      <c r="G7" s="28">
        <v>40583870</v>
      </c>
      <c r="H7" s="32">
        <f t="shared" si="0"/>
        <v>17901693</v>
      </c>
      <c r="I7" s="21" t="s">
        <v>99</v>
      </c>
    </row>
    <row r="8" spans="1:9" ht="15.75">
      <c r="A8" s="27">
        <v>6</v>
      </c>
      <c r="B8" s="5" t="s">
        <v>111</v>
      </c>
      <c r="C8" s="28">
        <v>1146834571</v>
      </c>
      <c r="D8" s="28">
        <v>810310866</v>
      </c>
      <c r="E8" s="28">
        <v>1668579905</v>
      </c>
      <c r="F8" s="28">
        <v>1190228619</v>
      </c>
      <c r="G8" s="28">
        <v>1604685453</v>
      </c>
      <c r="H8" s="32">
        <f t="shared" si="0"/>
        <v>1284127882.8</v>
      </c>
      <c r="I8" s="21" t="s">
        <v>125</v>
      </c>
    </row>
    <row r="9" spans="1:9" ht="15.75">
      <c r="A9" s="27">
        <v>7</v>
      </c>
      <c r="B9" s="5" t="s">
        <v>112</v>
      </c>
      <c r="C9" s="28">
        <v>57020093</v>
      </c>
      <c r="D9" s="28">
        <v>46829121</v>
      </c>
      <c r="E9" s="28">
        <v>59033587</v>
      </c>
      <c r="F9" s="28">
        <v>88855842</v>
      </c>
      <c r="G9" s="28">
        <v>74460081</v>
      </c>
      <c r="H9" s="32">
        <f t="shared" si="0"/>
        <v>65239744.799999997</v>
      </c>
      <c r="I9" s="21" t="s">
        <v>126</v>
      </c>
    </row>
    <row r="10" spans="1:9" ht="15.75">
      <c r="A10" s="27">
        <v>8</v>
      </c>
      <c r="B10" s="5" t="s">
        <v>113</v>
      </c>
      <c r="C10" s="28">
        <v>11540617</v>
      </c>
      <c r="D10" s="28">
        <v>17793191</v>
      </c>
      <c r="E10" s="28">
        <v>12303920</v>
      </c>
      <c r="F10" s="28">
        <v>9746529</v>
      </c>
      <c r="G10" s="28">
        <v>20980876</v>
      </c>
      <c r="H10" s="32">
        <f t="shared" si="0"/>
        <v>14473026.6</v>
      </c>
      <c r="I10" s="21" t="s">
        <v>82</v>
      </c>
    </row>
    <row r="11" spans="1:9" ht="15.75">
      <c r="A11" s="27">
        <v>9</v>
      </c>
      <c r="B11" s="5" t="s">
        <v>114</v>
      </c>
      <c r="C11" s="28">
        <v>59184330</v>
      </c>
      <c r="D11" s="28">
        <v>104727700</v>
      </c>
      <c r="E11" s="28">
        <v>57758521</v>
      </c>
      <c r="F11" s="28">
        <v>72578394</v>
      </c>
      <c r="G11" s="28">
        <v>107848251</v>
      </c>
      <c r="H11" s="32">
        <f t="shared" si="0"/>
        <v>80419439.200000003</v>
      </c>
      <c r="I11" s="21" t="s">
        <v>83</v>
      </c>
    </row>
    <row r="12" spans="1:9" ht="15.75">
      <c r="A12" s="27">
        <v>10</v>
      </c>
      <c r="B12" s="5" t="s">
        <v>115</v>
      </c>
      <c r="C12" s="28">
        <v>58659116</v>
      </c>
      <c r="D12" s="28">
        <v>70059533</v>
      </c>
      <c r="E12" s="28">
        <v>48486196</v>
      </c>
      <c r="F12" s="28">
        <v>19252863</v>
      </c>
      <c r="G12" s="28">
        <v>19823893</v>
      </c>
      <c r="H12" s="32">
        <f t="shared" si="0"/>
        <v>43256320.200000003</v>
      </c>
      <c r="I12" s="22" t="s">
        <v>87</v>
      </c>
    </row>
    <row r="13" spans="1:9" ht="15.75">
      <c r="A13" s="27">
        <v>11</v>
      </c>
      <c r="B13" s="5" t="s">
        <v>60</v>
      </c>
      <c r="C13" s="27" t="s">
        <v>135</v>
      </c>
      <c r="D13" s="27" t="s">
        <v>135</v>
      </c>
      <c r="E13" s="27" t="s">
        <v>135</v>
      </c>
      <c r="F13" s="27" t="s">
        <v>135</v>
      </c>
      <c r="G13" s="27" t="s">
        <v>155</v>
      </c>
      <c r="H13" s="32" t="s">
        <v>218</v>
      </c>
      <c r="I13" s="21" t="s">
        <v>92</v>
      </c>
    </row>
    <row r="14" spans="1:9" ht="15.75">
      <c r="A14" s="27">
        <v>12</v>
      </c>
      <c r="B14" s="5" t="s">
        <v>116</v>
      </c>
      <c r="C14" s="28">
        <v>422200120</v>
      </c>
      <c r="D14" s="28">
        <v>423955775</v>
      </c>
      <c r="E14" s="28">
        <v>392789491</v>
      </c>
      <c r="F14" s="28">
        <v>267203502</v>
      </c>
      <c r="G14" s="28">
        <v>263767505</v>
      </c>
      <c r="H14" s="32">
        <f t="shared" si="0"/>
        <v>353983278.60000002</v>
      </c>
      <c r="I14" s="21" t="s">
        <v>77</v>
      </c>
    </row>
    <row r="15" spans="1:9" ht="15.75">
      <c r="A15" s="27">
        <v>13</v>
      </c>
      <c r="B15" s="5" t="s">
        <v>117</v>
      </c>
      <c r="C15" s="28">
        <v>3014691</v>
      </c>
      <c r="D15" s="28">
        <v>8773488</v>
      </c>
      <c r="E15" s="28">
        <v>5013404</v>
      </c>
      <c r="F15" s="28">
        <v>7147138</v>
      </c>
      <c r="G15" s="28">
        <v>7671841</v>
      </c>
      <c r="H15" s="32">
        <f t="shared" si="0"/>
        <v>6324112.4000000004</v>
      </c>
      <c r="I15" s="21" t="s">
        <v>104</v>
      </c>
    </row>
    <row r="16" spans="1:9" ht="15.75">
      <c r="A16" s="27">
        <v>14</v>
      </c>
      <c r="B16" s="5" t="s">
        <v>118</v>
      </c>
      <c r="C16" s="28">
        <v>1009836</v>
      </c>
      <c r="D16" s="27" t="s">
        <v>167</v>
      </c>
      <c r="E16" s="27" t="s">
        <v>168</v>
      </c>
      <c r="F16" s="27" t="s">
        <v>169</v>
      </c>
      <c r="G16" s="28">
        <v>1109529</v>
      </c>
      <c r="H16" s="32">
        <f t="shared" si="0"/>
        <v>1059682.5</v>
      </c>
      <c r="I16" s="21" t="s">
        <v>95</v>
      </c>
    </row>
    <row r="17" spans="1:9" ht="15.75">
      <c r="A17" s="27">
        <v>15</v>
      </c>
      <c r="B17" s="5" t="s">
        <v>119</v>
      </c>
      <c r="C17" s="28">
        <v>49306683</v>
      </c>
      <c r="D17" s="28">
        <v>113382272</v>
      </c>
      <c r="E17" s="28">
        <v>25549299</v>
      </c>
      <c r="F17" s="28">
        <v>5812268</v>
      </c>
      <c r="G17" s="28">
        <v>15205443</v>
      </c>
      <c r="H17" s="32">
        <f t="shared" si="0"/>
        <v>41851193</v>
      </c>
      <c r="I17" s="21" t="s">
        <v>97</v>
      </c>
    </row>
    <row r="18" spans="1:9" ht="15" customHeight="1">
      <c r="A18" s="27">
        <v>16</v>
      </c>
      <c r="B18" s="5" t="s">
        <v>120</v>
      </c>
      <c r="C18" s="28">
        <v>22622483</v>
      </c>
      <c r="D18" s="28">
        <v>14457611</v>
      </c>
      <c r="E18" s="28">
        <v>20572730</v>
      </c>
      <c r="F18" s="28">
        <v>19683515</v>
      </c>
      <c r="G18" s="28">
        <v>13626037</v>
      </c>
      <c r="H18" s="32">
        <f t="shared" si="0"/>
        <v>18192475.199999999</v>
      </c>
      <c r="I18" s="21" t="s">
        <v>100</v>
      </c>
    </row>
    <row r="19" spans="1:9" ht="14.25" customHeight="1">
      <c r="A19" s="27">
        <v>17</v>
      </c>
      <c r="B19" s="5" t="s">
        <v>121</v>
      </c>
      <c r="C19" s="27" t="s">
        <v>152</v>
      </c>
      <c r="D19" s="28">
        <v>1732409</v>
      </c>
      <c r="E19" s="27" t="s">
        <v>153</v>
      </c>
      <c r="F19" s="28">
        <v>1478371</v>
      </c>
      <c r="G19" s="27" t="s">
        <v>154</v>
      </c>
      <c r="H19" s="32">
        <f t="shared" si="0"/>
        <v>1605390</v>
      </c>
      <c r="I19" s="21" t="s">
        <v>127</v>
      </c>
    </row>
    <row r="20" spans="1:9" ht="18" customHeight="1">
      <c r="A20" s="27">
        <v>18</v>
      </c>
      <c r="B20" s="5" t="s">
        <v>122</v>
      </c>
      <c r="C20" s="28">
        <v>153075600</v>
      </c>
      <c r="D20" s="28">
        <v>254133617</v>
      </c>
      <c r="E20" s="28">
        <v>82418772</v>
      </c>
      <c r="F20" s="28">
        <v>82848898</v>
      </c>
      <c r="G20" s="28">
        <v>270282135</v>
      </c>
      <c r="H20" s="32">
        <f t="shared" si="0"/>
        <v>168551804.40000001</v>
      </c>
      <c r="I20" s="21" t="s">
        <v>102</v>
      </c>
    </row>
    <row r="21" spans="1:9" ht="15.75">
      <c r="A21" s="27">
        <v>19</v>
      </c>
      <c r="B21" s="5" t="s">
        <v>123</v>
      </c>
      <c r="C21" s="28">
        <v>113283813</v>
      </c>
      <c r="D21" s="28">
        <v>50563043</v>
      </c>
      <c r="E21" s="28">
        <v>612865213</v>
      </c>
      <c r="F21" s="28">
        <v>82718823</v>
      </c>
      <c r="G21" s="28">
        <v>138378419</v>
      </c>
      <c r="H21" s="32">
        <f t="shared" si="0"/>
        <v>199561862.19999999</v>
      </c>
      <c r="I21" s="21" t="s">
        <v>93</v>
      </c>
    </row>
    <row r="22" spans="1:9" ht="18.75" customHeight="1">
      <c r="A22" s="27">
        <v>20</v>
      </c>
      <c r="B22" s="5" t="s">
        <v>124</v>
      </c>
      <c r="C22" s="28">
        <v>1649576</v>
      </c>
      <c r="D22" s="27" t="s">
        <v>159</v>
      </c>
      <c r="E22" s="28">
        <v>2584002</v>
      </c>
      <c r="F22" s="28">
        <v>4409176</v>
      </c>
      <c r="G22" s="27" t="s">
        <v>160</v>
      </c>
      <c r="H22" s="32">
        <f t="shared" si="0"/>
        <v>2880918</v>
      </c>
      <c r="I22" s="21" t="s">
        <v>128</v>
      </c>
    </row>
    <row r="23" spans="1:9">
      <c r="C23" s="27"/>
      <c r="D23" s="27"/>
      <c r="E23" s="28"/>
      <c r="F23" s="28"/>
      <c r="G23" s="28"/>
      <c r="H23" s="32"/>
      <c r="I23" s="34"/>
    </row>
    <row r="39" ht="17.25" customHeight="1"/>
    <row r="42" ht="27" customHeight="1"/>
  </sheetData>
  <mergeCells count="1">
    <mergeCell ref="A1:I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5769B-A542-4060-8ED9-21D7AA983FBF}">
  <dimension ref="B2:H43"/>
  <sheetViews>
    <sheetView workbookViewId="0">
      <selection activeCell="F3" sqref="F3"/>
    </sheetView>
  </sheetViews>
  <sheetFormatPr defaultRowHeight="15"/>
  <cols>
    <col min="1" max="1" width="6.85546875" customWidth="1"/>
    <col min="2" max="2" width="4.28515625" customWidth="1"/>
    <col min="3" max="3" width="48.42578125" customWidth="1"/>
    <col min="4" max="4" width="53.7109375" customWidth="1"/>
    <col min="5" max="5" width="13.85546875" customWidth="1"/>
    <col min="6" max="6" width="14.7109375" customWidth="1"/>
    <col min="7" max="7" width="19.28515625" customWidth="1"/>
    <col min="8" max="8" width="20.28515625" customWidth="1"/>
  </cols>
  <sheetData>
    <row r="2" spans="2:8" ht="15.75" customHeight="1">
      <c r="B2" s="39" t="s">
        <v>0</v>
      </c>
      <c r="C2" s="39"/>
      <c r="D2" s="39"/>
      <c r="E2" s="39"/>
      <c r="F2" s="39"/>
      <c r="G2" s="39"/>
      <c r="H2" s="39"/>
    </row>
    <row r="3" spans="2:8" ht="15.75">
      <c r="B3" s="1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2:8" ht="15" customHeight="1">
      <c r="B4">
        <v>1</v>
      </c>
      <c r="C4" s="6" t="s">
        <v>44</v>
      </c>
      <c r="D4" s="10" t="s">
        <v>76</v>
      </c>
      <c r="E4" s="12">
        <v>0.77</v>
      </c>
      <c r="F4" s="13">
        <v>0</v>
      </c>
      <c r="G4" s="14">
        <v>1</v>
      </c>
      <c r="H4" s="3" t="s">
        <v>27</v>
      </c>
    </row>
    <row r="5" spans="2:8" ht="16.5" customHeight="1">
      <c r="B5">
        <v>2</v>
      </c>
      <c r="C5" s="6" t="s">
        <v>45</v>
      </c>
      <c r="D5" s="10" t="s">
        <v>77</v>
      </c>
      <c r="E5" s="14">
        <v>0.61</v>
      </c>
      <c r="F5" s="15">
        <v>2.9999999999999999E-145</v>
      </c>
      <c r="G5" s="14">
        <v>1</v>
      </c>
      <c r="H5" s="3" t="s">
        <v>28</v>
      </c>
    </row>
    <row r="6" spans="2:8" ht="19.5" customHeight="1">
      <c r="B6">
        <v>3</v>
      </c>
      <c r="C6" s="7" t="s">
        <v>47</v>
      </c>
      <c r="D6" s="10" t="s">
        <v>78</v>
      </c>
      <c r="E6" s="14">
        <v>0.87</v>
      </c>
      <c r="F6" s="13">
        <v>0</v>
      </c>
      <c r="G6" s="14">
        <v>1</v>
      </c>
      <c r="H6" s="3" t="s">
        <v>8</v>
      </c>
    </row>
    <row r="7" spans="2:8">
      <c r="B7">
        <v>4</v>
      </c>
      <c r="C7" s="8" t="s">
        <v>48</v>
      </c>
      <c r="D7" s="10" t="s">
        <v>79</v>
      </c>
      <c r="E7" s="12">
        <v>0.78</v>
      </c>
      <c r="F7" s="13">
        <v>0</v>
      </c>
      <c r="G7" s="14">
        <v>1</v>
      </c>
      <c r="H7" s="3" t="s">
        <v>29</v>
      </c>
    </row>
    <row r="8" spans="2:8" ht="15" customHeight="1">
      <c r="B8">
        <v>5</v>
      </c>
      <c r="C8" s="7" t="s">
        <v>49</v>
      </c>
      <c r="D8" s="11" t="s">
        <v>80</v>
      </c>
      <c r="E8" s="14">
        <v>0.61</v>
      </c>
      <c r="F8" s="15">
        <v>7.0000000000000006E-79</v>
      </c>
      <c r="G8" s="14">
        <v>1</v>
      </c>
      <c r="H8" s="3" t="s">
        <v>9</v>
      </c>
    </row>
    <row r="9" spans="2:8" ht="15" customHeight="1">
      <c r="B9">
        <v>6</v>
      </c>
      <c r="C9" s="7" t="s">
        <v>50</v>
      </c>
      <c r="D9" s="11" t="s">
        <v>81</v>
      </c>
      <c r="E9" s="12">
        <v>0.8</v>
      </c>
      <c r="F9" s="13">
        <v>0</v>
      </c>
      <c r="G9" s="14">
        <v>1</v>
      </c>
      <c r="H9" s="3" t="s">
        <v>30</v>
      </c>
    </row>
    <row r="10" spans="2:8">
      <c r="B10">
        <v>7</v>
      </c>
      <c r="C10" s="9" t="s">
        <v>51</v>
      </c>
      <c r="D10" s="11" t="s">
        <v>82</v>
      </c>
      <c r="E10" s="12">
        <v>0.8</v>
      </c>
      <c r="F10" s="13">
        <v>0</v>
      </c>
      <c r="G10" s="14">
        <v>1</v>
      </c>
      <c r="H10" s="3" t="s">
        <v>14</v>
      </c>
    </row>
    <row r="11" spans="2:8">
      <c r="B11">
        <v>8</v>
      </c>
      <c r="C11" s="9" t="s">
        <v>52</v>
      </c>
      <c r="D11" s="11" t="s">
        <v>83</v>
      </c>
      <c r="E11" s="12">
        <v>0.78</v>
      </c>
      <c r="F11" s="13">
        <v>0</v>
      </c>
      <c r="G11" s="14">
        <v>1</v>
      </c>
      <c r="H11" s="3" t="s">
        <v>15</v>
      </c>
    </row>
    <row r="12" spans="2:8">
      <c r="B12">
        <v>9</v>
      </c>
      <c r="C12" s="8" t="s">
        <v>53</v>
      </c>
      <c r="D12" s="11" t="s">
        <v>84</v>
      </c>
      <c r="E12" s="14">
        <v>0.55000000000000004</v>
      </c>
      <c r="F12" s="15">
        <v>7E-94</v>
      </c>
      <c r="G12" s="14">
        <v>1</v>
      </c>
      <c r="H12" s="3" t="s">
        <v>31</v>
      </c>
    </row>
    <row r="13" spans="2:8">
      <c r="B13">
        <v>10</v>
      </c>
      <c r="C13" s="9" t="s">
        <v>54</v>
      </c>
      <c r="D13" s="11" t="s">
        <v>85</v>
      </c>
      <c r="E13" s="12">
        <v>0.69</v>
      </c>
      <c r="F13" s="13">
        <v>0</v>
      </c>
      <c r="G13" s="14">
        <v>1</v>
      </c>
      <c r="H13" s="3" t="s">
        <v>32</v>
      </c>
    </row>
    <row r="14" spans="2:8" ht="15" customHeight="1">
      <c r="B14">
        <v>11</v>
      </c>
      <c r="C14" s="9" t="s">
        <v>55</v>
      </c>
      <c r="D14" s="11" t="s">
        <v>86</v>
      </c>
      <c r="E14" s="12">
        <v>0.74</v>
      </c>
      <c r="F14" s="13">
        <v>0</v>
      </c>
      <c r="G14" s="14">
        <v>1</v>
      </c>
      <c r="H14" s="3" t="s">
        <v>33</v>
      </c>
    </row>
    <row r="15" spans="2:8" ht="15" customHeight="1">
      <c r="B15">
        <v>12</v>
      </c>
      <c r="C15" s="7" t="s">
        <v>56</v>
      </c>
      <c r="D15" s="11" t="s">
        <v>87</v>
      </c>
      <c r="E15" s="14">
        <v>0.57999999999999996</v>
      </c>
      <c r="F15" s="15">
        <v>8.9999999999999998E-74</v>
      </c>
      <c r="G15" s="14">
        <v>1</v>
      </c>
      <c r="H15" s="3" t="s">
        <v>16</v>
      </c>
    </row>
    <row r="16" spans="2:8" ht="15" customHeight="1">
      <c r="B16">
        <v>13</v>
      </c>
      <c r="C16" s="7" t="s">
        <v>57</v>
      </c>
      <c r="D16" s="11" t="s">
        <v>88</v>
      </c>
      <c r="E16" s="14">
        <v>0.89</v>
      </c>
      <c r="F16" s="16">
        <v>0</v>
      </c>
      <c r="G16" s="14">
        <v>1</v>
      </c>
      <c r="H16" s="3" t="s">
        <v>34</v>
      </c>
    </row>
    <row r="17" spans="2:8" ht="15" customHeight="1">
      <c r="B17">
        <v>14</v>
      </c>
      <c r="C17" s="8" t="s">
        <v>58</v>
      </c>
      <c r="D17" s="10" t="s">
        <v>89</v>
      </c>
      <c r="E17" s="14">
        <v>0.94</v>
      </c>
      <c r="F17" s="13">
        <v>0</v>
      </c>
      <c r="G17" s="14">
        <v>1</v>
      </c>
      <c r="H17" s="3" t="s">
        <v>35</v>
      </c>
    </row>
    <row r="18" spans="2:8" ht="18.75" customHeight="1">
      <c r="B18">
        <v>15</v>
      </c>
      <c r="C18" s="7" t="s">
        <v>59</v>
      </c>
      <c r="D18" s="11" t="s">
        <v>90</v>
      </c>
      <c r="E18" s="42">
        <v>0.53</v>
      </c>
      <c r="F18" s="15">
        <v>4.9999999999999999E-155</v>
      </c>
      <c r="G18" s="14">
        <v>1</v>
      </c>
      <c r="H18" s="3" t="s">
        <v>36</v>
      </c>
    </row>
    <row r="19" spans="2:8">
      <c r="B19">
        <v>16</v>
      </c>
      <c r="C19" s="6" t="s">
        <v>46</v>
      </c>
      <c r="D19" s="11" t="s">
        <v>91</v>
      </c>
      <c r="E19" s="14">
        <v>0.73</v>
      </c>
      <c r="F19" s="15">
        <v>7.9999999999999996E-178</v>
      </c>
      <c r="G19" s="14">
        <v>1</v>
      </c>
      <c r="H19" s="3" t="s">
        <v>37</v>
      </c>
    </row>
    <row r="20" spans="2:8" ht="15" customHeight="1">
      <c r="B20">
        <v>17</v>
      </c>
      <c r="C20" s="7" t="s">
        <v>60</v>
      </c>
      <c r="D20" s="11" t="s">
        <v>92</v>
      </c>
      <c r="E20" s="14">
        <v>0.97</v>
      </c>
      <c r="F20" s="13">
        <v>0</v>
      </c>
      <c r="G20" s="14">
        <v>1</v>
      </c>
      <c r="H20" s="3" t="s">
        <v>17</v>
      </c>
    </row>
    <row r="21" spans="2:8" ht="15" customHeight="1">
      <c r="B21">
        <v>18</v>
      </c>
      <c r="C21" s="7" t="s">
        <v>61</v>
      </c>
      <c r="D21" s="11" t="s">
        <v>93</v>
      </c>
      <c r="E21" s="14">
        <v>0.72</v>
      </c>
      <c r="F21" s="15">
        <v>1.9999999999999999E-164</v>
      </c>
      <c r="G21" s="14">
        <v>1</v>
      </c>
      <c r="H21" s="3" t="s">
        <v>25</v>
      </c>
    </row>
    <row r="22" spans="2:8" ht="15" customHeight="1">
      <c r="B22">
        <v>19</v>
      </c>
      <c r="C22" s="7" t="s">
        <v>62</v>
      </c>
      <c r="D22" s="11" t="s">
        <v>77</v>
      </c>
      <c r="E22" s="42">
        <v>0.54</v>
      </c>
      <c r="F22" s="15">
        <v>6.9999999999999999E-101</v>
      </c>
      <c r="G22" s="14">
        <v>1</v>
      </c>
      <c r="H22" s="3" t="s">
        <v>18</v>
      </c>
    </row>
    <row r="23" spans="2:8" ht="15" customHeight="1">
      <c r="B23">
        <v>20</v>
      </c>
      <c r="C23" s="7" t="s">
        <v>63</v>
      </c>
      <c r="D23" s="10" t="s">
        <v>94</v>
      </c>
      <c r="E23" s="14">
        <v>0.99</v>
      </c>
      <c r="F23" s="15">
        <v>1.0000000000000001E-37</v>
      </c>
      <c r="G23" s="14">
        <v>1</v>
      </c>
      <c r="H23" s="3" t="s">
        <v>38</v>
      </c>
    </row>
    <row r="24" spans="2:8" ht="17.25" customHeight="1">
      <c r="B24">
        <v>21</v>
      </c>
      <c r="C24" s="7" t="s">
        <v>64</v>
      </c>
      <c r="D24" s="11" t="s">
        <v>95</v>
      </c>
      <c r="E24" s="14">
        <v>0.84</v>
      </c>
      <c r="F24" s="13">
        <v>0</v>
      </c>
      <c r="G24" s="14">
        <v>1</v>
      </c>
      <c r="H24" s="3" t="s">
        <v>20</v>
      </c>
    </row>
    <row r="25" spans="2:8">
      <c r="B25">
        <v>22</v>
      </c>
      <c r="C25" s="9" t="s">
        <v>65</v>
      </c>
      <c r="D25" s="11" t="s">
        <v>96</v>
      </c>
      <c r="E25" s="14">
        <v>0.82</v>
      </c>
      <c r="F25" s="13">
        <v>0</v>
      </c>
      <c r="G25" s="14">
        <v>1</v>
      </c>
      <c r="H25" s="3" t="s">
        <v>7</v>
      </c>
    </row>
    <row r="26" spans="2:8" ht="14.25" customHeight="1">
      <c r="B26">
        <v>23</v>
      </c>
      <c r="C26" s="7" t="s">
        <v>66</v>
      </c>
      <c r="D26" s="11" t="s">
        <v>97</v>
      </c>
      <c r="E26" s="14">
        <v>0.8</v>
      </c>
      <c r="F26" s="13">
        <v>0</v>
      </c>
      <c r="G26" s="14">
        <v>1</v>
      </c>
      <c r="H26" s="3" t="s">
        <v>21</v>
      </c>
    </row>
    <row r="27" spans="2:8" ht="18" customHeight="1">
      <c r="B27">
        <v>24</v>
      </c>
      <c r="C27" s="7" t="s">
        <v>67</v>
      </c>
      <c r="D27" s="11" t="s">
        <v>98</v>
      </c>
      <c r="E27" s="14">
        <v>0.63</v>
      </c>
      <c r="F27" s="15">
        <v>6.9999999999999999E-78</v>
      </c>
      <c r="G27" s="14">
        <v>1</v>
      </c>
      <c r="H27" s="3" t="s">
        <v>39</v>
      </c>
    </row>
    <row r="28" spans="2:8" ht="18.75" customHeight="1">
      <c r="B28">
        <v>25</v>
      </c>
      <c r="C28" s="7" t="s">
        <v>68</v>
      </c>
      <c r="D28" s="11" t="s">
        <v>99</v>
      </c>
      <c r="E28" s="14">
        <v>0.66</v>
      </c>
      <c r="F28" s="15">
        <v>2E-159</v>
      </c>
      <c r="G28" s="14">
        <v>1</v>
      </c>
      <c r="H28" s="3" t="s">
        <v>11</v>
      </c>
    </row>
    <row r="29" spans="2:8" ht="13.5" customHeight="1">
      <c r="B29">
        <v>26</v>
      </c>
      <c r="C29" s="7" t="s">
        <v>69</v>
      </c>
      <c r="D29" s="11" t="s">
        <v>100</v>
      </c>
      <c r="E29" s="14">
        <v>0.73</v>
      </c>
      <c r="F29" s="13">
        <v>0</v>
      </c>
      <c r="G29" s="14">
        <v>1</v>
      </c>
      <c r="H29" s="3" t="s">
        <v>22</v>
      </c>
    </row>
    <row r="30" spans="2:8" ht="17.25" customHeight="1">
      <c r="B30">
        <v>27</v>
      </c>
      <c r="C30" s="7" t="s">
        <v>70</v>
      </c>
      <c r="D30" s="11" t="s">
        <v>101</v>
      </c>
      <c r="E30" s="14">
        <v>0.78</v>
      </c>
      <c r="F30" s="13">
        <v>0</v>
      </c>
      <c r="G30" s="14">
        <v>1</v>
      </c>
      <c r="H30" s="3" t="s">
        <v>40</v>
      </c>
    </row>
    <row r="31" spans="2:8" ht="16.5" customHeight="1">
      <c r="B31">
        <v>28</v>
      </c>
      <c r="C31" s="7" t="s">
        <v>71</v>
      </c>
      <c r="D31" s="11" t="s">
        <v>102</v>
      </c>
      <c r="E31" s="14">
        <v>0.69</v>
      </c>
      <c r="F31" s="15">
        <v>2E-149</v>
      </c>
      <c r="G31" s="14">
        <v>1</v>
      </c>
      <c r="H31" s="3" t="s">
        <v>24</v>
      </c>
    </row>
    <row r="32" spans="2:8">
      <c r="B32">
        <v>29</v>
      </c>
      <c r="C32" s="7" t="s">
        <v>72</v>
      </c>
      <c r="D32" s="11" t="s">
        <v>103</v>
      </c>
      <c r="E32" s="14">
        <v>0.76</v>
      </c>
      <c r="F32" s="13">
        <v>0</v>
      </c>
      <c r="G32" s="14">
        <v>1</v>
      </c>
      <c r="H32" s="3" t="s">
        <v>41</v>
      </c>
    </row>
    <row r="33" spans="2:8">
      <c r="B33">
        <v>30</v>
      </c>
      <c r="C33" s="7" t="s">
        <v>55</v>
      </c>
      <c r="D33" s="11" t="s">
        <v>86</v>
      </c>
      <c r="E33" s="14">
        <v>0.74</v>
      </c>
      <c r="F33" s="13">
        <v>0</v>
      </c>
      <c r="G33" s="14">
        <v>1</v>
      </c>
      <c r="H33" s="3" t="s">
        <v>33</v>
      </c>
    </row>
    <row r="34" spans="2:8" ht="16.5" customHeight="1">
      <c r="B34">
        <v>31</v>
      </c>
      <c r="C34" s="7" t="s">
        <v>73</v>
      </c>
      <c r="D34" s="11" t="s">
        <v>104</v>
      </c>
      <c r="E34" s="14">
        <v>0.8</v>
      </c>
      <c r="F34" s="13">
        <v>0</v>
      </c>
      <c r="G34" s="14">
        <v>1</v>
      </c>
      <c r="H34" s="3" t="s">
        <v>19</v>
      </c>
    </row>
    <row r="35" spans="2:8" ht="16.5" customHeight="1">
      <c r="B35">
        <v>32</v>
      </c>
      <c r="C35" s="9" t="s">
        <v>74</v>
      </c>
      <c r="D35" s="11" t="s">
        <v>105</v>
      </c>
      <c r="E35" s="14">
        <v>0.82</v>
      </c>
      <c r="F35" s="13">
        <v>0</v>
      </c>
      <c r="G35" s="14">
        <v>1</v>
      </c>
      <c r="H35" s="3" t="s">
        <v>42</v>
      </c>
    </row>
    <row r="36" spans="2:8">
      <c r="B36">
        <v>33</v>
      </c>
      <c r="C36" s="9" t="s">
        <v>75</v>
      </c>
      <c r="D36" s="11" t="s">
        <v>86</v>
      </c>
      <c r="E36" s="14">
        <v>0.87</v>
      </c>
      <c r="F36" s="13">
        <v>0</v>
      </c>
      <c r="G36" s="14">
        <v>1</v>
      </c>
      <c r="H36" s="3" t="s">
        <v>43</v>
      </c>
    </row>
    <row r="37" spans="2:8">
      <c r="C37" s="7"/>
    </row>
    <row r="38" spans="2:8">
      <c r="C38" s="7"/>
    </row>
    <row r="39" spans="2:8">
      <c r="C39" s="7"/>
    </row>
    <row r="40" spans="2:8">
      <c r="C40" s="7"/>
    </row>
    <row r="41" spans="2:8">
      <c r="C41" s="7"/>
    </row>
    <row r="42" spans="2:8">
      <c r="C42" s="7"/>
    </row>
    <row r="43" spans="2:8">
      <c r="C43" s="7"/>
    </row>
  </sheetData>
  <mergeCells count="1">
    <mergeCell ref="B2:H2"/>
  </mergeCells>
  <hyperlinks>
    <hyperlink ref="H4" r:id="rId1" tooltip="Show report for XP_007011665.2" display="https://www.ncbi.nlm.nih.gov/protein/XP_007011665.2?report=genbank&amp;log$=prottop&amp;blast_rank=1&amp;RID=RBWV512S013" xr:uid="{CF2F23F2-95FB-45BA-8FEC-45241CE121B6}"/>
    <hyperlink ref="H5" r:id="rId2" tooltip="Show report for XP_007016064.2" display="https://www.ncbi.nlm.nih.gov/protein/XP_007016064.2?report=genbank&amp;log$=prottop&amp;blast_rank=1&amp;RID=RBX188JK013" xr:uid="{E30AE521-8428-4ECE-97DF-B610CB31B0C4}"/>
    <hyperlink ref="H6" r:id="rId3" tooltip="Show report for XP_007017195.2" display="https://www.ncbi.nlm.nih.gov/protein/XP_007017195.2?report=genbank&amp;log$=prottop&amp;blast_rank=1&amp;RID=RBZPDJZS016" xr:uid="{044A0D00-40E2-46A3-BF12-523E208AE10B}"/>
    <hyperlink ref="H7" r:id="rId4" tooltip="Show report for XP_007017341.2" display="https://www.ncbi.nlm.nih.gov/protein/XP_007017341.2?report=genbank&amp;log$=prottop&amp;blast_rank=1&amp;RID=RC1F0RDS013" xr:uid="{22D4A208-F1D5-4F67-9932-E01F11B848C8}"/>
    <hyperlink ref="H8" r:id="rId5" tooltip="Show report for XP_007017921.1" display="https://www.ncbi.nlm.nih.gov/protein/XP_007017921.1?report=genbank&amp;log$=prottop&amp;blast_rank=1&amp;RID=RC1ZDFY3013" xr:uid="{B8BE8807-E5DF-41F1-8396-F697554A17CA}"/>
    <hyperlink ref="H9" r:id="rId6" tooltip="Show report for XP_007018543.2" display="https://www.ncbi.nlm.nih.gov/protein/XP_007018543.2?report=genbank&amp;log$=prottop&amp;blast_rank=1&amp;RID=RC281UEU013" xr:uid="{6FE82ADA-4133-4186-8082-5779639C19A3}"/>
    <hyperlink ref="H10" r:id="rId7" tooltip="Show report for XP_007033589.2" display="https://www.ncbi.nlm.nih.gov/protein/XP_007033589.2?report=genbank&amp;log$=prottop&amp;blast_rank=1&amp;RID=RC2UFVA9016" xr:uid="{D83C0B78-B2FE-4065-BAA1-615AF9DFA076}"/>
    <hyperlink ref="H11" r:id="rId8" tooltip="Show report for XP_007043027.2" display="https://www.ncbi.nlm.nih.gov/protein/XP_007043027.2?report=genbank&amp;log$=prottop&amp;blast_rank=1&amp;RID=RC3NW86K016" xr:uid="{E6A8693C-5274-44EF-90B1-EB0C9AC7881F}"/>
    <hyperlink ref="H12" r:id="rId9" tooltip="Show report for XP_007044729.1" display="https://www.ncbi.nlm.nih.gov/protein/XP_007044729.1?report=genbank&amp;log$=prottop&amp;blast_rank=1&amp;RID=RC3W9943016" xr:uid="{70621508-7DCC-4776-A76B-EEDFD2E89A24}"/>
    <hyperlink ref="H13" r:id="rId10" tooltip="Show report for XP_007047175.2" display="https://www.ncbi.nlm.nih.gov/protein/XP_007047175.2?report=genbank&amp;log$=prottop&amp;blast_rank=1&amp;RID=RC45JSK1013" xr:uid="{0B272506-255C-47BF-9991-69873C0C02FD}"/>
    <hyperlink ref="H14" r:id="rId11" tooltip="Show report for XP_007051193.2" display="https://www.ncbi.nlm.nih.gov/protein/XP_007051193.2?report=genbank&amp;log$=prottop&amp;blast_rank=1&amp;RID=RC4JMZC8016" xr:uid="{CCE298AE-933A-478C-BE4C-FE4642EEAD97}"/>
    <hyperlink ref="H15" r:id="rId12" tooltip="Show report for XP_007052334.2" display="https://www.ncbi.nlm.nih.gov/protein/XP_007052334.2?report=genbank&amp;log$=prottop&amp;blast_rank=1&amp;RID=RC4SE8PC016" xr:uid="{685420F3-D1AB-4980-B61B-AAF56F2C2B9A}"/>
    <hyperlink ref="H16" r:id="rId13" tooltip="Show report for XP_017971971.1" display="https://www.ncbi.nlm.nih.gov/protein/XP_017971971.1?report=genbank&amp;log$=prottop&amp;blast_rank=2&amp;RID=RC50WMCV016" xr:uid="{96437490-EAB6-4F94-B15B-671AA558F319}"/>
    <hyperlink ref="H17" r:id="rId14" tooltip="Show report for XP_017972489.1" display="https://www.ncbi.nlm.nih.gov/protein/XP_017972489.1?report=genbank&amp;log$=prottop&amp;blast_rank=1&amp;RID=RC5969WF013" xr:uid="{A057EFF0-FAA3-473A-BE24-A5DE49CBE3A2}"/>
    <hyperlink ref="H18" r:id="rId15" tooltip="Show report for XP_017973307.1" display="https://www.ncbi.nlm.nih.gov/protein/XP_017973307.1?report=genbank&amp;log$=prottop&amp;blast_rank=3&amp;RID=RC5AV84D013" xr:uid="{85C8D4E7-C1CB-42E9-8AA1-FD09EDE9FA8F}"/>
    <hyperlink ref="H19" r:id="rId16" tooltip="Show report for XP_017974380.1" display="https://www.ncbi.nlm.nih.gov/protein/XP_017974380.1?report=genbank&amp;log$=prottop&amp;blast_rank=1&amp;RID=KE1XBXZ5016" xr:uid="{2768D809-AD9C-4CD6-B210-62BA99403C1E}"/>
    <hyperlink ref="H20" r:id="rId17" tooltip="Show report for XP_017974846.1" display="https://www.ncbi.nlm.nih.gov/protein/XP_017974846.1?report=genbank&amp;log$=prottop&amp;blast_rank=1&amp;RID=RCMSDS8Y016" xr:uid="{C36BF5FB-9F2C-4ABF-831A-8919BDD94FD6}"/>
    <hyperlink ref="H21" r:id="rId18" tooltip="Show report for XP_017977068.1" display="https://www.ncbi.nlm.nih.gov/protein/XP_017977068.1?report=genbank&amp;log$=prottop&amp;blast_rank=1&amp;RID=RCN2SB47013" xr:uid="{909A1F6C-3B45-45F1-9B5C-7AA9156AE53D}"/>
    <hyperlink ref="H22" r:id="rId19" tooltip="Show report for XP_017977636.1" display="https://www.ncbi.nlm.nih.gov/protein/XP_017977636.1?report=genbank&amp;log$=prottop&amp;blast_rank=1&amp;RID=RCNP2Z6F013" xr:uid="{99793F63-9475-407A-A6E8-E1E70C5CF918}"/>
    <hyperlink ref="H23" r:id="rId20" tooltip="Show report for XP_017979909.1" display="https://www.ncbi.nlm.nih.gov/protein/XP_017979909.1?report=genbank&amp;log$=prottop&amp;blast_rank=1&amp;RID=RCPGPFR6013" xr:uid="{8E141988-0661-468A-A6E3-0A37F6B72C54}"/>
    <hyperlink ref="H24" r:id="rId21" tooltip="Show report for XP_017984075.1" display="https://www.ncbi.nlm.nih.gov/protein/XP_017984075.1?report=genbank&amp;log$=prottop&amp;blast_rank=1&amp;RID=RCPJBXAC016" xr:uid="{1B9CFB6C-7671-43A4-A11C-F8A0C81D0220}"/>
    <hyperlink ref="H25" r:id="rId22" tooltip="Show report for XP_007017870.2" display="https://www.ncbi.nlm.nih.gov/protein/XP_007017870.2?report=genbank&amp;log$=prottop&amp;blast_rank=1&amp;RID=RCR1B8PE016" xr:uid="{6F47BE66-366B-40ED-8AE0-C96135FDBD50}"/>
    <hyperlink ref="H26" r:id="rId23" tooltip="Show report for XP_007020214.1" display="https://www.ncbi.nlm.nih.gov/protein/XP_007020214.1?report=genbank&amp;log$=prottop&amp;blast_rank=1&amp;RID=RCRASNY9013" xr:uid="{BFF9AFFC-094D-4312-9B31-88EA9051E08B}"/>
    <hyperlink ref="H27" r:id="rId24" tooltip="Show report for XP_007023293.1" display="https://www.ncbi.nlm.nih.gov/protein/XP_007023293.1?report=genbank&amp;log$=prottop&amp;blast_rank=1&amp;RID=RCRTAF2M016" xr:uid="{E0C8E057-E0C6-425D-BDA1-04AC97500DCC}"/>
    <hyperlink ref="H28" r:id="rId25" tooltip="Show report for XP_007024474.2" display="https://www.ncbi.nlm.nih.gov/protein/XP_007024474.2?report=genbank&amp;log$=prottop&amp;blast_rank=1&amp;RID=RCS9DN25016" xr:uid="{29C565E6-901F-40EE-9509-0F05ED858E34}"/>
    <hyperlink ref="H29" r:id="rId26" tooltip="Show report for XP_007029017.2" display="https://www.ncbi.nlm.nih.gov/protein/XP_007029017.2?report=genbank&amp;log$=prottop&amp;blast_rank=1&amp;RID=RCSGZG58016" xr:uid="{732CB1EE-18DE-4FC8-87DE-6C7B32FD3150}"/>
    <hyperlink ref="H30" r:id="rId27" tooltip="Show report for XP_007033801.1" display="https://www.ncbi.nlm.nih.gov/protein/XP_007033801.1?report=genbank&amp;log$=prottop&amp;blast_rank=1&amp;RID=RCSPX3UH016" xr:uid="{C2A1341E-6B46-4FB1-86ED-6478E81DE96C}"/>
    <hyperlink ref="H31" r:id="rId28" tooltip="Show report for XP_007040164.2" display="https://www.ncbi.nlm.nih.gov/protein/XP_007040164.2?report=genbank&amp;log$=prottop&amp;blast_rank=1&amp;RID=RCUJJU7601N" xr:uid="{B7B22243-59E6-4C43-A054-518CA2E2795D}"/>
    <hyperlink ref="H32" r:id="rId29" tooltip="Show report for XP_007046549.2" display="https://www.ncbi.nlm.nih.gov/protein/XP_007046549.2?report=genbank&amp;log$=prottop&amp;blast_rank=1&amp;RID=RF9WUH6C016" xr:uid="{CD6E3608-CC72-4449-8490-027422425DD7}"/>
    <hyperlink ref="H33" r:id="rId30" tooltip="Show report for XP_007051193.2" display="https://www.ncbi.nlm.nih.gov/protein/XP_007051193.2?report=genbank&amp;log$=prottop&amp;blast_rank=1&amp;RID=RFA1X423013" xr:uid="{3C5B153E-C73C-4435-A339-DC169A1A362B}"/>
    <hyperlink ref="H34" r:id="rId31" tooltip="Show report for XP_017979043.1" display="https://www.ncbi.nlm.nih.gov/protein/XP_017979043.1?report=genbank&amp;log$=prottop&amp;blast_rank=1&amp;RID=RFAJRSXZ01N" xr:uid="{1416985F-BA5F-4351-9F83-58131944AD59}"/>
    <hyperlink ref="H35" r:id="rId32" tooltip="Show report for XP_017984455.1" display="https://www.ncbi.nlm.nih.gov/protein/XP_017984455.1?report=genbank&amp;log$=prottop&amp;blast_rank=1&amp;RID=RFC0T5D501N" xr:uid="{229CF1D8-D622-4414-9E0D-27F8267DA2D7}"/>
    <hyperlink ref="H36" r:id="rId33" tooltip="Show report for XP_017985111.1" display="https://www.ncbi.nlm.nih.gov/protein/XP_017985111.1?report=genbank&amp;log$=prottop&amp;blast_rank=1&amp;RID=RFETNPB9016" xr:uid="{EC4E1300-404B-4D8D-ABB5-60813FB43AF6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7B314-3757-4A0B-B1F1-80A125BA2785}">
  <dimension ref="A1:I42"/>
  <sheetViews>
    <sheetView zoomScale="91" workbookViewId="0">
      <selection activeCell="H2" sqref="H2"/>
    </sheetView>
  </sheetViews>
  <sheetFormatPr defaultRowHeight="15"/>
  <cols>
    <col min="1" max="1" width="22.7109375" style="27" customWidth="1"/>
    <col min="2" max="2" width="49.7109375" bestFit="1" customWidth="1"/>
    <col min="3" max="3" width="13.5703125" bestFit="1" customWidth="1"/>
    <col min="4" max="4" width="14.42578125" customWidth="1"/>
    <col min="5" max="5" width="14.85546875" bestFit="1" customWidth="1"/>
    <col min="6" max="6" width="14.7109375" customWidth="1"/>
    <col min="7" max="7" width="13.5703125" bestFit="1" customWidth="1"/>
    <col min="8" max="8" width="17.85546875" style="31" customWidth="1"/>
    <col min="9" max="9" width="58.5703125" bestFit="1" customWidth="1"/>
  </cols>
  <sheetData>
    <row r="1" spans="1:9">
      <c r="A1" s="40" t="s">
        <v>229</v>
      </c>
      <c r="B1" s="40"/>
      <c r="C1" s="40"/>
      <c r="D1" s="40"/>
      <c r="E1" s="40"/>
      <c r="F1" s="40"/>
      <c r="G1" s="40"/>
      <c r="H1" s="40"/>
      <c r="I1" s="40"/>
    </row>
    <row r="2" spans="1:9">
      <c r="A2"/>
      <c r="B2" s="29" t="s">
        <v>129</v>
      </c>
      <c r="C2" s="29" t="s">
        <v>130</v>
      </c>
      <c r="D2" s="29" t="s">
        <v>131</v>
      </c>
      <c r="E2" s="29" t="s">
        <v>132</v>
      </c>
      <c r="F2" s="29" t="s">
        <v>133</v>
      </c>
      <c r="G2" s="29" t="s">
        <v>134</v>
      </c>
      <c r="H2" s="30" t="s">
        <v>230</v>
      </c>
      <c r="I2" s="29" t="s">
        <v>231</v>
      </c>
    </row>
    <row r="3" spans="1:9" ht="17.25" customHeight="1">
      <c r="A3" s="27">
        <v>1</v>
      </c>
      <c r="B3" s="6" t="s">
        <v>44</v>
      </c>
      <c r="C3" s="28">
        <v>59333134</v>
      </c>
      <c r="D3" s="28">
        <v>98551676</v>
      </c>
      <c r="E3" s="28">
        <v>227068795</v>
      </c>
      <c r="F3" s="28">
        <v>84833973</v>
      </c>
      <c r="G3" s="28">
        <v>43354872</v>
      </c>
      <c r="H3" s="32">
        <f>AVERAGE(C3:G3)</f>
        <v>102628490</v>
      </c>
      <c r="I3" s="10" t="s">
        <v>76</v>
      </c>
    </row>
    <row r="4" spans="1:9">
      <c r="A4" s="27">
        <v>2</v>
      </c>
      <c r="B4" s="6" t="s">
        <v>45</v>
      </c>
      <c r="C4" s="28">
        <v>807675355</v>
      </c>
      <c r="D4" s="28">
        <v>759482202</v>
      </c>
      <c r="E4" s="28">
        <v>1123458088</v>
      </c>
      <c r="F4" s="28">
        <v>1120960850</v>
      </c>
      <c r="G4" s="28">
        <v>913297502</v>
      </c>
      <c r="H4" s="32">
        <f t="shared" ref="H4:H35" si="0">AVERAGE(C4:G4)</f>
        <v>944974799.39999998</v>
      </c>
      <c r="I4" s="10" t="s">
        <v>226</v>
      </c>
    </row>
    <row r="5" spans="1:9">
      <c r="A5" s="27">
        <v>3</v>
      </c>
      <c r="B5" s="7" t="s">
        <v>47</v>
      </c>
      <c r="C5" s="28">
        <v>16758154</v>
      </c>
      <c r="D5" s="28">
        <v>19080039</v>
      </c>
      <c r="E5" s="28">
        <v>7025809</v>
      </c>
      <c r="F5" s="28">
        <v>6413656</v>
      </c>
      <c r="G5" s="28">
        <v>41666301</v>
      </c>
      <c r="H5" s="32">
        <f t="shared" si="0"/>
        <v>18188791.800000001</v>
      </c>
      <c r="I5" s="10" t="s">
        <v>78</v>
      </c>
    </row>
    <row r="6" spans="1:9">
      <c r="A6" s="33">
        <v>4</v>
      </c>
      <c r="B6" s="8" t="s">
        <v>48</v>
      </c>
      <c r="C6" s="28">
        <v>18769519</v>
      </c>
      <c r="D6" s="28">
        <v>17157482</v>
      </c>
      <c r="E6" s="28">
        <v>22734274</v>
      </c>
      <c r="F6" s="28">
        <v>21624801</v>
      </c>
      <c r="G6" s="28">
        <v>22910244</v>
      </c>
      <c r="H6" s="32">
        <f t="shared" si="0"/>
        <v>20639264</v>
      </c>
      <c r="I6" s="10" t="s">
        <v>79</v>
      </c>
    </row>
    <row r="7" spans="1:9" ht="13.5" customHeight="1">
      <c r="A7" s="27">
        <v>5</v>
      </c>
      <c r="B7" s="7" t="s">
        <v>49</v>
      </c>
      <c r="C7" s="28">
        <v>3303913918</v>
      </c>
      <c r="D7" s="28">
        <v>4553758312</v>
      </c>
      <c r="E7" s="28">
        <v>5056738510</v>
      </c>
      <c r="F7" s="28">
        <v>4884346214</v>
      </c>
      <c r="G7" s="28">
        <v>1620176170</v>
      </c>
      <c r="H7" s="32">
        <f t="shared" si="0"/>
        <v>3883786624.8000002</v>
      </c>
      <c r="I7" s="11" t="s">
        <v>80</v>
      </c>
    </row>
    <row r="8" spans="1:9">
      <c r="A8" s="27">
        <v>6</v>
      </c>
      <c r="B8" s="7" t="s">
        <v>50</v>
      </c>
      <c r="C8" s="28">
        <v>36907418</v>
      </c>
      <c r="D8" s="28">
        <v>52587857</v>
      </c>
      <c r="E8" s="28">
        <v>108255923</v>
      </c>
      <c r="F8" s="28">
        <v>105086868</v>
      </c>
      <c r="G8" s="28">
        <v>15542442</v>
      </c>
      <c r="H8" s="32">
        <f t="shared" si="0"/>
        <v>63676101.600000001</v>
      </c>
      <c r="I8" s="11" t="s">
        <v>81</v>
      </c>
    </row>
    <row r="9" spans="1:9">
      <c r="A9" s="27">
        <v>7</v>
      </c>
      <c r="B9" s="9" t="s">
        <v>51</v>
      </c>
      <c r="C9" s="28">
        <v>1650519</v>
      </c>
      <c r="D9" s="27" t="s">
        <v>192</v>
      </c>
      <c r="E9" s="28">
        <v>1916873</v>
      </c>
      <c r="F9" s="28">
        <v>1213143</v>
      </c>
      <c r="G9" s="28">
        <v>1735394</v>
      </c>
      <c r="H9" s="32">
        <f t="shared" si="0"/>
        <v>1628982.25</v>
      </c>
      <c r="I9" s="11" t="s">
        <v>82</v>
      </c>
    </row>
    <row r="10" spans="1:9">
      <c r="A10" s="27">
        <v>8</v>
      </c>
      <c r="B10" s="9" t="s">
        <v>52</v>
      </c>
      <c r="C10" s="28">
        <v>11341911</v>
      </c>
      <c r="D10" s="28">
        <v>103849729</v>
      </c>
      <c r="E10" s="28">
        <v>37509169</v>
      </c>
      <c r="F10" s="28">
        <v>9746764</v>
      </c>
      <c r="G10" s="28">
        <v>121347319</v>
      </c>
      <c r="H10" s="32">
        <f t="shared" si="0"/>
        <v>56758978.399999999</v>
      </c>
      <c r="I10" s="11" t="s">
        <v>83</v>
      </c>
    </row>
    <row r="11" spans="1:9">
      <c r="A11" s="27">
        <v>9</v>
      </c>
      <c r="B11" s="8" t="s">
        <v>53</v>
      </c>
      <c r="C11" s="27" t="s">
        <v>135</v>
      </c>
      <c r="D11" s="27" t="s">
        <v>189</v>
      </c>
      <c r="E11" s="27" t="s">
        <v>135</v>
      </c>
      <c r="F11" s="27" t="s">
        <v>135</v>
      </c>
      <c r="G11" s="27" t="s">
        <v>135</v>
      </c>
      <c r="H11" s="32" t="s">
        <v>165</v>
      </c>
      <c r="I11" s="11" t="s">
        <v>84</v>
      </c>
    </row>
    <row r="12" spans="1:9">
      <c r="A12" s="27">
        <v>10</v>
      </c>
      <c r="B12" s="9" t="s">
        <v>54</v>
      </c>
      <c r="C12" s="28">
        <v>3295890</v>
      </c>
      <c r="D12" s="27" t="s">
        <v>175</v>
      </c>
      <c r="E12" s="28">
        <v>2442761</v>
      </c>
      <c r="F12" s="27" t="s">
        <v>176</v>
      </c>
      <c r="G12" s="28">
        <v>3402338</v>
      </c>
      <c r="H12" s="32">
        <f t="shared" si="0"/>
        <v>3046996.3333333335</v>
      </c>
      <c r="I12" s="11" t="s">
        <v>85</v>
      </c>
    </row>
    <row r="13" spans="1:9">
      <c r="A13" s="27">
        <v>11</v>
      </c>
      <c r="B13" s="9" t="s">
        <v>55</v>
      </c>
      <c r="C13" s="28">
        <v>9017796</v>
      </c>
      <c r="D13" s="28">
        <v>1744612</v>
      </c>
      <c r="E13" s="28">
        <v>3350421</v>
      </c>
      <c r="F13" s="28">
        <v>5363855</v>
      </c>
      <c r="G13" s="27" t="s">
        <v>183</v>
      </c>
      <c r="H13" s="32">
        <f t="shared" si="0"/>
        <v>4869171</v>
      </c>
      <c r="I13" s="11" t="s">
        <v>227</v>
      </c>
    </row>
    <row r="14" spans="1:9">
      <c r="A14" s="27">
        <v>12</v>
      </c>
      <c r="B14" s="7" t="s">
        <v>56</v>
      </c>
      <c r="C14" s="28">
        <v>12323751</v>
      </c>
      <c r="D14" s="28">
        <v>8112369</v>
      </c>
      <c r="E14" s="28">
        <v>49496136</v>
      </c>
      <c r="F14" s="28">
        <v>32274482</v>
      </c>
      <c r="G14" s="28">
        <v>3775744</v>
      </c>
      <c r="H14" s="32">
        <f t="shared" si="0"/>
        <v>21196496.399999999</v>
      </c>
      <c r="I14" s="11" t="s">
        <v>87</v>
      </c>
    </row>
    <row r="15" spans="1:9">
      <c r="A15" s="27">
        <v>13</v>
      </c>
      <c r="B15" s="7" t="s">
        <v>57</v>
      </c>
      <c r="C15" s="27" t="s">
        <v>184</v>
      </c>
      <c r="D15" s="27" t="s">
        <v>185</v>
      </c>
      <c r="E15" s="27" t="s">
        <v>186</v>
      </c>
      <c r="F15" s="27" t="s">
        <v>187</v>
      </c>
      <c r="G15" s="27" t="s">
        <v>188</v>
      </c>
      <c r="H15" s="32" t="s">
        <v>219</v>
      </c>
      <c r="I15" s="11" t="s">
        <v>88</v>
      </c>
    </row>
    <row r="16" spans="1:9">
      <c r="A16" s="27">
        <v>14</v>
      </c>
      <c r="B16" s="8" t="s">
        <v>58</v>
      </c>
      <c r="C16" s="27" t="s">
        <v>177</v>
      </c>
      <c r="D16" s="27" t="s">
        <v>178</v>
      </c>
      <c r="E16" s="27" t="s">
        <v>179</v>
      </c>
      <c r="F16" s="27" t="s">
        <v>180</v>
      </c>
      <c r="G16" s="27" t="s">
        <v>135</v>
      </c>
      <c r="H16" s="32" t="s">
        <v>220</v>
      </c>
      <c r="I16" s="10" t="s">
        <v>89</v>
      </c>
    </row>
    <row r="17" spans="1:9">
      <c r="A17" s="27">
        <v>15</v>
      </c>
      <c r="B17" s="7" t="s">
        <v>59</v>
      </c>
      <c r="C17" s="28">
        <v>41901593</v>
      </c>
      <c r="D17" s="28">
        <v>22410075</v>
      </c>
      <c r="E17" s="28">
        <v>17576672</v>
      </c>
      <c r="F17" s="28">
        <v>22988734</v>
      </c>
      <c r="G17" s="28">
        <v>17258552</v>
      </c>
      <c r="H17" s="32">
        <f t="shared" si="0"/>
        <v>24427125.199999999</v>
      </c>
      <c r="I17" s="11" t="s">
        <v>90</v>
      </c>
    </row>
    <row r="18" spans="1:9" ht="15" customHeight="1">
      <c r="A18" s="27">
        <v>16</v>
      </c>
      <c r="B18" s="6" t="s">
        <v>46</v>
      </c>
      <c r="C18" s="28">
        <v>1016212</v>
      </c>
      <c r="D18" s="27" t="s">
        <v>181</v>
      </c>
      <c r="E18" s="27" t="s">
        <v>182</v>
      </c>
      <c r="F18" s="27" t="s">
        <v>151</v>
      </c>
      <c r="G18" s="28">
        <v>5293213</v>
      </c>
      <c r="H18" s="32">
        <f t="shared" si="0"/>
        <v>3154712.5</v>
      </c>
      <c r="I18" s="11" t="s">
        <v>91</v>
      </c>
    </row>
    <row r="19" spans="1:9" ht="14.25" customHeight="1">
      <c r="A19" s="27">
        <v>17</v>
      </c>
      <c r="B19" s="7" t="s">
        <v>60</v>
      </c>
      <c r="C19" s="27" t="s">
        <v>150</v>
      </c>
      <c r="D19" s="27" t="s">
        <v>135</v>
      </c>
      <c r="E19" s="27" t="s">
        <v>193</v>
      </c>
      <c r="F19" s="27" t="s">
        <v>135</v>
      </c>
      <c r="G19" s="27" t="s">
        <v>194</v>
      </c>
      <c r="H19" s="32" t="s">
        <v>221</v>
      </c>
      <c r="I19" s="11" t="s">
        <v>92</v>
      </c>
    </row>
    <row r="20" spans="1:9" ht="18" customHeight="1">
      <c r="A20" s="27">
        <v>18</v>
      </c>
      <c r="B20" s="7" t="s">
        <v>61</v>
      </c>
      <c r="C20" s="28">
        <v>18785542</v>
      </c>
      <c r="D20" s="28">
        <v>85541221</v>
      </c>
      <c r="E20" s="28">
        <v>26261840</v>
      </c>
      <c r="F20" s="28">
        <v>411804746</v>
      </c>
      <c r="G20" s="28">
        <v>6740962</v>
      </c>
      <c r="H20" s="32">
        <f t="shared" si="0"/>
        <v>109826862.2</v>
      </c>
      <c r="I20" s="11" t="s">
        <v>93</v>
      </c>
    </row>
    <row r="21" spans="1:9">
      <c r="A21" s="27">
        <v>19</v>
      </c>
      <c r="B21" s="7" t="s">
        <v>62</v>
      </c>
      <c r="C21" s="28">
        <v>148187675</v>
      </c>
      <c r="D21" s="28">
        <v>67071726</v>
      </c>
      <c r="E21" s="28">
        <v>74516824</v>
      </c>
      <c r="F21" s="28">
        <v>62800034</v>
      </c>
      <c r="G21" s="28">
        <v>167423351</v>
      </c>
      <c r="H21" s="32">
        <f t="shared" si="0"/>
        <v>103999922</v>
      </c>
      <c r="I21" s="11" t="s">
        <v>77</v>
      </c>
    </row>
    <row r="22" spans="1:9" ht="18.75" customHeight="1">
      <c r="A22" s="27">
        <v>20</v>
      </c>
      <c r="B22" s="7" t="s">
        <v>63</v>
      </c>
      <c r="C22" s="28">
        <v>1670723</v>
      </c>
      <c r="D22" s="28">
        <v>1394149</v>
      </c>
      <c r="E22" s="28">
        <v>3591940</v>
      </c>
      <c r="F22" s="28">
        <v>4511046</v>
      </c>
      <c r="G22" s="28">
        <v>2822833</v>
      </c>
      <c r="H22" s="32">
        <f t="shared" si="0"/>
        <v>2798138.2</v>
      </c>
      <c r="I22" s="10" t="s">
        <v>94</v>
      </c>
    </row>
    <row r="23" spans="1:9">
      <c r="A23" s="27">
        <v>21</v>
      </c>
      <c r="B23" s="7" t="s">
        <v>64</v>
      </c>
      <c r="C23" s="27" t="s">
        <v>209</v>
      </c>
      <c r="D23" s="27" t="s">
        <v>210</v>
      </c>
      <c r="E23" s="27" t="s">
        <v>211</v>
      </c>
      <c r="F23" s="27" t="s">
        <v>157</v>
      </c>
      <c r="G23" s="27" t="s">
        <v>212</v>
      </c>
      <c r="H23" s="32" t="s">
        <v>215</v>
      </c>
      <c r="I23" s="11" t="s">
        <v>95</v>
      </c>
    </row>
    <row r="24" spans="1:9">
      <c r="A24" s="27">
        <v>22</v>
      </c>
      <c r="B24" s="9" t="s">
        <v>65</v>
      </c>
      <c r="C24" s="28">
        <v>5648257</v>
      </c>
      <c r="D24" s="27" t="s">
        <v>204</v>
      </c>
      <c r="E24" s="28">
        <v>2096580</v>
      </c>
      <c r="F24" s="28">
        <v>2188937</v>
      </c>
      <c r="G24" s="27" t="s">
        <v>205</v>
      </c>
      <c r="H24" s="32">
        <f t="shared" si="0"/>
        <v>3311258</v>
      </c>
      <c r="I24" s="11" t="s">
        <v>96</v>
      </c>
    </row>
    <row r="25" spans="1:9">
      <c r="A25" s="27">
        <v>23</v>
      </c>
      <c r="B25" s="7" t="s">
        <v>66</v>
      </c>
      <c r="C25" s="28">
        <v>18489063</v>
      </c>
      <c r="D25" s="28">
        <v>69827871</v>
      </c>
      <c r="E25" s="28">
        <v>8164898</v>
      </c>
      <c r="F25" s="28">
        <v>11675565</v>
      </c>
      <c r="G25" s="28">
        <v>135743641</v>
      </c>
      <c r="H25" s="32">
        <f t="shared" si="0"/>
        <v>48780207.600000001</v>
      </c>
      <c r="I25" s="11" t="s">
        <v>97</v>
      </c>
    </row>
    <row r="26" spans="1:9">
      <c r="A26" s="27">
        <v>24</v>
      </c>
      <c r="B26" s="7" t="s">
        <v>67</v>
      </c>
      <c r="C26" s="27" t="s">
        <v>196</v>
      </c>
      <c r="D26" s="27" t="s">
        <v>148</v>
      </c>
      <c r="E26" s="27" t="s">
        <v>197</v>
      </c>
      <c r="F26" s="27" t="s">
        <v>198</v>
      </c>
      <c r="G26" s="27" t="s">
        <v>199</v>
      </c>
      <c r="H26" s="32" t="s">
        <v>222</v>
      </c>
      <c r="I26" s="11" t="s">
        <v>98</v>
      </c>
    </row>
    <row r="27" spans="1:9">
      <c r="A27" s="27">
        <v>25</v>
      </c>
      <c r="B27" s="7" t="s">
        <v>68</v>
      </c>
      <c r="C27" s="27" t="s">
        <v>200</v>
      </c>
      <c r="D27" s="27" t="s">
        <v>201</v>
      </c>
      <c r="E27" s="28">
        <v>18865315</v>
      </c>
      <c r="F27" s="27" t="s">
        <v>202</v>
      </c>
      <c r="G27" s="27" t="s">
        <v>135</v>
      </c>
      <c r="H27" s="32">
        <f t="shared" si="0"/>
        <v>18865315</v>
      </c>
      <c r="I27" s="11" t="s">
        <v>99</v>
      </c>
    </row>
    <row r="28" spans="1:9">
      <c r="A28" s="27">
        <v>26</v>
      </c>
      <c r="B28" s="7" t="s">
        <v>69</v>
      </c>
      <c r="C28" s="28">
        <v>11726710</v>
      </c>
      <c r="D28" s="28">
        <v>5815858</v>
      </c>
      <c r="E28" s="28">
        <v>6287359</v>
      </c>
      <c r="F28" s="28">
        <v>22340109</v>
      </c>
      <c r="G28" s="28">
        <v>4254101</v>
      </c>
      <c r="H28" s="32">
        <f t="shared" si="0"/>
        <v>10084827.4</v>
      </c>
      <c r="I28" s="11" t="s">
        <v>100</v>
      </c>
    </row>
    <row r="29" spans="1:9">
      <c r="A29" s="27">
        <v>27</v>
      </c>
      <c r="B29" s="7" t="s">
        <v>70</v>
      </c>
      <c r="C29" s="28">
        <v>12792536</v>
      </c>
      <c r="D29" s="28">
        <v>5687718</v>
      </c>
      <c r="E29" s="28">
        <v>35334005</v>
      </c>
      <c r="F29" s="28">
        <v>11359005</v>
      </c>
      <c r="G29" s="28">
        <v>5295079</v>
      </c>
      <c r="H29" s="32">
        <f t="shared" si="0"/>
        <v>14093668.6</v>
      </c>
      <c r="I29" s="11" t="s">
        <v>101</v>
      </c>
    </row>
    <row r="30" spans="1:9">
      <c r="A30" s="27">
        <v>28</v>
      </c>
      <c r="B30" s="7" t="s">
        <v>71</v>
      </c>
      <c r="C30" s="28">
        <v>1689096</v>
      </c>
      <c r="D30" s="28">
        <v>1017440</v>
      </c>
      <c r="E30" s="28">
        <v>19555798</v>
      </c>
      <c r="F30" s="28">
        <v>2062640</v>
      </c>
      <c r="G30" s="27" t="s">
        <v>190</v>
      </c>
      <c r="H30" s="32">
        <f t="shared" si="0"/>
        <v>6081243.5</v>
      </c>
      <c r="I30" s="11" t="s">
        <v>102</v>
      </c>
    </row>
    <row r="31" spans="1:9">
      <c r="A31" s="27">
        <v>29</v>
      </c>
      <c r="B31" s="7" t="s">
        <v>72</v>
      </c>
      <c r="C31" s="27" t="s">
        <v>171</v>
      </c>
      <c r="D31" s="27" t="s">
        <v>172</v>
      </c>
      <c r="E31" s="28">
        <v>1525493</v>
      </c>
      <c r="F31" s="27" t="s">
        <v>173</v>
      </c>
      <c r="G31" s="27" t="s">
        <v>174</v>
      </c>
      <c r="H31" s="32">
        <f t="shared" si="0"/>
        <v>1525493</v>
      </c>
      <c r="I31" s="11" t="s">
        <v>103</v>
      </c>
    </row>
    <row r="32" spans="1:9">
      <c r="A32" s="27">
        <v>30</v>
      </c>
      <c r="B32" s="7" t="s">
        <v>55</v>
      </c>
      <c r="C32" s="28">
        <v>9017796</v>
      </c>
      <c r="D32" s="28">
        <v>1744612</v>
      </c>
      <c r="E32" s="28">
        <v>3350421</v>
      </c>
      <c r="F32" s="28">
        <v>5363855</v>
      </c>
      <c r="G32" s="27" t="s">
        <v>183</v>
      </c>
      <c r="H32" s="32">
        <f t="shared" si="0"/>
        <v>4869171</v>
      </c>
      <c r="I32" s="11" t="s">
        <v>228</v>
      </c>
    </row>
    <row r="33" spans="1:9">
      <c r="A33" s="27">
        <v>31</v>
      </c>
      <c r="B33" s="7" t="s">
        <v>73</v>
      </c>
      <c r="C33" s="28">
        <v>13264999</v>
      </c>
      <c r="D33" s="27" t="s">
        <v>195</v>
      </c>
      <c r="E33" s="28">
        <v>1200475</v>
      </c>
      <c r="F33" s="28">
        <v>1072341</v>
      </c>
      <c r="G33" s="28">
        <v>3323014</v>
      </c>
      <c r="H33" s="32">
        <f t="shared" si="0"/>
        <v>4715207.25</v>
      </c>
      <c r="I33" s="11" t="s">
        <v>104</v>
      </c>
    </row>
    <row r="34" spans="1:9">
      <c r="A34" s="27">
        <v>32</v>
      </c>
      <c r="B34" s="9" t="s">
        <v>74</v>
      </c>
      <c r="C34" s="27" t="s">
        <v>206</v>
      </c>
      <c r="D34" s="28">
        <v>14078786</v>
      </c>
      <c r="E34" s="27" t="s">
        <v>207</v>
      </c>
      <c r="F34" s="27" t="s">
        <v>208</v>
      </c>
      <c r="G34" s="28">
        <v>2531118</v>
      </c>
      <c r="H34" s="32">
        <f t="shared" si="0"/>
        <v>8304952</v>
      </c>
      <c r="I34" s="11" t="s">
        <v>105</v>
      </c>
    </row>
    <row r="35" spans="1:9">
      <c r="A35" s="27">
        <v>33</v>
      </c>
      <c r="B35" s="9" t="s">
        <v>75</v>
      </c>
      <c r="C35" s="27" t="s">
        <v>203</v>
      </c>
      <c r="D35" s="28">
        <v>2514018</v>
      </c>
      <c r="E35" s="28">
        <v>2631199</v>
      </c>
      <c r="F35" s="28">
        <v>4414234</v>
      </c>
      <c r="G35" s="27" t="s">
        <v>213</v>
      </c>
      <c r="H35" s="32">
        <f t="shared" si="0"/>
        <v>3186483.6666666665</v>
      </c>
      <c r="I35" s="11" t="s">
        <v>86</v>
      </c>
    </row>
    <row r="39" spans="1:9" ht="17.25" customHeight="1"/>
    <row r="42" spans="1:9" ht="27" customHeight="1"/>
  </sheetData>
  <mergeCells count="1">
    <mergeCell ref="A1:I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AE6AC-8BD4-4DB2-ABBF-F02BEAC988C8}">
  <dimension ref="A1:I42"/>
  <sheetViews>
    <sheetView zoomScale="86" workbookViewId="0">
      <selection activeCell="I11" sqref="I11"/>
    </sheetView>
  </sheetViews>
  <sheetFormatPr defaultRowHeight="15"/>
  <cols>
    <col min="1" max="1" width="22.7109375" style="27" customWidth="1"/>
    <col min="2" max="2" width="49.7109375" bestFit="1" customWidth="1"/>
    <col min="3" max="3" width="13.5703125" bestFit="1" customWidth="1"/>
    <col min="4" max="4" width="14.42578125" customWidth="1"/>
    <col min="5" max="5" width="14.85546875" bestFit="1" customWidth="1"/>
    <col min="6" max="6" width="14.7109375" customWidth="1"/>
    <col min="7" max="7" width="16" customWidth="1"/>
    <col min="8" max="8" width="17.85546875" style="31" customWidth="1"/>
    <col min="9" max="9" width="58.5703125" bestFit="1" customWidth="1"/>
  </cols>
  <sheetData>
    <row r="1" spans="1:9">
      <c r="A1" s="41" t="s">
        <v>232</v>
      </c>
      <c r="B1" s="41"/>
      <c r="C1" s="41"/>
      <c r="D1" s="41"/>
      <c r="E1" s="41"/>
      <c r="F1" s="41"/>
      <c r="G1" s="41"/>
      <c r="H1" s="41"/>
      <c r="I1" s="41"/>
    </row>
    <row r="2" spans="1:9">
      <c r="A2"/>
      <c r="B2" s="29" t="s">
        <v>129</v>
      </c>
      <c r="C2" s="29" t="s">
        <v>130</v>
      </c>
      <c r="D2" s="29" t="s">
        <v>131</v>
      </c>
      <c r="E2" s="29" t="s">
        <v>132</v>
      </c>
      <c r="F2" s="29" t="s">
        <v>133</v>
      </c>
      <c r="G2" s="29" t="s">
        <v>134</v>
      </c>
      <c r="H2" s="30" t="s">
        <v>230</v>
      </c>
      <c r="I2" s="29" t="s">
        <v>231</v>
      </c>
    </row>
    <row r="3" spans="1:9" ht="17.25" customHeight="1">
      <c r="A3" s="27">
        <v>1</v>
      </c>
      <c r="B3" s="6" t="s">
        <v>44</v>
      </c>
      <c r="C3" s="28">
        <v>225712208</v>
      </c>
      <c r="D3" s="28">
        <v>330503834</v>
      </c>
      <c r="E3" s="28">
        <v>406090761</v>
      </c>
      <c r="F3" s="28">
        <v>461443587</v>
      </c>
      <c r="G3" s="28">
        <v>295441112</v>
      </c>
      <c r="H3" s="32">
        <f>AVERAGE(C3:G3)</f>
        <v>343838300.39999998</v>
      </c>
      <c r="I3" s="10" t="s">
        <v>76</v>
      </c>
    </row>
    <row r="4" spans="1:9">
      <c r="A4" s="27">
        <v>2</v>
      </c>
      <c r="B4" s="6" t="s">
        <v>45</v>
      </c>
      <c r="C4" s="28">
        <v>356817604</v>
      </c>
      <c r="D4" s="28">
        <v>338797577</v>
      </c>
      <c r="E4" s="28">
        <v>299637011</v>
      </c>
      <c r="F4" s="28">
        <v>338099429</v>
      </c>
      <c r="G4" s="28">
        <v>585355055</v>
      </c>
      <c r="H4" s="32">
        <f t="shared" ref="H4:H35" si="0">AVERAGE(C4:G4)</f>
        <v>383741335.19999999</v>
      </c>
      <c r="I4" s="10" t="s">
        <v>226</v>
      </c>
    </row>
    <row r="5" spans="1:9">
      <c r="A5" s="27">
        <v>3</v>
      </c>
      <c r="B5" s="7" t="s">
        <v>47</v>
      </c>
      <c r="C5" s="28">
        <v>22596444</v>
      </c>
      <c r="D5" s="28">
        <v>11180513</v>
      </c>
      <c r="E5" s="28">
        <v>7466241</v>
      </c>
      <c r="F5" s="28">
        <v>11628344</v>
      </c>
      <c r="G5" s="28">
        <v>17142595</v>
      </c>
      <c r="H5" s="32">
        <f t="shared" si="0"/>
        <v>14002827.4</v>
      </c>
      <c r="I5" s="10" t="s">
        <v>78</v>
      </c>
    </row>
    <row r="6" spans="1:9">
      <c r="A6" s="33">
        <v>4</v>
      </c>
      <c r="B6" s="8" t="s">
        <v>48</v>
      </c>
      <c r="C6" s="28">
        <v>49470440</v>
      </c>
      <c r="D6" s="28">
        <v>50752078</v>
      </c>
      <c r="E6" s="28">
        <v>28830784</v>
      </c>
      <c r="F6" s="28">
        <v>38851754</v>
      </c>
      <c r="G6" s="28">
        <v>29792374</v>
      </c>
      <c r="H6" s="32">
        <f t="shared" si="0"/>
        <v>39539486</v>
      </c>
      <c r="I6" s="10" t="s">
        <v>79</v>
      </c>
    </row>
    <row r="7" spans="1:9" ht="13.5" customHeight="1">
      <c r="A7" s="27">
        <v>5</v>
      </c>
      <c r="B7" s="7" t="s">
        <v>49</v>
      </c>
      <c r="C7" s="28">
        <v>742971600</v>
      </c>
      <c r="D7" s="28">
        <v>432669624</v>
      </c>
      <c r="E7" s="28">
        <v>2028998188</v>
      </c>
      <c r="F7" s="28">
        <v>2098872182</v>
      </c>
      <c r="G7" s="28">
        <v>3339329826</v>
      </c>
      <c r="H7" s="32">
        <f t="shared" si="0"/>
        <v>1728568284</v>
      </c>
      <c r="I7" s="11" t="s">
        <v>80</v>
      </c>
    </row>
    <row r="8" spans="1:9">
      <c r="A8" s="27">
        <v>6</v>
      </c>
      <c r="B8" s="7" t="s">
        <v>50</v>
      </c>
      <c r="C8" s="28">
        <v>38318254</v>
      </c>
      <c r="D8" s="28">
        <v>79819184</v>
      </c>
      <c r="E8" s="28">
        <v>133512792</v>
      </c>
      <c r="F8" s="28">
        <v>117095723</v>
      </c>
      <c r="G8" s="28">
        <v>107418893</v>
      </c>
      <c r="H8" s="32">
        <f t="shared" si="0"/>
        <v>95232969.200000003</v>
      </c>
      <c r="I8" s="11" t="s">
        <v>81</v>
      </c>
    </row>
    <row r="9" spans="1:9">
      <c r="A9" s="27">
        <v>7</v>
      </c>
      <c r="B9" s="9" t="s">
        <v>51</v>
      </c>
      <c r="C9" s="28">
        <v>11540617</v>
      </c>
      <c r="D9" s="28">
        <v>17793191</v>
      </c>
      <c r="E9" s="28">
        <v>12303920</v>
      </c>
      <c r="F9" s="28">
        <v>9746529</v>
      </c>
      <c r="G9" s="28">
        <v>20980876</v>
      </c>
      <c r="H9" s="32">
        <f t="shared" si="0"/>
        <v>14473026.6</v>
      </c>
      <c r="I9" s="11" t="s">
        <v>82</v>
      </c>
    </row>
    <row r="10" spans="1:9">
      <c r="A10" s="27">
        <v>8</v>
      </c>
      <c r="B10" s="9" t="s">
        <v>52</v>
      </c>
      <c r="C10" s="28">
        <v>59184330</v>
      </c>
      <c r="D10" s="28">
        <v>104727700</v>
      </c>
      <c r="E10" s="28">
        <v>57758521</v>
      </c>
      <c r="F10" s="28">
        <v>72578394</v>
      </c>
      <c r="G10" s="28">
        <v>107848251</v>
      </c>
      <c r="H10" s="32">
        <f t="shared" si="0"/>
        <v>80419439.200000003</v>
      </c>
      <c r="I10" s="11" t="s">
        <v>83</v>
      </c>
    </row>
    <row r="11" spans="1:9">
      <c r="A11" s="27">
        <v>9</v>
      </c>
      <c r="B11" s="8" t="s">
        <v>53</v>
      </c>
      <c r="C11" s="28">
        <v>1658684</v>
      </c>
      <c r="D11" s="27" t="s">
        <v>145</v>
      </c>
      <c r="E11" s="27" t="s">
        <v>146</v>
      </c>
      <c r="F11" s="27" t="s">
        <v>135</v>
      </c>
      <c r="G11" s="27" t="s">
        <v>147</v>
      </c>
      <c r="H11" s="32">
        <f t="shared" si="0"/>
        <v>1658684</v>
      </c>
      <c r="I11" s="11" t="s">
        <v>84</v>
      </c>
    </row>
    <row r="12" spans="1:9">
      <c r="A12" s="27">
        <v>10</v>
      </c>
      <c r="B12" s="9" t="s">
        <v>54</v>
      </c>
      <c r="C12" s="28">
        <v>34062889</v>
      </c>
      <c r="D12" s="28">
        <v>55184138</v>
      </c>
      <c r="E12" s="28">
        <v>18386394</v>
      </c>
      <c r="F12" s="28">
        <v>18052526</v>
      </c>
      <c r="G12" s="28">
        <v>12321397</v>
      </c>
      <c r="H12" s="32">
        <f t="shared" si="0"/>
        <v>27601468.800000001</v>
      </c>
      <c r="I12" s="11" t="s">
        <v>85</v>
      </c>
    </row>
    <row r="13" spans="1:9">
      <c r="A13" s="27">
        <v>11</v>
      </c>
      <c r="B13" s="9" t="s">
        <v>55</v>
      </c>
      <c r="C13" s="28">
        <v>1918440</v>
      </c>
      <c r="D13" s="28">
        <v>4536047</v>
      </c>
      <c r="E13" s="28">
        <v>32172088</v>
      </c>
      <c r="F13" s="28">
        <v>12156771</v>
      </c>
      <c r="G13" s="28">
        <v>13884715</v>
      </c>
      <c r="H13" s="32">
        <f t="shared" si="0"/>
        <v>12933612.199999999</v>
      </c>
      <c r="I13" s="11" t="s">
        <v>227</v>
      </c>
    </row>
    <row r="14" spans="1:9">
      <c r="A14" s="27">
        <v>12</v>
      </c>
      <c r="B14" s="7" t="s">
        <v>56</v>
      </c>
      <c r="C14" s="28">
        <v>58659116</v>
      </c>
      <c r="D14" s="28">
        <v>70059533</v>
      </c>
      <c r="E14" s="28">
        <v>48486196</v>
      </c>
      <c r="F14" s="28">
        <v>19252863</v>
      </c>
      <c r="G14" s="28">
        <v>19823893</v>
      </c>
      <c r="H14" s="32">
        <f t="shared" si="0"/>
        <v>43256320.200000003</v>
      </c>
      <c r="I14" s="11" t="s">
        <v>87</v>
      </c>
    </row>
    <row r="15" spans="1:9">
      <c r="A15" s="27">
        <v>13</v>
      </c>
      <c r="B15" s="7" t="s">
        <v>57</v>
      </c>
      <c r="C15" s="27" t="s">
        <v>141</v>
      </c>
      <c r="D15" s="28">
        <v>1224637</v>
      </c>
      <c r="E15" s="27" t="s">
        <v>142</v>
      </c>
      <c r="F15" s="27" t="s">
        <v>143</v>
      </c>
      <c r="G15" s="27" t="s">
        <v>144</v>
      </c>
      <c r="H15" s="32">
        <f t="shared" si="0"/>
        <v>1224637</v>
      </c>
      <c r="I15" s="11" t="s">
        <v>88</v>
      </c>
    </row>
    <row r="16" spans="1:9">
      <c r="A16" s="27">
        <v>14</v>
      </c>
      <c r="B16" s="8" t="s">
        <v>58</v>
      </c>
      <c r="C16" s="27" t="s">
        <v>135</v>
      </c>
      <c r="D16" s="27" t="s">
        <v>136</v>
      </c>
      <c r="E16" s="27" t="s">
        <v>137</v>
      </c>
      <c r="F16" s="27" t="s">
        <v>138</v>
      </c>
      <c r="G16" s="27" t="s">
        <v>139</v>
      </c>
      <c r="H16" s="32" t="s">
        <v>223</v>
      </c>
      <c r="I16" s="10" t="s">
        <v>89</v>
      </c>
    </row>
    <row r="17" spans="1:9">
      <c r="A17" s="27">
        <v>15</v>
      </c>
      <c r="B17" s="7" t="s">
        <v>59</v>
      </c>
      <c r="C17" s="28">
        <v>22247450</v>
      </c>
      <c r="D17" s="28">
        <v>18821800</v>
      </c>
      <c r="E17" s="28">
        <v>19217127</v>
      </c>
      <c r="F17" s="28">
        <v>18658030</v>
      </c>
      <c r="G17" s="28">
        <v>14167954</v>
      </c>
      <c r="H17" s="32">
        <f t="shared" si="0"/>
        <v>18622472.199999999</v>
      </c>
      <c r="I17" s="11" t="s">
        <v>90</v>
      </c>
    </row>
    <row r="18" spans="1:9" ht="15" customHeight="1">
      <c r="A18" s="27">
        <v>16</v>
      </c>
      <c r="B18" s="6" t="s">
        <v>46</v>
      </c>
      <c r="C18" s="28">
        <v>6986761</v>
      </c>
      <c r="D18" s="28">
        <v>11419616</v>
      </c>
      <c r="E18" s="27" t="s">
        <v>140</v>
      </c>
      <c r="F18" s="28">
        <v>1353734</v>
      </c>
      <c r="G18" s="28">
        <v>2171651</v>
      </c>
      <c r="H18" s="32">
        <f t="shared" si="0"/>
        <v>5482940.5</v>
      </c>
      <c r="I18" s="11" t="s">
        <v>91</v>
      </c>
    </row>
    <row r="19" spans="1:9" ht="14.25" customHeight="1">
      <c r="A19" s="27">
        <v>17</v>
      </c>
      <c r="B19" s="7" t="s">
        <v>60</v>
      </c>
      <c r="C19" s="27" t="s">
        <v>135</v>
      </c>
      <c r="D19" s="27" t="s">
        <v>135</v>
      </c>
      <c r="E19" s="27" t="s">
        <v>135</v>
      </c>
      <c r="F19" s="27" t="s">
        <v>135</v>
      </c>
      <c r="G19" s="27" t="s">
        <v>155</v>
      </c>
      <c r="H19" s="32" t="s">
        <v>218</v>
      </c>
      <c r="I19" s="11" t="s">
        <v>92</v>
      </c>
    </row>
    <row r="20" spans="1:9" ht="18" customHeight="1">
      <c r="A20" s="27">
        <v>18</v>
      </c>
      <c r="B20" s="7" t="s">
        <v>61</v>
      </c>
      <c r="C20" s="28">
        <v>113283813</v>
      </c>
      <c r="D20" s="28">
        <v>50563043</v>
      </c>
      <c r="E20" s="28">
        <v>612865213</v>
      </c>
      <c r="F20" s="28">
        <v>82718823</v>
      </c>
      <c r="G20" s="28">
        <v>138378419</v>
      </c>
      <c r="H20" s="32">
        <f t="shared" si="0"/>
        <v>199561862.19999999</v>
      </c>
      <c r="I20" s="11" t="s">
        <v>93</v>
      </c>
    </row>
    <row r="21" spans="1:9">
      <c r="A21" s="27">
        <v>19</v>
      </c>
      <c r="B21" s="7" t="s">
        <v>62</v>
      </c>
      <c r="C21" s="28">
        <v>147967633</v>
      </c>
      <c r="D21" s="28">
        <v>173380409</v>
      </c>
      <c r="E21" s="28">
        <v>121377459</v>
      </c>
      <c r="F21" s="28">
        <v>92621544</v>
      </c>
      <c r="G21" s="28">
        <v>106497601</v>
      </c>
      <c r="H21" s="32">
        <f t="shared" si="0"/>
        <v>128368929.2</v>
      </c>
      <c r="I21" s="11" t="s">
        <v>77</v>
      </c>
    </row>
    <row r="22" spans="1:9" ht="18.75" customHeight="1">
      <c r="A22" s="27">
        <v>20</v>
      </c>
      <c r="B22" s="7" t="s">
        <v>63</v>
      </c>
      <c r="C22" s="28">
        <v>3525630</v>
      </c>
      <c r="D22" s="27" t="s">
        <v>158</v>
      </c>
      <c r="E22" s="28">
        <v>1711813</v>
      </c>
      <c r="F22" s="28">
        <v>2690964</v>
      </c>
      <c r="G22" s="28">
        <v>1203039</v>
      </c>
      <c r="H22" s="32">
        <f t="shared" si="0"/>
        <v>2282861.5</v>
      </c>
      <c r="I22" s="10" t="s">
        <v>94</v>
      </c>
    </row>
    <row r="23" spans="1:9">
      <c r="A23" s="27">
        <v>21</v>
      </c>
      <c r="B23" s="7" t="s">
        <v>64</v>
      </c>
      <c r="C23" s="28">
        <v>1009836</v>
      </c>
      <c r="D23" s="27" t="s">
        <v>167</v>
      </c>
      <c r="E23" s="27" t="s">
        <v>168</v>
      </c>
      <c r="F23" s="27" t="s">
        <v>169</v>
      </c>
      <c r="G23" s="28">
        <v>1109529</v>
      </c>
      <c r="H23" s="32">
        <f t="shared" si="0"/>
        <v>1059682.5</v>
      </c>
      <c r="I23" s="11" t="s">
        <v>95</v>
      </c>
    </row>
    <row r="24" spans="1:9">
      <c r="A24" s="27">
        <v>22</v>
      </c>
      <c r="B24" s="9" t="s">
        <v>65</v>
      </c>
      <c r="C24" s="27" t="s">
        <v>161</v>
      </c>
      <c r="D24" s="27" t="s">
        <v>162</v>
      </c>
      <c r="E24" s="27" t="s">
        <v>149</v>
      </c>
      <c r="F24" s="27" t="s">
        <v>163</v>
      </c>
      <c r="G24" s="27" t="s">
        <v>164</v>
      </c>
      <c r="H24" s="32" t="s">
        <v>224</v>
      </c>
      <c r="I24" s="11" t="s">
        <v>96</v>
      </c>
    </row>
    <row r="25" spans="1:9">
      <c r="A25" s="27">
        <v>23</v>
      </c>
      <c r="B25" s="7" t="s">
        <v>66</v>
      </c>
      <c r="C25" s="28">
        <v>49306683</v>
      </c>
      <c r="D25" s="28">
        <v>113382272</v>
      </c>
      <c r="E25" s="28">
        <v>25549299</v>
      </c>
      <c r="F25" s="28">
        <v>5812268</v>
      </c>
      <c r="G25" s="28">
        <v>15205443</v>
      </c>
      <c r="H25" s="32">
        <f t="shared" si="0"/>
        <v>41851193</v>
      </c>
      <c r="I25" s="11" t="s">
        <v>97</v>
      </c>
    </row>
    <row r="26" spans="1:9">
      <c r="A26" s="27">
        <v>24</v>
      </c>
      <c r="B26" s="7" t="s">
        <v>67</v>
      </c>
      <c r="C26" s="28">
        <v>14118375</v>
      </c>
      <c r="D26" s="28">
        <v>1220392</v>
      </c>
      <c r="E26" s="28">
        <v>1117108</v>
      </c>
      <c r="F26" s="28">
        <v>2818866</v>
      </c>
      <c r="G26" s="28">
        <v>3337570</v>
      </c>
      <c r="H26" s="32">
        <f t="shared" si="0"/>
        <v>4522462.2</v>
      </c>
      <c r="I26" s="11" t="s">
        <v>98</v>
      </c>
    </row>
    <row r="27" spans="1:9">
      <c r="A27" s="27">
        <v>25</v>
      </c>
      <c r="B27" s="7" t="s">
        <v>68</v>
      </c>
      <c r="C27" s="28">
        <v>12540707</v>
      </c>
      <c r="D27" s="28">
        <v>16649989</v>
      </c>
      <c r="E27" s="28">
        <v>7877891</v>
      </c>
      <c r="F27" s="28">
        <v>11856008</v>
      </c>
      <c r="G27" s="28">
        <v>40583870</v>
      </c>
      <c r="H27" s="32">
        <f t="shared" si="0"/>
        <v>17901693</v>
      </c>
      <c r="I27" s="11" t="s">
        <v>99</v>
      </c>
    </row>
    <row r="28" spans="1:9">
      <c r="A28" s="27">
        <v>26</v>
      </c>
      <c r="B28" s="7" t="s">
        <v>69</v>
      </c>
      <c r="C28" s="28">
        <v>22622483</v>
      </c>
      <c r="D28" s="28">
        <v>14457611</v>
      </c>
      <c r="E28" s="28">
        <v>20572730</v>
      </c>
      <c r="F28" s="28">
        <v>19683515</v>
      </c>
      <c r="G28" s="28">
        <v>13626037</v>
      </c>
      <c r="H28" s="32">
        <f t="shared" si="0"/>
        <v>18192475.199999999</v>
      </c>
      <c r="I28" s="11" t="s">
        <v>100</v>
      </c>
    </row>
    <row r="29" spans="1:9">
      <c r="A29" s="27">
        <v>27</v>
      </c>
      <c r="B29" s="7" t="s">
        <v>70</v>
      </c>
      <c r="C29" s="28">
        <v>56438603</v>
      </c>
      <c r="D29" s="28">
        <v>135536128</v>
      </c>
      <c r="E29" s="28">
        <v>45859037</v>
      </c>
      <c r="F29" s="28">
        <v>49553237</v>
      </c>
      <c r="G29" s="28">
        <v>57707653</v>
      </c>
      <c r="H29" s="32">
        <f t="shared" si="0"/>
        <v>69018931.599999994</v>
      </c>
      <c r="I29" s="11" t="s">
        <v>101</v>
      </c>
    </row>
    <row r="30" spans="1:9">
      <c r="A30" s="27">
        <v>28</v>
      </c>
      <c r="B30" s="7" t="s">
        <v>71</v>
      </c>
      <c r="C30" s="28">
        <v>153075600</v>
      </c>
      <c r="D30" s="28">
        <v>254133617</v>
      </c>
      <c r="E30" s="28">
        <v>82418772</v>
      </c>
      <c r="F30" s="28">
        <v>82848898</v>
      </c>
      <c r="G30" s="28">
        <v>270282135</v>
      </c>
      <c r="H30" s="32">
        <f t="shared" si="0"/>
        <v>168551804.40000001</v>
      </c>
      <c r="I30" s="11" t="s">
        <v>102</v>
      </c>
    </row>
    <row r="31" spans="1:9">
      <c r="A31" s="27">
        <v>29</v>
      </c>
      <c r="B31" s="7" t="s">
        <v>72</v>
      </c>
      <c r="C31" s="28">
        <v>2200107</v>
      </c>
      <c r="D31" s="28">
        <v>3209712</v>
      </c>
      <c r="E31" s="28">
        <v>2081742</v>
      </c>
      <c r="F31" s="28">
        <v>2440206</v>
      </c>
      <c r="G31" s="28">
        <v>2564442</v>
      </c>
      <c r="H31" s="32">
        <f t="shared" si="0"/>
        <v>2499241.7999999998</v>
      </c>
      <c r="I31" s="11" t="s">
        <v>225</v>
      </c>
    </row>
    <row r="32" spans="1:9">
      <c r="A32" s="27">
        <v>30</v>
      </c>
      <c r="B32" s="7" t="s">
        <v>55</v>
      </c>
      <c r="C32" s="28">
        <v>1918440</v>
      </c>
      <c r="D32" s="28">
        <v>4536047</v>
      </c>
      <c r="E32" s="28">
        <v>32172088</v>
      </c>
      <c r="F32" s="28">
        <v>12156771</v>
      </c>
      <c r="G32" s="28">
        <v>13884715</v>
      </c>
      <c r="H32" s="32">
        <f t="shared" si="0"/>
        <v>12933612.199999999</v>
      </c>
      <c r="I32" s="11" t="s">
        <v>228</v>
      </c>
    </row>
    <row r="33" spans="1:9">
      <c r="A33" s="27">
        <v>31</v>
      </c>
      <c r="B33" s="7" t="s">
        <v>73</v>
      </c>
      <c r="C33" s="28">
        <v>1914061</v>
      </c>
      <c r="D33" s="28">
        <v>2413618</v>
      </c>
      <c r="E33" s="28">
        <v>1058526</v>
      </c>
      <c r="F33" s="28">
        <v>1936185</v>
      </c>
      <c r="G33" s="27" t="s">
        <v>156</v>
      </c>
      <c r="H33" s="32">
        <f t="shared" si="0"/>
        <v>1830597.5</v>
      </c>
      <c r="I33" s="11" t="s">
        <v>104</v>
      </c>
    </row>
    <row r="34" spans="1:9">
      <c r="A34" s="27">
        <v>32</v>
      </c>
      <c r="B34" s="9" t="s">
        <v>74</v>
      </c>
      <c r="C34" s="28">
        <v>1175863</v>
      </c>
      <c r="D34" s="27" t="s">
        <v>166</v>
      </c>
      <c r="E34" s="28">
        <v>2102115</v>
      </c>
      <c r="F34" s="28">
        <v>1971448</v>
      </c>
      <c r="G34" s="28">
        <v>5072135</v>
      </c>
      <c r="H34" s="32">
        <f t="shared" si="0"/>
        <v>2580390.25</v>
      </c>
      <c r="I34" s="11" t="s">
        <v>105</v>
      </c>
    </row>
    <row r="35" spans="1:9">
      <c r="A35" s="27">
        <v>33</v>
      </c>
      <c r="B35" s="9" t="s">
        <v>75</v>
      </c>
      <c r="C35" s="27" t="s">
        <v>170</v>
      </c>
      <c r="D35" s="28">
        <v>1103618</v>
      </c>
      <c r="E35" s="28">
        <v>184961660</v>
      </c>
      <c r="F35" s="28">
        <v>138379276</v>
      </c>
      <c r="G35" s="28">
        <v>71453746</v>
      </c>
      <c r="H35" s="32">
        <f t="shared" si="0"/>
        <v>98974575</v>
      </c>
      <c r="I35" s="11" t="s">
        <v>86</v>
      </c>
    </row>
    <row r="39" spans="1:9" ht="17.25" customHeight="1"/>
    <row r="42" spans="1:9" ht="27" customHeight="1"/>
  </sheetData>
  <mergeCells count="1">
    <mergeCell ref="A1:I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CATONGO</vt:lpstr>
      <vt:lpstr>CONTROL1</vt:lpstr>
      <vt:lpstr>INFECTED1</vt:lpstr>
      <vt:lpstr>CCN51</vt:lpstr>
      <vt:lpstr>CONTROL2</vt:lpstr>
      <vt:lpstr>INFECTED2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Ivina Barbosa</dc:creator>
  <cp:lastModifiedBy>Ivina Barbosa</cp:lastModifiedBy>
  <dcterms:created xsi:type="dcterms:W3CDTF">2023-12-12T02:06:55Z</dcterms:created>
  <dcterms:modified xsi:type="dcterms:W3CDTF">2024-02-01T19:06:02Z</dcterms:modified>
</cp:coreProperties>
</file>