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iela/Desktop/Frontiers in Neuroscience 2/Rebuttal Chilosi/REVISIONI CHILOSI E PODDA 22GIUGNO/revisioni 1 luglio/Files definitivi/"/>
    </mc:Choice>
  </mc:AlternateContent>
  <xr:revisionPtr revIDLastSave="0" documentId="13_ncr:1_{986AEF43-11AC-AB44-9677-8D6F511324E0}" xr6:coauthVersionLast="47" xr6:coauthVersionMax="47" xr10:uidLastSave="{00000000-0000-0000-0000-000000000000}"/>
  <bookViews>
    <workbookView xWindow="3400" yWindow="6360" windowWidth="23260" windowHeight="16680" xr2:uid="{A87EA17E-E6BF-F342-B389-AA502643BE7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6" i="1" l="1"/>
  <c r="C75" i="1"/>
  <c r="C74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</calcChain>
</file>

<file path=xl/sharedStrings.xml><?xml version="1.0" encoding="utf-8"?>
<sst xmlns="http://schemas.openxmlformats.org/spreadsheetml/2006/main" count="372" uniqueCount="164">
  <si>
    <t>Sample</t>
  </si>
  <si>
    <t>Age</t>
  </si>
  <si>
    <t>Years</t>
  </si>
  <si>
    <t>Chromosome</t>
  </si>
  <si>
    <t>CNV</t>
  </si>
  <si>
    <t>CMA Findings (hg19)</t>
  </si>
  <si>
    <t>Size Mbp</t>
  </si>
  <si>
    <t>Inheritance</t>
  </si>
  <si>
    <t>Candidate Genes/Loci (Reference)</t>
  </si>
  <si>
    <t>CNV classification</t>
  </si>
  <si>
    <t>Disorder</t>
  </si>
  <si>
    <t>Speech severity score</t>
  </si>
  <si>
    <t>Performance Intelligence Quotient</t>
  </si>
  <si>
    <t>12q13.3 duplication</t>
  </si>
  <si>
    <t xml:space="preserve">12q13.13(51554260-51928346)x3  </t>
  </si>
  <si>
    <t>0,374Mbp±0,100Mbp</t>
  </si>
  <si>
    <t>inheritet from affected father</t>
  </si>
  <si>
    <t>0,374Mb Mbp duplication</t>
  </si>
  <si>
    <t>Uncertain significance</t>
  </si>
  <si>
    <t>9q34.2q34.3 duplication</t>
  </si>
  <si>
    <t xml:space="preserve">9q34.2q34.3(137321363-137619429)x3  </t>
  </si>
  <si>
    <t>0,298Mbp±0,100Mbp 298067</t>
  </si>
  <si>
    <t>maternal</t>
  </si>
  <si>
    <t>0,298 Mbp duplication</t>
  </si>
  <si>
    <t>15q26.1 duplication</t>
  </si>
  <si>
    <t xml:space="preserve"> 15q26.1(89349006-89802278)x3  </t>
  </si>
  <si>
    <t xml:space="preserve">0,456Mbp±0,100Mbp </t>
  </si>
  <si>
    <t>0,453Mbp duplication</t>
  </si>
  <si>
    <t>4q28.1 deletion</t>
  </si>
  <si>
    <t xml:space="preserve"> 4q28.1(127722226-127994826)x1 </t>
  </si>
  <si>
    <t xml:space="preserve"> 0,273Mbp±0,100Mbp </t>
  </si>
  <si>
    <t>0,273Mbp deletion</t>
  </si>
  <si>
    <t>7q35 duplication</t>
  </si>
  <si>
    <t xml:space="preserve">  7q35(145208734-146558801)x3  </t>
  </si>
  <si>
    <t>1,350Mbp±0,100Mbp</t>
  </si>
  <si>
    <t>CNTNAP2 [MIM *604569]</t>
  </si>
  <si>
    <t>8p23.33-23.1 duplication</t>
  </si>
  <si>
    <t xml:space="preserve">8p23.3p23.1(221611-6914076)x3  </t>
  </si>
  <si>
    <t>6,692Mbp±0,100Mbp</t>
  </si>
  <si>
    <t>CSMD1 [MIM *608397]</t>
  </si>
  <si>
    <t>7q21.3 deletion</t>
  </si>
  <si>
    <t xml:space="preserve"> 7q21.3(93355870-93516838)x1 </t>
  </si>
  <si>
    <t xml:space="preserve"> 0,161Mbp±0,050Mbp </t>
  </si>
  <si>
    <t>paternal</t>
  </si>
  <si>
    <t>VPS50 [MIM* 616465]</t>
  </si>
  <si>
    <t>10q26.2 duplication</t>
  </si>
  <si>
    <t xml:space="preserve">10q26.2(129846011-129977860)x3 </t>
  </si>
  <si>
    <t>0,132Mbp±0,050Mbp</t>
  </si>
  <si>
    <t>EBF3 [MIM* 607407]</t>
  </si>
  <si>
    <t>2p24.3-24 duplication</t>
  </si>
  <si>
    <t xml:space="preserve"> 2p24.3p24.2(15169762-18099428)x3  </t>
  </si>
  <si>
    <t xml:space="preserve">2,930Mbp±0,100Mbp </t>
  </si>
  <si>
    <t>MYCN [MIM* 164280]</t>
  </si>
  <si>
    <t>5p13.2  duplication</t>
  </si>
  <si>
    <t xml:space="preserve">5p13.2(37121845-37738033)x3 mat </t>
  </si>
  <si>
    <t xml:space="preserve"> 0,616Mbp±0,100Mbp</t>
  </si>
  <si>
    <t>CPLANE1 [MIM*614571]</t>
  </si>
  <si>
    <t>Uncertain significance (Hot VUS)</t>
  </si>
  <si>
    <t>X</t>
  </si>
  <si>
    <t>Xp22.31 deletion</t>
  </si>
  <si>
    <t xml:space="preserve">Xp22.31(6552712-8115153)x0 </t>
  </si>
  <si>
    <t xml:space="preserve"> 1,562Mbp±0,100Mbp</t>
  </si>
  <si>
    <t>unknown</t>
  </si>
  <si>
    <t>STS [MIM* 308100]</t>
  </si>
  <si>
    <t>Pathogenic</t>
  </si>
  <si>
    <t>Xq25.1 deletion</t>
  </si>
  <si>
    <t>Xq25(120918796_121143341)x 0 mat</t>
  </si>
  <si>
    <t>0.224Mbp±0,100Mbp</t>
  </si>
  <si>
    <t>SLC25A43 [MIM* 300641]</t>
  </si>
  <si>
    <t>20p12.3 deletion</t>
  </si>
  <si>
    <t>20p12.3(8256690_8293150)x1</t>
  </si>
  <si>
    <t>0.036Mbp±0,100Mbp</t>
  </si>
  <si>
    <t>inhertied from affected father</t>
  </si>
  <si>
    <t>PLCB1 [MIM*607120]</t>
  </si>
  <si>
    <t>Xq22.1duplication</t>
  </si>
  <si>
    <t>Xq22.1(101637722_101782253)x2</t>
  </si>
  <si>
    <t>0.144Mbp±0,100Mbp</t>
  </si>
  <si>
    <t>NA</t>
  </si>
  <si>
    <t>NXF2 [MIM* 300315] - TMSB15A [MIM* 300939]</t>
  </si>
  <si>
    <t>16p11.2 deletion</t>
  </si>
  <si>
    <t xml:space="preserve">16p11.2(29673954-30198600)x1   </t>
  </si>
  <si>
    <t>0,524Mbp±0,100Mbp</t>
  </si>
  <si>
    <t>de novo</t>
  </si>
  <si>
    <t>Chromosome 16p11.2 deletion syndrome [MIM * 611913]</t>
  </si>
  <si>
    <t>4p16.1  deletion</t>
  </si>
  <si>
    <t xml:space="preserve">4p16.1(8461355-8575359)x1  </t>
  </si>
  <si>
    <t>0,114Mbp±0,100Mbp</t>
  </si>
  <si>
    <t>0,114Mbp deletion</t>
  </si>
  <si>
    <t>8q23.3  deletion</t>
  </si>
  <si>
    <t xml:space="preserve"> 8q23.3(114006907-114131155)x1   </t>
  </si>
  <si>
    <t>0,124Mbp±0,100Mbp</t>
  </si>
  <si>
    <t>CSMD3 [*608399]</t>
  </si>
  <si>
    <t>11q22.1q23.3 deletion</t>
  </si>
  <si>
    <t xml:space="preserve"> 11q22.1q23.3(101323715-115915748)x1 </t>
  </si>
  <si>
    <t xml:space="preserve">  14,592Mbp±0,100Mbp </t>
  </si>
  <si>
    <t>GRIA4 [* 617864];  ALKBH8 [*618504]</t>
  </si>
  <si>
    <t>4q25q26 deletion</t>
  </si>
  <si>
    <t xml:space="preserve"> 4q25q26(112753364-118097329)x1  </t>
  </si>
  <si>
    <t xml:space="preserve">5,344Mbp±0,100Mbp </t>
  </si>
  <si>
    <t>5.3 Mbp deletion</t>
  </si>
  <si>
    <t>Pathogenic?</t>
  </si>
  <si>
    <t xml:space="preserve">16p11.2(29673954-30198600)x1 </t>
  </si>
  <si>
    <t>6q12 deletion</t>
  </si>
  <si>
    <t>6q12(67833759-68417052)x 1</t>
  </si>
  <si>
    <t>0,583Mbp±0,100Mbp</t>
  </si>
  <si>
    <t>no genes</t>
  </si>
  <si>
    <t>3q29 deletion</t>
  </si>
  <si>
    <t xml:space="preserve">3q29(195777965-197310451)x1 </t>
  </si>
  <si>
    <t xml:space="preserve">1,532Mbp±0,100Mbp </t>
  </si>
  <si>
    <t>maternal, brother also has it</t>
  </si>
  <si>
    <t>Chromosome 3q29 microdeletion syndrome [MIM * 609425]</t>
  </si>
  <si>
    <t>20p12.1 deletion</t>
  </si>
  <si>
    <t>20p12.1(14629182x2, 14700040_14944214x1,14991493x2)</t>
  </si>
  <si>
    <t xml:space="preserve">0.244Mbp±0,100Mbp </t>
  </si>
  <si>
    <t>MACROD2 [*611567]</t>
  </si>
  <si>
    <t xml:space="preserve">16p11.2(29673954-30198600)x1  </t>
  </si>
  <si>
    <t>Y</t>
  </si>
  <si>
    <t>Yq11.23 duplication</t>
  </si>
  <si>
    <t xml:space="preserve">Yq11.23(28478559-28660436)x2  </t>
  </si>
  <si>
    <t xml:space="preserve"> 0,181Mbp±0,100Mbp</t>
  </si>
  <si>
    <t xml:space="preserve"> 0,181Mbp duplication</t>
  </si>
  <si>
    <t>Benign</t>
  </si>
  <si>
    <t>16p13.3 duplication</t>
  </si>
  <si>
    <t>16p13.3 (2904800-2963720)x3</t>
  </si>
  <si>
    <t>0.059Mbp±0,100Mbp</t>
  </si>
  <si>
    <t>PRSS22 [*609343], FLYWCH2 [*620431], FLYWCH1 [*620431]</t>
  </si>
  <si>
    <t>X-Y</t>
  </si>
  <si>
    <t>Xp22.33 or Yp11.31duplication</t>
  </si>
  <si>
    <t>Xp22.33 or Yp11.31(1539335_1611387 or 1489335_1561387)X3</t>
  </si>
  <si>
    <t>0.072Mbp±0,100Mbp</t>
  </si>
  <si>
    <t>ASMTL [*300162],P2RY8 [*300525]</t>
  </si>
  <si>
    <t xml:space="preserve">16p11.2 deletion </t>
  </si>
  <si>
    <t xml:space="preserve"> 16p11.2(29673954-30198600)x1  </t>
  </si>
  <si>
    <t>0,525Mbp±0,100Mbp</t>
  </si>
  <si>
    <t>5q12.1 duplication</t>
  </si>
  <si>
    <t xml:space="preserve">5q12.1(60216101-60300675)x3  </t>
  </si>
  <si>
    <t>0,084Mbp±0,050Mbp</t>
  </si>
  <si>
    <t>ERCC8 [*216400]</t>
  </si>
  <si>
    <t>3q21.3 duplication</t>
  </si>
  <si>
    <t>3q21.3(128485014_128686023)x3</t>
  </si>
  <si>
    <t>0.64Mbp±0,100Mbp</t>
  </si>
  <si>
    <t>RAB7A [MIM* 600882], ACAD9 [MIM* 611126]</t>
  </si>
  <si>
    <t>11p13 deletion</t>
  </si>
  <si>
    <t>11p13(33937387-34581028)x1</t>
  </si>
  <si>
    <t>CAPRIN1 [MIM * 620636], NAT10  [* 609221], CAT  [MIM *6140971] ELF5 [* 605169],</t>
  </si>
  <si>
    <t>-</t>
  </si>
  <si>
    <t>NO CNV</t>
  </si>
  <si>
    <t>* MIM: online Mendelian inheritance in man (OMIM) database</t>
  </si>
  <si>
    <t>* Speech Composite Severity Score: range 0 (no impairment)-5 (severe impairment across all the speech measures). Each altered speech measure (consonantal inventory, inaccuracy, inconsistency, syllable omissions, diadochokinetic rate) contributes one point to the composite score.</t>
  </si>
  <si>
    <t xml:space="preserve">** Language Composite Severity Score: range 0 (no impairment)-4 (severe impairment across all the language measures). Each altered language measure (expressive and receptive lexicon, expressive and receptive grammar) contributes one point to the composite score. </t>
  </si>
  <si>
    <t>Language severity score</t>
  </si>
  <si>
    <t xml:space="preserve">Childhood apraxia of speech (CAS), expressive language impairment, normal non-verbal cognitive skills </t>
  </si>
  <si>
    <t>CAS, receptive-expressive language impairment, normal non-verbal cognitive skills</t>
  </si>
  <si>
    <t>CAS, expressive grammar  impairment, normal non-verbal cognitive skills</t>
  </si>
  <si>
    <t>CAS, receptive- expressive language impairment, borderline non-verbal cognitive skills</t>
  </si>
  <si>
    <t>CAS, expressive language impairment, normal non-verbal cognitive skills</t>
  </si>
  <si>
    <t>CAS, expressive grammar impairment, normal non-verbal cognitive skills</t>
  </si>
  <si>
    <t>CAS receptive-espressive language impairment, nomal non-verbal cognitive skills</t>
  </si>
  <si>
    <t>CAS, expressive grammar  language impairment, normal non-verbal cognitive skills</t>
  </si>
  <si>
    <t>CAS, receptive-expressive language impairment, borderline non-verbal cognitive skills</t>
  </si>
  <si>
    <t>CAS, normal language and non-verbal cognitive skills</t>
  </si>
  <si>
    <t>CAS, receptive-expressive language impairment, normal  non-verbal cognitive skills</t>
  </si>
  <si>
    <t>Supplementary Table3. Phenotype severity</t>
  </si>
  <si>
    <t xml:space="preserve">Supplementary Table 2: Chromosome microarray analysis (CMA) results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</si>
</sst>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rgb="FF000000"/>
      <name val="Helvetica Neue"/>
      <family val="2"/>
    </font>
    <font>
      <b/>
      <sz val="12"/>
      <color rgb="FF000000"/>
      <name val="Helvetica"/>
      <family val="2"/>
    </font>
    <font>
      <sz val="12"/>
      <color rgb="FF000000"/>
      <name val="Helvetica"/>
      <family val="2"/>
    </font>
    <font>
      <sz val="12"/>
      <color theme="1"/>
      <name val="Helvetica"/>
      <family val="2"/>
    </font>
    <font>
      <sz val="12"/>
      <color rgb="FFFF0000"/>
      <name val="Helvetica"/>
      <family val="2"/>
    </font>
    <font>
      <sz val="16"/>
      <color rgb="FF333333"/>
      <name val="Cambria"/>
      <family val="1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left"/>
    </xf>
    <xf numFmtId="0" fontId="8" fillId="0" borderId="0" xfId="0" applyFont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E3765-37E0-E446-80FE-09771B9432C3}">
  <dimension ref="A1:O82"/>
  <sheetViews>
    <sheetView tabSelected="1" workbookViewId="0">
      <selection activeCell="B6" sqref="B6"/>
    </sheetView>
  </sheetViews>
  <sheetFormatPr baseColWidth="10" defaultColWidth="10.6640625" defaultRowHeight="16" x14ac:dyDescent="0.2"/>
  <cols>
    <col min="1" max="1" width="33.33203125" style="7" customWidth="1"/>
    <col min="2" max="2" width="4.83203125" style="7" bestFit="1" customWidth="1"/>
    <col min="3" max="3" width="6.6640625" style="7" bestFit="1" customWidth="1"/>
    <col min="4" max="4" width="14.1640625" style="17" bestFit="1" customWidth="1"/>
    <col min="5" max="5" width="29.83203125" style="7" bestFit="1" customWidth="1"/>
    <col min="6" max="6" width="62.5" style="7" bestFit="1" customWidth="1"/>
    <col min="7" max="7" width="27.83203125" style="7" bestFit="1" customWidth="1"/>
    <col min="8" max="8" width="27.5" style="7" bestFit="1" customWidth="1"/>
    <col min="9" max="9" width="80" style="7" bestFit="1" customWidth="1"/>
    <col min="10" max="10" width="31.5" style="7" bestFit="1" customWidth="1"/>
    <col min="11" max="11" width="99" style="7" bestFit="1" customWidth="1"/>
    <col min="12" max="12" width="23" style="7" bestFit="1" customWidth="1"/>
    <col min="13" max="13" width="25.5" style="7" bestFit="1" customWidth="1"/>
    <col min="14" max="14" width="34.1640625" style="7" bestFit="1" customWidth="1"/>
    <col min="15" max="16384" width="10.6640625" style="7"/>
  </cols>
  <sheetData>
    <row r="1" spans="1:15" ht="21" x14ac:dyDescent="0.25">
      <c r="A1" s="48" t="s">
        <v>163</v>
      </c>
      <c r="L1" s="47" t="s">
        <v>162</v>
      </c>
      <c r="M1" s="47"/>
      <c r="N1" s="47"/>
    </row>
    <row r="2" spans="1:15" x14ac:dyDescent="0.2">
      <c r="A2" s="1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150</v>
      </c>
      <c r="N2" s="5" t="s">
        <v>12</v>
      </c>
      <c r="O2" s="6"/>
    </row>
    <row r="3" spans="1:15" x14ac:dyDescent="0.2">
      <c r="A3" s="8">
        <v>1</v>
      </c>
      <c r="B3" s="9">
        <v>59</v>
      </c>
      <c r="C3" s="10">
        <v>4.92</v>
      </c>
      <c r="D3" s="9">
        <v>11</v>
      </c>
      <c r="E3" s="11" t="s">
        <v>13</v>
      </c>
      <c r="F3" s="12" t="s">
        <v>14</v>
      </c>
      <c r="G3" s="12" t="s">
        <v>15</v>
      </c>
      <c r="H3" s="11" t="s">
        <v>16</v>
      </c>
      <c r="I3" s="11" t="s">
        <v>17</v>
      </c>
      <c r="J3" s="11" t="s">
        <v>18</v>
      </c>
      <c r="K3" s="11" t="s">
        <v>151</v>
      </c>
      <c r="L3" s="11">
        <v>5</v>
      </c>
      <c r="M3" s="11">
        <v>2</v>
      </c>
      <c r="N3" s="11">
        <v>122</v>
      </c>
      <c r="O3" s="13"/>
    </row>
    <row r="4" spans="1:15" x14ac:dyDescent="0.2">
      <c r="A4" s="8">
        <v>2</v>
      </c>
      <c r="B4" s="38">
        <v>89</v>
      </c>
      <c r="C4" s="42">
        <v>7.42</v>
      </c>
      <c r="D4" s="9">
        <v>9</v>
      </c>
      <c r="E4" s="11" t="s">
        <v>19</v>
      </c>
      <c r="F4" s="12" t="s">
        <v>20</v>
      </c>
      <c r="G4" s="12" t="s">
        <v>21</v>
      </c>
      <c r="H4" s="11" t="s">
        <v>22</v>
      </c>
      <c r="I4" s="11" t="s">
        <v>23</v>
      </c>
      <c r="J4" s="11" t="s">
        <v>18</v>
      </c>
      <c r="K4" s="11" t="s">
        <v>152</v>
      </c>
      <c r="L4" s="11">
        <v>4</v>
      </c>
      <c r="M4" s="11">
        <v>4</v>
      </c>
      <c r="N4" s="11">
        <v>100</v>
      </c>
      <c r="O4" s="13"/>
    </row>
    <row r="5" spans="1:15" x14ac:dyDescent="0.2">
      <c r="A5" s="8">
        <v>3</v>
      </c>
      <c r="B5" s="46"/>
      <c r="C5" s="43"/>
      <c r="D5" s="9">
        <v>15</v>
      </c>
      <c r="E5" s="11" t="s">
        <v>24</v>
      </c>
      <c r="F5" s="12" t="s">
        <v>25</v>
      </c>
      <c r="G5" s="12" t="s">
        <v>26</v>
      </c>
      <c r="H5" s="11" t="s">
        <v>16</v>
      </c>
      <c r="I5" s="11" t="s">
        <v>27</v>
      </c>
      <c r="J5" s="11" t="s">
        <v>18</v>
      </c>
      <c r="K5" s="11" t="s">
        <v>153</v>
      </c>
      <c r="L5" s="11">
        <v>3</v>
      </c>
      <c r="M5" s="11">
        <v>1</v>
      </c>
      <c r="N5" s="11">
        <v>104</v>
      </c>
      <c r="O5" s="13"/>
    </row>
    <row r="6" spans="1:15" x14ac:dyDescent="0.2">
      <c r="A6" s="8">
        <v>4</v>
      </c>
      <c r="B6" s="9">
        <v>85</v>
      </c>
      <c r="C6" s="10">
        <v>7.08</v>
      </c>
      <c r="D6" s="9">
        <v>4</v>
      </c>
      <c r="E6" s="12" t="s">
        <v>28</v>
      </c>
      <c r="F6" s="12" t="s">
        <v>29</v>
      </c>
      <c r="G6" s="11" t="s">
        <v>30</v>
      </c>
      <c r="H6" s="11" t="s">
        <v>16</v>
      </c>
      <c r="I6" s="11" t="s">
        <v>31</v>
      </c>
      <c r="J6" s="11" t="s">
        <v>18</v>
      </c>
      <c r="K6" s="11" t="s">
        <v>152</v>
      </c>
      <c r="L6" s="11">
        <v>5</v>
      </c>
      <c r="M6" s="11">
        <v>3</v>
      </c>
      <c r="N6" s="11">
        <v>89</v>
      </c>
      <c r="O6" s="13"/>
    </row>
    <row r="7" spans="1:15" x14ac:dyDescent="0.2">
      <c r="A7" s="8">
        <v>5</v>
      </c>
      <c r="B7" s="9">
        <v>60</v>
      </c>
      <c r="C7" s="10">
        <v>5</v>
      </c>
      <c r="D7" s="9">
        <v>7</v>
      </c>
      <c r="E7" s="11" t="s">
        <v>32</v>
      </c>
      <c r="F7" s="12" t="s">
        <v>33</v>
      </c>
      <c r="G7" s="12" t="s">
        <v>34</v>
      </c>
      <c r="H7" s="11" t="s">
        <v>22</v>
      </c>
      <c r="I7" s="11" t="s">
        <v>35</v>
      </c>
      <c r="J7" s="11" t="s">
        <v>18</v>
      </c>
      <c r="K7" s="11" t="s">
        <v>154</v>
      </c>
      <c r="L7" s="11">
        <v>4</v>
      </c>
      <c r="M7" s="11">
        <v>4</v>
      </c>
      <c r="N7" s="11">
        <v>80</v>
      </c>
      <c r="O7" s="13"/>
    </row>
    <row r="8" spans="1:15" x14ac:dyDescent="0.2">
      <c r="A8" s="8">
        <v>6</v>
      </c>
      <c r="B8" s="9">
        <v>70</v>
      </c>
      <c r="C8" s="10">
        <v>5.83</v>
      </c>
      <c r="D8" s="9">
        <v>8</v>
      </c>
      <c r="E8" s="11" t="s">
        <v>36</v>
      </c>
      <c r="F8" s="12" t="s">
        <v>37</v>
      </c>
      <c r="G8" s="12" t="s">
        <v>38</v>
      </c>
      <c r="H8" s="11" t="s">
        <v>16</v>
      </c>
      <c r="I8" s="11" t="s">
        <v>39</v>
      </c>
      <c r="J8" s="11" t="s">
        <v>18</v>
      </c>
      <c r="K8" s="11" t="s">
        <v>155</v>
      </c>
      <c r="L8" s="11">
        <v>4</v>
      </c>
      <c r="M8" s="11">
        <v>2</v>
      </c>
      <c r="N8" s="11">
        <v>111</v>
      </c>
      <c r="O8" s="13"/>
    </row>
    <row r="9" spans="1:15" s="17" customFormat="1" x14ac:dyDescent="0.2">
      <c r="A9" s="38">
        <v>7</v>
      </c>
      <c r="B9" s="38">
        <v>121</v>
      </c>
      <c r="C9" s="42">
        <v>10.08</v>
      </c>
      <c r="D9" s="9">
        <v>7</v>
      </c>
      <c r="E9" s="9" t="s">
        <v>40</v>
      </c>
      <c r="F9" s="14" t="s">
        <v>41</v>
      </c>
      <c r="G9" s="14" t="s">
        <v>42</v>
      </c>
      <c r="H9" s="9" t="s">
        <v>43</v>
      </c>
      <c r="I9" s="9" t="s">
        <v>44</v>
      </c>
      <c r="J9" s="15" t="s">
        <v>18</v>
      </c>
      <c r="K9" s="42" t="s">
        <v>155</v>
      </c>
      <c r="L9" s="38">
        <v>5</v>
      </c>
      <c r="M9" s="38">
        <v>2</v>
      </c>
      <c r="N9" s="38">
        <v>85</v>
      </c>
      <c r="O9" s="16"/>
    </row>
    <row r="10" spans="1:15" s="17" customFormat="1" x14ac:dyDescent="0.2">
      <c r="A10" s="46"/>
      <c r="B10" s="46"/>
      <c r="C10" s="43"/>
      <c r="D10" s="9">
        <v>10</v>
      </c>
      <c r="E10" s="9" t="s">
        <v>45</v>
      </c>
      <c r="F10" s="14" t="s">
        <v>46</v>
      </c>
      <c r="G10" s="14" t="s">
        <v>47</v>
      </c>
      <c r="H10" s="9" t="s">
        <v>22</v>
      </c>
      <c r="I10" s="9" t="s">
        <v>48</v>
      </c>
      <c r="J10" s="15" t="s">
        <v>18</v>
      </c>
      <c r="K10" s="43"/>
      <c r="L10" s="39"/>
      <c r="M10" s="39"/>
      <c r="N10" s="39"/>
      <c r="O10" s="16"/>
    </row>
    <row r="11" spans="1:15" x14ac:dyDescent="0.2">
      <c r="A11" s="8">
        <v>8</v>
      </c>
      <c r="B11" s="9">
        <v>94</v>
      </c>
      <c r="C11" s="10">
        <v>7.83</v>
      </c>
      <c r="D11" s="9">
        <v>2</v>
      </c>
      <c r="E11" s="11" t="s">
        <v>49</v>
      </c>
      <c r="F11" s="12" t="s">
        <v>50</v>
      </c>
      <c r="G11" s="12" t="s">
        <v>51</v>
      </c>
      <c r="H11" s="11" t="s">
        <v>22</v>
      </c>
      <c r="I11" s="11" t="s">
        <v>52</v>
      </c>
      <c r="J11" s="18" t="s">
        <v>18</v>
      </c>
      <c r="K11" s="11" t="s">
        <v>156</v>
      </c>
      <c r="L11" s="11">
        <v>2</v>
      </c>
      <c r="M11" s="11">
        <v>1</v>
      </c>
      <c r="N11" s="11">
        <v>118</v>
      </c>
      <c r="O11" s="13"/>
    </row>
    <row r="12" spans="1:15" x14ac:dyDescent="0.2">
      <c r="A12" s="8">
        <v>9</v>
      </c>
      <c r="B12" s="9">
        <v>62</v>
      </c>
      <c r="C12" s="10">
        <v>5.17</v>
      </c>
      <c r="D12" s="9">
        <v>17</v>
      </c>
      <c r="E12" s="11" t="s">
        <v>53</v>
      </c>
      <c r="F12" s="12" t="s">
        <v>54</v>
      </c>
      <c r="G12" s="12" t="s">
        <v>55</v>
      </c>
      <c r="H12" s="11" t="s">
        <v>22</v>
      </c>
      <c r="I12" s="11" t="s">
        <v>56</v>
      </c>
      <c r="J12" s="11" t="s">
        <v>57</v>
      </c>
      <c r="K12" s="11" t="s">
        <v>156</v>
      </c>
      <c r="L12" s="11">
        <v>5</v>
      </c>
      <c r="M12" s="11">
        <v>1</v>
      </c>
      <c r="N12" s="11">
        <v>127</v>
      </c>
      <c r="O12" s="13"/>
    </row>
    <row r="13" spans="1:15" x14ac:dyDescent="0.2">
      <c r="A13" s="8">
        <v>10</v>
      </c>
      <c r="B13" s="9">
        <v>56</v>
      </c>
      <c r="C13" s="10">
        <v>4.67</v>
      </c>
      <c r="D13" s="9" t="s">
        <v>58</v>
      </c>
      <c r="E13" s="11" t="s">
        <v>59</v>
      </c>
      <c r="F13" s="12" t="s">
        <v>60</v>
      </c>
      <c r="G13" s="12" t="s">
        <v>61</v>
      </c>
      <c r="H13" s="11" t="s">
        <v>62</v>
      </c>
      <c r="I13" s="11" t="s">
        <v>63</v>
      </c>
      <c r="J13" s="11" t="s">
        <v>64</v>
      </c>
      <c r="K13" s="11" t="s">
        <v>159</v>
      </c>
      <c r="L13" s="11">
        <v>5</v>
      </c>
      <c r="M13" s="11">
        <v>3</v>
      </c>
      <c r="N13" s="11">
        <v>78</v>
      </c>
      <c r="O13" s="13"/>
    </row>
    <row r="14" spans="1:15" x14ac:dyDescent="0.2">
      <c r="A14" s="8">
        <v>11</v>
      </c>
      <c r="B14" s="9">
        <v>59</v>
      </c>
      <c r="C14" s="10">
        <v>4.92</v>
      </c>
      <c r="D14" s="9" t="s">
        <v>58</v>
      </c>
      <c r="E14" s="11" t="s">
        <v>65</v>
      </c>
      <c r="F14" s="12" t="s">
        <v>66</v>
      </c>
      <c r="G14" s="11" t="s">
        <v>67</v>
      </c>
      <c r="H14" s="11" t="s">
        <v>22</v>
      </c>
      <c r="I14" s="11" t="s">
        <v>68</v>
      </c>
      <c r="J14" s="18" t="s">
        <v>18</v>
      </c>
      <c r="K14" s="11" t="s">
        <v>159</v>
      </c>
      <c r="L14" s="11">
        <v>5</v>
      </c>
      <c r="M14" s="11">
        <v>3</v>
      </c>
      <c r="N14" s="11">
        <v>98</v>
      </c>
      <c r="O14" s="13"/>
    </row>
    <row r="15" spans="1:15" s="17" customFormat="1" x14ac:dyDescent="0.2">
      <c r="A15" s="38">
        <v>12</v>
      </c>
      <c r="B15" s="38">
        <v>48</v>
      </c>
      <c r="C15" s="38">
        <v>4</v>
      </c>
      <c r="D15" s="9">
        <v>20</v>
      </c>
      <c r="E15" s="9" t="s">
        <v>69</v>
      </c>
      <c r="F15" s="9" t="s">
        <v>70</v>
      </c>
      <c r="G15" s="14" t="s">
        <v>71</v>
      </c>
      <c r="H15" s="9" t="s">
        <v>72</v>
      </c>
      <c r="I15" s="9" t="s">
        <v>73</v>
      </c>
      <c r="J15" s="15" t="s">
        <v>18</v>
      </c>
      <c r="K15" s="9" t="s">
        <v>159</v>
      </c>
      <c r="L15" s="38">
        <v>5</v>
      </c>
      <c r="M15" s="38">
        <v>4</v>
      </c>
      <c r="N15" s="38">
        <v>113</v>
      </c>
      <c r="O15" s="16"/>
    </row>
    <row r="16" spans="1:15" s="17" customFormat="1" x14ac:dyDescent="0.2">
      <c r="A16" s="46"/>
      <c r="B16" s="46"/>
      <c r="C16" s="46"/>
      <c r="D16" s="9" t="s">
        <v>58</v>
      </c>
      <c r="E16" s="9" t="s">
        <v>74</v>
      </c>
      <c r="F16" s="9" t="s">
        <v>75</v>
      </c>
      <c r="G16" s="9" t="s">
        <v>76</v>
      </c>
      <c r="H16" s="9" t="s">
        <v>77</v>
      </c>
      <c r="I16" s="9" t="s">
        <v>78</v>
      </c>
      <c r="J16" s="15" t="s">
        <v>18</v>
      </c>
      <c r="K16" s="9" t="s">
        <v>159</v>
      </c>
      <c r="L16" s="39"/>
      <c r="M16" s="39"/>
      <c r="N16" s="39"/>
      <c r="O16" s="16"/>
    </row>
    <row r="17" spans="1:15" x14ac:dyDescent="0.2">
      <c r="A17" s="8">
        <v>13</v>
      </c>
      <c r="B17" s="9">
        <v>69</v>
      </c>
      <c r="C17" s="10">
        <v>5.75</v>
      </c>
      <c r="D17" s="9">
        <v>16</v>
      </c>
      <c r="E17" s="11" t="s">
        <v>79</v>
      </c>
      <c r="F17" s="12" t="s">
        <v>80</v>
      </c>
      <c r="G17" s="12" t="s">
        <v>81</v>
      </c>
      <c r="H17" s="11" t="s">
        <v>82</v>
      </c>
      <c r="I17" s="11" t="s">
        <v>83</v>
      </c>
      <c r="J17" s="11" t="s">
        <v>64</v>
      </c>
      <c r="K17" s="11" t="s">
        <v>159</v>
      </c>
      <c r="L17" s="11">
        <v>5</v>
      </c>
      <c r="M17" s="11">
        <v>4</v>
      </c>
      <c r="N17" s="11">
        <v>91</v>
      </c>
      <c r="O17" s="13"/>
    </row>
    <row r="18" spans="1:15" s="17" customFormat="1" x14ac:dyDescent="0.2">
      <c r="A18" s="38">
        <v>14</v>
      </c>
      <c r="B18" s="38">
        <v>74</v>
      </c>
      <c r="C18" s="38">
        <v>6.17</v>
      </c>
      <c r="D18" s="9">
        <v>4</v>
      </c>
      <c r="E18" s="9" t="s">
        <v>84</v>
      </c>
      <c r="F18" s="14" t="s">
        <v>85</v>
      </c>
      <c r="G18" s="14" t="s">
        <v>86</v>
      </c>
      <c r="H18" s="9" t="s">
        <v>22</v>
      </c>
      <c r="I18" s="9" t="s">
        <v>87</v>
      </c>
      <c r="J18" s="15" t="s">
        <v>18</v>
      </c>
      <c r="K18" s="38" t="s">
        <v>161</v>
      </c>
      <c r="L18" s="38">
        <v>5</v>
      </c>
      <c r="M18" s="38">
        <v>4</v>
      </c>
      <c r="N18" s="38">
        <v>108</v>
      </c>
      <c r="O18" s="16"/>
    </row>
    <row r="19" spans="1:15" s="17" customFormat="1" x14ac:dyDescent="0.2">
      <c r="A19" s="46"/>
      <c r="B19" s="46"/>
      <c r="C19" s="46"/>
      <c r="D19" s="9">
        <v>8</v>
      </c>
      <c r="E19" s="9" t="s">
        <v>88</v>
      </c>
      <c r="F19" s="14" t="s">
        <v>89</v>
      </c>
      <c r="G19" s="14" t="s">
        <v>90</v>
      </c>
      <c r="H19" s="9" t="s">
        <v>43</v>
      </c>
      <c r="I19" s="9" t="s">
        <v>91</v>
      </c>
      <c r="J19" s="15" t="s">
        <v>18</v>
      </c>
      <c r="K19" s="46"/>
      <c r="L19" s="39"/>
      <c r="M19" s="39"/>
      <c r="N19" s="39"/>
      <c r="O19" s="16"/>
    </row>
    <row r="20" spans="1:15" x14ac:dyDescent="0.2">
      <c r="A20" s="8">
        <v>15</v>
      </c>
      <c r="B20" s="9">
        <v>62</v>
      </c>
      <c r="C20" s="10">
        <v>5.17</v>
      </c>
      <c r="D20" s="9">
        <v>11</v>
      </c>
      <c r="E20" s="11" t="s">
        <v>92</v>
      </c>
      <c r="F20" s="11" t="s">
        <v>93</v>
      </c>
      <c r="G20" s="12" t="s">
        <v>94</v>
      </c>
      <c r="H20" s="11" t="s">
        <v>82</v>
      </c>
      <c r="I20" s="11" t="s">
        <v>95</v>
      </c>
      <c r="J20" s="11" t="s">
        <v>64</v>
      </c>
      <c r="K20" s="11" t="s">
        <v>159</v>
      </c>
      <c r="L20" s="11">
        <v>5</v>
      </c>
      <c r="M20" s="11">
        <v>4</v>
      </c>
      <c r="N20" s="11">
        <v>76</v>
      </c>
      <c r="O20" s="13"/>
    </row>
    <row r="21" spans="1:15" x14ac:dyDescent="0.2">
      <c r="A21" s="8">
        <v>16</v>
      </c>
      <c r="B21" s="9">
        <v>53</v>
      </c>
      <c r="C21" s="10">
        <v>4.42</v>
      </c>
      <c r="D21" s="9">
        <v>4</v>
      </c>
      <c r="E21" s="11" t="s">
        <v>96</v>
      </c>
      <c r="F21" s="12" t="s">
        <v>97</v>
      </c>
      <c r="G21" s="12" t="s">
        <v>98</v>
      </c>
      <c r="H21" s="11" t="s">
        <v>82</v>
      </c>
      <c r="I21" s="11" t="s">
        <v>99</v>
      </c>
      <c r="J21" s="11" t="s">
        <v>100</v>
      </c>
      <c r="K21" s="11" t="s">
        <v>155</v>
      </c>
      <c r="L21" s="11">
        <v>3</v>
      </c>
      <c r="M21" s="11">
        <v>2</v>
      </c>
      <c r="N21" s="11">
        <v>100</v>
      </c>
      <c r="O21" s="13"/>
    </row>
    <row r="22" spans="1:15" x14ac:dyDescent="0.2">
      <c r="A22" s="8">
        <v>17</v>
      </c>
      <c r="B22" s="9">
        <v>87</v>
      </c>
      <c r="C22" s="10">
        <v>7.25</v>
      </c>
      <c r="D22" s="9">
        <v>16</v>
      </c>
      <c r="E22" s="11" t="s">
        <v>79</v>
      </c>
      <c r="F22" s="12" t="s">
        <v>101</v>
      </c>
      <c r="G22" s="12" t="s">
        <v>81</v>
      </c>
      <c r="H22" s="11" t="s">
        <v>82</v>
      </c>
      <c r="I22" s="11" t="s">
        <v>83</v>
      </c>
      <c r="J22" s="11" t="s">
        <v>64</v>
      </c>
      <c r="K22" s="11" t="s">
        <v>159</v>
      </c>
      <c r="L22" s="11">
        <v>5</v>
      </c>
      <c r="M22" s="11">
        <v>4</v>
      </c>
      <c r="N22" s="11">
        <v>87</v>
      </c>
      <c r="O22" s="13"/>
    </row>
    <row r="23" spans="1:15" x14ac:dyDescent="0.2">
      <c r="A23" s="19">
        <v>18</v>
      </c>
      <c r="B23" s="20">
        <v>32</v>
      </c>
      <c r="C23" s="21">
        <v>2.67</v>
      </c>
      <c r="D23" s="20">
        <v>6</v>
      </c>
      <c r="E23" s="22" t="s">
        <v>102</v>
      </c>
      <c r="F23" s="22" t="s">
        <v>103</v>
      </c>
      <c r="G23" s="23" t="s">
        <v>104</v>
      </c>
      <c r="H23" s="22" t="s">
        <v>62</v>
      </c>
      <c r="I23" s="22" t="s">
        <v>105</v>
      </c>
      <c r="J23" s="24" t="s">
        <v>18</v>
      </c>
      <c r="K23" s="22" t="s">
        <v>155</v>
      </c>
      <c r="L23" s="22">
        <v>5</v>
      </c>
      <c r="M23" s="22">
        <v>4</v>
      </c>
      <c r="N23" s="22">
        <v>100</v>
      </c>
      <c r="O23" s="25"/>
    </row>
    <row r="24" spans="1:15" x14ac:dyDescent="0.2">
      <c r="A24" s="8">
        <v>19</v>
      </c>
      <c r="B24" s="9">
        <v>137</v>
      </c>
      <c r="C24" s="10">
        <v>11.42</v>
      </c>
      <c r="D24" s="9">
        <v>3</v>
      </c>
      <c r="E24" s="11" t="s">
        <v>106</v>
      </c>
      <c r="F24" s="12" t="s">
        <v>107</v>
      </c>
      <c r="G24" s="12" t="s">
        <v>108</v>
      </c>
      <c r="H24" s="11" t="s">
        <v>109</v>
      </c>
      <c r="I24" s="11" t="s">
        <v>110</v>
      </c>
      <c r="J24" s="11" t="s">
        <v>64</v>
      </c>
      <c r="K24" s="11" t="s">
        <v>155</v>
      </c>
      <c r="L24" s="11">
        <v>4</v>
      </c>
      <c r="M24" s="11">
        <v>2</v>
      </c>
      <c r="N24" s="11">
        <v>111</v>
      </c>
      <c r="O24" s="13"/>
    </row>
    <row r="25" spans="1:15" x14ac:dyDescent="0.2">
      <c r="A25" s="19">
        <v>20</v>
      </c>
      <c r="B25" s="20">
        <v>54</v>
      </c>
      <c r="C25" s="21">
        <v>4.5</v>
      </c>
      <c r="D25" s="20">
        <v>20</v>
      </c>
      <c r="E25" s="22" t="s">
        <v>111</v>
      </c>
      <c r="F25" s="22" t="s">
        <v>112</v>
      </c>
      <c r="G25" s="23" t="s">
        <v>113</v>
      </c>
      <c r="H25" s="22" t="s">
        <v>22</v>
      </c>
      <c r="I25" s="22" t="s">
        <v>114</v>
      </c>
      <c r="J25" s="24" t="s">
        <v>18</v>
      </c>
      <c r="K25" s="22" t="s">
        <v>156</v>
      </c>
      <c r="L25" s="22">
        <v>2</v>
      </c>
      <c r="M25" s="22">
        <v>1</v>
      </c>
      <c r="N25" s="22">
        <v>118</v>
      </c>
      <c r="O25" s="25"/>
    </row>
    <row r="26" spans="1:15" s="17" customFormat="1" x14ac:dyDescent="0.2">
      <c r="A26" s="34">
        <v>21</v>
      </c>
      <c r="B26" s="34">
        <v>92</v>
      </c>
      <c r="C26" s="40">
        <v>7.67</v>
      </c>
      <c r="D26" s="20">
        <v>16</v>
      </c>
      <c r="E26" s="20" t="s">
        <v>79</v>
      </c>
      <c r="F26" s="20" t="s">
        <v>115</v>
      </c>
      <c r="G26" s="20" t="s">
        <v>81</v>
      </c>
      <c r="H26" s="20" t="s">
        <v>82</v>
      </c>
      <c r="I26" s="20" t="s">
        <v>83</v>
      </c>
      <c r="J26" s="20" t="s">
        <v>64</v>
      </c>
      <c r="K26" s="34" t="s">
        <v>157</v>
      </c>
      <c r="L26" s="34">
        <v>5</v>
      </c>
      <c r="M26" s="34">
        <v>4</v>
      </c>
      <c r="N26" s="34">
        <v>85</v>
      </c>
      <c r="O26" s="26"/>
    </row>
    <row r="27" spans="1:15" s="17" customFormat="1" x14ac:dyDescent="0.2">
      <c r="A27" s="37"/>
      <c r="B27" s="37"/>
      <c r="C27" s="44"/>
      <c r="D27" s="20" t="s">
        <v>116</v>
      </c>
      <c r="E27" s="20" t="s">
        <v>117</v>
      </c>
      <c r="F27" s="20" t="s">
        <v>118</v>
      </c>
      <c r="G27" s="20" t="s">
        <v>119</v>
      </c>
      <c r="H27" s="20" t="s">
        <v>43</v>
      </c>
      <c r="I27" s="20" t="s">
        <v>120</v>
      </c>
      <c r="J27" s="20" t="s">
        <v>121</v>
      </c>
      <c r="K27" s="45"/>
      <c r="L27" s="35"/>
      <c r="M27" s="35"/>
      <c r="N27" s="35"/>
      <c r="O27" s="26"/>
    </row>
    <row r="28" spans="1:15" s="17" customFormat="1" x14ac:dyDescent="0.2">
      <c r="A28" s="36">
        <v>22</v>
      </c>
      <c r="B28" s="36">
        <v>51</v>
      </c>
      <c r="C28" s="36">
        <v>4.25</v>
      </c>
      <c r="D28" s="20">
        <v>16</v>
      </c>
      <c r="E28" s="20" t="s">
        <v>122</v>
      </c>
      <c r="F28" s="20" t="s">
        <v>123</v>
      </c>
      <c r="G28" s="20" t="s">
        <v>124</v>
      </c>
      <c r="H28" s="20" t="s">
        <v>62</v>
      </c>
      <c r="I28" s="20" t="s">
        <v>125</v>
      </c>
      <c r="J28" s="20" t="s">
        <v>18</v>
      </c>
      <c r="K28" s="35"/>
      <c r="L28" s="34">
        <v>5</v>
      </c>
      <c r="M28" s="34">
        <v>2</v>
      </c>
      <c r="N28" s="34">
        <v>111</v>
      </c>
      <c r="O28" s="26"/>
    </row>
    <row r="29" spans="1:15" s="17" customFormat="1" x14ac:dyDescent="0.2">
      <c r="A29" s="37"/>
      <c r="B29" s="37"/>
      <c r="C29" s="37"/>
      <c r="D29" s="20" t="s">
        <v>126</v>
      </c>
      <c r="E29" s="20" t="s">
        <v>127</v>
      </c>
      <c r="F29" s="20" t="s">
        <v>128</v>
      </c>
      <c r="G29" s="20" t="s">
        <v>129</v>
      </c>
      <c r="H29" s="20" t="s">
        <v>62</v>
      </c>
      <c r="I29" s="20" t="s">
        <v>130</v>
      </c>
      <c r="J29" s="20" t="s">
        <v>18</v>
      </c>
      <c r="K29" s="20" t="s">
        <v>155</v>
      </c>
      <c r="L29" s="35"/>
      <c r="M29" s="35"/>
      <c r="N29" s="35"/>
      <c r="O29" s="26"/>
    </row>
    <row r="30" spans="1:15" x14ac:dyDescent="0.2">
      <c r="A30" s="8">
        <v>23</v>
      </c>
      <c r="B30" s="9">
        <v>115</v>
      </c>
      <c r="C30" s="10">
        <v>9.58</v>
      </c>
      <c r="D30" s="9">
        <v>16</v>
      </c>
      <c r="E30" s="11" t="s">
        <v>79</v>
      </c>
      <c r="F30" s="12" t="s">
        <v>115</v>
      </c>
      <c r="G30" s="12" t="s">
        <v>81</v>
      </c>
      <c r="H30" s="11" t="s">
        <v>62</v>
      </c>
      <c r="I30" s="11" t="s">
        <v>83</v>
      </c>
      <c r="J30" s="11" t="s">
        <v>64</v>
      </c>
      <c r="K30" s="11" t="s">
        <v>160</v>
      </c>
      <c r="L30" s="11">
        <v>3</v>
      </c>
      <c r="M30" s="11">
        <v>1</v>
      </c>
      <c r="N30" s="11">
        <v>108</v>
      </c>
      <c r="O30" s="13"/>
    </row>
    <row r="31" spans="1:15" x14ac:dyDescent="0.2">
      <c r="A31" s="8">
        <v>24</v>
      </c>
      <c r="B31" s="9">
        <v>74</v>
      </c>
      <c r="C31" s="10">
        <v>6.17</v>
      </c>
      <c r="D31" s="9">
        <v>16</v>
      </c>
      <c r="E31" s="11" t="s">
        <v>131</v>
      </c>
      <c r="F31" s="11" t="s">
        <v>132</v>
      </c>
      <c r="G31" s="11" t="s">
        <v>133</v>
      </c>
      <c r="H31" s="11" t="s">
        <v>43</v>
      </c>
      <c r="I31" s="11" t="s">
        <v>83</v>
      </c>
      <c r="J31" s="11" t="s">
        <v>64</v>
      </c>
      <c r="K31" s="11" t="s">
        <v>152</v>
      </c>
      <c r="L31" s="11">
        <v>5</v>
      </c>
      <c r="M31" s="11">
        <v>4</v>
      </c>
      <c r="N31" s="11">
        <v>91</v>
      </c>
      <c r="O31" s="13"/>
    </row>
    <row r="32" spans="1:15" x14ac:dyDescent="0.2">
      <c r="A32" s="8">
        <v>25</v>
      </c>
      <c r="B32" s="9">
        <v>47</v>
      </c>
      <c r="C32" s="10">
        <v>3.92</v>
      </c>
      <c r="D32" s="9">
        <v>5</v>
      </c>
      <c r="E32" s="12" t="s">
        <v>134</v>
      </c>
      <c r="F32" s="11" t="s">
        <v>135</v>
      </c>
      <c r="G32" s="11" t="s">
        <v>136</v>
      </c>
      <c r="H32" s="11" t="s">
        <v>62</v>
      </c>
      <c r="I32" s="11" t="s">
        <v>137</v>
      </c>
      <c r="J32" s="18" t="s">
        <v>18</v>
      </c>
      <c r="K32" s="11" t="s">
        <v>152</v>
      </c>
      <c r="L32" s="11">
        <v>4</v>
      </c>
      <c r="M32" s="11">
        <v>4</v>
      </c>
      <c r="N32" s="11">
        <v>119</v>
      </c>
      <c r="O32" s="13"/>
    </row>
    <row r="33" spans="1:15" s="17" customFormat="1" x14ac:dyDescent="0.2">
      <c r="A33" s="34">
        <v>26</v>
      </c>
      <c r="B33" s="34">
        <v>54</v>
      </c>
      <c r="C33" s="40">
        <v>4.5</v>
      </c>
      <c r="D33" s="20">
        <v>3</v>
      </c>
      <c r="E33" s="27" t="s">
        <v>138</v>
      </c>
      <c r="F33" s="27" t="s">
        <v>139</v>
      </c>
      <c r="G33" s="20" t="s">
        <v>140</v>
      </c>
      <c r="H33" s="20" t="s">
        <v>43</v>
      </c>
      <c r="I33" s="28" t="s">
        <v>141</v>
      </c>
      <c r="J33" s="15" t="s">
        <v>18</v>
      </c>
      <c r="K33" s="34" t="s">
        <v>152</v>
      </c>
      <c r="L33" s="34">
        <v>5</v>
      </c>
      <c r="M33" s="34">
        <v>2</v>
      </c>
      <c r="N33" s="34">
        <v>107</v>
      </c>
      <c r="O33" s="26"/>
    </row>
    <row r="34" spans="1:15" s="17" customFormat="1" x14ac:dyDescent="0.2">
      <c r="A34" s="35"/>
      <c r="B34" s="35"/>
      <c r="C34" s="41"/>
      <c r="D34" s="20">
        <v>11</v>
      </c>
      <c r="E34" s="27" t="s">
        <v>142</v>
      </c>
      <c r="F34" s="20" t="s">
        <v>143</v>
      </c>
      <c r="G34" s="28" t="s">
        <v>140</v>
      </c>
      <c r="H34" s="20" t="s">
        <v>82</v>
      </c>
      <c r="I34" s="20" t="s">
        <v>144</v>
      </c>
      <c r="J34" s="20" t="s">
        <v>18</v>
      </c>
      <c r="K34" s="35"/>
      <c r="L34" s="35"/>
      <c r="M34" s="35"/>
      <c r="N34" s="35"/>
      <c r="O34" s="26"/>
    </row>
    <row r="35" spans="1:15" x14ac:dyDescent="0.2">
      <c r="A35" s="8">
        <v>27</v>
      </c>
      <c r="B35" s="9">
        <v>50</v>
      </c>
      <c r="C35" s="10">
        <f t="shared" ref="C35:C76" si="0">B35/12</f>
        <v>4.166666666666667</v>
      </c>
      <c r="D35" s="9" t="s">
        <v>145</v>
      </c>
      <c r="E35" s="11" t="s">
        <v>146</v>
      </c>
      <c r="F35" s="11"/>
      <c r="G35" s="11"/>
      <c r="H35" s="11"/>
      <c r="I35" s="11"/>
      <c r="J35" s="11"/>
      <c r="K35" s="18" t="s">
        <v>152</v>
      </c>
      <c r="L35" s="18">
        <v>4</v>
      </c>
      <c r="M35" s="18">
        <v>3</v>
      </c>
      <c r="N35" s="18">
        <v>100</v>
      </c>
      <c r="O35" s="13"/>
    </row>
    <row r="36" spans="1:15" x14ac:dyDescent="0.2">
      <c r="A36" s="8">
        <v>28</v>
      </c>
      <c r="B36" s="9">
        <v>50</v>
      </c>
      <c r="C36" s="10">
        <f t="shared" si="0"/>
        <v>4.166666666666667</v>
      </c>
      <c r="D36" s="9" t="s">
        <v>145</v>
      </c>
      <c r="E36" s="11" t="s">
        <v>146</v>
      </c>
      <c r="F36" s="11"/>
      <c r="G36" s="11"/>
      <c r="H36" s="11"/>
      <c r="I36" s="11"/>
      <c r="J36" s="11"/>
      <c r="K36" s="18" t="s">
        <v>152</v>
      </c>
      <c r="L36" s="18">
        <v>4</v>
      </c>
      <c r="M36" s="18">
        <v>3</v>
      </c>
      <c r="N36" s="18">
        <v>111</v>
      </c>
      <c r="O36" s="13"/>
    </row>
    <row r="37" spans="1:15" x14ac:dyDescent="0.2">
      <c r="A37" s="8">
        <v>29</v>
      </c>
      <c r="B37" s="9">
        <v>97</v>
      </c>
      <c r="C37" s="10">
        <f t="shared" si="0"/>
        <v>8.0833333333333339</v>
      </c>
      <c r="D37" s="9" t="s">
        <v>145</v>
      </c>
      <c r="E37" s="11" t="s">
        <v>146</v>
      </c>
      <c r="F37" s="11"/>
      <c r="G37" s="11"/>
      <c r="H37" s="11"/>
      <c r="I37" s="11"/>
      <c r="J37" s="11"/>
      <c r="K37" s="18" t="s">
        <v>159</v>
      </c>
      <c r="L37" s="18">
        <v>5</v>
      </c>
      <c r="M37" s="18">
        <v>3</v>
      </c>
      <c r="N37" s="18">
        <v>78</v>
      </c>
      <c r="O37" s="13"/>
    </row>
    <row r="38" spans="1:15" x14ac:dyDescent="0.2">
      <c r="A38" s="8">
        <v>30</v>
      </c>
      <c r="B38" s="9">
        <v>59</v>
      </c>
      <c r="C38" s="10">
        <f t="shared" si="0"/>
        <v>4.916666666666667</v>
      </c>
      <c r="D38" s="9" t="s">
        <v>145</v>
      </c>
      <c r="E38" s="11" t="s">
        <v>146</v>
      </c>
      <c r="F38" s="11"/>
      <c r="G38" s="11"/>
      <c r="H38" s="11"/>
      <c r="I38" s="11"/>
      <c r="J38" s="11"/>
      <c r="K38" s="18" t="s">
        <v>156</v>
      </c>
      <c r="L38" s="18">
        <v>5</v>
      </c>
      <c r="M38" s="18">
        <v>2</v>
      </c>
      <c r="N38" s="18">
        <v>102</v>
      </c>
      <c r="O38" s="13"/>
    </row>
    <row r="39" spans="1:15" x14ac:dyDescent="0.2">
      <c r="A39" s="8">
        <v>31</v>
      </c>
      <c r="B39" s="9">
        <v>57</v>
      </c>
      <c r="C39" s="10">
        <f t="shared" si="0"/>
        <v>4.75</v>
      </c>
      <c r="D39" s="9" t="s">
        <v>145</v>
      </c>
      <c r="E39" s="11" t="s">
        <v>146</v>
      </c>
      <c r="F39" s="11"/>
      <c r="G39" s="11"/>
      <c r="H39" s="11"/>
      <c r="I39" s="11"/>
      <c r="J39" s="11"/>
      <c r="K39" s="18" t="s">
        <v>155</v>
      </c>
      <c r="L39" s="18">
        <v>4</v>
      </c>
      <c r="M39" s="18">
        <v>1</v>
      </c>
      <c r="N39" s="18">
        <v>107</v>
      </c>
      <c r="O39" s="13"/>
    </row>
    <row r="40" spans="1:15" x14ac:dyDescent="0.2">
      <c r="A40" s="8">
        <v>32</v>
      </c>
      <c r="B40" s="9">
        <v>78</v>
      </c>
      <c r="C40" s="10">
        <f t="shared" si="0"/>
        <v>6.5</v>
      </c>
      <c r="D40" s="9" t="s">
        <v>145</v>
      </c>
      <c r="E40" s="11" t="s">
        <v>146</v>
      </c>
      <c r="F40" s="11"/>
      <c r="G40" s="11"/>
      <c r="H40" s="11"/>
      <c r="I40" s="11"/>
      <c r="J40" s="11"/>
      <c r="K40" s="18" t="s">
        <v>158</v>
      </c>
      <c r="L40" s="18">
        <v>5</v>
      </c>
      <c r="M40" s="18">
        <v>3</v>
      </c>
      <c r="N40" s="18">
        <v>89</v>
      </c>
      <c r="O40" s="13"/>
    </row>
    <row r="41" spans="1:15" x14ac:dyDescent="0.2">
      <c r="A41" s="8">
        <v>33</v>
      </c>
      <c r="B41" s="9">
        <v>98</v>
      </c>
      <c r="C41" s="10">
        <f t="shared" si="0"/>
        <v>8.1666666666666661</v>
      </c>
      <c r="D41" s="9" t="s">
        <v>145</v>
      </c>
      <c r="E41" s="11" t="s">
        <v>146</v>
      </c>
      <c r="F41" s="11"/>
      <c r="G41" s="29"/>
      <c r="H41" s="11"/>
      <c r="I41" s="11"/>
      <c r="J41" s="11"/>
      <c r="K41" s="18" t="s">
        <v>158</v>
      </c>
      <c r="L41" s="18">
        <v>4</v>
      </c>
      <c r="M41" s="18">
        <v>1</v>
      </c>
      <c r="N41" s="18">
        <v>117</v>
      </c>
      <c r="O41" s="13"/>
    </row>
    <row r="42" spans="1:15" x14ac:dyDescent="0.2">
      <c r="A42" s="8">
        <v>34</v>
      </c>
      <c r="B42" s="9">
        <v>78</v>
      </c>
      <c r="C42" s="10">
        <f t="shared" si="0"/>
        <v>6.5</v>
      </c>
      <c r="D42" s="9" t="s">
        <v>145</v>
      </c>
      <c r="E42" s="11" t="s">
        <v>146</v>
      </c>
      <c r="F42" s="11"/>
      <c r="G42" s="11"/>
      <c r="H42" s="11"/>
      <c r="I42" s="11"/>
      <c r="J42" s="11"/>
      <c r="K42" s="18" t="s">
        <v>152</v>
      </c>
      <c r="L42" s="18">
        <v>4</v>
      </c>
      <c r="M42" s="18">
        <v>3</v>
      </c>
      <c r="N42" s="18">
        <v>104</v>
      </c>
      <c r="O42" s="13"/>
    </row>
    <row r="43" spans="1:15" x14ac:dyDescent="0.2">
      <c r="A43" s="8">
        <v>35</v>
      </c>
      <c r="B43" s="9">
        <v>159</v>
      </c>
      <c r="C43" s="10">
        <f t="shared" si="0"/>
        <v>13.25</v>
      </c>
      <c r="D43" s="9" t="s">
        <v>145</v>
      </c>
      <c r="E43" s="11" t="s">
        <v>146</v>
      </c>
      <c r="F43" s="11"/>
      <c r="G43" s="11"/>
      <c r="H43" s="11"/>
      <c r="I43" s="11"/>
      <c r="J43" s="11"/>
      <c r="K43" s="18" t="s">
        <v>156</v>
      </c>
      <c r="L43" s="18">
        <v>4</v>
      </c>
      <c r="M43" s="18">
        <v>1</v>
      </c>
      <c r="N43" s="18">
        <v>139</v>
      </c>
      <c r="O43" s="13"/>
    </row>
    <row r="44" spans="1:15" x14ac:dyDescent="0.2">
      <c r="A44" s="8">
        <v>36</v>
      </c>
      <c r="B44" s="9">
        <v>84</v>
      </c>
      <c r="C44" s="10">
        <f t="shared" si="0"/>
        <v>7</v>
      </c>
      <c r="D44" s="9" t="s">
        <v>145</v>
      </c>
      <c r="E44" s="11" t="s">
        <v>146</v>
      </c>
      <c r="F44" s="11"/>
      <c r="G44" s="11"/>
      <c r="H44" s="11"/>
      <c r="I44" s="11"/>
      <c r="J44" s="11"/>
      <c r="K44" s="18" t="s">
        <v>152</v>
      </c>
      <c r="L44" s="18">
        <v>5</v>
      </c>
      <c r="M44" s="18">
        <v>4</v>
      </c>
      <c r="N44" s="18">
        <v>85</v>
      </c>
      <c r="O44" s="13"/>
    </row>
    <row r="45" spans="1:15" x14ac:dyDescent="0.2">
      <c r="A45" s="8">
        <v>37</v>
      </c>
      <c r="B45" s="9">
        <v>57</v>
      </c>
      <c r="C45" s="10">
        <f t="shared" si="0"/>
        <v>4.75</v>
      </c>
      <c r="D45" s="9" t="s">
        <v>145</v>
      </c>
      <c r="E45" s="11" t="s">
        <v>146</v>
      </c>
      <c r="F45" s="11"/>
      <c r="G45" s="11"/>
      <c r="H45" s="11"/>
      <c r="I45" s="11"/>
      <c r="J45" s="11"/>
      <c r="K45" s="18" t="s">
        <v>152</v>
      </c>
      <c r="L45" s="18">
        <v>5</v>
      </c>
      <c r="M45" s="18">
        <v>4</v>
      </c>
      <c r="N45" s="18">
        <v>89</v>
      </c>
      <c r="O45" s="13"/>
    </row>
    <row r="46" spans="1:15" x14ac:dyDescent="0.2">
      <c r="A46" s="8">
        <v>38</v>
      </c>
      <c r="B46" s="9">
        <v>51</v>
      </c>
      <c r="C46" s="10">
        <f t="shared" si="0"/>
        <v>4.25</v>
      </c>
      <c r="D46" s="9" t="s">
        <v>145</v>
      </c>
      <c r="E46" s="11" t="s">
        <v>146</v>
      </c>
      <c r="F46" s="11"/>
      <c r="G46" s="9"/>
      <c r="H46" s="11"/>
      <c r="I46" s="11"/>
      <c r="J46" s="11"/>
      <c r="K46" s="18" t="s">
        <v>152</v>
      </c>
      <c r="L46" s="18">
        <v>5</v>
      </c>
      <c r="M46" s="18">
        <v>4</v>
      </c>
      <c r="N46" s="18">
        <v>98</v>
      </c>
      <c r="O46" s="13"/>
    </row>
    <row r="47" spans="1:15" x14ac:dyDescent="0.2">
      <c r="A47" s="8">
        <v>39</v>
      </c>
      <c r="B47" s="9">
        <v>52</v>
      </c>
      <c r="C47" s="10">
        <f t="shared" si="0"/>
        <v>4.333333333333333</v>
      </c>
      <c r="D47" s="9" t="s">
        <v>145</v>
      </c>
      <c r="E47" s="11" t="s">
        <v>146</v>
      </c>
      <c r="F47" s="11"/>
      <c r="G47" s="9"/>
      <c r="H47" s="11"/>
      <c r="I47" s="11"/>
      <c r="J47" s="11"/>
      <c r="K47" s="18" t="s">
        <v>156</v>
      </c>
      <c r="L47" s="18">
        <v>5</v>
      </c>
      <c r="M47" s="18">
        <v>1</v>
      </c>
      <c r="N47" s="18">
        <v>127</v>
      </c>
      <c r="O47" s="13"/>
    </row>
    <row r="48" spans="1:15" x14ac:dyDescent="0.2">
      <c r="A48" s="8">
        <v>40</v>
      </c>
      <c r="B48" s="9">
        <v>83</v>
      </c>
      <c r="C48" s="10">
        <f t="shared" si="0"/>
        <v>6.916666666666667</v>
      </c>
      <c r="D48" s="9" t="s">
        <v>145</v>
      </c>
      <c r="E48" s="11" t="s">
        <v>146</v>
      </c>
      <c r="F48" s="11"/>
      <c r="G48" s="11"/>
      <c r="H48" s="11"/>
      <c r="I48" s="11"/>
      <c r="J48" s="11"/>
      <c r="K48" s="18" t="s">
        <v>152</v>
      </c>
      <c r="L48" s="18">
        <v>5</v>
      </c>
      <c r="M48" s="18">
        <v>4</v>
      </c>
      <c r="N48" s="18">
        <v>107</v>
      </c>
      <c r="O48" s="13"/>
    </row>
    <row r="49" spans="1:15" x14ac:dyDescent="0.2">
      <c r="A49" s="8">
        <v>41</v>
      </c>
      <c r="B49" s="9">
        <v>108</v>
      </c>
      <c r="C49" s="10">
        <f t="shared" si="0"/>
        <v>9</v>
      </c>
      <c r="D49" s="9" t="s">
        <v>145</v>
      </c>
      <c r="E49" s="11" t="s">
        <v>146</v>
      </c>
      <c r="F49" s="11"/>
      <c r="G49" s="11"/>
      <c r="H49" s="11"/>
      <c r="I49" s="11"/>
      <c r="J49" s="11"/>
      <c r="K49" s="18" t="s">
        <v>152</v>
      </c>
      <c r="L49" s="18">
        <v>3</v>
      </c>
      <c r="M49" s="18">
        <v>3</v>
      </c>
      <c r="N49" s="18">
        <v>91</v>
      </c>
      <c r="O49" s="13"/>
    </row>
    <row r="50" spans="1:15" x14ac:dyDescent="0.2">
      <c r="A50" s="8">
        <v>42</v>
      </c>
      <c r="B50" s="9">
        <v>53</v>
      </c>
      <c r="C50" s="10">
        <f t="shared" si="0"/>
        <v>4.416666666666667</v>
      </c>
      <c r="D50" s="9" t="s">
        <v>145</v>
      </c>
      <c r="E50" s="11" t="s">
        <v>146</v>
      </c>
      <c r="F50" s="11"/>
      <c r="G50" s="11"/>
      <c r="H50" s="11"/>
      <c r="I50" s="11"/>
      <c r="J50" s="11"/>
      <c r="K50" s="18" t="s">
        <v>156</v>
      </c>
      <c r="L50" s="18">
        <v>4</v>
      </c>
      <c r="M50" s="18">
        <v>1</v>
      </c>
      <c r="N50" s="18">
        <v>123</v>
      </c>
      <c r="O50" s="13"/>
    </row>
    <row r="51" spans="1:15" x14ac:dyDescent="0.2">
      <c r="A51" s="8">
        <v>43</v>
      </c>
      <c r="B51" s="9">
        <v>94</v>
      </c>
      <c r="C51" s="10">
        <f t="shared" si="0"/>
        <v>7.833333333333333</v>
      </c>
      <c r="D51" s="9" t="s">
        <v>145</v>
      </c>
      <c r="E51" s="11" t="s">
        <v>146</v>
      </c>
      <c r="F51" s="11"/>
      <c r="G51" s="11"/>
      <c r="H51" s="11"/>
      <c r="I51" s="11"/>
      <c r="J51" s="11"/>
      <c r="K51" s="18" t="s">
        <v>159</v>
      </c>
      <c r="L51" s="18">
        <v>5</v>
      </c>
      <c r="M51" s="18">
        <v>2</v>
      </c>
      <c r="N51" s="18">
        <v>78</v>
      </c>
      <c r="O51" s="13"/>
    </row>
    <row r="52" spans="1:15" x14ac:dyDescent="0.2">
      <c r="A52" s="8">
        <v>44</v>
      </c>
      <c r="B52" s="9">
        <v>136</v>
      </c>
      <c r="C52" s="10">
        <f t="shared" si="0"/>
        <v>11.333333333333334</v>
      </c>
      <c r="D52" s="9" t="s">
        <v>145</v>
      </c>
      <c r="E52" s="11" t="s">
        <v>146</v>
      </c>
      <c r="F52" s="11"/>
      <c r="G52" s="11"/>
      <c r="H52" s="11"/>
      <c r="I52" s="11"/>
      <c r="J52" s="11"/>
      <c r="K52" s="18" t="s">
        <v>159</v>
      </c>
      <c r="L52" s="18">
        <v>5</v>
      </c>
      <c r="M52" s="18">
        <v>3</v>
      </c>
      <c r="N52" s="18">
        <v>81</v>
      </c>
      <c r="O52" s="13"/>
    </row>
    <row r="53" spans="1:15" x14ac:dyDescent="0.2">
      <c r="A53" s="8">
        <v>45</v>
      </c>
      <c r="B53" s="9">
        <v>63</v>
      </c>
      <c r="C53" s="10">
        <f t="shared" si="0"/>
        <v>5.25</v>
      </c>
      <c r="D53" s="9" t="s">
        <v>145</v>
      </c>
      <c r="E53" s="11" t="s">
        <v>146</v>
      </c>
      <c r="F53" s="11"/>
      <c r="G53" s="11"/>
      <c r="H53" s="11"/>
      <c r="I53" s="11"/>
      <c r="J53" s="11"/>
      <c r="K53" s="18" t="s">
        <v>152</v>
      </c>
      <c r="L53" s="18">
        <v>5</v>
      </c>
      <c r="M53" s="18">
        <v>3</v>
      </c>
      <c r="N53" s="18">
        <v>104</v>
      </c>
      <c r="O53" s="13"/>
    </row>
    <row r="54" spans="1:15" x14ac:dyDescent="0.2">
      <c r="A54" s="8">
        <v>46</v>
      </c>
      <c r="B54" s="9">
        <v>65</v>
      </c>
      <c r="C54" s="10">
        <f t="shared" si="0"/>
        <v>5.416666666666667</v>
      </c>
      <c r="D54" s="9" t="s">
        <v>145</v>
      </c>
      <c r="E54" s="11" t="s">
        <v>146</v>
      </c>
      <c r="F54" s="11"/>
      <c r="G54" s="11"/>
      <c r="H54" s="11"/>
      <c r="I54" s="11"/>
      <c r="J54" s="11"/>
      <c r="K54" s="18" t="s">
        <v>152</v>
      </c>
      <c r="L54" s="18">
        <v>4</v>
      </c>
      <c r="M54" s="18">
        <v>4</v>
      </c>
      <c r="N54" s="18">
        <v>104</v>
      </c>
      <c r="O54" s="13"/>
    </row>
    <row r="55" spans="1:15" x14ac:dyDescent="0.2">
      <c r="A55" s="8">
        <v>47</v>
      </c>
      <c r="B55" s="9">
        <v>78</v>
      </c>
      <c r="C55" s="10">
        <f t="shared" si="0"/>
        <v>6.5</v>
      </c>
      <c r="D55" s="9" t="s">
        <v>145</v>
      </c>
      <c r="E55" s="11" t="s">
        <v>146</v>
      </c>
      <c r="F55" s="11"/>
      <c r="G55" s="11"/>
      <c r="H55" s="11"/>
      <c r="I55" s="11"/>
      <c r="J55" s="11"/>
      <c r="K55" s="18" t="s">
        <v>160</v>
      </c>
      <c r="L55" s="18">
        <v>4</v>
      </c>
      <c r="M55" s="18">
        <v>0</v>
      </c>
      <c r="N55" s="18">
        <v>137</v>
      </c>
      <c r="O55" s="13"/>
    </row>
    <row r="56" spans="1:15" x14ac:dyDescent="0.2">
      <c r="A56" s="8">
        <v>48</v>
      </c>
      <c r="B56" s="9">
        <v>50</v>
      </c>
      <c r="C56" s="10">
        <f t="shared" si="0"/>
        <v>4.166666666666667</v>
      </c>
      <c r="D56" s="9" t="s">
        <v>145</v>
      </c>
      <c r="E56" s="11" t="s">
        <v>146</v>
      </c>
      <c r="F56" s="11"/>
      <c r="G56" s="11"/>
      <c r="H56" s="11"/>
      <c r="I56" s="11"/>
      <c r="J56" s="11"/>
      <c r="K56" s="18" t="s">
        <v>156</v>
      </c>
      <c r="L56" s="18">
        <v>5</v>
      </c>
      <c r="M56" s="18">
        <v>1</v>
      </c>
      <c r="N56" s="18">
        <v>122</v>
      </c>
      <c r="O56" s="13"/>
    </row>
    <row r="57" spans="1:15" x14ac:dyDescent="0.2">
      <c r="A57" s="8">
        <v>49</v>
      </c>
      <c r="B57" s="9">
        <v>63</v>
      </c>
      <c r="C57" s="10">
        <f t="shared" si="0"/>
        <v>5.25</v>
      </c>
      <c r="D57" s="9" t="s">
        <v>145</v>
      </c>
      <c r="E57" s="11" t="s">
        <v>146</v>
      </c>
      <c r="F57" s="11"/>
      <c r="G57" s="11"/>
      <c r="H57" s="11"/>
      <c r="I57" s="11"/>
      <c r="J57" s="11"/>
      <c r="K57" s="18" t="s">
        <v>155</v>
      </c>
      <c r="L57" s="18">
        <v>5</v>
      </c>
      <c r="M57" s="18">
        <v>2</v>
      </c>
      <c r="N57" s="18">
        <v>115</v>
      </c>
      <c r="O57" s="13"/>
    </row>
    <row r="58" spans="1:15" x14ac:dyDescent="0.2">
      <c r="A58" s="8">
        <v>50</v>
      </c>
      <c r="B58" s="9">
        <v>43</v>
      </c>
      <c r="C58" s="10">
        <f t="shared" si="0"/>
        <v>3.5833333333333335</v>
      </c>
      <c r="D58" s="9" t="s">
        <v>145</v>
      </c>
      <c r="E58" s="11" t="s">
        <v>146</v>
      </c>
      <c r="F58" s="11"/>
      <c r="G58" s="11"/>
      <c r="H58" s="11"/>
      <c r="I58" s="11"/>
      <c r="J58" s="11"/>
      <c r="K58" s="18" t="s">
        <v>155</v>
      </c>
      <c r="L58" s="18">
        <v>4</v>
      </c>
      <c r="M58" s="18">
        <v>1</v>
      </c>
      <c r="N58" s="18">
        <v>109</v>
      </c>
      <c r="O58" s="13"/>
    </row>
    <row r="59" spans="1:15" x14ac:dyDescent="0.2">
      <c r="A59" s="8">
        <v>51</v>
      </c>
      <c r="B59" s="9">
        <v>68</v>
      </c>
      <c r="C59" s="10">
        <f t="shared" si="0"/>
        <v>5.666666666666667</v>
      </c>
      <c r="D59" s="9" t="s">
        <v>145</v>
      </c>
      <c r="E59" s="11" t="s">
        <v>146</v>
      </c>
      <c r="F59" s="11"/>
      <c r="G59" s="11"/>
      <c r="H59" s="11"/>
      <c r="I59" s="11"/>
      <c r="J59" s="11"/>
      <c r="K59" s="18" t="s">
        <v>152</v>
      </c>
      <c r="L59" s="18">
        <v>5</v>
      </c>
      <c r="M59" s="18">
        <v>3</v>
      </c>
      <c r="N59" s="18">
        <v>91</v>
      </c>
      <c r="O59" s="13"/>
    </row>
    <row r="60" spans="1:15" x14ac:dyDescent="0.2">
      <c r="A60" s="8">
        <v>52</v>
      </c>
      <c r="B60" s="9">
        <v>48</v>
      </c>
      <c r="C60" s="10">
        <f t="shared" si="0"/>
        <v>4</v>
      </c>
      <c r="D60" s="9" t="s">
        <v>145</v>
      </c>
      <c r="E60" s="11" t="s">
        <v>146</v>
      </c>
      <c r="F60" s="11"/>
      <c r="G60" s="11"/>
      <c r="H60" s="11"/>
      <c r="I60" s="11"/>
      <c r="J60" s="11"/>
      <c r="K60" s="18" t="s">
        <v>152</v>
      </c>
      <c r="L60" s="18">
        <v>5</v>
      </c>
      <c r="M60" s="18">
        <v>2</v>
      </c>
      <c r="N60" s="18">
        <v>113</v>
      </c>
      <c r="O60" s="13"/>
    </row>
    <row r="61" spans="1:15" x14ac:dyDescent="0.2">
      <c r="A61" s="8">
        <v>53</v>
      </c>
      <c r="B61" s="9">
        <v>50</v>
      </c>
      <c r="C61" s="10">
        <f t="shared" si="0"/>
        <v>4.166666666666667</v>
      </c>
      <c r="D61" s="9" t="s">
        <v>145</v>
      </c>
      <c r="E61" s="11" t="s">
        <v>146</v>
      </c>
      <c r="F61" s="11"/>
      <c r="G61" s="11"/>
      <c r="H61" s="11"/>
      <c r="I61" s="11"/>
      <c r="J61" s="11"/>
      <c r="K61" s="18" t="s">
        <v>155</v>
      </c>
      <c r="L61" s="18">
        <v>5</v>
      </c>
      <c r="M61" s="18">
        <v>2</v>
      </c>
      <c r="N61" s="18">
        <v>93</v>
      </c>
      <c r="O61" s="13"/>
    </row>
    <row r="62" spans="1:15" x14ac:dyDescent="0.2">
      <c r="A62" s="8">
        <v>54</v>
      </c>
      <c r="B62" s="9">
        <v>50</v>
      </c>
      <c r="C62" s="10">
        <f t="shared" si="0"/>
        <v>4.166666666666667</v>
      </c>
      <c r="D62" s="9" t="s">
        <v>145</v>
      </c>
      <c r="E62" s="11" t="s">
        <v>146</v>
      </c>
      <c r="F62" s="11"/>
      <c r="G62" s="11"/>
      <c r="H62" s="11"/>
      <c r="I62" s="11"/>
      <c r="J62" s="11"/>
      <c r="K62" s="18" t="s">
        <v>152</v>
      </c>
      <c r="L62" s="18">
        <v>5</v>
      </c>
      <c r="M62" s="18">
        <v>3</v>
      </c>
      <c r="N62" s="18">
        <v>91</v>
      </c>
      <c r="O62" s="13"/>
    </row>
    <row r="63" spans="1:15" x14ac:dyDescent="0.2">
      <c r="A63" s="8">
        <v>55</v>
      </c>
      <c r="B63" s="9">
        <v>90</v>
      </c>
      <c r="C63" s="10">
        <f t="shared" si="0"/>
        <v>7.5</v>
      </c>
      <c r="D63" s="9" t="s">
        <v>145</v>
      </c>
      <c r="E63" s="11" t="s">
        <v>146</v>
      </c>
      <c r="F63" s="11"/>
      <c r="G63" s="11"/>
      <c r="H63" s="11"/>
      <c r="I63" s="11"/>
      <c r="J63" s="11"/>
      <c r="K63" s="18" t="s">
        <v>155</v>
      </c>
      <c r="L63" s="18">
        <v>5</v>
      </c>
      <c r="M63" s="18">
        <v>2</v>
      </c>
      <c r="N63" s="18">
        <v>104</v>
      </c>
      <c r="O63" s="13"/>
    </row>
    <row r="64" spans="1:15" x14ac:dyDescent="0.2">
      <c r="A64" s="8">
        <v>56</v>
      </c>
      <c r="B64" s="9">
        <v>57</v>
      </c>
      <c r="C64" s="10">
        <f t="shared" si="0"/>
        <v>4.75</v>
      </c>
      <c r="D64" s="9" t="s">
        <v>145</v>
      </c>
      <c r="E64" s="11" t="s">
        <v>146</v>
      </c>
      <c r="F64" s="11"/>
      <c r="G64" s="11"/>
      <c r="H64" s="11"/>
      <c r="I64" s="11"/>
      <c r="J64" s="11"/>
      <c r="K64" s="18" t="s">
        <v>155</v>
      </c>
      <c r="L64" s="18">
        <v>5</v>
      </c>
      <c r="M64" s="18">
        <v>2</v>
      </c>
      <c r="N64" s="18">
        <v>127</v>
      </c>
      <c r="O64" s="13"/>
    </row>
    <row r="65" spans="1:15" x14ac:dyDescent="0.2">
      <c r="A65" s="8">
        <v>57</v>
      </c>
      <c r="B65" s="9">
        <v>91</v>
      </c>
      <c r="C65" s="10">
        <f t="shared" si="0"/>
        <v>7.583333333333333</v>
      </c>
      <c r="D65" s="9" t="s">
        <v>145</v>
      </c>
      <c r="E65" s="11" t="s">
        <v>146</v>
      </c>
      <c r="F65" s="11"/>
      <c r="G65" s="11"/>
      <c r="H65" s="11"/>
      <c r="I65" s="11"/>
      <c r="J65" s="11"/>
      <c r="K65" s="18" t="s">
        <v>159</v>
      </c>
      <c r="L65" s="18">
        <v>4</v>
      </c>
      <c r="M65" s="18">
        <v>4</v>
      </c>
      <c r="N65" s="18">
        <v>74</v>
      </c>
      <c r="O65" s="13"/>
    </row>
    <row r="66" spans="1:15" x14ac:dyDescent="0.2">
      <c r="A66" s="8">
        <v>58</v>
      </c>
      <c r="B66" s="9">
        <v>47</v>
      </c>
      <c r="C66" s="10">
        <f t="shared" si="0"/>
        <v>3.9166666666666665</v>
      </c>
      <c r="D66" s="9" t="s">
        <v>145</v>
      </c>
      <c r="E66" s="11" t="s">
        <v>146</v>
      </c>
      <c r="F66" s="11"/>
      <c r="G66" s="11"/>
      <c r="H66" s="11"/>
      <c r="I66" s="11"/>
      <c r="J66" s="11"/>
      <c r="K66" s="18" t="s">
        <v>155</v>
      </c>
      <c r="L66" s="18">
        <v>5</v>
      </c>
      <c r="M66" s="18">
        <v>2</v>
      </c>
      <c r="N66" s="18">
        <v>97</v>
      </c>
      <c r="O66" s="13"/>
    </row>
    <row r="67" spans="1:15" x14ac:dyDescent="0.2">
      <c r="A67" s="8">
        <v>59</v>
      </c>
      <c r="B67" s="9">
        <v>64</v>
      </c>
      <c r="C67" s="10">
        <f t="shared" si="0"/>
        <v>5.333333333333333</v>
      </c>
      <c r="D67" s="9" t="s">
        <v>145</v>
      </c>
      <c r="E67" s="11" t="s">
        <v>146</v>
      </c>
      <c r="F67" s="11"/>
      <c r="G67" s="11"/>
      <c r="H67" s="11"/>
      <c r="I67" s="11"/>
      <c r="J67" s="11"/>
      <c r="K67" s="18" t="s">
        <v>156</v>
      </c>
      <c r="L67" s="18">
        <v>5</v>
      </c>
      <c r="M67" s="18">
        <v>1</v>
      </c>
      <c r="N67" s="18">
        <v>127</v>
      </c>
      <c r="O67" s="13"/>
    </row>
    <row r="68" spans="1:15" x14ac:dyDescent="0.2">
      <c r="A68" s="8">
        <v>60</v>
      </c>
      <c r="B68" s="9">
        <v>90</v>
      </c>
      <c r="C68" s="10">
        <f t="shared" si="0"/>
        <v>7.5</v>
      </c>
      <c r="D68" s="9" t="s">
        <v>145</v>
      </c>
      <c r="E68" s="11" t="s">
        <v>146</v>
      </c>
      <c r="F68" s="11"/>
      <c r="G68" s="11"/>
      <c r="H68" s="11"/>
      <c r="I68" s="11"/>
      <c r="J68" s="11"/>
      <c r="K68" s="18" t="s">
        <v>152</v>
      </c>
      <c r="L68" s="18">
        <v>4</v>
      </c>
      <c r="M68" s="18">
        <v>3</v>
      </c>
      <c r="N68" s="18">
        <v>106</v>
      </c>
      <c r="O68" s="13"/>
    </row>
    <row r="69" spans="1:15" x14ac:dyDescent="0.2">
      <c r="A69" s="8">
        <v>61</v>
      </c>
      <c r="B69" s="9">
        <v>61</v>
      </c>
      <c r="C69" s="10">
        <f t="shared" si="0"/>
        <v>5.083333333333333</v>
      </c>
      <c r="D69" s="9" t="s">
        <v>145</v>
      </c>
      <c r="E69" s="11" t="s">
        <v>146</v>
      </c>
      <c r="F69" s="11"/>
      <c r="G69" s="11"/>
      <c r="H69" s="11"/>
      <c r="I69" s="11"/>
      <c r="J69" s="11"/>
      <c r="K69" s="18" t="s">
        <v>156</v>
      </c>
      <c r="L69" s="18">
        <v>5</v>
      </c>
      <c r="M69" s="18">
        <v>1</v>
      </c>
      <c r="N69" s="18">
        <v>103</v>
      </c>
      <c r="O69" s="13"/>
    </row>
    <row r="70" spans="1:15" x14ac:dyDescent="0.2">
      <c r="A70" s="8">
        <v>62</v>
      </c>
      <c r="B70" s="9">
        <v>76</v>
      </c>
      <c r="C70" s="10">
        <f t="shared" si="0"/>
        <v>6.333333333333333</v>
      </c>
      <c r="D70" s="9" t="s">
        <v>145</v>
      </c>
      <c r="E70" s="11" t="s">
        <v>146</v>
      </c>
      <c r="F70" s="11"/>
      <c r="G70" s="11"/>
      <c r="H70" s="11"/>
      <c r="I70" s="11"/>
      <c r="J70" s="11"/>
      <c r="K70" s="18" t="s">
        <v>159</v>
      </c>
      <c r="L70" s="18">
        <v>4</v>
      </c>
      <c r="M70" s="18">
        <v>4</v>
      </c>
      <c r="N70" s="18">
        <v>76</v>
      </c>
      <c r="O70" s="13"/>
    </row>
    <row r="71" spans="1:15" x14ac:dyDescent="0.2">
      <c r="A71" s="8">
        <v>63</v>
      </c>
      <c r="B71" s="9">
        <v>57</v>
      </c>
      <c r="C71" s="10">
        <f t="shared" si="0"/>
        <v>4.75</v>
      </c>
      <c r="D71" s="9" t="s">
        <v>145</v>
      </c>
      <c r="E71" s="11" t="s">
        <v>146</v>
      </c>
      <c r="F71" s="11"/>
      <c r="G71" s="11"/>
      <c r="H71" s="11"/>
      <c r="I71" s="11"/>
      <c r="J71" s="11"/>
      <c r="K71" s="18" t="s">
        <v>152</v>
      </c>
      <c r="L71" s="18">
        <v>4</v>
      </c>
      <c r="M71" s="18">
        <v>3</v>
      </c>
      <c r="N71" s="18">
        <v>104</v>
      </c>
      <c r="O71" s="13"/>
    </row>
    <row r="72" spans="1:15" x14ac:dyDescent="0.2">
      <c r="A72" s="8">
        <v>64</v>
      </c>
      <c r="B72" s="9">
        <v>55</v>
      </c>
      <c r="C72" s="10">
        <f t="shared" si="0"/>
        <v>4.583333333333333</v>
      </c>
      <c r="D72" s="9" t="s">
        <v>145</v>
      </c>
      <c r="E72" s="11" t="s">
        <v>146</v>
      </c>
      <c r="F72" s="11"/>
      <c r="G72" s="11"/>
      <c r="H72" s="11"/>
      <c r="I72" s="11"/>
      <c r="J72" s="11"/>
      <c r="K72" s="18" t="s">
        <v>155</v>
      </c>
      <c r="L72" s="18">
        <v>5</v>
      </c>
      <c r="M72" s="18">
        <v>2</v>
      </c>
      <c r="N72" s="18">
        <v>100</v>
      </c>
      <c r="O72" s="13"/>
    </row>
    <row r="73" spans="1:15" x14ac:dyDescent="0.2">
      <c r="A73" s="8">
        <v>65</v>
      </c>
      <c r="B73" s="9"/>
      <c r="C73" s="10"/>
      <c r="D73" s="9" t="s">
        <v>145</v>
      </c>
      <c r="E73" s="11" t="s">
        <v>146</v>
      </c>
      <c r="F73" s="11"/>
      <c r="G73" s="11"/>
      <c r="H73" s="11"/>
      <c r="I73" s="11"/>
      <c r="J73" s="11"/>
      <c r="K73" s="18" t="s">
        <v>155</v>
      </c>
      <c r="L73" s="18">
        <v>5</v>
      </c>
      <c r="M73" s="18">
        <v>1</v>
      </c>
      <c r="N73" s="18">
        <v>97</v>
      </c>
      <c r="O73" s="13"/>
    </row>
    <row r="74" spans="1:15" x14ac:dyDescent="0.2">
      <c r="A74" s="8">
        <v>66</v>
      </c>
      <c r="B74" s="9">
        <v>49</v>
      </c>
      <c r="C74" s="10">
        <f t="shared" si="0"/>
        <v>4.083333333333333</v>
      </c>
      <c r="D74" s="9" t="s">
        <v>145</v>
      </c>
      <c r="E74" s="11" t="s">
        <v>146</v>
      </c>
      <c r="F74" s="11"/>
      <c r="G74" s="11"/>
      <c r="H74" s="11"/>
      <c r="I74" s="11"/>
      <c r="J74" s="11"/>
      <c r="K74" s="18" t="s">
        <v>155</v>
      </c>
      <c r="L74" s="18">
        <v>5</v>
      </c>
      <c r="M74" s="18">
        <v>2.5</v>
      </c>
      <c r="N74" s="18">
        <v>102</v>
      </c>
      <c r="O74" s="13"/>
    </row>
    <row r="75" spans="1:15" x14ac:dyDescent="0.2">
      <c r="A75" s="8">
        <v>67</v>
      </c>
      <c r="B75" s="9">
        <v>66</v>
      </c>
      <c r="C75" s="10">
        <f t="shared" si="0"/>
        <v>5.5</v>
      </c>
      <c r="D75" s="9" t="s">
        <v>145</v>
      </c>
      <c r="E75" s="11" t="s">
        <v>146</v>
      </c>
      <c r="F75" s="11"/>
      <c r="G75" s="11"/>
      <c r="H75" s="11"/>
      <c r="I75" s="11"/>
      <c r="J75" s="11"/>
      <c r="K75" s="18" t="s">
        <v>155</v>
      </c>
      <c r="L75" s="18">
        <v>5</v>
      </c>
      <c r="M75" s="18">
        <v>1</v>
      </c>
      <c r="N75" s="18">
        <v>115</v>
      </c>
      <c r="O75" s="13"/>
    </row>
    <row r="76" spans="1:15" x14ac:dyDescent="0.2">
      <c r="A76" s="8">
        <v>68</v>
      </c>
      <c r="B76" s="9">
        <v>126</v>
      </c>
      <c r="C76" s="10">
        <f t="shared" si="0"/>
        <v>10.5</v>
      </c>
      <c r="D76" s="9" t="s">
        <v>145</v>
      </c>
      <c r="E76" s="11" t="s">
        <v>146</v>
      </c>
      <c r="F76" s="11"/>
      <c r="G76" s="11"/>
      <c r="H76" s="11"/>
      <c r="I76" s="11"/>
      <c r="J76" s="11"/>
      <c r="K76" s="18" t="s">
        <v>159</v>
      </c>
      <c r="L76" s="18">
        <v>4</v>
      </c>
      <c r="M76" s="18">
        <v>3</v>
      </c>
      <c r="N76" s="18">
        <v>71</v>
      </c>
      <c r="O76" s="13"/>
    </row>
    <row r="77" spans="1:15" x14ac:dyDescent="0.2">
      <c r="A77" s="8">
        <v>69</v>
      </c>
      <c r="B77" s="9"/>
      <c r="C77" s="10"/>
      <c r="D77" s="9" t="s">
        <v>145</v>
      </c>
      <c r="E77" s="11" t="s">
        <v>146</v>
      </c>
      <c r="F77" s="11"/>
      <c r="G77" s="11"/>
      <c r="H77" s="11"/>
      <c r="I77" s="11"/>
      <c r="J77" s="11"/>
      <c r="K77" s="18" t="s">
        <v>159</v>
      </c>
      <c r="L77" s="18"/>
      <c r="M77" s="18"/>
      <c r="N77" s="18"/>
      <c r="O77" s="13"/>
    </row>
    <row r="78" spans="1:15" x14ac:dyDescent="0.2">
      <c r="A78" s="16"/>
      <c r="B78" s="16"/>
      <c r="C78" s="30"/>
      <c r="D78" s="16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5" ht="21" x14ac:dyDescent="0.25">
      <c r="A79" s="31" t="s">
        <v>147</v>
      </c>
      <c r="B79" s="31"/>
      <c r="C79" s="32"/>
      <c r="D79" s="3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1" spans="1:1" ht="21" x14ac:dyDescent="0.25">
      <c r="A81" s="31" t="s">
        <v>148</v>
      </c>
    </row>
    <row r="82" spans="1:1" ht="21" x14ac:dyDescent="0.25">
      <c r="A82" s="31" t="s">
        <v>149</v>
      </c>
    </row>
  </sheetData>
  <mergeCells count="43">
    <mergeCell ref="L1:N1"/>
    <mergeCell ref="B4:B5"/>
    <mergeCell ref="C4:C5"/>
    <mergeCell ref="A9:A10"/>
    <mergeCell ref="B9:B10"/>
    <mergeCell ref="C9:C10"/>
    <mergeCell ref="L9:L10"/>
    <mergeCell ref="M9:M10"/>
    <mergeCell ref="N9:N10"/>
    <mergeCell ref="A15:A16"/>
    <mergeCell ref="B15:B16"/>
    <mergeCell ref="C15:C16"/>
    <mergeCell ref="L15:L16"/>
    <mergeCell ref="M15:M16"/>
    <mergeCell ref="N15:N16"/>
    <mergeCell ref="K9:K10"/>
    <mergeCell ref="N18:N19"/>
    <mergeCell ref="A26:A27"/>
    <mergeCell ref="B26:B27"/>
    <mergeCell ref="C26:C27"/>
    <mergeCell ref="K26:K28"/>
    <mergeCell ref="L26:L27"/>
    <mergeCell ref="M26:M27"/>
    <mergeCell ref="N26:N27"/>
    <mergeCell ref="A28:A29"/>
    <mergeCell ref="B28:B29"/>
    <mergeCell ref="A18:A19"/>
    <mergeCell ref="B18:B19"/>
    <mergeCell ref="C18:C19"/>
    <mergeCell ref="K18:K19"/>
    <mergeCell ref="L18:L19"/>
    <mergeCell ref="M18:M19"/>
    <mergeCell ref="A33:A34"/>
    <mergeCell ref="B33:B34"/>
    <mergeCell ref="C33:C34"/>
    <mergeCell ref="K33:K34"/>
    <mergeCell ref="L33:L34"/>
    <mergeCell ref="N33:N34"/>
    <mergeCell ref="C28:C29"/>
    <mergeCell ref="L28:L29"/>
    <mergeCell ref="M28:M29"/>
    <mergeCell ref="N28:N29"/>
    <mergeCell ref="M33:M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2024-01-06T17:49:00Z</dcterms:created>
  <dcterms:modified xsi:type="dcterms:W3CDTF">2024-07-02T19:01:42Z</dcterms:modified>
</cp:coreProperties>
</file>