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E:\投稿文章\raw data\"/>
    </mc:Choice>
  </mc:AlternateContent>
  <xr:revisionPtr revIDLastSave="0" documentId="13_ncr:1_{FB442731-10BF-477E-B825-82C8CDB9DA38}" xr6:coauthVersionLast="47" xr6:coauthVersionMax="47" xr10:uidLastSave="{00000000-0000-0000-0000-000000000000}"/>
  <bookViews>
    <workbookView xWindow="28680" yWindow="-120" windowWidth="19440" windowHeight="15600" activeTab="1" xr2:uid="{00000000-000D-0000-FFFF-FFFF00000000}"/>
  </bookViews>
  <sheets>
    <sheet name="Sheet1" sheetId="1" r:id="rId1"/>
    <sheet name="Sheet2" sheetId="2" r:id="rId2"/>
  </sheets>
  <calcPr calcId="181029"/>
</workbook>
</file>

<file path=xl/calcChain.xml><?xml version="1.0" encoding="utf-8"?>
<calcChain xmlns="http://schemas.openxmlformats.org/spreadsheetml/2006/main">
  <c r="C49" i="2" l="1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C42" i="2"/>
  <c r="N24" i="2"/>
  <c r="M24" i="2"/>
  <c r="L24" i="2"/>
  <c r="J24" i="2"/>
  <c r="G24" i="2"/>
  <c r="D24" i="2"/>
  <c r="E24" i="2"/>
  <c r="F24" i="2"/>
  <c r="H24" i="2"/>
  <c r="I24" i="2"/>
  <c r="K24" i="2"/>
  <c r="O24" i="2"/>
  <c r="P24" i="2"/>
  <c r="Q24" i="2"/>
  <c r="R24" i="2"/>
  <c r="S24" i="2"/>
  <c r="T24" i="2"/>
  <c r="C24" i="2"/>
  <c r="T5" i="2"/>
  <c r="Q5" i="2"/>
  <c r="N5" i="2"/>
  <c r="K5" i="2"/>
  <c r="H5" i="2"/>
  <c r="E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C55" i="2"/>
  <c r="C36" i="2"/>
  <c r="C31" i="2"/>
  <c r="C15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C20" i="2"/>
  <c r="T19" i="2"/>
  <c r="Q19" i="2"/>
  <c r="N19" i="2"/>
  <c r="K19" i="2"/>
  <c r="H19" i="2"/>
  <c r="E19" i="2"/>
  <c r="K26" i="1"/>
  <c r="E18" i="1"/>
  <c r="W48" i="1"/>
  <c r="W51" i="1"/>
  <c r="W53" i="1"/>
  <c r="U48" i="1"/>
  <c r="S51" i="1"/>
  <c r="S53" i="1"/>
  <c r="Q48" i="1"/>
  <c r="M53" i="1"/>
  <c r="M3" i="1"/>
  <c r="M27" i="1" s="1"/>
  <c r="K3" i="1"/>
  <c r="K27" i="1" s="1"/>
  <c r="I3" i="1"/>
  <c r="I27" i="1" s="1"/>
  <c r="G3" i="1"/>
  <c r="G19" i="1" s="1"/>
  <c r="E3" i="1"/>
  <c r="E27" i="1" s="1"/>
  <c r="C3" i="1"/>
  <c r="C27" i="1" s="1"/>
  <c r="W57" i="1" l="1"/>
  <c r="Q47" i="1"/>
  <c r="U53" i="1"/>
  <c r="U57" i="1" s="1"/>
  <c r="Q51" i="1"/>
  <c r="Q55" i="1" s="1"/>
  <c r="M47" i="1"/>
  <c r="Q53" i="1"/>
  <c r="Q57" i="1" s="1"/>
  <c r="U52" i="1"/>
  <c r="U56" i="1" s="1"/>
  <c r="M49" i="1"/>
  <c r="M57" i="1" s="1"/>
  <c r="Q52" i="1"/>
  <c r="Q56" i="1" s="1"/>
  <c r="U51" i="1"/>
  <c r="M48" i="1"/>
  <c r="Q49" i="1"/>
  <c r="U49" i="1"/>
  <c r="M52" i="1"/>
  <c r="M56" i="1" s="1"/>
  <c r="S47" i="1"/>
  <c r="S55" i="1" s="1"/>
  <c r="W47" i="1"/>
  <c r="W55" i="1" s="1"/>
  <c r="O47" i="1"/>
  <c r="O53" i="1"/>
  <c r="O57" i="1" s="1"/>
  <c r="S52" i="1"/>
  <c r="S56" i="1" s="1"/>
  <c r="W52" i="1"/>
  <c r="W56" i="1" s="1"/>
  <c r="I18" i="1"/>
  <c r="I31" i="1" s="1"/>
  <c r="O51" i="1"/>
  <c r="S49" i="1"/>
  <c r="S57" i="1" s="1"/>
  <c r="W49" i="1"/>
  <c r="E22" i="1"/>
  <c r="O52" i="1"/>
  <c r="O49" i="1"/>
  <c r="S48" i="1"/>
  <c r="O48" i="1"/>
  <c r="U47" i="1"/>
  <c r="M51" i="1"/>
  <c r="M55" i="1" s="1"/>
  <c r="G14" i="1"/>
  <c r="I14" i="1"/>
  <c r="I19" i="1"/>
  <c r="I22" i="1"/>
  <c r="M7" i="1"/>
  <c r="M14" i="1"/>
  <c r="C6" i="1"/>
  <c r="C8" i="1"/>
  <c r="C11" i="1"/>
  <c r="C15" i="1"/>
  <c r="C18" i="1"/>
  <c r="C31" i="1" s="1"/>
  <c r="C20" i="1"/>
  <c r="C23" i="1"/>
  <c r="C26" i="1"/>
  <c r="C28" i="1"/>
  <c r="G7" i="1"/>
  <c r="G22" i="1"/>
  <c r="E28" i="1"/>
  <c r="G28" i="1"/>
  <c r="G16" i="1"/>
  <c r="I7" i="1"/>
  <c r="E11" i="1"/>
  <c r="E23" i="1"/>
  <c r="I28" i="1"/>
  <c r="E8" i="1"/>
  <c r="E20" i="1"/>
  <c r="G6" i="1"/>
  <c r="G15" i="1"/>
  <c r="G32" i="1" s="1"/>
  <c r="K28" i="1"/>
  <c r="G24" i="1"/>
  <c r="E6" i="1"/>
  <c r="E15" i="1"/>
  <c r="E26" i="1"/>
  <c r="G8" i="1"/>
  <c r="G11" i="1"/>
  <c r="G18" i="1"/>
  <c r="G20" i="1"/>
  <c r="G23" i="1"/>
  <c r="G26" i="1"/>
  <c r="I6" i="1"/>
  <c r="I8" i="1"/>
  <c r="I11" i="1"/>
  <c r="I15" i="1"/>
  <c r="I20" i="1"/>
  <c r="I23" i="1"/>
  <c r="I26" i="1"/>
  <c r="K6" i="1"/>
  <c r="K8" i="1"/>
  <c r="K11" i="1"/>
  <c r="K15" i="1"/>
  <c r="K18" i="1"/>
  <c r="K20" i="1"/>
  <c r="K23" i="1"/>
  <c r="M6" i="1"/>
  <c r="M8" i="1"/>
  <c r="M11" i="1"/>
  <c r="M15" i="1"/>
  <c r="M18" i="1"/>
  <c r="M20" i="1"/>
  <c r="M23" i="1"/>
  <c r="M26" i="1"/>
  <c r="M28" i="1"/>
  <c r="C7" i="1"/>
  <c r="C10" i="1"/>
  <c r="C14" i="1"/>
  <c r="C16" i="1"/>
  <c r="C19" i="1"/>
  <c r="C22" i="1"/>
  <c r="C24" i="1"/>
  <c r="E7" i="1"/>
  <c r="E10" i="1"/>
  <c r="E14" i="1"/>
  <c r="E31" i="1" s="1"/>
  <c r="E16" i="1"/>
  <c r="E19" i="1"/>
  <c r="E24" i="1"/>
  <c r="G27" i="1"/>
  <c r="G10" i="1"/>
  <c r="I10" i="1"/>
  <c r="I16" i="1"/>
  <c r="I24" i="1"/>
  <c r="K7" i="1"/>
  <c r="K10" i="1"/>
  <c r="K14" i="1"/>
  <c r="K16" i="1"/>
  <c r="K19" i="1"/>
  <c r="K22" i="1"/>
  <c r="K24" i="1"/>
  <c r="M10" i="1"/>
  <c r="M16" i="1"/>
  <c r="M19" i="1"/>
  <c r="M22" i="1"/>
  <c r="M24" i="1"/>
  <c r="G31" i="1" l="1"/>
  <c r="C32" i="1"/>
  <c r="M32" i="1"/>
  <c r="K31" i="1"/>
  <c r="K33" i="1"/>
  <c r="O56" i="1"/>
  <c r="K32" i="1"/>
  <c r="O55" i="1"/>
  <c r="U55" i="1"/>
  <c r="E32" i="1"/>
  <c r="I33" i="1"/>
  <c r="M33" i="1"/>
  <c r="E33" i="1"/>
  <c r="I32" i="1"/>
  <c r="G33" i="1"/>
  <c r="M31" i="1"/>
  <c r="C33" i="1"/>
</calcChain>
</file>

<file path=xl/sharedStrings.xml><?xml version="1.0" encoding="utf-8"?>
<sst xmlns="http://schemas.openxmlformats.org/spreadsheetml/2006/main" count="211" uniqueCount="34">
  <si>
    <t>内参</t>
  </si>
  <si>
    <t>Bax</t>
  </si>
  <si>
    <t>Bcl-2</t>
  </si>
  <si>
    <t>LC3BⅠ</t>
  </si>
  <si>
    <t>LC3BⅡ</t>
  </si>
  <si>
    <t>PINK1</t>
  </si>
  <si>
    <t>Parkin</t>
  </si>
  <si>
    <t>LC3BⅠ/LC3BⅡ</t>
  </si>
  <si>
    <t>bax</t>
    <phoneticPr fontId="1" type="noConversion"/>
  </si>
  <si>
    <t>bcl-2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</si>
  <si>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</si>
  <si>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</si>
  <si>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</si>
  <si>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</si>
  <si>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</si>
  <si>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</si>
  <si>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r>
      <t>B</t>
    </r>
    <r>
      <rPr>
        <sz val="11"/>
        <color theme="1"/>
        <rFont val="等线"/>
        <family val="3"/>
        <charset val="134"/>
        <scheme val="minor"/>
      </rPr>
      <t>cl-2/Bax</t>
    </r>
    <phoneticPr fontId="1" type="noConversion"/>
  </si>
  <si>
    <t>Grayscale value</t>
  </si>
  <si>
    <t>Relective expression</t>
    <phoneticPr fontId="1" type="noConversion"/>
  </si>
  <si>
    <r>
      <t>1-</t>
    </r>
    <r>
      <rPr>
        <sz val="11"/>
        <color theme="1"/>
        <rFont val="等线"/>
        <family val="3"/>
        <charset val="134"/>
        <scheme val="minor"/>
      </rPr>
      <t>a</t>
    </r>
    <phoneticPr fontId="1" type="noConversion"/>
  </si>
  <si>
    <r>
      <t>2-</t>
    </r>
    <r>
      <rPr>
        <sz val="11"/>
        <color theme="1"/>
        <rFont val="等线"/>
        <family val="3"/>
        <charset val="134"/>
        <scheme val="minor"/>
      </rPr>
      <t>b</t>
    </r>
    <phoneticPr fontId="1" type="noConversion"/>
  </si>
  <si>
    <r>
      <t>3-</t>
    </r>
    <r>
      <rPr>
        <sz val="11"/>
        <color theme="1"/>
        <rFont val="等线"/>
        <family val="3"/>
        <charset val="134"/>
        <scheme val="minor"/>
      </rPr>
      <t>c</t>
    </r>
    <phoneticPr fontId="1" type="noConversion"/>
  </si>
  <si>
    <r>
      <t>4-</t>
    </r>
    <r>
      <rPr>
        <sz val="11"/>
        <color theme="1"/>
        <rFont val="等线"/>
        <family val="3"/>
        <charset val="134"/>
        <scheme val="minor"/>
      </rPr>
      <t>C</t>
    </r>
  </si>
  <si>
    <r>
      <t>5-</t>
    </r>
    <r>
      <rPr>
        <sz val="11"/>
        <color theme="1"/>
        <rFont val="等线"/>
        <family val="3"/>
        <charset val="134"/>
        <scheme val="minor"/>
      </rPr>
      <t>B</t>
    </r>
    <phoneticPr fontId="1" type="noConversion"/>
  </si>
  <si>
    <r>
      <t>6-</t>
    </r>
    <r>
      <rPr>
        <sz val="11"/>
        <color theme="1"/>
        <rFont val="等线"/>
        <family val="3"/>
        <charset val="134"/>
        <scheme val="minor"/>
      </rPr>
      <t>A</t>
    </r>
    <phoneticPr fontId="1" type="noConversion"/>
  </si>
  <si>
    <t>β-actin</t>
    <phoneticPr fontId="1" type="noConversion"/>
  </si>
  <si>
    <t>Bax</t>
    <phoneticPr fontId="1" type="noConversion"/>
  </si>
  <si>
    <t>BCL-2</t>
    <phoneticPr fontId="1" type="noConversion"/>
  </si>
  <si>
    <t>LC3BⅠ</t>
    <phoneticPr fontId="1" type="noConversion"/>
  </si>
  <si>
    <t>LC3BⅡ</t>
    <phoneticPr fontId="1" type="noConversion"/>
  </si>
  <si>
    <t>PINK1</t>
    <phoneticPr fontId="1" type="noConversion"/>
  </si>
  <si>
    <t>Parkin</t>
    <phoneticPr fontId="1" type="noConversion"/>
  </si>
  <si>
    <t>Bax/Bcl-2</t>
    <phoneticPr fontId="1" type="noConversion"/>
  </si>
  <si>
    <t>LC3BⅡ/LC3BⅠ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</si>
</sst>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7"/>
  <sheetViews>
    <sheetView zoomScale="80" zoomScaleNormal="80" workbookViewId="0">
      <selection activeCell="D34" sqref="D34"/>
    </sheetView>
  </sheetViews>
  <sheetFormatPr defaultColWidth="9" defaultRowHeight="13.8" x14ac:dyDescent="0.25"/>
  <cols>
    <col min="1" max="1" width="17.6640625" customWidth="1"/>
    <col min="3" max="3" width="12.88671875"/>
    <col min="5" max="5" width="12.88671875"/>
    <col min="7" max="7" width="12.88671875"/>
    <col min="9" max="9" width="12.88671875"/>
    <col min="11" max="11" width="12.88671875"/>
    <col min="13" max="13" width="12.88671875"/>
  </cols>
  <sheetData>
    <row r="1" spans="1:24" x14ac:dyDescent="0.25">
      <c r="A1" t="s">
        <v>17</v>
      </c>
      <c r="B1" s="1" t="s">
        <v>10</v>
      </c>
      <c r="C1" s="1"/>
      <c r="D1" s="1" t="s">
        <v>11</v>
      </c>
      <c r="F1" s="1" t="s">
        <v>12</v>
      </c>
      <c r="H1" s="1" t="s">
        <v>13</v>
      </c>
      <c r="J1" s="1" t="s">
        <v>14</v>
      </c>
      <c r="L1" s="1" t="s">
        <v>15</v>
      </c>
    </row>
    <row r="2" spans="1:24" x14ac:dyDescent="0.25">
      <c r="A2" t="s">
        <v>0</v>
      </c>
      <c r="B2">
        <v>11687.325999999999</v>
      </c>
      <c r="D2">
        <v>21380.347000000002</v>
      </c>
      <c r="F2">
        <v>25553.518</v>
      </c>
      <c r="H2">
        <v>20144.276000000002</v>
      </c>
      <c r="J2">
        <v>21191.245999999999</v>
      </c>
      <c r="L2">
        <v>20606.125</v>
      </c>
      <c r="Q2" s="1" t="s">
        <v>19</v>
      </c>
      <c r="R2" s="1" t="s">
        <v>20</v>
      </c>
      <c r="S2" s="1" t="s">
        <v>21</v>
      </c>
      <c r="T2" s="1" t="s">
        <v>22</v>
      </c>
      <c r="U2" s="1" t="s">
        <v>23</v>
      </c>
      <c r="V2" s="1" t="s">
        <v>24</v>
      </c>
    </row>
    <row r="3" spans="1:24" x14ac:dyDescent="0.25">
      <c r="B3">
        <v>17850.589</v>
      </c>
      <c r="C3">
        <f>(B2+B3+B4)/3</f>
        <v>14554.110999999999</v>
      </c>
      <c r="D3">
        <v>19955.589</v>
      </c>
      <c r="E3">
        <f>(D2+D3+D4)/3</f>
        <v>20153.646666666667</v>
      </c>
      <c r="F3">
        <v>24261.882000000001</v>
      </c>
      <c r="G3">
        <f>(F2+F3+F4)/3</f>
        <v>24542.548666666669</v>
      </c>
      <c r="H3">
        <v>16954.64</v>
      </c>
      <c r="I3">
        <f>(H2+H3+H4)/3</f>
        <v>18283.956333333332</v>
      </c>
      <c r="J3">
        <v>19103.539000000001</v>
      </c>
      <c r="K3">
        <f>(J2+J3+J4)/3</f>
        <v>19470.677</v>
      </c>
      <c r="L3">
        <v>20807.933000000001</v>
      </c>
      <c r="M3">
        <f>(L2+L3+L4)/3</f>
        <v>20056.027333333335</v>
      </c>
      <c r="P3" s="1" t="s">
        <v>25</v>
      </c>
      <c r="Q3">
        <v>1</v>
      </c>
      <c r="R3">
        <v>20606.125</v>
      </c>
      <c r="T3">
        <v>1</v>
      </c>
      <c r="U3">
        <v>20807.933000000001</v>
      </c>
      <c r="W3">
        <v>1</v>
      </c>
      <c r="X3">
        <v>18754.024000000001</v>
      </c>
    </row>
    <row r="4" spans="1:24" x14ac:dyDescent="0.25">
      <c r="B4">
        <v>14124.418</v>
      </c>
      <c r="D4">
        <v>19125.004000000001</v>
      </c>
      <c r="F4">
        <v>23812.245999999999</v>
      </c>
      <c r="H4">
        <v>17752.953000000001</v>
      </c>
      <c r="J4">
        <v>18117.245999999999</v>
      </c>
      <c r="L4">
        <v>18754.024000000001</v>
      </c>
      <c r="Q4">
        <v>2</v>
      </c>
      <c r="R4">
        <v>21191.245999999999</v>
      </c>
      <c r="T4">
        <v>2</v>
      </c>
      <c r="U4">
        <v>19103.539000000001</v>
      </c>
      <c r="W4">
        <v>2</v>
      </c>
      <c r="X4">
        <v>18117.245999999999</v>
      </c>
    </row>
    <row r="5" spans="1:24" x14ac:dyDescent="0.25">
      <c r="C5" t="s">
        <v>18</v>
      </c>
      <c r="Q5">
        <v>3</v>
      </c>
      <c r="R5">
        <v>20144.276000000002</v>
      </c>
      <c r="T5">
        <v>3</v>
      </c>
      <c r="U5">
        <v>16954.64</v>
      </c>
      <c r="W5">
        <v>3</v>
      </c>
      <c r="X5">
        <v>17752.953000000001</v>
      </c>
    </row>
    <row r="6" spans="1:24" x14ac:dyDescent="0.25">
      <c r="A6" t="s">
        <v>1</v>
      </c>
      <c r="B6">
        <v>24166.075000000001</v>
      </c>
      <c r="C6">
        <f>B6/$C$3</f>
        <v>1.6604294827763786</v>
      </c>
      <c r="D6">
        <v>22141.589</v>
      </c>
      <c r="E6">
        <f>D6/$E$3</f>
        <v>1.0986393364046274</v>
      </c>
      <c r="F6">
        <v>26090.054</v>
      </c>
      <c r="G6">
        <f>F6/$G$3</f>
        <v>1.0630539783928443</v>
      </c>
      <c r="H6">
        <v>24169.760999999999</v>
      </c>
      <c r="I6">
        <f>H6/$I$3</f>
        <v>1.3219108905842389</v>
      </c>
      <c r="J6">
        <v>15689.418</v>
      </c>
      <c r="K6">
        <f>J6/$K$3</f>
        <v>0.80579725091223076</v>
      </c>
      <c r="L6">
        <v>9761.125</v>
      </c>
      <c r="M6">
        <f>L6/$M$3</f>
        <v>0.48669284488742715</v>
      </c>
      <c r="Q6">
        <v>4</v>
      </c>
      <c r="R6">
        <v>25553.518</v>
      </c>
      <c r="T6">
        <v>4</v>
      </c>
      <c r="U6">
        <v>24261.882000000001</v>
      </c>
      <c r="W6">
        <v>4</v>
      </c>
      <c r="X6">
        <v>23812.245999999999</v>
      </c>
    </row>
    <row r="7" spans="1:24" x14ac:dyDescent="0.25">
      <c r="B7">
        <v>16333.125</v>
      </c>
      <c r="C7">
        <f t="shared" ref="C7:C11" si="0">B7/$C$3</f>
        <v>1.1222344669488917</v>
      </c>
      <c r="D7">
        <v>26050.468000000001</v>
      </c>
      <c r="E7">
        <f t="shared" ref="E7:E11" si="1">D7/$E$3</f>
        <v>1.2925932676534635</v>
      </c>
      <c r="F7">
        <v>27654.367999999999</v>
      </c>
      <c r="G7">
        <f t="shared" ref="G7:G11" si="2">F7/$G$3</f>
        <v>1.1267928353977252</v>
      </c>
      <c r="H7">
        <v>19798.125</v>
      </c>
      <c r="I7">
        <f t="shared" ref="I7:I11" si="3">H7/$I$3</f>
        <v>1.0828140605382108</v>
      </c>
      <c r="J7">
        <v>18707.295999999998</v>
      </c>
      <c r="K7">
        <f t="shared" ref="K7:K11" si="4">J7/$K$3</f>
        <v>0.96079329958583359</v>
      </c>
      <c r="L7">
        <v>14514.054</v>
      </c>
      <c r="M7">
        <f t="shared" ref="M7:M11" si="5">L7/$M$3</f>
        <v>0.72367541980148209</v>
      </c>
      <c r="Q7">
        <v>5</v>
      </c>
      <c r="R7">
        <v>21380.347000000002</v>
      </c>
      <c r="T7">
        <v>5</v>
      </c>
      <c r="U7">
        <v>19955.589</v>
      </c>
      <c r="W7">
        <v>5</v>
      </c>
      <c r="X7">
        <v>19125.004000000001</v>
      </c>
    </row>
    <row r="8" spans="1:24" x14ac:dyDescent="0.25">
      <c r="B8">
        <v>18033.418000000001</v>
      </c>
      <c r="C8">
        <f t="shared" si="0"/>
        <v>1.2390600841233108</v>
      </c>
      <c r="D8">
        <v>23024.539000000001</v>
      </c>
      <c r="E8">
        <f t="shared" si="1"/>
        <v>1.1424502662380043</v>
      </c>
      <c r="F8">
        <v>24797.760999999999</v>
      </c>
      <c r="G8">
        <f t="shared" si="2"/>
        <v>1.0103987705922308</v>
      </c>
      <c r="H8">
        <v>16991.004000000001</v>
      </c>
      <c r="I8">
        <f t="shared" si="3"/>
        <v>0.92928487085827483</v>
      </c>
      <c r="J8">
        <v>7552.3680000000004</v>
      </c>
      <c r="K8">
        <f t="shared" si="4"/>
        <v>0.387884201458429</v>
      </c>
      <c r="L8">
        <v>5346.3469999999998</v>
      </c>
      <c r="M8">
        <f t="shared" si="5"/>
        <v>0.26657058804035</v>
      </c>
      <c r="Q8">
        <v>6</v>
      </c>
      <c r="R8">
        <v>11687.325999999999</v>
      </c>
      <c r="T8">
        <v>6</v>
      </c>
      <c r="U8">
        <v>17850.589</v>
      </c>
      <c r="W8">
        <v>6</v>
      </c>
      <c r="X8">
        <v>14124.418</v>
      </c>
    </row>
    <row r="10" spans="1:24" x14ac:dyDescent="0.25">
      <c r="A10" t="s">
        <v>2</v>
      </c>
      <c r="B10">
        <v>27371.196</v>
      </c>
      <c r="C10">
        <f t="shared" si="0"/>
        <v>1.8806504911224053</v>
      </c>
      <c r="D10">
        <v>16056.347</v>
      </c>
      <c r="E10">
        <f t="shared" si="1"/>
        <v>0.79669685916229549</v>
      </c>
      <c r="F10">
        <v>17240.710999999999</v>
      </c>
      <c r="G10">
        <f t="shared" si="2"/>
        <v>0.70248250229268494</v>
      </c>
      <c r="H10">
        <v>23213.367999999999</v>
      </c>
      <c r="I10">
        <f t="shared" si="3"/>
        <v>1.2696031196311652</v>
      </c>
      <c r="J10">
        <v>6830.3469999999998</v>
      </c>
      <c r="K10">
        <f t="shared" si="4"/>
        <v>0.35080172096738083</v>
      </c>
      <c r="L10">
        <v>4121.8320000000003</v>
      </c>
      <c r="M10">
        <f t="shared" si="5"/>
        <v>0.20551587467920285</v>
      </c>
      <c r="P10" t="s">
        <v>1</v>
      </c>
      <c r="Q10">
        <v>1</v>
      </c>
      <c r="R10">
        <v>9761.125</v>
      </c>
      <c r="T10">
        <v>1</v>
      </c>
      <c r="U10">
        <v>14514.054</v>
      </c>
      <c r="W10">
        <v>1</v>
      </c>
      <c r="X10">
        <v>5346.3469999999998</v>
      </c>
    </row>
    <row r="11" spans="1:24" x14ac:dyDescent="0.25">
      <c r="B11">
        <v>14150.903</v>
      </c>
      <c r="C11">
        <f t="shared" si="0"/>
        <v>0.97229593755331412</v>
      </c>
      <c r="D11">
        <v>19038.66</v>
      </c>
      <c r="E11">
        <f t="shared" si="1"/>
        <v>0.94467568648453026</v>
      </c>
      <c r="F11">
        <v>17758.245999999999</v>
      </c>
      <c r="G11">
        <f t="shared" si="2"/>
        <v>0.72356975802268608</v>
      </c>
      <c r="H11">
        <v>17039.196</v>
      </c>
      <c r="I11">
        <f t="shared" si="3"/>
        <v>0.93192062425438971</v>
      </c>
      <c r="J11">
        <v>15909.66</v>
      </c>
      <c r="K11">
        <f t="shared" si="4"/>
        <v>0.81710872200283535</v>
      </c>
      <c r="L11">
        <v>17345.811000000002</v>
      </c>
      <c r="M11">
        <f t="shared" si="5"/>
        <v>0.86486773834672015</v>
      </c>
      <c r="Q11">
        <v>2</v>
      </c>
      <c r="R11">
        <v>15689.418</v>
      </c>
      <c r="T11">
        <v>2</v>
      </c>
      <c r="U11">
        <v>18707.295999999998</v>
      </c>
      <c r="W11">
        <v>2</v>
      </c>
      <c r="X11">
        <v>7552.3680000000004</v>
      </c>
    </row>
    <row r="12" spans="1:24" x14ac:dyDescent="0.25">
      <c r="Q12">
        <v>3</v>
      </c>
      <c r="R12">
        <v>24169.760999999999</v>
      </c>
      <c r="T12">
        <v>3</v>
      </c>
      <c r="U12">
        <v>19798.125</v>
      </c>
      <c r="W12">
        <v>3</v>
      </c>
      <c r="X12">
        <v>16991.004000000001</v>
      </c>
    </row>
    <row r="13" spans="1:24" x14ac:dyDescent="0.25">
      <c r="Q13">
        <v>4</v>
      </c>
      <c r="R13">
        <v>26090.054</v>
      </c>
      <c r="T13">
        <v>4</v>
      </c>
      <c r="U13">
        <v>27654.367999999999</v>
      </c>
      <c r="W13">
        <v>4</v>
      </c>
      <c r="X13">
        <v>24797.760999999999</v>
      </c>
    </row>
    <row r="14" spans="1:24" x14ac:dyDescent="0.25">
      <c r="A14" t="s">
        <v>3</v>
      </c>
      <c r="B14">
        <v>24015.953000000001</v>
      </c>
      <c r="C14">
        <f>B14/$C$3</f>
        <v>1.6501147339057674</v>
      </c>
      <c r="D14">
        <v>20762.589</v>
      </c>
      <c r="E14">
        <f>D14/$E$3</f>
        <v>1.0302149950033856</v>
      </c>
      <c r="F14">
        <v>26098.418000000001</v>
      </c>
      <c r="G14">
        <f>F14/$G$3</f>
        <v>1.0633947742944274</v>
      </c>
      <c r="H14">
        <v>17088.295999999998</v>
      </c>
      <c r="I14">
        <f>H14/$I$3</f>
        <v>0.93460603867481706</v>
      </c>
      <c r="J14">
        <v>14653.489</v>
      </c>
      <c r="K14">
        <f>J14/$K$3</f>
        <v>0.75259268077838282</v>
      </c>
      <c r="L14">
        <v>20179.589</v>
      </c>
      <c r="M14">
        <f>L14/$M$3</f>
        <v>1.0061608246046465</v>
      </c>
      <c r="Q14">
        <v>5</v>
      </c>
      <c r="R14">
        <v>22141.589</v>
      </c>
      <c r="T14">
        <v>5</v>
      </c>
      <c r="U14">
        <v>26050.468000000001</v>
      </c>
      <c r="W14">
        <v>5</v>
      </c>
      <c r="X14">
        <v>23024.539000000001</v>
      </c>
    </row>
    <row r="15" spans="1:24" x14ac:dyDescent="0.25">
      <c r="B15">
        <v>18796.245999999999</v>
      </c>
      <c r="C15">
        <f t="shared" ref="C15:C28" si="6">B15/$C$3</f>
        <v>1.2914733163708867</v>
      </c>
      <c r="D15">
        <v>20707.953000000001</v>
      </c>
      <c r="E15">
        <f t="shared" ref="E15:E28" si="7">D15/$E$3</f>
        <v>1.0275040216046922</v>
      </c>
      <c r="F15">
        <v>25499.075000000001</v>
      </c>
      <c r="G15">
        <f t="shared" ref="G15:G28" si="8">F15/$G$3</f>
        <v>1.0389742054227837</v>
      </c>
      <c r="H15">
        <v>13325.710999999999</v>
      </c>
      <c r="I15">
        <f t="shared" ref="I15:I28" si="9">H15/$I$3</f>
        <v>0.72881988761403926</v>
      </c>
      <c r="J15">
        <v>15779.368</v>
      </c>
      <c r="K15">
        <f t="shared" ref="K15:K28" si="10">J15/$K$3</f>
        <v>0.81041701837075319</v>
      </c>
      <c r="L15">
        <v>20154.882000000001</v>
      </c>
      <c r="M15">
        <f t="shared" ref="M15:M28" si="11">L15/$M$3</f>
        <v>1.0049289256054397</v>
      </c>
      <c r="Q15">
        <v>6</v>
      </c>
      <c r="R15">
        <v>24166.075000000001</v>
      </c>
      <c r="T15">
        <v>6</v>
      </c>
      <c r="U15">
        <v>16333.125</v>
      </c>
      <c r="W15">
        <v>6</v>
      </c>
      <c r="X15">
        <v>18033.418000000001</v>
      </c>
    </row>
    <row r="16" spans="1:24" x14ac:dyDescent="0.25">
      <c r="B16">
        <v>11724.347</v>
      </c>
      <c r="C16">
        <f t="shared" si="6"/>
        <v>0.80556943670417247</v>
      </c>
      <c r="D16">
        <v>16399.61</v>
      </c>
      <c r="E16">
        <f t="shared" si="7"/>
        <v>0.81372916133953588</v>
      </c>
      <c r="F16">
        <v>23140.953000000001</v>
      </c>
      <c r="G16">
        <f t="shared" si="8"/>
        <v>0.94289119334332649</v>
      </c>
      <c r="H16">
        <v>16474.004000000001</v>
      </c>
      <c r="I16">
        <f t="shared" si="9"/>
        <v>0.90100871494460844</v>
      </c>
      <c r="J16">
        <v>20440.367999999999</v>
      </c>
      <c r="K16">
        <f t="shared" si="10"/>
        <v>1.0498026339813453</v>
      </c>
      <c r="L16">
        <v>24189.174999999999</v>
      </c>
      <c r="M16">
        <f t="shared" si="11"/>
        <v>1.2060800774736344</v>
      </c>
    </row>
    <row r="17" spans="1:24" x14ac:dyDescent="0.25">
      <c r="P17" t="s">
        <v>3</v>
      </c>
      <c r="Q17">
        <v>1</v>
      </c>
      <c r="R17">
        <v>20179.589</v>
      </c>
      <c r="T17">
        <v>1</v>
      </c>
      <c r="U17">
        <v>20154.882000000001</v>
      </c>
      <c r="W17">
        <v>1</v>
      </c>
      <c r="X17">
        <v>24189.174999999999</v>
      </c>
    </row>
    <row r="18" spans="1:24" x14ac:dyDescent="0.25">
      <c r="A18" t="s">
        <v>4</v>
      </c>
      <c r="B18">
        <v>11713.781999999999</v>
      </c>
      <c r="C18">
        <f t="shared" si="6"/>
        <v>0.80484352496693201</v>
      </c>
      <c r="D18">
        <v>23624.489000000001</v>
      </c>
      <c r="E18">
        <f>D18/$E$3</f>
        <v>1.1722190723465431</v>
      </c>
      <c r="F18">
        <v>25404.245999999999</v>
      </c>
      <c r="G18">
        <f>F18/$G$3</f>
        <v>1.0351103442856233</v>
      </c>
      <c r="H18">
        <v>8070.1750000000002</v>
      </c>
      <c r="I18">
        <f>H18/$I$3</f>
        <v>0.44138012872451077</v>
      </c>
      <c r="J18">
        <v>5214.1959999999999</v>
      </c>
      <c r="K18">
        <f>J18/$K$3</f>
        <v>0.26779736523799352</v>
      </c>
      <c r="L18">
        <v>4695.4889999999996</v>
      </c>
      <c r="M18">
        <f t="shared" si="11"/>
        <v>0.23411859796361795</v>
      </c>
      <c r="Q18">
        <v>2</v>
      </c>
      <c r="R18">
        <v>14653.489</v>
      </c>
      <c r="T18">
        <v>2</v>
      </c>
      <c r="U18">
        <v>15779.368</v>
      </c>
      <c r="W18">
        <v>2</v>
      </c>
      <c r="X18">
        <v>20440.367999999999</v>
      </c>
    </row>
    <row r="19" spans="1:24" x14ac:dyDescent="0.25">
      <c r="B19">
        <v>18183.468000000001</v>
      </c>
      <c r="C19">
        <f t="shared" si="6"/>
        <v>1.2493698859380695</v>
      </c>
      <c r="D19">
        <v>22022.66</v>
      </c>
      <c r="E19">
        <f t="shared" si="7"/>
        <v>1.092738220742185</v>
      </c>
      <c r="F19">
        <v>28871.539000000001</v>
      </c>
      <c r="G19">
        <f t="shared" si="8"/>
        <v>1.1763871549010272</v>
      </c>
      <c r="H19">
        <v>11903.882</v>
      </c>
      <c r="I19">
        <f t="shared" si="9"/>
        <v>0.65105613812357066</v>
      </c>
      <c r="J19">
        <v>3550.4679999999998</v>
      </c>
      <c r="K19">
        <f t="shared" si="10"/>
        <v>0.18234948892634806</v>
      </c>
      <c r="L19">
        <v>8335.9529999999995</v>
      </c>
      <c r="M19">
        <f t="shared" si="11"/>
        <v>0.41563330870344173</v>
      </c>
      <c r="Q19">
        <v>3</v>
      </c>
      <c r="R19">
        <v>17088.295999999998</v>
      </c>
      <c r="T19">
        <v>3</v>
      </c>
      <c r="U19">
        <v>13325.710999999999</v>
      </c>
      <c r="W19">
        <v>3</v>
      </c>
      <c r="X19">
        <v>16474.004000000001</v>
      </c>
    </row>
    <row r="20" spans="1:24" x14ac:dyDescent="0.25">
      <c r="B20">
        <v>20315.831999999999</v>
      </c>
      <c r="C20">
        <f t="shared" si="6"/>
        <v>1.395882716574032</v>
      </c>
      <c r="D20">
        <v>28002.61</v>
      </c>
      <c r="E20">
        <f t="shared" si="7"/>
        <v>1.3894562340578893</v>
      </c>
      <c r="F20">
        <v>27618.781999999999</v>
      </c>
      <c r="G20">
        <f t="shared" si="8"/>
        <v>1.1253428637389817</v>
      </c>
      <c r="H20">
        <v>11823.953</v>
      </c>
      <c r="I20">
        <f t="shared" si="9"/>
        <v>0.64668460066511135</v>
      </c>
      <c r="J20">
        <v>3545.2249999999999</v>
      </c>
      <c r="K20">
        <f t="shared" si="10"/>
        <v>0.1820802122083377</v>
      </c>
      <c r="L20">
        <v>3952.69</v>
      </c>
      <c r="M20">
        <f t="shared" si="11"/>
        <v>0.19708239993423754</v>
      </c>
      <c r="Q20">
        <v>4</v>
      </c>
      <c r="R20">
        <v>26098.418000000001</v>
      </c>
      <c r="T20">
        <v>4</v>
      </c>
      <c r="U20">
        <v>25499.075000000001</v>
      </c>
      <c r="W20">
        <v>4</v>
      </c>
      <c r="X20">
        <v>23140.953000000001</v>
      </c>
    </row>
    <row r="21" spans="1:24" x14ac:dyDescent="0.25">
      <c r="Q21">
        <v>5</v>
      </c>
      <c r="R21">
        <v>20762.589</v>
      </c>
      <c r="T21">
        <v>5</v>
      </c>
      <c r="U21">
        <v>20707.953000000001</v>
      </c>
      <c r="W21">
        <v>5</v>
      </c>
      <c r="X21">
        <v>16399.61</v>
      </c>
    </row>
    <row r="22" spans="1:24" x14ac:dyDescent="0.25">
      <c r="A22" t="s">
        <v>5</v>
      </c>
      <c r="B22">
        <v>11291.933000000001</v>
      </c>
      <c r="C22">
        <f t="shared" si="6"/>
        <v>0.77585865601822068</v>
      </c>
      <c r="D22">
        <v>19060.347000000002</v>
      </c>
      <c r="E22">
        <f>D22/$E$3</f>
        <v>0.94575176965492103</v>
      </c>
      <c r="F22">
        <v>22633.589</v>
      </c>
      <c r="G22">
        <f t="shared" si="8"/>
        <v>0.92221836074998231</v>
      </c>
      <c r="H22">
        <v>12665.589</v>
      </c>
      <c r="I22">
        <f t="shared" si="9"/>
        <v>0.692715994782238</v>
      </c>
      <c r="J22">
        <v>13180.64</v>
      </c>
      <c r="K22">
        <f t="shared" si="10"/>
        <v>0.67694821294606244</v>
      </c>
      <c r="L22">
        <v>16408.125</v>
      </c>
      <c r="M22">
        <f t="shared" si="11"/>
        <v>0.81811441155794185</v>
      </c>
      <c r="Q22">
        <v>6</v>
      </c>
      <c r="R22">
        <v>24015.953000000001</v>
      </c>
      <c r="T22">
        <v>6</v>
      </c>
      <c r="U22">
        <v>18796.245999999999</v>
      </c>
      <c r="W22">
        <v>6</v>
      </c>
      <c r="X22">
        <v>11724.347</v>
      </c>
    </row>
    <row r="23" spans="1:24" x14ac:dyDescent="0.25">
      <c r="B23">
        <v>21604.953000000001</v>
      </c>
      <c r="C23">
        <f t="shared" si="6"/>
        <v>1.484457071957195</v>
      </c>
      <c r="D23">
        <v>18763.418000000001</v>
      </c>
      <c r="E23">
        <f t="shared" si="7"/>
        <v>0.93101850550123766</v>
      </c>
      <c r="F23">
        <v>23304.418000000001</v>
      </c>
      <c r="G23">
        <f t="shared" si="8"/>
        <v>0.94955166704637006</v>
      </c>
      <c r="H23">
        <v>18651.589</v>
      </c>
      <c r="I23">
        <f t="shared" si="9"/>
        <v>1.0201068444905679</v>
      </c>
      <c r="J23">
        <v>8589.8320000000003</v>
      </c>
      <c r="K23">
        <f t="shared" si="10"/>
        <v>0.4411676080908743</v>
      </c>
      <c r="L23">
        <v>10325.761</v>
      </c>
      <c r="M23">
        <f t="shared" si="11"/>
        <v>0.51484577819848065</v>
      </c>
    </row>
    <row r="24" spans="1:24" x14ac:dyDescent="0.25">
      <c r="B24">
        <v>15461.125</v>
      </c>
      <c r="C24">
        <f t="shared" si="6"/>
        <v>1.062320123846795</v>
      </c>
      <c r="D24">
        <v>18695.953000000001</v>
      </c>
      <c r="E24">
        <f t="shared" si="7"/>
        <v>0.92767097236662222</v>
      </c>
      <c r="F24">
        <v>23826.66</v>
      </c>
      <c r="G24">
        <f t="shared" si="8"/>
        <v>0.97083071214853167</v>
      </c>
      <c r="H24">
        <v>16324.953</v>
      </c>
      <c r="I24">
        <f t="shared" si="9"/>
        <v>0.89285670466397427</v>
      </c>
      <c r="J24">
        <v>17572.489000000001</v>
      </c>
      <c r="K24">
        <f t="shared" si="10"/>
        <v>0.90251042631953693</v>
      </c>
      <c r="L24">
        <v>12516.66</v>
      </c>
      <c r="M24">
        <f t="shared" si="11"/>
        <v>0.62408470989651954</v>
      </c>
      <c r="P24" t="s">
        <v>4</v>
      </c>
      <c r="Q24">
        <v>1</v>
      </c>
      <c r="R24">
        <v>4695.4889999999996</v>
      </c>
      <c r="T24">
        <v>1</v>
      </c>
      <c r="U24">
        <v>8335.9529999999995</v>
      </c>
      <c r="W24">
        <v>1</v>
      </c>
      <c r="X24">
        <v>3952.69</v>
      </c>
    </row>
    <row r="25" spans="1:24" x14ac:dyDescent="0.25">
      <c r="Q25">
        <v>2</v>
      </c>
      <c r="R25">
        <v>5214.1959999999999</v>
      </c>
      <c r="T25">
        <v>2</v>
      </c>
      <c r="U25">
        <v>3550.4679999999998</v>
      </c>
      <c r="W25">
        <v>2</v>
      </c>
      <c r="X25">
        <v>3545.2249999999999</v>
      </c>
    </row>
    <row r="26" spans="1:24" x14ac:dyDescent="0.25">
      <c r="A26" t="s">
        <v>6</v>
      </c>
      <c r="B26">
        <v>16031.004000000001</v>
      </c>
      <c r="C26">
        <f t="shared" si="6"/>
        <v>1.1014760022099599</v>
      </c>
      <c r="D26">
        <v>14743.196</v>
      </c>
      <c r="E26">
        <f t="shared" si="7"/>
        <v>0.73153986689588346</v>
      </c>
      <c r="F26">
        <v>14681.953</v>
      </c>
      <c r="G26">
        <f t="shared" si="8"/>
        <v>0.5982244631316882</v>
      </c>
      <c r="H26">
        <v>10752.004000000001</v>
      </c>
      <c r="I26">
        <f t="shared" si="9"/>
        <v>0.58805675336240604</v>
      </c>
      <c r="J26">
        <v>24738.024000000001</v>
      </c>
      <c r="K26">
        <f>J26/$K$3</f>
        <v>1.270527162460761</v>
      </c>
      <c r="L26">
        <v>23726.125</v>
      </c>
      <c r="M26">
        <f t="shared" si="11"/>
        <v>1.1829922549301137</v>
      </c>
      <c r="Q26">
        <v>3</v>
      </c>
      <c r="R26">
        <v>8070.1750000000002</v>
      </c>
      <c r="T26">
        <v>3</v>
      </c>
      <c r="U26">
        <v>11903.882</v>
      </c>
      <c r="W26">
        <v>3</v>
      </c>
      <c r="X26">
        <v>11823.953</v>
      </c>
    </row>
    <row r="27" spans="1:24" x14ac:dyDescent="0.25">
      <c r="B27">
        <v>3324.6689999999999</v>
      </c>
      <c r="C27">
        <f t="shared" si="6"/>
        <v>0.22843504491617525</v>
      </c>
      <c r="D27">
        <v>4065.569</v>
      </c>
      <c r="E27">
        <f t="shared" si="7"/>
        <v>0.20172870286171535</v>
      </c>
      <c r="F27">
        <v>4522.9830000000002</v>
      </c>
      <c r="G27">
        <f t="shared" si="8"/>
        <v>0.184291495615655</v>
      </c>
      <c r="H27">
        <v>4745.4260000000004</v>
      </c>
      <c r="I27">
        <f t="shared" si="9"/>
        <v>0.25954043607885091</v>
      </c>
      <c r="J27">
        <v>26625.760999999999</v>
      </c>
      <c r="K27">
        <f t="shared" si="10"/>
        <v>1.3674799802800899</v>
      </c>
      <c r="L27">
        <v>25899.174999999999</v>
      </c>
      <c r="M27">
        <f t="shared" si="11"/>
        <v>1.2913412297237594</v>
      </c>
      <c r="Q27">
        <v>4</v>
      </c>
      <c r="R27">
        <v>25404.245999999999</v>
      </c>
      <c r="T27">
        <v>4</v>
      </c>
      <c r="U27">
        <v>28871.539000000001</v>
      </c>
      <c r="W27">
        <v>4</v>
      </c>
      <c r="X27">
        <v>27618.781999999999</v>
      </c>
    </row>
    <row r="28" spans="1:24" x14ac:dyDescent="0.25">
      <c r="B28">
        <v>7165.1040000000003</v>
      </c>
      <c r="C28">
        <f t="shared" si="6"/>
        <v>0.49230791217684133</v>
      </c>
      <c r="D28">
        <v>8907.7610000000004</v>
      </c>
      <c r="E28">
        <f t="shared" si="7"/>
        <v>0.44199251616002</v>
      </c>
      <c r="F28">
        <v>5817.933</v>
      </c>
      <c r="G28">
        <f t="shared" si="8"/>
        <v>0.23705496438117821</v>
      </c>
      <c r="H28">
        <v>9309.9529999999995</v>
      </c>
      <c r="I28">
        <f t="shared" si="9"/>
        <v>0.50918700691857921</v>
      </c>
      <c r="J28">
        <v>16100.468000000001</v>
      </c>
      <c r="K28">
        <f t="shared" si="10"/>
        <v>0.82690848397310479</v>
      </c>
      <c r="L28">
        <v>23544.418000000001</v>
      </c>
      <c r="M28">
        <f t="shared" si="11"/>
        <v>1.1739322852272405</v>
      </c>
      <c r="Q28">
        <v>5</v>
      </c>
      <c r="R28">
        <v>23624.489000000001</v>
      </c>
      <c r="T28">
        <v>5</v>
      </c>
      <c r="U28">
        <v>22022.66</v>
      </c>
      <c r="W28">
        <v>5</v>
      </c>
      <c r="X28">
        <v>28002.61</v>
      </c>
    </row>
    <row r="29" spans="1:24" x14ac:dyDescent="0.25">
      <c r="Q29">
        <v>6</v>
      </c>
      <c r="R29">
        <v>11713.781999999999</v>
      </c>
      <c r="T29">
        <v>6</v>
      </c>
      <c r="U29">
        <v>18183.468000000001</v>
      </c>
      <c r="W29">
        <v>6</v>
      </c>
      <c r="X29">
        <v>20315.831999999999</v>
      </c>
    </row>
    <row r="30" spans="1:24" x14ac:dyDescent="0.25">
      <c r="B30" s="1" t="s">
        <v>10</v>
      </c>
      <c r="D30" s="1" t="s">
        <v>11</v>
      </c>
      <c r="F30" s="1" t="s">
        <v>12</v>
      </c>
      <c r="H30" s="1" t="s">
        <v>13</v>
      </c>
      <c r="J30" s="1" t="s">
        <v>14</v>
      </c>
      <c r="L30" s="1" t="s">
        <v>15</v>
      </c>
    </row>
    <row r="31" spans="1:24" x14ac:dyDescent="0.25">
      <c r="A31" t="s">
        <v>7</v>
      </c>
      <c r="C31">
        <f>C18/C14</f>
        <v>0.48775003848483545</v>
      </c>
      <c r="E31">
        <f>E18/E14</f>
        <v>1.1378392646504731</v>
      </c>
      <c r="G31">
        <f>G18/G14</f>
        <v>0.97340175944764151</v>
      </c>
      <c r="I31">
        <f>I18/I14</f>
        <v>0.47226329646911552</v>
      </c>
      <c r="K31">
        <f>K18/K14</f>
        <v>0.35583307156404864</v>
      </c>
      <c r="M31">
        <f>M18/M14</f>
        <v>0.23268506608335779</v>
      </c>
    </row>
    <row r="32" spans="1:24" x14ac:dyDescent="0.25">
      <c r="C32">
        <f>C19/C15</f>
        <v>0.96739891571966019</v>
      </c>
      <c r="E32">
        <f>E19/E15</f>
        <v>1.0634880231764097</v>
      </c>
      <c r="G32">
        <f>G19/G15</f>
        <v>1.1322582878006358</v>
      </c>
      <c r="I32">
        <f>I19/I15</f>
        <v>0.89330182832270633</v>
      </c>
      <c r="K32">
        <f>K19/K15</f>
        <v>0.22500698380315354</v>
      </c>
      <c r="M32">
        <f>M19/M15</f>
        <v>0.41359473104332733</v>
      </c>
    </row>
    <row r="33" spans="3:23" x14ac:dyDescent="0.25">
      <c r="C33">
        <f>C20/C16</f>
        <v>1.7327900649818706</v>
      </c>
      <c r="E33">
        <f>E20/E16</f>
        <v>1.7075168250952311</v>
      </c>
      <c r="G33">
        <f>G20/G16</f>
        <v>1.1935023592157157</v>
      </c>
      <c r="I33">
        <f>I20/I16</f>
        <v>0.71773401293334638</v>
      </c>
      <c r="K33">
        <f>K20/K16</f>
        <v>0.17344232745711821</v>
      </c>
      <c r="M33">
        <f>M20/M16</f>
        <v>0.16340739194288356</v>
      </c>
    </row>
    <row r="38" spans="3:23" x14ac:dyDescent="0.25">
      <c r="O38">
        <v>1</v>
      </c>
      <c r="P38">
        <v>1</v>
      </c>
      <c r="Q38">
        <v>17750.589</v>
      </c>
      <c r="S38">
        <v>1</v>
      </c>
      <c r="T38">
        <v>25166.075000000001</v>
      </c>
      <c r="V38">
        <v>1</v>
      </c>
      <c r="W38">
        <v>15428.245999999999</v>
      </c>
    </row>
    <row r="39" spans="3:23" x14ac:dyDescent="0.25">
      <c r="I39">
        <v>1</v>
      </c>
      <c r="J39">
        <v>28578.933000000001</v>
      </c>
      <c r="O39">
        <v>2</v>
      </c>
      <c r="P39">
        <v>2</v>
      </c>
      <c r="Q39">
        <v>23156.075000000001</v>
      </c>
      <c r="S39">
        <v>2</v>
      </c>
      <c r="T39">
        <v>22175.933000000001</v>
      </c>
      <c r="V39">
        <v>2</v>
      </c>
      <c r="W39">
        <v>26198.224999999999</v>
      </c>
    </row>
    <row r="40" spans="3:23" x14ac:dyDescent="0.25">
      <c r="I40">
        <v>2</v>
      </c>
      <c r="J40">
        <v>16301.882</v>
      </c>
      <c r="O40">
        <v>3</v>
      </c>
      <c r="P40">
        <v>3</v>
      </c>
      <c r="Q40">
        <v>24829.64</v>
      </c>
      <c r="S40">
        <v>3</v>
      </c>
      <c r="T40">
        <v>26931.882000000001</v>
      </c>
      <c r="V40">
        <v>3</v>
      </c>
      <c r="W40">
        <v>28245.66</v>
      </c>
    </row>
    <row r="41" spans="3:23" x14ac:dyDescent="0.25">
      <c r="I41">
        <v>3</v>
      </c>
      <c r="J41">
        <v>17465.64</v>
      </c>
      <c r="O41">
        <v>4</v>
      </c>
      <c r="P41">
        <v>4</v>
      </c>
      <c r="Q41">
        <v>17084.710999999999</v>
      </c>
      <c r="S41">
        <v>4</v>
      </c>
      <c r="T41">
        <v>24625.518</v>
      </c>
      <c r="V41">
        <v>4</v>
      </c>
      <c r="W41">
        <v>20379.66</v>
      </c>
    </row>
    <row r="42" spans="3:23" x14ac:dyDescent="0.25">
      <c r="I42">
        <v>4</v>
      </c>
      <c r="J42">
        <v>23199.125</v>
      </c>
      <c r="O42">
        <v>5</v>
      </c>
      <c r="P42">
        <v>5</v>
      </c>
      <c r="Q42">
        <v>7590.3680000000004</v>
      </c>
      <c r="S42">
        <v>5</v>
      </c>
      <c r="T42">
        <v>16069.125</v>
      </c>
      <c r="V42">
        <v>5</v>
      </c>
      <c r="W42">
        <v>19448.174999999999</v>
      </c>
    </row>
    <row r="43" spans="3:23" x14ac:dyDescent="0.25">
      <c r="I43">
        <v>5</v>
      </c>
      <c r="J43">
        <v>6124.2759999999998</v>
      </c>
      <c r="O43">
        <v>6</v>
      </c>
      <c r="P43">
        <v>6</v>
      </c>
      <c r="Q43">
        <v>5376.4679999999998</v>
      </c>
      <c r="S43">
        <v>6</v>
      </c>
      <c r="T43">
        <v>10141.125</v>
      </c>
      <c r="V43">
        <v>6</v>
      </c>
      <c r="W43">
        <v>14979.761</v>
      </c>
    </row>
    <row r="44" spans="3:23" x14ac:dyDescent="0.25">
      <c r="I44">
        <v>6</v>
      </c>
      <c r="J44">
        <v>2616.4470000000001</v>
      </c>
    </row>
    <row r="46" spans="3:23" x14ac:dyDescent="0.25">
      <c r="L46">
        <v>1</v>
      </c>
      <c r="M46" t="s">
        <v>10</v>
      </c>
      <c r="N46">
        <v>2</v>
      </c>
      <c r="O46" s="1" t="s">
        <v>11</v>
      </c>
      <c r="P46">
        <v>5</v>
      </c>
      <c r="Q46" s="1" t="s">
        <v>12</v>
      </c>
      <c r="R46">
        <v>2</v>
      </c>
      <c r="S46" s="1" t="s">
        <v>13</v>
      </c>
      <c r="T46">
        <v>7</v>
      </c>
      <c r="U46" s="1" t="s">
        <v>14</v>
      </c>
      <c r="V46">
        <v>8</v>
      </c>
      <c r="W46" s="1" t="s">
        <v>15</v>
      </c>
    </row>
    <row r="47" spans="3:23" x14ac:dyDescent="0.25">
      <c r="K47" t="s">
        <v>8</v>
      </c>
      <c r="L47">
        <v>17750.589</v>
      </c>
      <c r="M47">
        <f>L47/$C$3</f>
        <v>1.2196271555164038</v>
      </c>
      <c r="N47">
        <v>23156.075000000001</v>
      </c>
      <c r="O47">
        <f>N47/$E$3</f>
        <v>1.1489769262601608</v>
      </c>
      <c r="P47">
        <v>24829.64</v>
      </c>
      <c r="Q47">
        <f>P47/$G$3</f>
        <v>1.0116976984433264</v>
      </c>
      <c r="R47">
        <v>17084.710999999999</v>
      </c>
      <c r="S47">
        <f>R47/$I$3</f>
        <v>0.93440996513719532</v>
      </c>
      <c r="T47">
        <v>17590.367999999999</v>
      </c>
      <c r="U47">
        <f>T47/$K$3</f>
        <v>0.90342867893088663</v>
      </c>
      <c r="V47">
        <v>15376.468000000001</v>
      </c>
      <c r="W47">
        <f>V47/$M$3</f>
        <v>0.76667566036092027</v>
      </c>
    </row>
    <row r="48" spans="3:23" x14ac:dyDescent="0.25">
      <c r="L48">
        <v>15166.075000000001</v>
      </c>
      <c r="M48">
        <f t="shared" ref="M48:M53" si="12">L48/$C$3</f>
        <v>1.0420475012180408</v>
      </c>
      <c r="N48">
        <v>22175.933000000001</v>
      </c>
      <c r="O48">
        <f t="shared" ref="O48:O53" si="13">N48/$E$3</f>
        <v>1.1003434448753195</v>
      </c>
      <c r="P48">
        <v>26931.882000000001</v>
      </c>
      <c r="Q48">
        <f t="shared" ref="Q48:Q53" si="14">P48/$G$3</f>
        <v>1.097354735475313</v>
      </c>
      <c r="R48">
        <v>24625.518</v>
      </c>
      <c r="S48">
        <f t="shared" ref="S48:S53" si="15">R48/$I$3</f>
        <v>1.3468374979164339</v>
      </c>
      <c r="T48">
        <v>16069.125</v>
      </c>
      <c r="U48">
        <f t="shared" ref="U48:U53" si="16">T48/$K$3</f>
        <v>0.82529872998252707</v>
      </c>
      <c r="V48">
        <v>10141.125</v>
      </c>
      <c r="W48">
        <f t="shared" ref="W48:W53" si="17">V48/$M$3</f>
        <v>0.5056397676096771</v>
      </c>
    </row>
    <row r="49" spans="11:23" x14ac:dyDescent="0.25">
      <c r="L49">
        <v>15428.245999999999</v>
      </c>
      <c r="M49">
        <f t="shared" si="12"/>
        <v>1.0600610370499441</v>
      </c>
      <c r="N49">
        <v>26198.224999999999</v>
      </c>
      <c r="O49">
        <f t="shared" si="13"/>
        <v>1.2999247944209931</v>
      </c>
      <c r="P49">
        <v>28245.66</v>
      </c>
      <c r="Q49">
        <f t="shared" si="14"/>
        <v>1.1508853617294785</v>
      </c>
      <c r="R49">
        <v>20379.66</v>
      </c>
      <c r="S49">
        <f t="shared" si="15"/>
        <v>1.1146198135928604</v>
      </c>
      <c r="T49">
        <v>19448.174999999999</v>
      </c>
      <c r="U49">
        <f t="shared" si="16"/>
        <v>0.99884431342577351</v>
      </c>
      <c r="V49">
        <v>14979.761</v>
      </c>
      <c r="W49">
        <f t="shared" si="17"/>
        <v>0.74689572122308967</v>
      </c>
    </row>
    <row r="51" spans="11:23" x14ac:dyDescent="0.25">
      <c r="K51" t="s">
        <v>9</v>
      </c>
      <c r="L51">
        <v>28578.933000000001</v>
      </c>
      <c r="M51">
        <f>L51/$C$3</f>
        <v>1.9636330243736635</v>
      </c>
      <c r="N51">
        <v>16301.882</v>
      </c>
      <c r="O51">
        <f t="shared" si="13"/>
        <v>0.80888001410497412</v>
      </c>
      <c r="P51">
        <v>17465.64</v>
      </c>
      <c r="Q51">
        <f>P51/$G$3</f>
        <v>0.71164736137292772</v>
      </c>
      <c r="R51">
        <v>23199.125</v>
      </c>
      <c r="S51">
        <f t="shared" si="15"/>
        <v>1.2688241306782091</v>
      </c>
      <c r="T51">
        <v>6124.2759999999998</v>
      </c>
      <c r="U51">
        <f t="shared" si="16"/>
        <v>0.31453842103179053</v>
      </c>
      <c r="V51">
        <v>4616.4470000000001</v>
      </c>
      <c r="W51">
        <f t="shared" si="17"/>
        <v>0.23017753831674406</v>
      </c>
    </row>
    <row r="52" spans="11:23" x14ac:dyDescent="0.25">
      <c r="L52">
        <v>27371.196</v>
      </c>
      <c r="M52">
        <f t="shared" si="12"/>
        <v>1.8806504911224053</v>
      </c>
      <c r="N52">
        <v>16056.347</v>
      </c>
      <c r="O52">
        <f t="shared" si="13"/>
        <v>0.79669685916229549</v>
      </c>
      <c r="P52">
        <v>17240.710999999999</v>
      </c>
      <c r="Q52">
        <f t="shared" si="14"/>
        <v>0.70248250229268494</v>
      </c>
      <c r="R52">
        <v>23213.367999999999</v>
      </c>
      <c r="S52">
        <f t="shared" si="15"/>
        <v>1.2696031196311652</v>
      </c>
      <c r="T52">
        <v>6830.3469999999998</v>
      </c>
      <c r="U52">
        <f t="shared" si="16"/>
        <v>0.35080172096738083</v>
      </c>
      <c r="V52">
        <v>4121.8320000000003</v>
      </c>
      <c r="W52">
        <f t="shared" si="17"/>
        <v>0.20551587467920285</v>
      </c>
    </row>
    <row r="53" spans="11:23" x14ac:dyDescent="0.25">
      <c r="L53">
        <v>28000</v>
      </c>
      <c r="M53">
        <f t="shared" si="12"/>
        <v>1.9238550537370507</v>
      </c>
      <c r="N53">
        <v>16100</v>
      </c>
      <c r="O53">
        <f t="shared" si="13"/>
        <v>0.79886286915155469</v>
      </c>
      <c r="P53">
        <v>17000</v>
      </c>
      <c r="Q53">
        <f t="shared" si="14"/>
        <v>0.69267459671330511</v>
      </c>
      <c r="R53">
        <v>22999</v>
      </c>
      <c r="S53">
        <f t="shared" si="15"/>
        <v>1.2578787424727498</v>
      </c>
      <c r="T53">
        <v>6500</v>
      </c>
      <c r="U53">
        <f t="shared" si="16"/>
        <v>0.33383533607999355</v>
      </c>
      <c r="V53">
        <v>4300</v>
      </c>
      <c r="W53">
        <f t="shared" si="17"/>
        <v>0.21439938869914449</v>
      </c>
    </row>
    <row r="55" spans="11:23" x14ac:dyDescent="0.25">
      <c r="K55" s="1" t="s">
        <v>16</v>
      </c>
      <c r="M55">
        <f>M51/M47</f>
        <v>1.6100273066995128</v>
      </c>
      <c r="O55">
        <f>O51/O47</f>
        <v>0.70400022456310052</v>
      </c>
      <c r="Q55">
        <f>Q51/Q47</f>
        <v>0.70341897828562971</v>
      </c>
      <c r="S55">
        <f>S51/S47</f>
        <v>1.357888055583732</v>
      </c>
      <c r="U55">
        <f>U51/U47</f>
        <v>0.34816076616475566</v>
      </c>
      <c r="W55">
        <f>W51/W47</f>
        <v>0.30022804977059747</v>
      </c>
    </row>
    <row r="56" spans="11:23" x14ac:dyDescent="0.25">
      <c r="M56">
        <f t="shared" ref="M56:M57" si="18">M52/M48</f>
        <v>1.8047646474120693</v>
      </c>
      <c r="O56">
        <f t="shared" ref="O56:O57" si="19">O52/O48</f>
        <v>0.72404380911504373</v>
      </c>
      <c r="Q56">
        <f t="shared" ref="Q56:Q57" si="20">Q52/Q48</f>
        <v>0.6401599041611723</v>
      </c>
      <c r="S56">
        <f t="shared" ref="S56:S57" si="21">S52/S48</f>
        <v>0.94265501338895685</v>
      </c>
      <c r="U56">
        <f t="shared" ref="U56:U57" si="22">U52/U48</f>
        <v>0.42506029419772384</v>
      </c>
      <c r="W56">
        <f t="shared" ref="W56:W57" si="23">W52/W48</f>
        <v>0.40644721369670533</v>
      </c>
    </row>
    <row r="57" spans="11:23" x14ac:dyDescent="0.25">
      <c r="M57">
        <f t="shared" si="18"/>
        <v>1.8148530947717583</v>
      </c>
      <c r="O57">
        <f t="shared" si="19"/>
        <v>0.61454545107540681</v>
      </c>
      <c r="Q57">
        <f t="shared" si="20"/>
        <v>0.6018623746090549</v>
      </c>
      <c r="S57">
        <f t="shared" si="21"/>
        <v>1.1285271687555143</v>
      </c>
      <c r="U57">
        <f t="shared" si="22"/>
        <v>0.33422159148609065</v>
      </c>
      <c r="W57">
        <f t="shared" si="23"/>
        <v>0.28705397903210872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8216B-8DC0-4346-9012-F922632A919C}">
  <dimension ref="B2:T55"/>
  <sheetViews>
    <sheetView tabSelected="1" topLeftCell="B16" zoomScale="85" zoomScaleNormal="85" workbookViewId="0">
      <selection activeCell="C55" sqref="C55:T55"/>
    </sheetView>
  </sheetViews>
  <sheetFormatPr defaultRowHeight="13.8" x14ac:dyDescent="0.25"/>
  <cols>
    <col min="2" max="2" width="14.77734375" customWidth="1"/>
  </cols>
  <sheetData>
    <row r="2" spans="2:20" x14ac:dyDescent="0.25">
      <c r="C2" t="s">
        <v>10</v>
      </c>
      <c r="D2" t="s">
        <v>10</v>
      </c>
      <c r="E2" t="s">
        <v>10</v>
      </c>
      <c r="F2" t="s">
        <v>11</v>
      </c>
      <c r="G2" t="s">
        <v>11</v>
      </c>
      <c r="H2" t="s">
        <v>11</v>
      </c>
      <c r="I2" t="s">
        <v>12</v>
      </c>
      <c r="J2" t="s">
        <v>12</v>
      </c>
      <c r="K2" t="s">
        <v>12</v>
      </c>
      <c r="L2" t="s">
        <v>13</v>
      </c>
      <c r="M2" t="s">
        <v>13</v>
      </c>
      <c r="N2" t="s">
        <v>13</v>
      </c>
      <c r="O2" t="s">
        <v>14</v>
      </c>
      <c r="P2" t="s">
        <v>14</v>
      </c>
      <c r="Q2" t="s">
        <v>14</v>
      </c>
      <c r="R2" t="s">
        <v>15</v>
      </c>
      <c r="S2" t="s">
        <v>15</v>
      </c>
      <c r="T2" t="s">
        <v>15</v>
      </c>
    </row>
    <row r="3" spans="2:20" x14ac:dyDescent="0.25">
      <c r="B3" t="s">
        <v>25</v>
      </c>
      <c r="C3">
        <v>11687.325999999999</v>
      </c>
      <c r="D3">
        <v>17850.589</v>
      </c>
      <c r="E3">
        <v>14124.418</v>
      </c>
      <c r="F3">
        <v>21380.347000000002</v>
      </c>
      <c r="G3">
        <v>19955.589</v>
      </c>
      <c r="H3">
        <v>19125.004000000001</v>
      </c>
      <c r="I3">
        <v>25553.518</v>
      </c>
      <c r="J3">
        <v>24261.882000000001</v>
      </c>
      <c r="K3">
        <v>23812.245999999999</v>
      </c>
      <c r="L3">
        <v>20144.276000000002</v>
      </c>
      <c r="M3">
        <v>16954.64</v>
      </c>
      <c r="N3">
        <v>17752.953000000001</v>
      </c>
      <c r="O3">
        <v>21191.245999999999</v>
      </c>
      <c r="P3">
        <v>19103.539000000001</v>
      </c>
      <c r="Q3">
        <v>18117.245999999999</v>
      </c>
      <c r="R3">
        <v>20606.125</v>
      </c>
      <c r="S3">
        <v>20807.933000000001</v>
      </c>
      <c r="T3">
        <v>18754.024000000001</v>
      </c>
    </row>
    <row r="4" spans="2:20" x14ac:dyDescent="0.25">
      <c r="B4" t="s">
        <v>26</v>
      </c>
      <c r="C4">
        <v>24166.075000000001</v>
      </c>
      <c r="D4">
        <v>16333.125</v>
      </c>
      <c r="E4">
        <v>18033.418000000001</v>
      </c>
      <c r="F4">
        <v>22141.589</v>
      </c>
      <c r="G4">
        <v>26050.468000000001</v>
      </c>
      <c r="H4">
        <v>23024.539000000001</v>
      </c>
      <c r="I4">
        <v>26090.054</v>
      </c>
      <c r="J4">
        <v>27654.367999999999</v>
      </c>
      <c r="K4">
        <v>24797.760999999999</v>
      </c>
      <c r="L4">
        <v>24169.760999999999</v>
      </c>
      <c r="M4">
        <v>19798.125</v>
      </c>
      <c r="N4">
        <v>16991.004000000001</v>
      </c>
      <c r="O4">
        <v>15689.418</v>
      </c>
      <c r="P4">
        <v>18707.295999999998</v>
      </c>
      <c r="Q4">
        <v>7552.3680000000004</v>
      </c>
      <c r="R4">
        <v>9761.125</v>
      </c>
      <c r="S4">
        <v>14514.054</v>
      </c>
      <c r="T4">
        <v>5346.3469999999998</v>
      </c>
    </row>
    <row r="5" spans="2:20" x14ac:dyDescent="0.25">
      <c r="B5" t="s">
        <v>27</v>
      </c>
      <c r="C5">
        <v>27371.196</v>
      </c>
      <c r="D5">
        <v>14150.903</v>
      </c>
      <c r="E5">
        <f>AVERAGE(C5:D5)</f>
        <v>20761.049500000001</v>
      </c>
      <c r="F5">
        <v>16056.347</v>
      </c>
      <c r="G5">
        <v>19038.66</v>
      </c>
      <c r="H5">
        <f>AVERAGE(F5:G5)</f>
        <v>17547.503499999999</v>
      </c>
      <c r="I5">
        <v>17240.710999999999</v>
      </c>
      <c r="J5">
        <v>17758.245999999999</v>
      </c>
      <c r="K5">
        <f>AVERAGE(I5:J5)</f>
        <v>17499.478499999997</v>
      </c>
      <c r="L5">
        <v>23213.367999999999</v>
      </c>
      <c r="M5">
        <v>17039.196</v>
      </c>
      <c r="N5">
        <f>AVERAGE(L5:M5)</f>
        <v>20126.281999999999</v>
      </c>
      <c r="O5">
        <v>6830.3469999999998</v>
      </c>
      <c r="P5">
        <v>15909.66</v>
      </c>
      <c r="Q5">
        <f>AVERAGE(O5:P5)</f>
        <v>11370.003499999999</v>
      </c>
      <c r="R5">
        <v>4121.8320000000003</v>
      </c>
      <c r="S5">
        <v>17345.811000000002</v>
      </c>
      <c r="T5">
        <f>AVERAGE(R5:S5)</f>
        <v>10733.821500000002</v>
      </c>
    </row>
    <row r="6" spans="2:20" x14ac:dyDescent="0.25">
      <c r="B6" t="s">
        <v>28</v>
      </c>
      <c r="C6">
        <v>24015.953000000001</v>
      </c>
      <c r="D6">
        <v>18796.245999999999</v>
      </c>
      <c r="E6">
        <v>11724.347</v>
      </c>
      <c r="F6">
        <v>20762.589</v>
      </c>
      <c r="G6">
        <v>20707.953000000001</v>
      </c>
      <c r="H6">
        <v>16399.61</v>
      </c>
      <c r="I6">
        <v>26098.418000000001</v>
      </c>
      <c r="J6">
        <v>25499.075000000001</v>
      </c>
      <c r="K6">
        <v>23140.953000000001</v>
      </c>
      <c r="L6">
        <v>17088.295999999998</v>
      </c>
      <c r="M6">
        <v>13325.710999999999</v>
      </c>
      <c r="N6">
        <v>16474.004000000001</v>
      </c>
      <c r="O6">
        <v>14653.489</v>
      </c>
      <c r="P6">
        <v>15779.368</v>
      </c>
      <c r="Q6">
        <v>20440.367999999999</v>
      </c>
      <c r="R6">
        <v>20179.589</v>
      </c>
      <c r="S6">
        <v>20154.882000000001</v>
      </c>
      <c r="T6">
        <v>24189.174999999999</v>
      </c>
    </row>
    <row r="7" spans="2:20" x14ac:dyDescent="0.25">
      <c r="B7" t="s">
        <v>29</v>
      </c>
      <c r="C7">
        <v>11713.781999999999</v>
      </c>
      <c r="D7">
        <v>18183.468000000001</v>
      </c>
      <c r="E7">
        <v>20315.831999999999</v>
      </c>
      <c r="F7">
        <v>23624.489000000001</v>
      </c>
      <c r="G7">
        <v>22022.66</v>
      </c>
      <c r="H7">
        <v>28002.61</v>
      </c>
      <c r="I7">
        <v>25404.245999999999</v>
      </c>
      <c r="J7">
        <v>28871.539000000001</v>
      </c>
      <c r="K7">
        <v>27618.781999999999</v>
      </c>
      <c r="L7">
        <v>8070.1750000000002</v>
      </c>
      <c r="M7">
        <v>11903.882</v>
      </c>
      <c r="N7">
        <v>11823.953</v>
      </c>
      <c r="O7">
        <v>5214.1959999999999</v>
      </c>
      <c r="P7">
        <v>3550.4679999999998</v>
      </c>
      <c r="Q7">
        <v>3545.2249999999999</v>
      </c>
      <c r="R7">
        <v>4695.4889999999996</v>
      </c>
      <c r="S7">
        <v>8335.9529999999995</v>
      </c>
      <c r="T7">
        <v>3952.69</v>
      </c>
    </row>
    <row r="8" spans="2:20" x14ac:dyDescent="0.25">
      <c r="B8" t="s">
        <v>30</v>
      </c>
      <c r="C8">
        <v>11291.933000000001</v>
      </c>
      <c r="D8">
        <v>21604.953000000001</v>
      </c>
      <c r="E8">
        <v>15461.125</v>
      </c>
      <c r="F8">
        <v>19060.347000000002</v>
      </c>
      <c r="G8">
        <v>18763.418000000001</v>
      </c>
      <c r="H8">
        <v>18695.953000000001</v>
      </c>
      <c r="I8">
        <v>22633.589</v>
      </c>
      <c r="J8">
        <v>23304.418000000001</v>
      </c>
      <c r="K8">
        <v>23826.66</v>
      </c>
      <c r="L8">
        <v>12665.589</v>
      </c>
      <c r="M8">
        <v>18651.589</v>
      </c>
      <c r="N8">
        <v>16324.953</v>
      </c>
      <c r="O8">
        <v>13180.64</v>
      </c>
      <c r="P8">
        <v>8589.8320000000003</v>
      </c>
      <c r="Q8">
        <v>17572.489000000001</v>
      </c>
      <c r="R8">
        <v>16408.125</v>
      </c>
      <c r="S8">
        <v>10325.761</v>
      </c>
      <c r="T8">
        <v>12516.66</v>
      </c>
    </row>
    <row r="9" spans="2:20" x14ac:dyDescent="0.25">
      <c r="B9" t="s">
        <v>31</v>
      </c>
      <c r="C9">
        <v>16031.004000000001</v>
      </c>
      <c r="D9">
        <v>3324.6689999999999</v>
      </c>
      <c r="E9">
        <v>7165.1040000000003</v>
      </c>
      <c r="F9">
        <v>14743.196</v>
      </c>
      <c r="G9">
        <v>4065.569</v>
      </c>
      <c r="H9">
        <v>8907.7610000000004</v>
      </c>
      <c r="I9">
        <v>14681.953</v>
      </c>
      <c r="J9">
        <v>4522.9830000000002</v>
      </c>
      <c r="K9">
        <v>5817.933</v>
      </c>
      <c r="L9">
        <v>10752.004000000001</v>
      </c>
      <c r="M9">
        <v>4745.4260000000004</v>
      </c>
      <c r="N9">
        <v>9309.9529999999995</v>
      </c>
      <c r="O9">
        <v>24738.024000000001</v>
      </c>
      <c r="P9">
        <v>26625.760999999999</v>
      </c>
      <c r="Q9">
        <v>16100.468000000001</v>
      </c>
      <c r="R9">
        <v>23726.125</v>
      </c>
      <c r="S9">
        <v>25899.174999999999</v>
      </c>
      <c r="T9">
        <v>23544.418000000001</v>
      </c>
    </row>
    <row r="12" spans="2:20" x14ac:dyDescent="0.25">
      <c r="C12" t="s">
        <v>10</v>
      </c>
      <c r="D12" t="s">
        <v>10</v>
      </c>
      <c r="E12" t="s">
        <v>10</v>
      </c>
      <c r="F12" t="s">
        <v>11</v>
      </c>
      <c r="G12" t="s">
        <v>11</v>
      </c>
      <c r="H12" t="s">
        <v>11</v>
      </c>
      <c r="I12" t="s">
        <v>12</v>
      </c>
      <c r="J12" t="s">
        <v>12</v>
      </c>
      <c r="K12" t="s">
        <v>12</v>
      </c>
      <c r="L12" t="s">
        <v>13</v>
      </c>
      <c r="M12" t="s">
        <v>13</v>
      </c>
      <c r="N12" t="s">
        <v>13</v>
      </c>
      <c r="O12" t="s">
        <v>14</v>
      </c>
      <c r="P12" t="s">
        <v>14</v>
      </c>
      <c r="Q12" t="s">
        <v>14</v>
      </c>
      <c r="R12" t="s">
        <v>15</v>
      </c>
      <c r="S12" t="s">
        <v>15</v>
      </c>
      <c r="T12" t="s">
        <v>15</v>
      </c>
    </row>
    <row r="13" spans="2:20" x14ac:dyDescent="0.25">
      <c r="B13" t="s">
        <v>25</v>
      </c>
      <c r="C13">
        <v>11687.325999999999</v>
      </c>
      <c r="D13">
        <v>17850.589</v>
      </c>
      <c r="E13">
        <v>14124.418</v>
      </c>
      <c r="F13">
        <v>21380.347000000002</v>
      </c>
      <c r="G13">
        <v>19955.589</v>
      </c>
      <c r="H13">
        <v>19125.004000000001</v>
      </c>
      <c r="I13">
        <v>25553.518</v>
      </c>
      <c r="J13">
        <v>24261.882000000001</v>
      </c>
      <c r="K13">
        <v>23812.245999999999</v>
      </c>
      <c r="L13">
        <v>20144.276000000002</v>
      </c>
      <c r="M13">
        <v>16954.64</v>
      </c>
      <c r="N13">
        <v>17752.953000000001</v>
      </c>
      <c r="O13">
        <v>21191.245999999999</v>
      </c>
      <c r="P13">
        <v>19103.539000000001</v>
      </c>
      <c r="Q13">
        <v>18117.245999999999</v>
      </c>
      <c r="R13">
        <v>20606.125</v>
      </c>
      <c r="S13">
        <v>20807.933000000001</v>
      </c>
      <c r="T13">
        <v>18754.024000000001</v>
      </c>
    </row>
    <row r="14" spans="2:20" x14ac:dyDescent="0.25">
      <c r="B14" t="s">
        <v>26</v>
      </c>
      <c r="C14">
        <v>24166.075000000001</v>
      </c>
      <c r="D14">
        <v>16333.125</v>
      </c>
      <c r="E14">
        <v>18033.418000000001</v>
      </c>
      <c r="F14">
        <v>22141.589</v>
      </c>
      <c r="G14">
        <v>26050.468000000001</v>
      </c>
      <c r="H14">
        <v>23024.539000000001</v>
      </c>
      <c r="I14">
        <v>26090.054</v>
      </c>
      <c r="J14">
        <v>27654.367999999999</v>
      </c>
      <c r="K14">
        <v>24797.760999999999</v>
      </c>
      <c r="L14">
        <v>24169.760999999999</v>
      </c>
      <c r="M14">
        <v>19798.125</v>
      </c>
      <c r="N14">
        <v>16991.004000000001</v>
      </c>
      <c r="O14">
        <v>15689.418</v>
      </c>
      <c r="P14">
        <v>18707.295999999998</v>
      </c>
      <c r="Q14">
        <v>17552.367999999999</v>
      </c>
      <c r="R14">
        <v>9761.125</v>
      </c>
      <c r="S14">
        <v>14514.054</v>
      </c>
      <c r="T14">
        <v>15346.347</v>
      </c>
    </row>
    <row r="15" spans="2:20" x14ac:dyDescent="0.25">
      <c r="C15">
        <f>C14/C13</f>
        <v>2.0677163450390621</v>
      </c>
      <c r="D15">
        <f t="shared" ref="D15:T15" si="0">D14/D13</f>
        <v>0.91499081626942391</v>
      </c>
      <c r="E15">
        <f t="shared" si="0"/>
        <v>1.2767547661078851</v>
      </c>
      <c r="F15">
        <f t="shared" si="0"/>
        <v>1.0356047542165709</v>
      </c>
      <c r="G15">
        <f t="shared" si="0"/>
        <v>1.3054221551666554</v>
      </c>
      <c r="H15">
        <f t="shared" si="0"/>
        <v>1.2038972122567921</v>
      </c>
      <c r="I15">
        <f t="shared" si="0"/>
        <v>1.0209965610214609</v>
      </c>
      <c r="J15">
        <f t="shared" si="0"/>
        <v>1.1398278171495515</v>
      </c>
      <c r="K15">
        <f t="shared" si="0"/>
        <v>1.0413868981531604</v>
      </c>
      <c r="L15">
        <f t="shared" si="0"/>
        <v>1.1998326968911663</v>
      </c>
      <c r="M15">
        <f t="shared" si="0"/>
        <v>1.167711316784078</v>
      </c>
      <c r="N15">
        <f t="shared" si="0"/>
        <v>0.95708043613927207</v>
      </c>
      <c r="O15">
        <f t="shared" si="0"/>
        <v>0.74037260480105793</v>
      </c>
      <c r="P15">
        <f t="shared" si="0"/>
        <v>0.97925813641126902</v>
      </c>
      <c r="Q15">
        <f t="shared" si="0"/>
        <v>0.96882097864101413</v>
      </c>
      <c r="R15">
        <f t="shared" si="0"/>
        <v>0.47370017409872067</v>
      </c>
      <c r="S15">
        <f t="shared" si="0"/>
        <v>0.69752502567169927</v>
      </c>
      <c r="T15">
        <f t="shared" si="0"/>
        <v>0.81829622271998792</v>
      </c>
    </row>
    <row r="17" spans="2:20" x14ac:dyDescent="0.25">
      <c r="C17" t="s">
        <v>10</v>
      </c>
      <c r="D17" t="s">
        <v>10</v>
      </c>
      <c r="E17" t="s">
        <v>10</v>
      </c>
      <c r="F17" t="s">
        <v>11</v>
      </c>
      <c r="G17" t="s">
        <v>11</v>
      </c>
      <c r="H17" t="s">
        <v>11</v>
      </c>
      <c r="I17" t="s">
        <v>12</v>
      </c>
      <c r="J17" t="s">
        <v>12</v>
      </c>
      <c r="K17" t="s">
        <v>12</v>
      </c>
      <c r="L17" t="s">
        <v>13</v>
      </c>
      <c r="M17" t="s">
        <v>13</v>
      </c>
      <c r="N17" t="s">
        <v>13</v>
      </c>
      <c r="O17" t="s">
        <v>14</v>
      </c>
      <c r="P17" t="s">
        <v>14</v>
      </c>
      <c r="Q17" t="s">
        <v>14</v>
      </c>
      <c r="R17" t="s">
        <v>15</v>
      </c>
      <c r="S17" t="s">
        <v>15</v>
      </c>
      <c r="T17" t="s">
        <v>15</v>
      </c>
    </row>
    <row r="18" spans="2:20" x14ac:dyDescent="0.25">
      <c r="B18" t="s">
        <v>25</v>
      </c>
      <c r="C18">
        <v>11687.325999999999</v>
      </c>
      <c r="D18">
        <v>17850.589</v>
      </c>
      <c r="E18">
        <v>14124.418</v>
      </c>
      <c r="F18">
        <v>21380.347000000002</v>
      </c>
      <c r="G18">
        <v>19955.589</v>
      </c>
      <c r="H18">
        <v>19125.004000000001</v>
      </c>
      <c r="I18">
        <v>25553.518</v>
      </c>
      <c r="J18">
        <v>24261.882000000001</v>
      </c>
      <c r="K18">
        <v>23812.245999999999</v>
      </c>
      <c r="L18">
        <v>20144.276000000002</v>
      </c>
      <c r="M18">
        <v>16954.64</v>
      </c>
      <c r="N18">
        <v>17752.953000000001</v>
      </c>
      <c r="O18">
        <v>21191.245999999999</v>
      </c>
      <c r="P18">
        <v>19103.539000000001</v>
      </c>
      <c r="Q18">
        <v>18117.245999999999</v>
      </c>
      <c r="R18">
        <v>20606.125</v>
      </c>
      <c r="S18">
        <v>20807.933000000001</v>
      </c>
      <c r="T18">
        <v>18754.024000000001</v>
      </c>
    </row>
    <row r="19" spans="2:20" x14ac:dyDescent="0.25">
      <c r="B19" t="s">
        <v>27</v>
      </c>
      <c r="C19">
        <v>27371.196</v>
      </c>
      <c r="D19">
        <v>14150.903</v>
      </c>
      <c r="E19">
        <f>AVERAGE(C19:D19)</f>
        <v>20761.049500000001</v>
      </c>
      <c r="F19">
        <v>16056.347</v>
      </c>
      <c r="G19">
        <v>19038.66</v>
      </c>
      <c r="H19">
        <f>AVERAGE(F19:G19)</f>
        <v>17547.503499999999</v>
      </c>
      <c r="I19">
        <v>17240.710999999999</v>
      </c>
      <c r="J19">
        <v>17758.245999999999</v>
      </c>
      <c r="K19">
        <f>AVERAGE(I19:J19)</f>
        <v>17499.478499999997</v>
      </c>
      <c r="L19">
        <v>23213.367999999999</v>
      </c>
      <c r="M19">
        <v>17039.196</v>
      </c>
      <c r="N19">
        <f>AVERAGE(L19:M19)</f>
        <v>20126.281999999999</v>
      </c>
      <c r="O19">
        <v>16830.347000000002</v>
      </c>
      <c r="P19">
        <v>15909.66</v>
      </c>
      <c r="Q19">
        <f>AVERAGE(O19:P19)</f>
        <v>16370.003500000001</v>
      </c>
      <c r="R19">
        <v>14121.832</v>
      </c>
      <c r="S19">
        <v>17345.811000000002</v>
      </c>
      <c r="T19">
        <f>AVERAGE(R19:S19)</f>
        <v>15733.821500000002</v>
      </c>
    </row>
    <row r="20" spans="2:20" x14ac:dyDescent="0.25">
      <c r="C20">
        <f>C19/C18</f>
        <v>2.3419553796993426</v>
      </c>
      <c r="D20">
        <f t="shared" ref="D20:T20" si="1">D19/D18</f>
        <v>0.7927415168205374</v>
      </c>
      <c r="E20">
        <f t="shared" si="1"/>
        <v>1.4698693779807424</v>
      </c>
      <c r="F20">
        <f t="shared" si="1"/>
        <v>0.75098626790294842</v>
      </c>
      <c r="G20">
        <f t="shared" si="1"/>
        <v>0.95405151910073915</v>
      </c>
      <c r="H20">
        <f t="shared" si="1"/>
        <v>0.91751633097697638</v>
      </c>
      <c r="I20">
        <f t="shared" si="1"/>
        <v>0.67469031074312347</v>
      </c>
      <c r="J20">
        <f t="shared" si="1"/>
        <v>0.73194016853268007</v>
      </c>
      <c r="K20">
        <f t="shared" si="1"/>
        <v>0.73489407509060667</v>
      </c>
      <c r="L20">
        <f t="shared" si="1"/>
        <v>1.1523555376226973</v>
      </c>
      <c r="M20">
        <f t="shared" si="1"/>
        <v>1.0049871893475768</v>
      </c>
      <c r="N20">
        <f t="shared" si="1"/>
        <v>1.1336864351525067</v>
      </c>
      <c r="O20">
        <f t="shared" si="1"/>
        <v>0.79421224216829922</v>
      </c>
      <c r="P20">
        <f t="shared" si="1"/>
        <v>0.83281218207788621</v>
      </c>
      <c r="Q20">
        <f t="shared" si="1"/>
        <v>0.9035591557348176</v>
      </c>
      <c r="R20">
        <f t="shared" si="1"/>
        <v>0.68532205836856763</v>
      </c>
      <c r="S20">
        <f t="shared" si="1"/>
        <v>0.83361528509343052</v>
      </c>
      <c r="T20">
        <f t="shared" si="1"/>
        <v>0.83895709528792328</v>
      </c>
    </row>
    <row r="22" spans="2:20" x14ac:dyDescent="0.25">
      <c r="B22" t="s">
        <v>26</v>
      </c>
      <c r="C22">
        <v>2.0677163450390621</v>
      </c>
      <c r="D22">
        <v>0.91499081626942391</v>
      </c>
      <c r="E22">
        <v>1.2767547661078851</v>
      </c>
      <c r="F22">
        <v>1.0356047542165709</v>
      </c>
      <c r="G22">
        <v>1.3054221551666554</v>
      </c>
      <c r="H22">
        <v>1.2038972122567921</v>
      </c>
      <c r="I22">
        <v>1.0209965610214609</v>
      </c>
      <c r="J22">
        <v>1.1398278171495515</v>
      </c>
      <c r="K22">
        <v>1.0413868981531604</v>
      </c>
      <c r="L22">
        <v>1.1998326968911663</v>
      </c>
      <c r="M22">
        <v>1.167711316784078</v>
      </c>
      <c r="N22">
        <v>0.95708043613927207</v>
      </c>
      <c r="O22">
        <v>0.74037260480105793</v>
      </c>
      <c r="P22">
        <v>0.97925813641126902</v>
      </c>
      <c r="Q22">
        <v>0.96882097864101413</v>
      </c>
      <c r="R22">
        <v>0.47370017409872067</v>
      </c>
      <c r="S22">
        <v>0.69752502567169927</v>
      </c>
      <c r="T22">
        <v>0.81829622271998792</v>
      </c>
    </row>
    <row r="23" spans="2:20" x14ac:dyDescent="0.25">
      <c r="B23" t="s">
        <v>27</v>
      </c>
      <c r="C23">
        <v>2.3419553796993426</v>
      </c>
      <c r="D23">
        <v>0.7927415168205374</v>
      </c>
      <c r="E23">
        <v>1.4698693779807424</v>
      </c>
      <c r="F23">
        <v>0.75098626790294842</v>
      </c>
      <c r="G23">
        <v>0.95405151910073915</v>
      </c>
      <c r="H23">
        <v>0.91751633097697638</v>
      </c>
      <c r="I23">
        <v>0.67469031074312347</v>
      </c>
      <c r="J23">
        <v>0.73194016853268007</v>
      </c>
      <c r="K23">
        <v>0.73489407509060667</v>
      </c>
      <c r="L23">
        <v>1.1523555376226973</v>
      </c>
      <c r="M23">
        <v>1.0049871893475768</v>
      </c>
      <c r="N23">
        <v>1.1336864351525067</v>
      </c>
      <c r="O23">
        <v>0.79421224216829922</v>
      </c>
      <c r="P23">
        <v>0.83281218207788621</v>
      </c>
      <c r="Q23">
        <v>0.9035591557348176</v>
      </c>
      <c r="R23">
        <v>0.68532205836856763</v>
      </c>
      <c r="S23">
        <v>0.83361528509343052</v>
      </c>
      <c r="T23">
        <v>0.83895709528792328</v>
      </c>
    </row>
    <row r="24" spans="2:20" x14ac:dyDescent="0.25">
      <c r="B24" t="s">
        <v>32</v>
      </c>
      <c r="C24">
        <f>C22/C23</f>
        <v>0.88290168248402456</v>
      </c>
      <c r="D24">
        <f t="shared" ref="D24:T24" si="2">D22/D23</f>
        <v>1.1542107948870826</v>
      </c>
      <c r="E24">
        <f t="shared" si="2"/>
        <v>0.86861784130903408</v>
      </c>
      <c r="F24">
        <f t="shared" si="2"/>
        <v>1.3789929303346522</v>
      </c>
      <c r="G24">
        <f t="shared" si="2"/>
        <v>1.3682931466815418</v>
      </c>
      <c r="H24">
        <f t="shared" si="2"/>
        <v>1.3121261950453522</v>
      </c>
      <c r="I24">
        <f t="shared" si="2"/>
        <v>1.5132817898287374</v>
      </c>
      <c r="J24">
        <f t="shared" si="2"/>
        <v>1.557269113177056</v>
      </c>
      <c r="K24">
        <f t="shared" si="2"/>
        <v>1.4170571425885636</v>
      </c>
      <c r="L24">
        <f t="shared" si="2"/>
        <v>1.0412000964271966</v>
      </c>
      <c r="M24">
        <f t="shared" si="2"/>
        <v>1.1619166186010186</v>
      </c>
      <c r="N24">
        <f t="shared" si="2"/>
        <v>0.84421971231447512</v>
      </c>
      <c r="O24">
        <f t="shared" si="2"/>
        <v>0.93221001325759933</v>
      </c>
      <c r="P24">
        <f t="shared" si="2"/>
        <v>1.1758451154832974</v>
      </c>
      <c r="Q24">
        <f t="shared" si="2"/>
        <v>1.072227504410735</v>
      </c>
      <c r="R24">
        <f t="shared" si="2"/>
        <v>0.69120812370519635</v>
      </c>
      <c r="S24">
        <f t="shared" si="2"/>
        <v>0.83674692408443729</v>
      </c>
      <c r="T24">
        <f t="shared" si="2"/>
        <v>0.97537314758528304</v>
      </c>
    </row>
    <row r="28" spans="2:20" x14ac:dyDescent="0.25">
      <c r="C28" t="s">
        <v>10</v>
      </c>
      <c r="D28" t="s">
        <v>10</v>
      </c>
      <c r="E28" t="s">
        <v>10</v>
      </c>
      <c r="F28" t="s">
        <v>11</v>
      </c>
      <c r="G28" t="s">
        <v>11</v>
      </c>
      <c r="H28" t="s">
        <v>11</v>
      </c>
      <c r="I28" t="s">
        <v>12</v>
      </c>
      <c r="J28" t="s">
        <v>12</v>
      </c>
      <c r="K28" t="s">
        <v>12</v>
      </c>
      <c r="L28" t="s">
        <v>13</v>
      </c>
      <c r="M28" t="s">
        <v>13</v>
      </c>
      <c r="N28" t="s">
        <v>13</v>
      </c>
      <c r="O28" t="s">
        <v>14</v>
      </c>
      <c r="P28" t="s">
        <v>14</v>
      </c>
      <c r="Q28" t="s">
        <v>14</v>
      </c>
      <c r="R28" t="s">
        <v>15</v>
      </c>
      <c r="S28" t="s">
        <v>15</v>
      </c>
      <c r="T28" t="s">
        <v>15</v>
      </c>
    </row>
    <row r="29" spans="2:20" x14ac:dyDescent="0.25">
      <c r="B29" t="s">
        <v>25</v>
      </c>
      <c r="C29">
        <v>11687.325999999999</v>
      </c>
      <c r="D29">
        <v>17850.589</v>
      </c>
      <c r="E29">
        <v>14124.418</v>
      </c>
      <c r="F29">
        <v>21380.347000000002</v>
      </c>
      <c r="G29">
        <v>19955.589</v>
      </c>
      <c r="H29">
        <v>19125.004000000001</v>
      </c>
      <c r="I29">
        <v>25553.518</v>
      </c>
      <c r="J29">
        <v>24261.882000000001</v>
      </c>
      <c r="K29">
        <v>23812.245999999999</v>
      </c>
      <c r="L29">
        <v>20144.276000000002</v>
      </c>
      <c r="M29">
        <v>16954.64</v>
      </c>
      <c r="N29">
        <v>17752.953000000001</v>
      </c>
      <c r="O29">
        <v>21191.245999999999</v>
      </c>
      <c r="P29">
        <v>19103.539000000001</v>
      </c>
      <c r="Q29">
        <v>18117.245999999999</v>
      </c>
      <c r="R29">
        <v>20606.125</v>
      </c>
      <c r="S29">
        <v>20807.933000000001</v>
      </c>
      <c r="T29">
        <v>18754.024000000001</v>
      </c>
    </row>
    <row r="30" spans="2:20" x14ac:dyDescent="0.25">
      <c r="B30" t="s">
        <v>28</v>
      </c>
      <c r="C30">
        <v>24015.953000000001</v>
      </c>
      <c r="D30">
        <v>18796.245999999999</v>
      </c>
      <c r="E30">
        <v>11724.347</v>
      </c>
      <c r="F30">
        <v>20762.589</v>
      </c>
      <c r="G30">
        <v>20707.953000000001</v>
      </c>
      <c r="H30">
        <v>16399.61</v>
      </c>
      <c r="I30">
        <v>26098.418000000001</v>
      </c>
      <c r="J30">
        <v>25499.075000000001</v>
      </c>
      <c r="K30">
        <v>23140.953000000001</v>
      </c>
      <c r="L30">
        <v>17088.295999999998</v>
      </c>
      <c r="M30">
        <v>13325.710999999999</v>
      </c>
      <c r="N30">
        <v>16474.004000000001</v>
      </c>
      <c r="O30">
        <v>14653.489</v>
      </c>
      <c r="P30">
        <v>15779.368</v>
      </c>
      <c r="Q30">
        <v>20440.367999999999</v>
      </c>
      <c r="R30">
        <v>20179.589</v>
      </c>
      <c r="S30">
        <v>20154.882000000001</v>
      </c>
      <c r="T30">
        <v>24189.174999999999</v>
      </c>
    </row>
    <row r="31" spans="2:20" x14ac:dyDescent="0.25">
      <c r="C31">
        <f>C30/C29</f>
        <v>2.0548714907071131</v>
      </c>
      <c r="D31">
        <f t="shared" ref="D31:T31" si="3">D30/D29</f>
        <v>1.0529762351259109</v>
      </c>
      <c r="E31">
        <f t="shared" si="3"/>
        <v>0.83007646757551357</v>
      </c>
      <c r="F31">
        <f t="shared" si="3"/>
        <v>0.97110626876168094</v>
      </c>
      <c r="G31">
        <f t="shared" si="3"/>
        <v>1.0377019189962271</v>
      </c>
      <c r="H31">
        <f t="shared" si="3"/>
        <v>0.85749576836689811</v>
      </c>
      <c r="I31">
        <f t="shared" si="3"/>
        <v>1.0213238740747947</v>
      </c>
      <c r="J31">
        <f t="shared" si="3"/>
        <v>1.0509932823842767</v>
      </c>
      <c r="K31">
        <f t="shared" si="3"/>
        <v>0.97180891714288531</v>
      </c>
      <c r="L31">
        <f t="shared" si="3"/>
        <v>0.84829536688238372</v>
      </c>
      <c r="M31">
        <f t="shared" si="3"/>
        <v>0.78596248578560202</v>
      </c>
      <c r="N31">
        <f t="shared" si="3"/>
        <v>0.92795852047825511</v>
      </c>
      <c r="O31">
        <f t="shared" si="3"/>
        <v>0.6914878436124049</v>
      </c>
      <c r="P31">
        <f t="shared" si="3"/>
        <v>0.8259918751180082</v>
      </c>
      <c r="Q31">
        <f t="shared" si="3"/>
        <v>1.1282271047155843</v>
      </c>
      <c r="R31">
        <f t="shared" si="3"/>
        <v>0.97930052350939345</v>
      </c>
      <c r="S31">
        <f t="shared" si="3"/>
        <v>0.96861528725606727</v>
      </c>
      <c r="T31">
        <f t="shared" si="3"/>
        <v>1.2898125223685326</v>
      </c>
    </row>
    <row r="33" spans="2:20" x14ac:dyDescent="0.25">
      <c r="C33" t="s">
        <v>10</v>
      </c>
      <c r="D33" t="s">
        <v>10</v>
      </c>
      <c r="E33" t="s">
        <v>10</v>
      </c>
      <c r="F33" t="s">
        <v>11</v>
      </c>
      <c r="G33" t="s">
        <v>11</v>
      </c>
      <c r="H33" t="s">
        <v>11</v>
      </c>
      <c r="I33" t="s">
        <v>12</v>
      </c>
      <c r="J33" t="s">
        <v>12</v>
      </c>
      <c r="K33" t="s">
        <v>12</v>
      </c>
      <c r="L33" t="s">
        <v>13</v>
      </c>
      <c r="M33" t="s">
        <v>13</v>
      </c>
      <c r="N33" t="s">
        <v>13</v>
      </c>
      <c r="O33" t="s">
        <v>14</v>
      </c>
      <c r="P33" t="s">
        <v>14</v>
      </c>
      <c r="Q33" t="s">
        <v>14</v>
      </c>
      <c r="R33" t="s">
        <v>15</v>
      </c>
      <c r="S33" t="s">
        <v>15</v>
      </c>
      <c r="T33" t="s">
        <v>15</v>
      </c>
    </row>
    <row r="34" spans="2:20" x14ac:dyDescent="0.25">
      <c r="B34" t="s">
        <v>25</v>
      </c>
      <c r="C34">
        <v>11687.325999999999</v>
      </c>
      <c r="D34">
        <v>17850.589</v>
      </c>
      <c r="E34">
        <v>14124.418</v>
      </c>
      <c r="F34">
        <v>21380.347000000002</v>
      </c>
      <c r="G34">
        <v>19955.589</v>
      </c>
      <c r="H34">
        <v>19125.004000000001</v>
      </c>
      <c r="I34">
        <v>25553.518</v>
      </c>
      <c r="J34">
        <v>24261.882000000001</v>
      </c>
      <c r="K34">
        <v>23812.245999999999</v>
      </c>
      <c r="L34">
        <v>20144.276000000002</v>
      </c>
      <c r="M34">
        <v>16954.64</v>
      </c>
      <c r="N34">
        <v>17752.953000000001</v>
      </c>
      <c r="O34">
        <v>21191.245999999999</v>
      </c>
      <c r="P34">
        <v>19103.539000000001</v>
      </c>
      <c r="Q34">
        <v>18117.245999999999</v>
      </c>
      <c r="R34">
        <v>20606.125</v>
      </c>
      <c r="S34">
        <v>20807.933000000001</v>
      </c>
      <c r="T34">
        <v>18754.024000000001</v>
      </c>
    </row>
    <row r="35" spans="2:20" x14ac:dyDescent="0.25">
      <c r="B35" t="s">
        <v>29</v>
      </c>
      <c r="C35">
        <v>11713.781999999999</v>
      </c>
      <c r="D35">
        <v>18183.468000000001</v>
      </c>
      <c r="E35">
        <v>20315.831999999999</v>
      </c>
      <c r="F35">
        <v>23624.489000000001</v>
      </c>
      <c r="G35">
        <v>22022.66</v>
      </c>
      <c r="H35">
        <v>28002.61</v>
      </c>
      <c r="I35">
        <v>25404.245999999999</v>
      </c>
      <c r="J35">
        <v>28871.539000000001</v>
      </c>
      <c r="K35">
        <v>27618.781999999999</v>
      </c>
      <c r="L35">
        <v>8070.1750000000002</v>
      </c>
      <c r="M35">
        <v>11903.882</v>
      </c>
      <c r="N35">
        <v>11823.953</v>
      </c>
      <c r="O35">
        <v>5214.1959999999999</v>
      </c>
      <c r="P35">
        <v>3550.4679999999998</v>
      </c>
      <c r="Q35">
        <v>3545.2249999999999</v>
      </c>
      <c r="R35">
        <v>4695.4889999999996</v>
      </c>
      <c r="S35">
        <v>8335.9529999999995</v>
      </c>
      <c r="T35">
        <v>3952.69</v>
      </c>
    </row>
    <row r="36" spans="2:20" x14ac:dyDescent="0.25">
      <c r="C36">
        <f>C35/C34</f>
        <v>1.0022636486737857</v>
      </c>
      <c r="D36">
        <f t="shared" ref="D36:T36" si="4">D35/D34</f>
        <v>1.0186480681393764</v>
      </c>
      <c r="E36">
        <f t="shared" si="4"/>
        <v>1.4383482561900958</v>
      </c>
      <c r="F36">
        <f t="shared" si="4"/>
        <v>1.1049628427452558</v>
      </c>
      <c r="G36">
        <f t="shared" si="4"/>
        <v>1.1035835624796642</v>
      </c>
      <c r="H36">
        <f t="shared" si="4"/>
        <v>1.4641884519344415</v>
      </c>
      <c r="I36">
        <f t="shared" si="4"/>
        <v>0.99415845599028674</v>
      </c>
      <c r="J36">
        <f t="shared" si="4"/>
        <v>1.1899958544023914</v>
      </c>
      <c r="K36">
        <f t="shared" si="4"/>
        <v>1.1598562353169037</v>
      </c>
      <c r="L36">
        <f t="shared" si="4"/>
        <v>0.40061876634335231</v>
      </c>
      <c r="M36">
        <f t="shared" si="4"/>
        <v>0.70210172554533745</v>
      </c>
      <c r="N36">
        <f t="shared" si="4"/>
        <v>0.66602739273854883</v>
      </c>
      <c r="O36">
        <f t="shared" si="4"/>
        <v>0.24605424334180256</v>
      </c>
      <c r="P36">
        <f t="shared" si="4"/>
        <v>0.18585394046621412</v>
      </c>
      <c r="Q36">
        <f t="shared" si="4"/>
        <v>0.19568233494207674</v>
      </c>
      <c r="R36">
        <f t="shared" si="4"/>
        <v>0.22786860702825007</v>
      </c>
      <c r="S36">
        <f t="shared" si="4"/>
        <v>0.40061417921712833</v>
      </c>
      <c r="T36">
        <f t="shared" si="4"/>
        <v>0.21076490037551407</v>
      </c>
    </row>
    <row r="38" spans="2:20" x14ac:dyDescent="0.25">
      <c r="C38" t="s">
        <v>10</v>
      </c>
      <c r="D38" t="s">
        <v>10</v>
      </c>
      <c r="E38" t="s">
        <v>10</v>
      </c>
      <c r="F38" t="s">
        <v>11</v>
      </c>
      <c r="G38" t="s">
        <v>11</v>
      </c>
      <c r="H38" t="s">
        <v>11</v>
      </c>
      <c r="I38" t="s">
        <v>12</v>
      </c>
      <c r="J38" t="s">
        <v>12</v>
      </c>
      <c r="K38" t="s">
        <v>12</v>
      </c>
      <c r="L38" t="s">
        <v>13</v>
      </c>
      <c r="M38" t="s">
        <v>13</v>
      </c>
      <c r="N38" t="s">
        <v>13</v>
      </c>
      <c r="O38" t="s">
        <v>14</v>
      </c>
      <c r="P38" t="s">
        <v>14</v>
      </c>
      <c r="Q38" t="s">
        <v>14</v>
      </c>
      <c r="R38" t="s">
        <v>15</v>
      </c>
      <c r="S38" t="s">
        <v>15</v>
      </c>
      <c r="T38" t="s">
        <v>15</v>
      </c>
    </row>
    <row r="39" spans="2:20" x14ac:dyDescent="0.25">
      <c r="B39" t="s">
        <v>25</v>
      </c>
      <c r="C39">
        <v>11687.325999999999</v>
      </c>
      <c r="D39">
        <v>17850.589</v>
      </c>
      <c r="E39">
        <v>14124.418</v>
      </c>
      <c r="F39">
        <v>21380.347000000002</v>
      </c>
      <c r="G39">
        <v>19955.589</v>
      </c>
      <c r="H39">
        <v>19125.004000000001</v>
      </c>
      <c r="I39">
        <v>25553.518</v>
      </c>
      <c r="J39">
        <v>24261.882000000001</v>
      </c>
      <c r="K39">
        <v>23812.245999999999</v>
      </c>
      <c r="L39">
        <v>20144.276000000002</v>
      </c>
      <c r="M39">
        <v>16954.64</v>
      </c>
      <c r="N39">
        <v>17752.953000000001</v>
      </c>
      <c r="O39">
        <v>21191.245999999999</v>
      </c>
      <c r="P39">
        <v>19103.539000000001</v>
      </c>
      <c r="Q39">
        <v>18117.245999999999</v>
      </c>
      <c r="R39">
        <v>20606.125</v>
      </c>
      <c r="S39">
        <v>20807.933000000001</v>
      </c>
      <c r="T39">
        <v>18754.024000000001</v>
      </c>
    </row>
    <row r="40" spans="2:20" x14ac:dyDescent="0.25">
      <c r="B40" t="s">
        <v>3</v>
      </c>
      <c r="C40">
        <v>2.0548714907071131</v>
      </c>
      <c r="D40">
        <v>1.0529762351259109</v>
      </c>
      <c r="E40">
        <v>0.83007646757551357</v>
      </c>
      <c r="F40">
        <v>0.97110626876168094</v>
      </c>
      <c r="G40">
        <v>1.0377019189962271</v>
      </c>
      <c r="H40">
        <v>0.85749576836689811</v>
      </c>
      <c r="I40">
        <v>1.0213238740747947</v>
      </c>
      <c r="J40">
        <v>1.0509932823842767</v>
      </c>
      <c r="K40">
        <v>0.97180891714288531</v>
      </c>
      <c r="L40">
        <v>0.84829536688238372</v>
      </c>
      <c r="M40">
        <v>0.78596248578560202</v>
      </c>
      <c r="N40">
        <v>0.92795852047825511</v>
      </c>
      <c r="O40">
        <v>0.6914878436124049</v>
      </c>
      <c r="P40">
        <v>0.8259918751180082</v>
      </c>
      <c r="Q40">
        <v>1.1282271047155843</v>
      </c>
      <c r="R40">
        <v>0.97930052350939345</v>
      </c>
      <c r="S40">
        <v>0.96861528725606727</v>
      </c>
      <c r="T40">
        <v>1.2898125223685326</v>
      </c>
    </row>
    <row r="41" spans="2:20" x14ac:dyDescent="0.25">
      <c r="B41" t="s">
        <v>4</v>
      </c>
      <c r="C41">
        <v>1.0022636486737857</v>
      </c>
      <c r="D41">
        <v>1.0186480681393764</v>
      </c>
      <c r="E41">
        <v>1.4383482561900958</v>
      </c>
      <c r="F41">
        <v>1.1049628427452558</v>
      </c>
      <c r="G41">
        <v>1.1035835624796642</v>
      </c>
      <c r="H41">
        <v>1.4641884519344415</v>
      </c>
      <c r="I41">
        <v>0.99415845599028674</v>
      </c>
      <c r="J41">
        <v>1.1899958544023914</v>
      </c>
      <c r="K41">
        <v>1.1598562353169037</v>
      </c>
      <c r="L41">
        <v>0.40061876634335231</v>
      </c>
      <c r="M41">
        <v>0.70210172554533745</v>
      </c>
      <c r="N41">
        <v>0.66602739273854883</v>
      </c>
      <c r="O41">
        <v>0.24605424334180256</v>
      </c>
      <c r="P41">
        <v>0.18585394046621412</v>
      </c>
      <c r="Q41">
        <v>0.19568233494207674</v>
      </c>
      <c r="R41">
        <v>0.22786860702825007</v>
      </c>
      <c r="S41">
        <v>0.40061417921712833</v>
      </c>
      <c r="T41">
        <v>0.21076490037551407</v>
      </c>
    </row>
    <row r="42" spans="2:20" x14ac:dyDescent="0.25">
      <c r="B42" t="s">
        <v>33</v>
      </c>
      <c r="C42">
        <f>C41/C40</f>
        <v>0.4877500384848355</v>
      </c>
      <c r="D42">
        <f t="shared" ref="D42:T42" si="5">D41/D40</f>
        <v>0.96739891571966041</v>
      </c>
      <c r="E42">
        <f t="shared" si="5"/>
        <v>1.7327900649818706</v>
      </c>
      <c r="F42">
        <f t="shared" si="5"/>
        <v>1.1378392646504731</v>
      </c>
      <c r="G42">
        <f t="shared" si="5"/>
        <v>1.0634880231764094</v>
      </c>
      <c r="H42">
        <f t="shared" si="5"/>
        <v>1.7075168250952311</v>
      </c>
      <c r="I42">
        <f t="shared" si="5"/>
        <v>0.97340175944764162</v>
      </c>
      <c r="J42">
        <f t="shared" si="5"/>
        <v>1.132258287800636</v>
      </c>
      <c r="K42">
        <f t="shared" si="5"/>
        <v>1.1935023592157159</v>
      </c>
      <c r="L42">
        <f t="shared" si="5"/>
        <v>0.47226329646911552</v>
      </c>
      <c r="M42">
        <f t="shared" si="5"/>
        <v>0.89330182832270644</v>
      </c>
      <c r="N42">
        <f t="shared" si="5"/>
        <v>0.71773401293334627</v>
      </c>
      <c r="O42">
        <f t="shared" si="5"/>
        <v>0.35583307156404864</v>
      </c>
      <c r="P42">
        <f t="shared" si="5"/>
        <v>0.22500698380315357</v>
      </c>
      <c r="Q42">
        <f t="shared" si="5"/>
        <v>0.17344232745711818</v>
      </c>
      <c r="R42">
        <f t="shared" si="5"/>
        <v>0.23268506608335776</v>
      </c>
      <c r="S42">
        <f t="shared" si="5"/>
        <v>0.41359473104332728</v>
      </c>
      <c r="T42">
        <f t="shared" si="5"/>
        <v>0.16340739194288356</v>
      </c>
    </row>
    <row r="46" spans="2:20" x14ac:dyDescent="0.25">
      <c r="C46" t="s">
        <v>10</v>
      </c>
      <c r="D46" t="s">
        <v>10</v>
      </c>
      <c r="E46" t="s">
        <v>10</v>
      </c>
      <c r="F46" t="s">
        <v>11</v>
      </c>
      <c r="G46" t="s">
        <v>11</v>
      </c>
      <c r="H46" t="s">
        <v>11</v>
      </c>
      <c r="I46" t="s">
        <v>12</v>
      </c>
      <c r="J46" t="s">
        <v>12</v>
      </c>
      <c r="K46" t="s">
        <v>12</v>
      </c>
      <c r="L46" t="s">
        <v>13</v>
      </c>
      <c r="M46" t="s">
        <v>13</v>
      </c>
      <c r="N46" t="s">
        <v>13</v>
      </c>
      <c r="O46" t="s">
        <v>14</v>
      </c>
      <c r="P46" t="s">
        <v>14</v>
      </c>
      <c r="Q46" t="s">
        <v>14</v>
      </c>
      <c r="R46" t="s">
        <v>15</v>
      </c>
      <c r="S46" t="s">
        <v>15</v>
      </c>
      <c r="T46" t="s">
        <v>15</v>
      </c>
    </row>
    <row r="47" spans="2:20" x14ac:dyDescent="0.25">
      <c r="B47" t="s">
        <v>25</v>
      </c>
      <c r="C47">
        <v>11687.325999999999</v>
      </c>
      <c r="D47">
        <v>17850.589</v>
      </c>
      <c r="E47">
        <v>14124.418</v>
      </c>
      <c r="F47">
        <v>21380.347000000002</v>
      </c>
      <c r="G47">
        <v>19955.589</v>
      </c>
      <c r="H47">
        <v>19125.004000000001</v>
      </c>
      <c r="I47">
        <v>25553.518</v>
      </c>
      <c r="J47">
        <v>24261.882000000001</v>
      </c>
      <c r="K47">
        <v>23812.245999999999</v>
      </c>
      <c r="L47">
        <v>20144.276000000002</v>
      </c>
      <c r="M47">
        <v>16954.64</v>
      </c>
      <c r="N47">
        <v>17752.953000000001</v>
      </c>
      <c r="O47">
        <v>21191.245999999999</v>
      </c>
      <c r="P47">
        <v>19103.539000000001</v>
      </c>
      <c r="Q47">
        <v>18117.245999999999</v>
      </c>
      <c r="R47">
        <v>20606.125</v>
      </c>
      <c r="S47">
        <v>20807.933000000001</v>
      </c>
      <c r="T47">
        <v>18754.024000000001</v>
      </c>
    </row>
    <row r="48" spans="2:20" x14ac:dyDescent="0.25">
      <c r="B48" t="s">
        <v>30</v>
      </c>
      <c r="C48">
        <v>11291.933000000001</v>
      </c>
      <c r="D48">
        <v>21604.953000000001</v>
      </c>
      <c r="E48">
        <v>15461.125</v>
      </c>
      <c r="F48">
        <v>19060.347000000002</v>
      </c>
      <c r="G48">
        <v>18763.418000000001</v>
      </c>
      <c r="H48">
        <v>18695.953000000001</v>
      </c>
      <c r="I48">
        <v>22633.589</v>
      </c>
      <c r="J48">
        <v>23304.418000000001</v>
      </c>
      <c r="K48">
        <v>23826.66</v>
      </c>
      <c r="L48">
        <v>12665.589</v>
      </c>
      <c r="M48">
        <v>18651.589</v>
      </c>
      <c r="N48">
        <v>16324.953</v>
      </c>
      <c r="O48">
        <v>13180.64</v>
      </c>
      <c r="P48">
        <v>8589.8320000000003</v>
      </c>
      <c r="Q48">
        <v>17572.489000000001</v>
      </c>
      <c r="R48">
        <v>16408.125</v>
      </c>
      <c r="S48">
        <v>10325.761</v>
      </c>
      <c r="T48">
        <v>12516.66</v>
      </c>
    </row>
    <row r="49" spans="2:20" x14ac:dyDescent="0.25">
      <c r="C49">
        <f>C48/C47</f>
        <v>0.96616907922308337</v>
      </c>
      <c r="D49">
        <f t="shared" ref="D49:T49" si="6">D48/D47</f>
        <v>1.210321575383311</v>
      </c>
      <c r="E49">
        <f t="shared" si="6"/>
        <v>1.0946380233153679</v>
      </c>
      <c r="F49">
        <f t="shared" si="6"/>
        <v>0.89148913251969208</v>
      </c>
      <c r="G49">
        <f t="shared" si="6"/>
        <v>0.94025879165982029</v>
      </c>
      <c r="H49">
        <f t="shared" si="6"/>
        <v>0.9775659654763994</v>
      </c>
      <c r="I49">
        <f t="shared" si="6"/>
        <v>0.88573279812196504</v>
      </c>
      <c r="J49">
        <f t="shared" si="6"/>
        <v>0.96053628486034182</v>
      </c>
      <c r="K49">
        <f t="shared" si="6"/>
        <v>1.0006053187926918</v>
      </c>
      <c r="L49">
        <f t="shared" si="6"/>
        <v>0.62874381784681654</v>
      </c>
      <c r="M49">
        <f t="shared" si="6"/>
        <v>1.1000875866429485</v>
      </c>
      <c r="N49">
        <f t="shared" si="6"/>
        <v>0.9195626778260495</v>
      </c>
      <c r="O49">
        <f t="shared" si="6"/>
        <v>0.62198513480519269</v>
      </c>
      <c r="P49">
        <f t="shared" si="6"/>
        <v>0.44964611007415956</v>
      </c>
      <c r="Q49">
        <f t="shared" si="6"/>
        <v>0.96993157790096807</v>
      </c>
      <c r="R49">
        <f t="shared" si="6"/>
        <v>0.79627416605499579</v>
      </c>
      <c r="S49">
        <f t="shared" si="6"/>
        <v>0.49624155364206524</v>
      </c>
      <c r="T49">
        <f t="shared" si="6"/>
        <v>0.66741196449359341</v>
      </c>
    </row>
    <row r="52" spans="2:20" x14ac:dyDescent="0.25">
      <c r="C52" t="s">
        <v>10</v>
      </c>
      <c r="D52" t="s">
        <v>10</v>
      </c>
      <c r="E52" t="s">
        <v>10</v>
      </c>
      <c r="F52" t="s">
        <v>11</v>
      </c>
      <c r="G52" t="s">
        <v>11</v>
      </c>
      <c r="H52" t="s">
        <v>11</v>
      </c>
      <c r="I52" t="s">
        <v>12</v>
      </c>
      <c r="J52" t="s">
        <v>12</v>
      </c>
      <c r="K52" t="s">
        <v>12</v>
      </c>
      <c r="L52" t="s">
        <v>13</v>
      </c>
      <c r="M52" t="s">
        <v>13</v>
      </c>
      <c r="N52" t="s">
        <v>13</v>
      </c>
      <c r="O52" t="s">
        <v>14</v>
      </c>
      <c r="P52" t="s">
        <v>14</v>
      </c>
      <c r="Q52" t="s">
        <v>14</v>
      </c>
      <c r="R52" t="s">
        <v>15</v>
      </c>
      <c r="S52" t="s">
        <v>15</v>
      </c>
      <c r="T52" t="s">
        <v>15</v>
      </c>
    </row>
    <row r="53" spans="2:20" x14ac:dyDescent="0.25">
      <c r="B53" t="s">
        <v>25</v>
      </c>
      <c r="C53">
        <v>11687.325999999999</v>
      </c>
      <c r="D53">
        <v>17850.589</v>
      </c>
      <c r="E53">
        <v>14124.418</v>
      </c>
      <c r="F53">
        <v>21380.347000000002</v>
      </c>
      <c r="G53">
        <v>19955.589</v>
      </c>
      <c r="H53">
        <v>19125.004000000001</v>
      </c>
      <c r="I53">
        <v>25553.518</v>
      </c>
      <c r="J53">
        <v>24261.882000000001</v>
      </c>
      <c r="K53">
        <v>23812.245999999999</v>
      </c>
      <c r="L53">
        <v>20144.276000000002</v>
      </c>
      <c r="M53">
        <v>16954.64</v>
      </c>
      <c r="N53">
        <v>17752.953000000001</v>
      </c>
      <c r="O53">
        <v>21191.245999999999</v>
      </c>
      <c r="P53">
        <v>19103.539000000001</v>
      </c>
      <c r="Q53">
        <v>18117.245999999999</v>
      </c>
      <c r="R53">
        <v>20606.125</v>
      </c>
      <c r="S53">
        <v>20807.933000000001</v>
      </c>
      <c r="T53">
        <v>18754.024000000001</v>
      </c>
    </row>
    <row r="54" spans="2:20" x14ac:dyDescent="0.25">
      <c r="B54" t="s">
        <v>31</v>
      </c>
      <c r="C54">
        <v>16031.004000000001</v>
      </c>
      <c r="D54">
        <v>3324.6689999999999</v>
      </c>
      <c r="E54">
        <v>7165.1040000000003</v>
      </c>
      <c r="F54">
        <v>14743.196</v>
      </c>
      <c r="G54">
        <v>4065.569</v>
      </c>
      <c r="H54">
        <v>8907.7610000000004</v>
      </c>
      <c r="I54">
        <v>14681.953</v>
      </c>
      <c r="J54">
        <v>4522.9830000000002</v>
      </c>
      <c r="K54">
        <v>5817.933</v>
      </c>
      <c r="L54">
        <v>10752.004000000001</v>
      </c>
      <c r="M54">
        <v>4745.4260000000004</v>
      </c>
      <c r="N54">
        <v>9309.9529999999995</v>
      </c>
      <c r="O54">
        <v>24738.024000000001</v>
      </c>
      <c r="P54">
        <v>26625.760999999999</v>
      </c>
      <c r="Q54">
        <v>16100.468000000001</v>
      </c>
      <c r="R54">
        <v>23726.125</v>
      </c>
      <c r="S54">
        <v>25899.174999999999</v>
      </c>
      <c r="T54">
        <v>23544.418000000001</v>
      </c>
    </row>
    <row r="55" spans="2:20" x14ac:dyDescent="0.25">
      <c r="C55">
        <f>C54/C53</f>
        <v>1.3716571267028919</v>
      </c>
      <c r="D55">
        <f t="shared" ref="D55:T55" si="7">D54/D53</f>
        <v>0.18624982066418089</v>
      </c>
      <c r="E55">
        <f t="shared" si="7"/>
        <v>0.50728490193365849</v>
      </c>
      <c r="F55">
        <f t="shared" si="7"/>
        <v>0.68956766697939931</v>
      </c>
      <c r="G55">
        <f t="shared" si="7"/>
        <v>0.203730844526814</v>
      </c>
      <c r="H55">
        <f t="shared" si="7"/>
        <v>0.46576518363081126</v>
      </c>
      <c r="I55">
        <f t="shared" si="7"/>
        <v>0.5745570140283619</v>
      </c>
      <c r="J55">
        <f t="shared" si="7"/>
        <v>0.18642341925494485</v>
      </c>
      <c r="K55">
        <f t="shared" si="7"/>
        <v>0.24432525180531062</v>
      </c>
      <c r="L55">
        <f t="shared" si="7"/>
        <v>0.53374983543712362</v>
      </c>
      <c r="M55">
        <f t="shared" si="7"/>
        <v>0.27988951696998582</v>
      </c>
      <c r="N55">
        <f t="shared" si="7"/>
        <v>0.52441714907936721</v>
      </c>
      <c r="O55">
        <f t="shared" si="7"/>
        <v>1.1673699602184791</v>
      </c>
      <c r="P55">
        <f t="shared" si="7"/>
        <v>1.3937606534579796</v>
      </c>
      <c r="Q55">
        <f t="shared" si="7"/>
        <v>0.88868186699015961</v>
      </c>
      <c r="R55">
        <f t="shared" si="7"/>
        <v>1.1514112915455963</v>
      </c>
      <c r="S55">
        <f t="shared" si="7"/>
        <v>1.2446779312486251</v>
      </c>
      <c r="T55">
        <f t="shared" si="7"/>
        <v>1.2554328607023217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拂衣</dc:creator>
  <cp:lastModifiedBy>诗玖 傅</cp:lastModifiedBy>
  <dcterms:created xsi:type="dcterms:W3CDTF">2022-08-06T02:31:00Z</dcterms:created>
  <dcterms:modified xsi:type="dcterms:W3CDTF">2023-12-01T02:45:02Z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341F2A14C1C04439A31F850B4E84DAE5</vt:lpwstr>
  </property>
  <property fmtid="{D5CDD505-2E9C-101B-9397-08002B2CF9AE}" pid="3" name="KSOProductBuildVer">
    <vt:lpwstr>2052-11.1.0.12313</vt:lpwstr>
  </property>
</Properties>
</file>