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投稿文章\raw data\"/>
    </mc:Choice>
  </mc:AlternateContent>
  <xr:revisionPtr revIDLastSave="0" documentId="13_ncr:1_{409A5B01-EA29-4F47-AD2E-9EC008DB076E}" xr6:coauthVersionLast="47" xr6:coauthVersionMax="47" xr10:uidLastSave="{00000000-0000-0000-0000-000000000000}"/>
  <bookViews>
    <workbookView xWindow="28680" yWindow="-120" windowWidth="19440" windowHeight="15600" activeTab="3" xr2:uid="{E67FD00E-6C19-4A27-BCE4-FD9494271232}"/>
  </bookViews>
  <sheets>
    <sheet name="Sheet1" sheetId="6" r:id="rId1"/>
    <sheet name="Sheet4" sheetId="5" r:id="rId2"/>
    <sheet name="Sheet2" sheetId="7" r:id="rId3"/>
    <sheet name="Sheet3" sheetId="8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7" i="8" l="1"/>
  <c r="Z27" i="8"/>
  <c r="AA27" i="8"/>
  <c r="X27" i="8"/>
  <c r="Q28" i="8"/>
  <c r="R28" i="8"/>
  <c r="S28" i="8"/>
  <c r="T28" i="8"/>
  <c r="U28" i="8"/>
  <c r="V28" i="8"/>
  <c r="W28" i="8"/>
  <c r="X28" i="8"/>
  <c r="Y28" i="8"/>
  <c r="Z28" i="8"/>
  <c r="AA28" i="8"/>
  <c r="Q20" i="8"/>
  <c r="R20" i="8"/>
  <c r="S20" i="8"/>
  <c r="T20" i="8"/>
  <c r="U20" i="8"/>
  <c r="V20" i="8"/>
  <c r="W20" i="8"/>
  <c r="X20" i="8"/>
  <c r="Y20" i="8"/>
  <c r="Z20" i="8"/>
  <c r="AA20" i="8"/>
  <c r="P28" i="8"/>
  <c r="P20" i="8"/>
  <c r="L29" i="8"/>
  <c r="M29" i="8"/>
  <c r="C29" i="8"/>
  <c r="D29" i="8"/>
  <c r="E29" i="8"/>
  <c r="F29" i="8"/>
  <c r="G29" i="8"/>
  <c r="H29" i="8"/>
  <c r="I29" i="8"/>
  <c r="J29" i="8"/>
  <c r="K29" i="8"/>
  <c r="B29" i="8"/>
  <c r="C21" i="8"/>
  <c r="D21" i="8"/>
  <c r="E21" i="8"/>
  <c r="F21" i="8"/>
  <c r="G21" i="8"/>
  <c r="H21" i="8"/>
  <c r="I21" i="8"/>
  <c r="J21" i="8"/>
  <c r="K21" i="8"/>
  <c r="L21" i="8"/>
  <c r="M21" i="8"/>
  <c r="B21" i="8"/>
  <c r="U27" i="8"/>
  <c r="V27" i="8"/>
  <c r="W27" i="8"/>
  <c r="T27" i="8"/>
  <c r="Q27" i="8"/>
  <c r="R27" i="8"/>
  <c r="S27" i="8"/>
  <c r="P27" i="8"/>
  <c r="Y19" i="8"/>
  <c r="Z19" i="8"/>
  <c r="AA19" i="8"/>
  <c r="X19" i="8"/>
  <c r="U19" i="8"/>
  <c r="V19" i="8"/>
  <c r="W19" i="8"/>
  <c r="T19" i="8"/>
  <c r="Q19" i="8"/>
  <c r="R19" i="8"/>
  <c r="S19" i="8"/>
  <c r="P19" i="8"/>
  <c r="K28" i="8"/>
  <c r="L28" i="8"/>
  <c r="M28" i="8"/>
  <c r="J28" i="8"/>
  <c r="G28" i="8"/>
  <c r="H28" i="8"/>
  <c r="I28" i="8"/>
  <c r="F28" i="8"/>
  <c r="C28" i="8"/>
  <c r="D28" i="8"/>
  <c r="E28" i="8"/>
  <c r="B28" i="8"/>
  <c r="K20" i="8"/>
  <c r="L20" i="8"/>
  <c r="M20" i="8"/>
  <c r="J20" i="8"/>
  <c r="G20" i="8"/>
  <c r="H20" i="8"/>
  <c r="I20" i="8"/>
  <c r="F20" i="8"/>
  <c r="C20" i="8"/>
  <c r="D20" i="8"/>
  <c r="E20" i="8"/>
  <c r="B20" i="8"/>
  <c r="D27" i="8"/>
  <c r="D19" i="8"/>
  <c r="H27" i="8"/>
  <c r="H19" i="8"/>
  <c r="L19" i="8"/>
  <c r="L27" i="8"/>
  <c r="R26" i="8"/>
  <c r="V26" i="8"/>
  <c r="Z26" i="8"/>
  <c r="Z18" i="8"/>
  <c r="V18" i="8"/>
  <c r="R18" i="8"/>
  <c r="Q25" i="8"/>
  <c r="R25" i="8"/>
  <c r="S25" i="8"/>
  <c r="T25" i="8"/>
  <c r="U25" i="8"/>
  <c r="V25" i="8"/>
  <c r="W25" i="8"/>
  <c r="X25" i="8"/>
  <c r="Y25" i="8"/>
  <c r="Z25" i="8"/>
  <c r="AA25" i="8"/>
  <c r="Q17" i="8"/>
  <c r="R17" i="8"/>
  <c r="S17" i="8"/>
  <c r="T17" i="8"/>
  <c r="U17" i="8"/>
  <c r="V17" i="8"/>
  <c r="W17" i="8"/>
  <c r="X17" i="8"/>
  <c r="Y17" i="8"/>
  <c r="Z17" i="8"/>
  <c r="AA17" i="8"/>
  <c r="C26" i="8"/>
  <c r="D26" i="8"/>
  <c r="E26" i="8"/>
  <c r="F26" i="8"/>
  <c r="G26" i="8"/>
  <c r="H26" i="8"/>
  <c r="I26" i="8"/>
  <c r="J26" i="8"/>
  <c r="K26" i="8"/>
  <c r="L26" i="8"/>
  <c r="M26" i="8"/>
  <c r="P25" i="8"/>
  <c r="P17" i="8"/>
  <c r="B26" i="8"/>
  <c r="C18" i="8"/>
  <c r="D18" i="8"/>
  <c r="E18" i="8"/>
  <c r="F18" i="8"/>
  <c r="G18" i="8"/>
  <c r="H18" i="8"/>
  <c r="I18" i="8"/>
  <c r="J18" i="8"/>
  <c r="K18" i="8"/>
  <c r="L18" i="8"/>
  <c r="M18" i="8"/>
  <c r="B18" i="8"/>
  <c r="Q29" i="7"/>
  <c r="R29" i="7"/>
  <c r="S29" i="7"/>
  <c r="T29" i="7"/>
  <c r="U29" i="7"/>
  <c r="V29" i="7"/>
  <c r="W29" i="7"/>
  <c r="X29" i="7"/>
  <c r="Y29" i="7"/>
  <c r="Z29" i="7"/>
  <c r="AA29" i="7"/>
  <c r="Q21" i="7"/>
  <c r="R21" i="7"/>
  <c r="S21" i="7"/>
  <c r="T21" i="7"/>
  <c r="U21" i="7"/>
  <c r="V21" i="7"/>
  <c r="W21" i="7"/>
  <c r="X21" i="7"/>
  <c r="Y21" i="7"/>
  <c r="Z21" i="7"/>
  <c r="AA21" i="7"/>
  <c r="P29" i="7"/>
  <c r="P21" i="7"/>
  <c r="C29" i="7"/>
  <c r="D29" i="7"/>
  <c r="E29" i="7"/>
  <c r="F29" i="7"/>
  <c r="G29" i="7"/>
  <c r="H29" i="7"/>
  <c r="I29" i="7"/>
  <c r="J29" i="7"/>
  <c r="K29" i="7"/>
  <c r="L29" i="7"/>
  <c r="M29" i="7"/>
  <c r="B29" i="7"/>
  <c r="C21" i="7"/>
  <c r="D21" i="7"/>
  <c r="E21" i="7"/>
  <c r="F21" i="7"/>
  <c r="G21" i="7"/>
  <c r="H21" i="7"/>
  <c r="I21" i="7"/>
  <c r="J21" i="7"/>
  <c r="K21" i="7"/>
  <c r="L21" i="7"/>
  <c r="M21" i="7"/>
  <c r="B21" i="7"/>
  <c r="Q28" i="7"/>
  <c r="R28" i="7"/>
  <c r="S28" i="7"/>
  <c r="T28" i="7"/>
  <c r="U28" i="7"/>
  <c r="V28" i="7"/>
  <c r="W28" i="7"/>
  <c r="X28" i="7"/>
  <c r="Y28" i="7"/>
  <c r="Z28" i="7"/>
  <c r="AA28" i="7"/>
  <c r="P28" i="7"/>
  <c r="Q20" i="7"/>
  <c r="R20" i="7"/>
  <c r="S20" i="7"/>
  <c r="T20" i="7"/>
  <c r="U20" i="7"/>
  <c r="V20" i="7"/>
  <c r="W20" i="7"/>
  <c r="X20" i="7"/>
  <c r="Y20" i="7"/>
  <c r="Z20" i="7"/>
  <c r="AA20" i="7"/>
  <c r="P20" i="7"/>
  <c r="C28" i="7"/>
  <c r="D28" i="7"/>
  <c r="E28" i="7"/>
  <c r="F28" i="7"/>
  <c r="G28" i="7"/>
  <c r="H28" i="7"/>
  <c r="I28" i="7"/>
  <c r="J28" i="7"/>
  <c r="K28" i="7"/>
  <c r="L28" i="7"/>
  <c r="M28" i="7"/>
  <c r="B28" i="7"/>
  <c r="H20" i="7"/>
  <c r="I20" i="7"/>
  <c r="J20" i="7"/>
  <c r="K20" i="7"/>
  <c r="L20" i="7"/>
  <c r="M20" i="7"/>
  <c r="C20" i="7"/>
  <c r="D20" i="7"/>
  <c r="E20" i="7"/>
  <c r="F20" i="7"/>
  <c r="G20" i="7"/>
  <c r="B20" i="7"/>
  <c r="V27" i="7"/>
  <c r="V19" i="7"/>
  <c r="H27" i="7"/>
  <c r="H19" i="7"/>
  <c r="Q26" i="7"/>
  <c r="R26" i="7"/>
  <c r="S26" i="7"/>
  <c r="T26" i="7"/>
  <c r="U26" i="7"/>
  <c r="V26" i="7"/>
  <c r="W26" i="7"/>
  <c r="X26" i="7"/>
  <c r="Y26" i="7"/>
  <c r="Z26" i="7"/>
  <c r="AA26" i="7"/>
  <c r="P26" i="7"/>
  <c r="Q18" i="7"/>
  <c r="R18" i="7"/>
  <c r="S18" i="7"/>
  <c r="T18" i="7"/>
  <c r="U18" i="7"/>
  <c r="V18" i="7"/>
  <c r="W18" i="7"/>
  <c r="X18" i="7"/>
  <c r="Y18" i="7"/>
  <c r="Z18" i="7"/>
  <c r="AA18" i="7"/>
  <c r="P18" i="7"/>
  <c r="C26" i="7"/>
  <c r="D26" i="7"/>
  <c r="E26" i="7"/>
  <c r="F26" i="7"/>
  <c r="G26" i="7"/>
  <c r="H26" i="7"/>
  <c r="I26" i="7"/>
  <c r="J26" i="7"/>
  <c r="K26" i="7"/>
  <c r="L26" i="7"/>
  <c r="M26" i="7"/>
  <c r="B26" i="7"/>
  <c r="C18" i="7"/>
  <c r="D18" i="7"/>
  <c r="E18" i="7"/>
  <c r="F18" i="7"/>
  <c r="G18" i="7"/>
  <c r="H18" i="7"/>
  <c r="I18" i="7"/>
  <c r="J18" i="7"/>
  <c r="K18" i="7"/>
  <c r="L18" i="7"/>
  <c r="M18" i="7"/>
  <c r="B18" i="7"/>
  <c r="P58" i="6"/>
  <c r="Q58" i="6"/>
  <c r="R58" i="6"/>
  <c r="S58" i="6"/>
  <c r="T58" i="6"/>
  <c r="U58" i="6"/>
  <c r="V58" i="6"/>
  <c r="W58" i="6"/>
  <c r="X58" i="6"/>
  <c r="Y58" i="6"/>
  <c r="Z58" i="6"/>
  <c r="O58" i="6"/>
  <c r="P36" i="6"/>
  <c r="AD57" i="6"/>
  <c r="AE57" i="6"/>
  <c r="AF57" i="6"/>
  <c r="AG57" i="6"/>
  <c r="AH57" i="6"/>
  <c r="AI57" i="6"/>
  <c r="AJ57" i="6"/>
  <c r="AK57" i="6"/>
  <c r="AL57" i="6"/>
  <c r="AM57" i="6"/>
  <c r="AN57" i="6"/>
  <c r="AC57" i="6"/>
  <c r="AD28" i="6"/>
  <c r="C58" i="6"/>
  <c r="D58" i="6"/>
  <c r="E58" i="6"/>
  <c r="F58" i="6"/>
  <c r="G58" i="6"/>
  <c r="H58" i="6"/>
  <c r="I58" i="6"/>
  <c r="J58" i="6"/>
  <c r="K58" i="6"/>
  <c r="L58" i="6"/>
  <c r="M58" i="6"/>
  <c r="B58" i="6"/>
  <c r="AE44" i="6"/>
  <c r="AF44" i="6"/>
  <c r="AG44" i="6"/>
  <c r="AH44" i="6"/>
  <c r="AI44" i="6"/>
  <c r="AJ44" i="6"/>
  <c r="AK44" i="6"/>
  <c r="AL44" i="6"/>
  <c r="AM44" i="6"/>
  <c r="AN44" i="6"/>
  <c r="AO44" i="6"/>
  <c r="AE52" i="6"/>
  <c r="AF52" i="6"/>
  <c r="AG52" i="6"/>
  <c r="AH52" i="6"/>
  <c r="AI52" i="6"/>
  <c r="AJ52" i="6"/>
  <c r="AK52" i="6"/>
  <c r="AL52" i="6"/>
  <c r="AM52" i="6"/>
  <c r="AN52" i="6"/>
  <c r="AO52" i="6"/>
  <c r="AD52" i="6"/>
  <c r="AD44" i="6"/>
  <c r="AE36" i="6"/>
  <c r="AF36" i="6"/>
  <c r="AG36" i="6"/>
  <c r="AH36" i="6"/>
  <c r="AI36" i="6"/>
  <c r="AJ36" i="6"/>
  <c r="AK36" i="6"/>
  <c r="AL36" i="6"/>
  <c r="AM36" i="6"/>
  <c r="AN36" i="6"/>
  <c r="AO36" i="6"/>
  <c r="AD36" i="6"/>
  <c r="AE28" i="6"/>
  <c r="AF28" i="6"/>
  <c r="AG28" i="6"/>
  <c r="AH28" i="6"/>
  <c r="AI28" i="6"/>
  <c r="AJ28" i="6"/>
  <c r="AK28" i="6"/>
  <c r="AL28" i="6"/>
  <c r="AM28" i="6"/>
  <c r="AN28" i="6"/>
  <c r="AO28" i="6"/>
  <c r="AE20" i="6"/>
  <c r="AF20" i="6"/>
  <c r="AG20" i="6"/>
  <c r="AH20" i="6"/>
  <c r="AI20" i="6"/>
  <c r="AJ20" i="6"/>
  <c r="AK20" i="6"/>
  <c r="AL20" i="6"/>
  <c r="AM20" i="6"/>
  <c r="AN20" i="6"/>
  <c r="AO20" i="6"/>
  <c r="AD20" i="6"/>
  <c r="AE51" i="6"/>
  <c r="AF51" i="6"/>
  <c r="AG51" i="6"/>
  <c r="AH51" i="6"/>
  <c r="AI51" i="6"/>
  <c r="AJ51" i="6"/>
  <c r="AK51" i="6"/>
  <c r="AL51" i="6"/>
  <c r="AM51" i="6"/>
  <c r="AN51" i="6"/>
  <c r="AO51" i="6"/>
  <c r="AD51" i="6"/>
  <c r="AE43" i="6"/>
  <c r="AF43" i="6"/>
  <c r="AG43" i="6"/>
  <c r="AH43" i="6"/>
  <c r="AI43" i="6"/>
  <c r="AJ43" i="6"/>
  <c r="AK43" i="6"/>
  <c r="AL43" i="6"/>
  <c r="AM43" i="6"/>
  <c r="AN43" i="6"/>
  <c r="AO43" i="6"/>
  <c r="AD43" i="6"/>
  <c r="AE35" i="6"/>
  <c r="AF35" i="6"/>
  <c r="AG35" i="6"/>
  <c r="AH35" i="6"/>
  <c r="AI35" i="6"/>
  <c r="AJ35" i="6"/>
  <c r="AK35" i="6"/>
  <c r="AL35" i="6"/>
  <c r="AM35" i="6"/>
  <c r="AN35" i="6"/>
  <c r="AO35" i="6"/>
  <c r="AD35" i="6"/>
  <c r="AE27" i="6"/>
  <c r="AF27" i="6"/>
  <c r="AG27" i="6"/>
  <c r="AH27" i="6"/>
  <c r="AI27" i="6"/>
  <c r="AJ27" i="6"/>
  <c r="AK27" i="6"/>
  <c r="AL27" i="6"/>
  <c r="AM27" i="6"/>
  <c r="AN27" i="6"/>
  <c r="AO27" i="6"/>
  <c r="AD27" i="6"/>
  <c r="AE19" i="6"/>
  <c r="AF19" i="6"/>
  <c r="AG19" i="6"/>
  <c r="AH19" i="6"/>
  <c r="AI19" i="6"/>
  <c r="AJ19" i="6"/>
  <c r="AK19" i="6"/>
  <c r="AL19" i="6"/>
  <c r="AM19" i="6"/>
  <c r="AN19" i="6"/>
  <c r="AO19" i="6"/>
  <c r="AD19" i="6"/>
  <c r="AJ50" i="6"/>
  <c r="AJ42" i="6"/>
  <c r="AJ34" i="6"/>
  <c r="AJ26" i="6"/>
  <c r="AE25" i="6"/>
  <c r="AF25" i="6"/>
  <c r="AG25" i="6"/>
  <c r="AH25" i="6"/>
  <c r="AI25" i="6"/>
  <c r="AJ25" i="6"/>
  <c r="AK25" i="6"/>
  <c r="AL25" i="6"/>
  <c r="AM25" i="6"/>
  <c r="AN25" i="6"/>
  <c r="AO25" i="6"/>
  <c r="AE33" i="6"/>
  <c r="AF33" i="6"/>
  <c r="AG33" i="6"/>
  <c r="AH33" i="6"/>
  <c r="AI33" i="6"/>
  <c r="AJ33" i="6"/>
  <c r="AK33" i="6"/>
  <c r="AL33" i="6"/>
  <c r="AM33" i="6"/>
  <c r="AN33" i="6"/>
  <c r="AO33" i="6"/>
  <c r="AE41" i="6"/>
  <c r="AF41" i="6"/>
  <c r="AG41" i="6"/>
  <c r="AH41" i="6"/>
  <c r="AI41" i="6"/>
  <c r="AJ41" i="6"/>
  <c r="AK41" i="6"/>
  <c r="AL41" i="6"/>
  <c r="AM41" i="6"/>
  <c r="AN41" i="6"/>
  <c r="AO41" i="6"/>
  <c r="AE49" i="6"/>
  <c r="AF49" i="6"/>
  <c r="AG49" i="6"/>
  <c r="AH49" i="6"/>
  <c r="AI49" i="6"/>
  <c r="AJ49" i="6"/>
  <c r="AK49" i="6"/>
  <c r="AL49" i="6"/>
  <c r="AM49" i="6"/>
  <c r="AN49" i="6"/>
  <c r="AO49" i="6"/>
  <c r="AD49" i="6"/>
  <c r="AD41" i="6"/>
  <c r="AD33" i="6"/>
  <c r="AD25" i="6"/>
  <c r="AJ18" i="6"/>
  <c r="AE17" i="6"/>
  <c r="AF17" i="6"/>
  <c r="AG17" i="6"/>
  <c r="AH17" i="6"/>
  <c r="AI17" i="6"/>
  <c r="AJ17" i="6"/>
  <c r="AK17" i="6"/>
  <c r="AL17" i="6"/>
  <c r="AM17" i="6"/>
  <c r="AN17" i="6"/>
  <c r="AO17" i="6"/>
  <c r="AD17" i="6"/>
  <c r="Q28" i="6"/>
  <c r="R28" i="6"/>
  <c r="S28" i="6"/>
  <c r="T28" i="6"/>
  <c r="U28" i="6"/>
  <c r="V28" i="6"/>
  <c r="W28" i="6"/>
  <c r="X28" i="6"/>
  <c r="Y28" i="6"/>
  <c r="Z28" i="6"/>
  <c r="AA28" i="6"/>
  <c r="Q36" i="6"/>
  <c r="R36" i="6"/>
  <c r="S36" i="6"/>
  <c r="T36" i="6"/>
  <c r="U36" i="6"/>
  <c r="V36" i="6"/>
  <c r="W36" i="6"/>
  <c r="X36" i="6"/>
  <c r="Y36" i="6"/>
  <c r="Z36" i="6"/>
  <c r="AA36" i="6"/>
  <c r="Q44" i="6"/>
  <c r="R44" i="6"/>
  <c r="S44" i="6"/>
  <c r="T44" i="6"/>
  <c r="U44" i="6"/>
  <c r="V44" i="6"/>
  <c r="W44" i="6"/>
  <c r="X44" i="6"/>
  <c r="Y44" i="6"/>
  <c r="Z44" i="6"/>
  <c r="AA44" i="6"/>
  <c r="Q52" i="6"/>
  <c r="R52" i="6"/>
  <c r="S52" i="6"/>
  <c r="T52" i="6"/>
  <c r="U52" i="6"/>
  <c r="V52" i="6"/>
  <c r="W52" i="6"/>
  <c r="X52" i="6"/>
  <c r="Y52" i="6"/>
  <c r="Z52" i="6"/>
  <c r="AA52" i="6"/>
  <c r="P52" i="6"/>
  <c r="P44" i="6"/>
  <c r="P28" i="6"/>
  <c r="Q20" i="6"/>
  <c r="R20" i="6"/>
  <c r="S20" i="6"/>
  <c r="T20" i="6"/>
  <c r="U20" i="6"/>
  <c r="V20" i="6"/>
  <c r="W20" i="6"/>
  <c r="X20" i="6"/>
  <c r="Y20" i="6"/>
  <c r="Z20" i="6"/>
  <c r="AA20" i="6"/>
  <c r="P20" i="6"/>
  <c r="Q51" i="6"/>
  <c r="R51" i="6"/>
  <c r="S51" i="6"/>
  <c r="T51" i="6"/>
  <c r="U51" i="6"/>
  <c r="V51" i="6"/>
  <c r="W51" i="6"/>
  <c r="X51" i="6"/>
  <c r="Y51" i="6"/>
  <c r="Z51" i="6"/>
  <c r="AA51" i="6"/>
  <c r="P51" i="6"/>
  <c r="Q43" i="6"/>
  <c r="R43" i="6"/>
  <c r="S43" i="6"/>
  <c r="T43" i="6"/>
  <c r="U43" i="6"/>
  <c r="V43" i="6"/>
  <c r="W43" i="6"/>
  <c r="X43" i="6"/>
  <c r="Y43" i="6"/>
  <c r="Z43" i="6"/>
  <c r="AA43" i="6"/>
  <c r="P43" i="6"/>
  <c r="Q35" i="6"/>
  <c r="R35" i="6"/>
  <c r="S35" i="6"/>
  <c r="T35" i="6"/>
  <c r="U35" i="6"/>
  <c r="V35" i="6"/>
  <c r="W35" i="6"/>
  <c r="X35" i="6"/>
  <c r="Y35" i="6"/>
  <c r="Z35" i="6"/>
  <c r="AA35" i="6"/>
  <c r="P35" i="6"/>
  <c r="Q27" i="6"/>
  <c r="R27" i="6"/>
  <c r="S27" i="6"/>
  <c r="T27" i="6"/>
  <c r="U27" i="6"/>
  <c r="V27" i="6"/>
  <c r="W27" i="6"/>
  <c r="X27" i="6"/>
  <c r="Y27" i="6"/>
  <c r="Z27" i="6"/>
  <c r="AA27" i="6"/>
  <c r="P27" i="6"/>
  <c r="Q19" i="6"/>
  <c r="R19" i="6"/>
  <c r="S19" i="6"/>
  <c r="T19" i="6"/>
  <c r="U19" i="6"/>
  <c r="V19" i="6"/>
  <c r="W19" i="6"/>
  <c r="X19" i="6"/>
  <c r="Y19" i="6"/>
  <c r="Z19" i="6"/>
  <c r="AA19" i="6"/>
  <c r="P19" i="6"/>
  <c r="V50" i="6"/>
  <c r="V42" i="6"/>
  <c r="V34" i="6"/>
  <c r="V26" i="6"/>
  <c r="V18" i="6"/>
  <c r="Q25" i="6"/>
  <c r="R25" i="6"/>
  <c r="S25" i="6"/>
  <c r="T25" i="6"/>
  <c r="U25" i="6"/>
  <c r="V25" i="6"/>
  <c r="W25" i="6"/>
  <c r="X25" i="6"/>
  <c r="Y25" i="6"/>
  <c r="Z25" i="6"/>
  <c r="AA25" i="6"/>
  <c r="Q33" i="6"/>
  <c r="R33" i="6"/>
  <c r="S33" i="6"/>
  <c r="T33" i="6"/>
  <c r="U33" i="6"/>
  <c r="V33" i="6"/>
  <c r="W33" i="6"/>
  <c r="X33" i="6"/>
  <c r="Y33" i="6"/>
  <c r="Z33" i="6"/>
  <c r="AA33" i="6"/>
  <c r="Q41" i="6"/>
  <c r="R41" i="6"/>
  <c r="S41" i="6"/>
  <c r="T41" i="6"/>
  <c r="U41" i="6"/>
  <c r="V41" i="6"/>
  <c r="W41" i="6"/>
  <c r="X41" i="6"/>
  <c r="Y41" i="6"/>
  <c r="Z41" i="6"/>
  <c r="AA41" i="6"/>
  <c r="Q49" i="6"/>
  <c r="R49" i="6"/>
  <c r="S49" i="6"/>
  <c r="T49" i="6"/>
  <c r="U49" i="6"/>
  <c r="V49" i="6"/>
  <c r="W49" i="6"/>
  <c r="X49" i="6"/>
  <c r="Y49" i="6"/>
  <c r="Z49" i="6"/>
  <c r="AA49" i="6"/>
  <c r="P49" i="6"/>
  <c r="P41" i="6"/>
  <c r="P33" i="6"/>
  <c r="P25" i="6"/>
  <c r="Q17" i="6"/>
  <c r="R17" i="6"/>
  <c r="S17" i="6"/>
  <c r="T17" i="6"/>
  <c r="U17" i="6"/>
  <c r="V17" i="6"/>
  <c r="W17" i="6"/>
  <c r="X17" i="6"/>
  <c r="Y17" i="6"/>
  <c r="Z17" i="6"/>
  <c r="AA17" i="6"/>
  <c r="P17" i="6"/>
  <c r="C52" i="6"/>
  <c r="D52" i="6"/>
  <c r="E52" i="6"/>
  <c r="F52" i="6"/>
  <c r="G52" i="6"/>
  <c r="H52" i="6"/>
  <c r="I52" i="6"/>
  <c r="J52" i="6"/>
  <c r="K52" i="6"/>
  <c r="L52" i="6"/>
  <c r="M52" i="6"/>
  <c r="B52" i="6"/>
  <c r="C51" i="6"/>
  <c r="D51" i="6"/>
  <c r="E51" i="6"/>
  <c r="F51" i="6"/>
  <c r="G51" i="6"/>
  <c r="H51" i="6"/>
  <c r="I51" i="6"/>
  <c r="J51" i="6"/>
  <c r="K51" i="6"/>
  <c r="L51" i="6"/>
  <c r="M51" i="6"/>
  <c r="B51" i="6"/>
  <c r="H50" i="6"/>
  <c r="C49" i="6"/>
  <c r="D49" i="6"/>
  <c r="E49" i="6"/>
  <c r="F49" i="6"/>
  <c r="G49" i="6"/>
  <c r="H49" i="6"/>
  <c r="I49" i="6"/>
  <c r="J49" i="6"/>
  <c r="K49" i="6"/>
  <c r="L49" i="6"/>
  <c r="M49" i="6"/>
  <c r="B49" i="6"/>
  <c r="C36" i="6"/>
  <c r="D36" i="6"/>
  <c r="E36" i="6"/>
  <c r="F36" i="6"/>
  <c r="G36" i="6"/>
  <c r="H36" i="6"/>
  <c r="I36" i="6"/>
  <c r="J36" i="6"/>
  <c r="K36" i="6"/>
  <c r="L36" i="6"/>
  <c r="M36" i="6"/>
  <c r="B36" i="6"/>
  <c r="C35" i="6"/>
  <c r="D35" i="6"/>
  <c r="E35" i="6"/>
  <c r="F35" i="6"/>
  <c r="G35" i="6"/>
  <c r="H35" i="6"/>
  <c r="I35" i="6"/>
  <c r="J35" i="6"/>
  <c r="K35" i="6"/>
  <c r="L35" i="6"/>
  <c r="M35" i="6"/>
  <c r="B35" i="6"/>
  <c r="H34" i="6"/>
  <c r="C33" i="6"/>
  <c r="D33" i="6"/>
  <c r="E33" i="6"/>
  <c r="F33" i="6"/>
  <c r="G33" i="6"/>
  <c r="H33" i="6"/>
  <c r="I33" i="6"/>
  <c r="J33" i="6"/>
  <c r="K33" i="6"/>
  <c r="L33" i="6"/>
  <c r="M33" i="6"/>
  <c r="B33" i="6"/>
  <c r="C28" i="6"/>
  <c r="D28" i="6"/>
  <c r="E28" i="6"/>
  <c r="F28" i="6"/>
  <c r="G28" i="6"/>
  <c r="H28" i="6"/>
  <c r="I28" i="6"/>
  <c r="J28" i="6"/>
  <c r="K28" i="6"/>
  <c r="L28" i="6"/>
  <c r="M28" i="6"/>
  <c r="B28" i="6"/>
  <c r="C27" i="6"/>
  <c r="D27" i="6"/>
  <c r="E27" i="6"/>
  <c r="F27" i="6"/>
  <c r="G27" i="6"/>
  <c r="H27" i="6"/>
  <c r="I27" i="6"/>
  <c r="J27" i="6"/>
  <c r="K27" i="6"/>
  <c r="L27" i="6"/>
  <c r="M27" i="6"/>
  <c r="B27" i="6"/>
  <c r="H26" i="6"/>
  <c r="C25" i="6"/>
  <c r="D25" i="6"/>
  <c r="E25" i="6"/>
  <c r="F25" i="6"/>
  <c r="G25" i="6"/>
  <c r="H25" i="6"/>
  <c r="I25" i="6"/>
  <c r="J25" i="6"/>
  <c r="K25" i="6"/>
  <c r="L25" i="6"/>
  <c r="M25" i="6"/>
  <c r="B25" i="6"/>
  <c r="C20" i="6"/>
  <c r="D20" i="6"/>
  <c r="E20" i="6"/>
  <c r="F20" i="6"/>
  <c r="G20" i="6"/>
  <c r="H20" i="6"/>
  <c r="I20" i="6"/>
  <c r="J20" i="6"/>
  <c r="K20" i="6"/>
  <c r="L20" i="6"/>
  <c r="M20" i="6"/>
  <c r="B20" i="6"/>
  <c r="C19" i="6"/>
  <c r="D19" i="6"/>
  <c r="E19" i="6"/>
  <c r="F19" i="6"/>
  <c r="G19" i="6"/>
  <c r="H19" i="6"/>
  <c r="I19" i="6"/>
  <c r="J19" i="6"/>
  <c r="K19" i="6"/>
  <c r="L19" i="6"/>
  <c r="M19" i="6"/>
  <c r="B19" i="6"/>
  <c r="H18" i="6"/>
  <c r="C17" i="6"/>
  <c r="D17" i="6"/>
  <c r="E17" i="6"/>
  <c r="F17" i="6"/>
  <c r="G17" i="6"/>
  <c r="H17" i="6"/>
  <c r="I17" i="6"/>
  <c r="J17" i="6"/>
  <c r="K17" i="6"/>
  <c r="L17" i="6"/>
  <c r="M17" i="6"/>
  <c r="B17" i="6"/>
  <c r="V62" i="5"/>
  <c r="W62" i="5"/>
  <c r="X62" i="5"/>
  <c r="Y62" i="5"/>
  <c r="Z62" i="5"/>
  <c r="AA62" i="5"/>
  <c r="AB62" i="5"/>
  <c r="U62" i="5"/>
  <c r="AH29" i="5"/>
  <c r="AE29" i="5"/>
  <c r="AF29" i="5"/>
  <c r="AG29" i="5"/>
  <c r="AI29" i="5"/>
  <c r="AJ29" i="5"/>
  <c r="AK29" i="5"/>
  <c r="AL29" i="5"/>
  <c r="AM29" i="5"/>
  <c r="AN29" i="5"/>
  <c r="AO29" i="5"/>
  <c r="AE37" i="5"/>
  <c r="AF37" i="5"/>
  <c r="AG37" i="5"/>
  <c r="AH37" i="5"/>
  <c r="AI37" i="5"/>
  <c r="AJ37" i="5"/>
  <c r="AK37" i="5"/>
  <c r="AL37" i="5"/>
  <c r="AM37" i="5"/>
  <c r="AN37" i="5"/>
  <c r="AO37" i="5"/>
  <c r="AE45" i="5"/>
  <c r="AF45" i="5"/>
  <c r="AG45" i="5"/>
  <c r="AH45" i="5"/>
  <c r="AI45" i="5"/>
  <c r="AJ45" i="5"/>
  <c r="AK45" i="5"/>
  <c r="AL45" i="5"/>
  <c r="AM45" i="5"/>
  <c r="AN45" i="5"/>
  <c r="AO45" i="5"/>
  <c r="AE53" i="5"/>
  <c r="AF53" i="5"/>
  <c r="AG53" i="5"/>
  <c r="AH53" i="5"/>
  <c r="AI53" i="5"/>
  <c r="AJ53" i="5"/>
  <c r="AK53" i="5"/>
  <c r="AL53" i="5"/>
  <c r="AM53" i="5"/>
  <c r="AN53" i="5"/>
  <c r="AO53" i="5"/>
  <c r="AD53" i="5"/>
  <c r="AD45" i="5"/>
  <c r="AD37" i="5"/>
  <c r="AD29" i="5"/>
  <c r="AE21" i="5"/>
  <c r="AF21" i="5"/>
  <c r="AG21" i="5"/>
  <c r="AH21" i="5"/>
  <c r="AI21" i="5"/>
  <c r="AJ21" i="5"/>
  <c r="AK21" i="5"/>
  <c r="AL21" i="5"/>
  <c r="AM21" i="5"/>
  <c r="AN21" i="5"/>
  <c r="AO21" i="5"/>
  <c r="AD21" i="5"/>
  <c r="AM52" i="5"/>
  <c r="AN52" i="5"/>
  <c r="AO52" i="5"/>
  <c r="AL52" i="5"/>
  <c r="AI52" i="5"/>
  <c r="AJ52" i="5"/>
  <c r="AK52" i="5"/>
  <c r="AH52" i="5"/>
  <c r="AE52" i="5"/>
  <c r="AF52" i="5"/>
  <c r="AG52" i="5"/>
  <c r="AD52" i="5"/>
  <c r="AM44" i="5"/>
  <c r="AN44" i="5"/>
  <c r="AO44" i="5"/>
  <c r="AL44" i="5"/>
  <c r="AI44" i="5"/>
  <c r="AJ44" i="5"/>
  <c r="AK44" i="5"/>
  <c r="AH44" i="5"/>
  <c r="AE44" i="5"/>
  <c r="AF44" i="5"/>
  <c r="AG44" i="5"/>
  <c r="AD44" i="5"/>
  <c r="AM36" i="5"/>
  <c r="AN36" i="5"/>
  <c r="AO36" i="5"/>
  <c r="AL36" i="5"/>
  <c r="AI36" i="5"/>
  <c r="AJ36" i="5"/>
  <c r="AK36" i="5"/>
  <c r="AH36" i="5"/>
  <c r="AE36" i="5"/>
  <c r="AF36" i="5"/>
  <c r="AG36" i="5"/>
  <c r="AD36" i="5"/>
  <c r="AM28" i="5"/>
  <c r="AN28" i="5"/>
  <c r="AO28" i="5"/>
  <c r="AL28" i="5"/>
  <c r="AI28" i="5"/>
  <c r="AJ28" i="5"/>
  <c r="AK28" i="5"/>
  <c r="AH28" i="5"/>
  <c r="AE28" i="5"/>
  <c r="AF28" i="5"/>
  <c r="AG28" i="5"/>
  <c r="AD28" i="5"/>
  <c r="AN51" i="5"/>
  <c r="AJ51" i="5"/>
  <c r="AF51" i="5"/>
  <c r="AN43" i="5"/>
  <c r="AJ43" i="5"/>
  <c r="AF43" i="5"/>
  <c r="AN35" i="5"/>
  <c r="AJ35" i="5"/>
  <c r="AF35" i="5"/>
  <c r="AN27" i="5"/>
  <c r="AJ27" i="5"/>
  <c r="AF27" i="5"/>
  <c r="AE50" i="5"/>
  <c r="AF50" i="5"/>
  <c r="AG50" i="5"/>
  <c r="AH50" i="5"/>
  <c r="AI50" i="5"/>
  <c r="AJ50" i="5"/>
  <c r="AK50" i="5"/>
  <c r="AL50" i="5"/>
  <c r="AM50" i="5"/>
  <c r="AN50" i="5"/>
  <c r="AO50" i="5"/>
  <c r="AE42" i="5"/>
  <c r="AF42" i="5"/>
  <c r="AG42" i="5"/>
  <c r="AH42" i="5"/>
  <c r="AI42" i="5"/>
  <c r="AJ42" i="5"/>
  <c r="AK42" i="5"/>
  <c r="AL42" i="5"/>
  <c r="AM42" i="5"/>
  <c r="AN42" i="5"/>
  <c r="AO42" i="5"/>
  <c r="AE34" i="5"/>
  <c r="AF34" i="5"/>
  <c r="AG34" i="5"/>
  <c r="AH34" i="5"/>
  <c r="AI34" i="5"/>
  <c r="AJ34" i="5"/>
  <c r="AK34" i="5"/>
  <c r="AL34" i="5"/>
  <c r="AM34" i="5"/>
  <c r="AN34" i="5"/>
  <c r="AO34" i="5"/>
  <c r="AE26" i="5"/>
  <c r="AF26" i="5"/>
  <c r="AG26" i="5"/>
  <c r="AH26" i="5"/>
  <c r="AI26" i="5"/>
  <c r="AJ26" i="5"/>
  <c r="AK26" i="5"/>
  <c r="AL26" i="5"/>
  <c r="AM26" i="5"/>
  <c r="AN26" i="5"/>
  <c r="AO26" i="5"/>
  <c r="AD50" i="5"/>
  <c r="AD42" i="5"/>
  <c r="AD34" i="5"/>
  <c r="AD26" i="5"/>
  <c r="AO20" i="5"/>
  <c r="AN20" i="5"/>
  <c r="AM20" i="5"/>
  <c r="AL20" i="5"/>
  <c r="AI20" i="5"/>
  <c r="AJ20" i="5"/>
  <c r="AK20" i="5"/>
  <c r="AH20" i="5"/>
  <c r="AE20" i="5"/>
  <c r="AF20" i="5"/>
  <c r="AG20" i="5"/>
  <c r="AD20" i="5"/>
  <c r="AN19" i="5"/>
  <c r="AJ19" i="5"/>
  <c r="AF19" i="5"/>
  <c r="AE18" i="5"/>
  <c r="AF18" i="5"/>
  <c r="AG18" i="5"/>
  <c r="AH18" i="5"/>
  <c r="AI18" i="5"/>
  <c r="AJ18" i="5"/>
  <c r="AK18" i="5"/>
  <c r="AL18" i="5"/>
  <c r="AM18" i="5"/>
  <c r="AN18" i="5"/>
  <c r="AO18" i="5"/>
  <c r="AD18" i="5"/>
  <c r="Q53" i="5"/>
  <c r="R53" i="5"/>
  <c r="S53" i="5"/>
  <c r="T53" i="5"/>
  <c r="U53" i="5"/>
  <c r="V53" i="5"/>
  <c r="W53" i="5"/>
  <c r="X53" i="5"/>
  <c r="Y53" i="5"/>
  <c r="Z53" i="5"/>
  <c r="AA53" i="5"/>
  <c r="P53" i="5"/>
  <c r="Y52" i="5"/>
  <c r="Z52" i="5"/>
  <c r="AA52" i="5"/>
  <c r="X52" i="5"/>
  <c r="U52" i="5"/>
  <c r="V52" i="5"/>
  <c r="W52" i="5"/>
  <c r="T52" i="5"/>
  <c r="Q52" i="5"/>
  <c r="R52" i="5"/>
  <c r="S52" i="5"/>
  <c r="P52" i="5"/>
  <c r="Q45" i="5"/>
  <c r="R45" i="5"/>
  <c r="S45" i="5"/>
  <c r="T45" i="5"/>
  <c r="U45" i="5"/>
  <c r="V45" i="5"/>
  <c r="W45" i="5"/>
  <c r="X45" i="5"/>
  <c r="Y45" i="5"/>
  <c r="Z45" i="5"/>
  <c r="AA45" i="5"/>
  <c r="P45" i="5"/>
  <c r="Y44" i="5"/>
  <c r="Z44" i="5"/>
  <c r="AA44" i="5"/>
  <c r="X44" i="5"/>
  <c r="U44" i="5"/>
  <c r="V44" i="5"/>
  <c r="W44" i="5"/>
  <c r="T44" i="5"/>
  <c r="Q44" i="5"/>
  <c r="R44" i="5"/>
  <c r="S44" i="5"/>
  <c r="P44" i="5"/>
  <c r="Q37" i="5"/>
  <c r="R37" i="5"/>
  <c r="S37" i="5"/>
  <c r="T37" i="5"/>
  <c r="U37" i="5"/>
  <c r="V37" i="5"/>
  <c r="W37" i="5"/>
  <c r="X37" i="5"/>
  <c r="Y37" i="5"/>
  <c r="Z37" i="5"/>
  <c r="AA37" i="5"/>
  <c r="P37" i="5"/>
  <c r="Y36" i="5"/>
  <c r="Z36" i="5"/>
  <c r="AA36" i="5"/>
  <c r="X36" i="5"/>
  <c r="U36" i="5"/>
  <c r="V36" i="5"/>
  <c r="W36" i="5"/>
  <c r="T36" i="5"/>
  <c r="Q36" i="5"/>
  <c r="R36" i="5"/>
  <c r="S36" i="5"/>
  <c r="P36" i="5"/>
  <c r="Q29" i="5"/>
  <c r="R29" i="5"/>
  <c r="S29" i="5"/>
  <c r="V29" i="5"/>
  <c r="X29" i="5"/>
  <c r="Y29" i="5"/>
  <c r="Z29" i="5"/>
  <c r="AA29" i="5"/>
  <c r="P29" i="5"/>
  <c r="Y28" i="5"/>
  <c r="Z28" i="5"/>
  <c r="AA28" i="5"/>
  <c r="X28" i="5"/>
  <c r="U28" i="5"/>
  <c r="U29" i="5" s="1"/>
  <c r="V28" i="5"/>
  <c r="W28" i="5"/>
  <c r="W29" i="5" s="1"/>
  <c r="T28" i="5"/>
  <c r="T29" i="5" s="1"/>
  <c r="Q28" i="5"/>
  <c r="R28" i="5"/>
  <c r="S28" i="5"/>
  <c r="P28" i="5"/>
  <c r="Q21" i="5"/>
  <c r="R21" i="5"/>
  <c r="S21" i="5"/>
  <c r="T21" i="5"/>
  <c r="U21" i="5"/>
  <c r="V21" i="5"/>
  <c r="W21" i="5"/>
  <c r="X21" i="5"/>
  <c r="Y21" i="5"/>
  <c r="Z21" i="5"/>
  <c r="AA21" i="5"/>
  <c r="P21" i="5"/>
  <c r="Y20" i="5"/>
  <c r="Z20" i="5"/>
  <c r="AA20" i="5"/>
  <c r="X20" i="5"/>
  <c r="U20" i="5"/>
  <c r="V20" i="5"/>
  <c r="W20" i="5"/>
  <c r="T20" i="5"/>
  <c r="Q20" i="5"/>
  <c r="R20" i="5"/>
  <c r="S20" i="5"/>
  <c r="P20" i="5"/>
  <c r="Z51" i="5"/>
  <c r="V51" i="5"/>
  <c r="R51" i="5"/>
  <c r="Z43" i="5"/>
  <c r="V43" i="5"/>
  <c r="R43" i="5"/>
  <c r="Z35" i="5"/>
  <c r="V35" i="5"/>
  <c r="R35" i="5"/>
  <c r="Z27" i="5"/>
  <c r="V27" i="5"/>
  <c r="R27" i="5"/>
  <c r="Z19" i="5"/>
  <c r="V19" i="5"/>
  <c r="R19" i="5"/>
  <c r="Q50" i="5"/>
  <c r="R50" i="5"/>
  <c r="S50" i="5"/>
  <c r="T50" i="5"/>
  <c r="U50" i="5"/>
  <c r="V50" i="5"/>
  <c r="W50" i="5"/>
  <c r="X50" i="5"/>
  <c r="Y50" i="5"/>
  <c r="Z50" i="5"/>
  <c r="AA50" i="5"/>
  <c r="P50" i="5"/>
  <c r="Q42" i="5"/>
  <c r="R42" i="5"/>
  <c r="S42" i="5"/>
  <c r="T42" i="5"/>
  <c r="U42" i="5"/>
  <c r="V42" i="5"/>
  <c r="W42" i="5"/>
  <c r="X42" i="5"/>
  <c r="Y42" i="5"/>
  <c r="Z42" i="5"/>
  <c r="AA42" i="5"/>
  <c r="P42" i="5"/>
  <c r="Q34" i="5"/>
  <c r="R34" i="5"/>
  <c r="S34" i="5"/>
  <c r="T34" i="5"/>
  <c r="U34" i="5"/>
  <c r="V34" i="5"/>
  <c r="W34" i="5"/>
  <c r="X34" i="5"/>
  <c r="Y34" i="5"/>
  <c r="Z34" i="5"/>
  <c r="AA34" i="5"/>
  <c r="P34" i="5"/>
  <c r="Q26" i="5"/>
  <c r="R26" i="5"/>
  <c r="S26" i="5"/>
  <c r="T26" i="5"/>
  <c r="U26" i="5"/>
  <c r="V26" i="5"/>
  <c r="W26" i="5"/>
  <c r="X26" i="5"/>
  <c r="Y26" i="5"/>
  <c r="Z26" i="5"/>
  <c r="AA26" i="5"/>
  <c r="P26" i="5"/>
  <c r="Q18" i="5"/>
  <c r="R18" i="5"/>
  <c r="S18" i="5"/>
  <c r="T18" i="5"/>
  <c r="U18" i="5"/>
  <c r="V18" i="5"/>
  <c r="W18" i="5"/>
  <c r="X18" i="5"/>
  <c r="Y18" i="5"/>
  <c r="Z18" i="5"/>
  <c r="AA18" i="5"/>
  <c r="P18" i="5"/>
  <c r="C34" i="5"/>
  <c r="D34" i="5"/>
  <c r="D35" i="5" s="1"/>
  <c r="E34" i="5"/>
  <c r="F34" i="5"/>
  <c r="G34" i="5"/>
  <c r="G36" i="5" s="1"/>
  <c r="G37" i="5" s="1"/>
  <c r="H34" i="5"/>
  <c r="H35" i="5" s="1"/>
  <c r="I34" i="5"/>
  <c r="J34" i="5"/>
  <c r="K34" i="5"/>
  <c r="L34" i="5"/>
  <c r="L35" i="5" s="1"/>
  <c r="M34" i="5"/>
  <c r="B34" i="5"/>
  <c r="B36" i="5" s="1"/>
  <c r="B37" i="5" s="1"/>
  <c r="C50" i="5"/>
  <c r="D50" i="5"/>
  <c r="D51" i="5" s="1"/>
  <c r="E50" i="5"/>
  <c r="F50" i="5"/>
  <c r="G50" i="5"/>
  <c r="H50" i="5"/>
  <c r="H51" i="5" s="1"/>
  <c r="H52" i="5" s="1"/>
  <c r="H53" i="5" s="1"/>
  <c r="I50" i="5"/>
  <c r="J50" i="5"/>
  <c r="K50" i="5"/>
  <c r="L50" i="5"/>
  <c r="M50" i="5"/>
  <c r="B50" i="5"/>
  <c r="H27" i="5"/>
  <c r="D27" i="5"/>
  <c r="D28" i="5" s="1"/>
  <c r="D29" i="5" s="1"/>
  <c r="C26" i="5"/>
  <c r="C28" i="5" s="1"/>
  <c r="C29" i="5" s="1"/>
  <c r="D26" i="5"/>
  <c r="E26" i="5"/>
  <c r="F26" i="5"/>
  <c r="G26" i="5"/>
  <c r="H26" i="5"/>
  <c r="I26" i="5"/>
  <c r="J26" i="5"/>
  <c r="K26" i="5"/>
  <c r="L26" i="5"/>
  <c r="M26" i="5"/>
  <c r="B26" i="5"/>
  <c r="B28" i="5" s="1"/>
  <c r="B29" i="5" s="1"/>
  <c r="C18" i="5"/>
  <c r="F18" i="5"/>
  <c r="G18" i="5"/>
  <c r="J18" i="5"/>
  <c r="K18" i="5"/>
  <c r="D18" i="5"/>
  <c r="E18" i="5"/>
  <c r="H18" i="5"/>
  <c r="I18" i="5"/>
  <c r="L18" i="5"/>
  <c r="M18" i="5"/>
  <c r="B18" i="5"/>
  <c r="L36" i="5" l="1"/>
  <c r="L37" i="5" s="1"/>
  <c r="M36" i="5"/>
  <c r="M37" i="5" s="1"/>
  <c r="J36" i="5"/>
  <c r="J37" i="5" s="1"/>
  <c r="I36" i="5"/>
  <c r="I37" i="5" s="1"/>
  <c r="F36" i="5"/>
  <c r="F37" i="5" s="1"/>
  <c r="K36" i="5"/>
  <c r="K37" i="5" s="1"/>
  <c r="C36" i="5"/>
  <c r="C37" i="5" s="1"/>
  <c r="E36" i="5"/>
  <c r="E37" i="5" s="1"/>
  <c r="F28" i="5"/>
  <c r="F29" i="5" s="1"/>
  <c r="J28" i="5"/>
  <c r="J29" i="5" s="1"/>
  <c r="E20" i="5"/>
  <c r="E21" i="5" s="1"/>
  <c r="D36" i="5"/>
  <c r="D37" i="5" s="1"/>
  <c r="L19" i="5"/>
  <c r="L27" i="5"/>
  <c r="K28" i="5" s="1"/>
  <c r="K29" i="5" s="1"/>
  <c r="H36" i="5"/>
  <c r="H37" i="5" s="1"/>
  <c r="E28" i="5"/>
  <c r="E29" i="5" s="1"/>
  <c r="I28" i="5"/>
  <c r="I29" i="5" s="1"/>
  <c r="D19" i="5"/>
  <c r="B20" i="5" s="1"/>
  <c r="B21" i="5" s="1"/>
  <c r="H28" i="5"/>
  <c r="H29" i="5" s="1"/>
  <c r="K20" i="5"/>
  <c r="K21" i="5" s="1"/>
  <c r="G28" i="5"/>
  <c r="G29" i="5" s="1"/>
  <c r="L51" i="5"/>
  <c r="M52" i="5" s="1"/>
  <c r="M53" i="5" s="1"/>
  <c r="I52" i="5"/>
  <c r="I53" i="5" s="1"/>
  <c r="G52" i="5"/>
  <c r="G53" i="5" s="1"/>
  <c r="E52" i="5"/>
  <c r="E53" i="5" s="1"/>
  <c r="C52" i="5"/>
  <c r="C53" i="5" s="1"/>
  <c r="F52" i="5"/>
  <c r="F53" i="5" s="1"/>
  <c r="B52" i="5"/>
  <c r="B53" i="5" s="1"/>
  <c r="D52" i="5"/>
  <c r="D53" i="5" s="1"/>
  <c r="M20" i="5"/>
  <c r="M21" i="5" s="1"/>
  <c r="J20" i="5"/>
  <c r="J21" i="5" s="1"/>
  <c r="L20" i="5"/>
  <c r="L21" i="5" s="1"/>
  <c r="H19" i="5"/>
  <c r="G20" i="5" s="1"/>
  <c r="G21" i="5" s="1"/>
  <c r="K52" i="5" l="1"/>
  <c r="K53" i="5" s="1"/>
  <c r="D20" i="5"/>
  <c r="D21" i="5" s="1"/>
  <c r="H20" i="5"/>
  <c r="H21" i="5" s="1"/>
  <c r="L28" i="5"/>
  <c r="L29" i="5" s="1"/>
  <c r="L52" i="5"/>
  <c r="L53" i="5" s="1"/>
  <c r="J52" i="5"/>
  <c r="J53" i="5" s="1"/>
  <c r="C20" i="5"/>
  <c r="C21" i="5" s="1"/>
  <c r="I20" i="5"/>
  <c r="I21" i="5" s="1"/>
  <c r="F20" i="5"/>
  <c r="F21" i="5" s="1"/>
  <c r="M28" i="5"/>
  <c r="M29" i="5" s="1"/>
</calcChain>
</file>

<file path=xl/sharedStrings.xml><?xml version="1.0" encoding="utf-8"?>
<sst xmlns="http://schemas.openxmlformats.org/spreadsheetml/2006/main" count="1201" uniqueCount="29">
  <si>
    <t>bax</t>
    <phoneticPr fontId="1" type="noConversion"/>
  </si>
  <si>
    <t>bcl-2</t>
    <phoneticPr fontId="1" type="noConversion"/>
  </si>
  <si>
    <t>lc3b</t>
    <phoneticPr fontId="1" type="noConversion"/>
  </si>
  <si>
    <t>pink1</t>
    <phoneticPr fontId="1" type="noConversion"/>
  </si>
  <si>
    <t>parkin</t>
    <phoneticPr fontId="1" type="noConversion"/>
  </si>
  <si>
    <t>β-actin</t>
    <phoneticPr fontId="1" type="noConversion"/>
  </si>
  <si>
    <t>A</t>
  </si>
  <si>
    <t>B</t>
  </si>
  <si>
    <t>C</t>
  </si>
  <si>
    <t>a</t>
  </si>
  <si>
    <t>b</t>
  </si>
  <si>
    <t>c</t>
  </si>
  <si>
    <t>mean</t>
    <phoneticPr fontId="1" type="noConversion"/>
  </si>
  <si>
    <r>
      <rPr>
        <sz val="11"/>
        <color theme="1"/>
        <rFont val="等线"/>
        <family val="2"/>
        <charset val="134"/>
      </rPr>
      <t>一</t>
    </r>
    <phoneticPr fontId="1" type="noConversion"/>
  </si>
  <si>
    <r>
      <rPr>
        <sz val="11"/>
        <color theme="1"/>
        <rFont val="等线"/>
        <family val="2"/>
        <charset val="134"/>
      </rPr>
      <t>二</t>
    </r>
    <phoneticPr fontId="1" type="noConversion"/>
  </si>
  <si>
    <r>
      <rPr>
        <sz val="11"/>
        <color theme="1"/>
        <rFont val="等线"/>
        <family val="2"/>
        <charset val="134"/>
      </rPr>
      <t>三</t>
    </r>
    <phoneticPr fontId="1" type="noConversion"/>
  </si>
  <si>
    <t>ΔCT</t>
    <phoneticPr fontId="3" type="noConversion"/>
  </si>
  <si>
    <t>ΔΔCT</t>
    <phoneticPr fontId="3" type="noConversion"/>
  </si>
  <si>
    <r>
      <t>2^-(ΔΔCT</t>
    </r>
    <r>
      <rPr>
        <sz val="11"/>
        <color rgb="FF000000"/>
        <rFont val="宋体"/>
        <family val="3"/>
        <charset val="134"/>
      </rPr>
      <t>）</t>
    </r>
    <phoneticPr fontId="3" type="noConversion"/>
  </si>
  <si>
    <t>Bax</t>
    <phoneticPr fontId="1" type="noConversion"/>
  </si>
  <si>
    <t>Bcl-2</t>
    <phoneticPr fontId="1" type="noConversion"/>
  </si>
  <si>
    <t>Bax/Bcl-2</t>
    <phoneticPr fontId="1" type="noConversion"/>
  </si>
  <si>
    <r>
      <rPr>
        <sz val="11"/>
        <color theme="1"/>
        <rFont val="宋体"/>
        <family val="3"/>
        <charset val="134"/>
      </rPr>
      <t>一</t>
    </r>
    <phoneticPr fontId="9" type="noConversion"/>
  </si>
  <si>
    <t>E-ca</t>
    <phoneticPr fontId="9" type="noConversion"/>
  </si>
  <si>
    <t>Met</t>
    <phoneticPr fontId="9" type="noConversion"/>
  </si>
  <si>
    <t>β-actin</t>
    <phoneticPr fontId="9" type="noConversion"/>
  </si>
  <si>
    <r>
      <rPr>
        <sz val="11"/>
        <color theme="1"/>
        <rFont val="宋体"/>
        <family val="3"/>
        <charset val="134"/>
      </rPr>
      <t>二</t>
    </r>
    <phoneticPr fontId="9" type="noConversion"/>
  </si>
  <si>
    <t>E-ca</t>
    <phoneticPr fontId="1" type="noConversion"/>
  </si>
  <si>
    <t>Met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</si>
</sst>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2"/>
      <charset val="134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0"/>
      <name val="Arial"/>
      <family val="2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/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/>
    <xf numFmtId="0" fontId="5" fillId="3" borderId="0" xfId="0" applyFont="1" applyFill="1">
      <alignment vertic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10" fillId="2" borderId="0" xfId="0" applyFont="1" applyFill="1" applyAlignment="1"/>
    <xf numFmtId="0" fontId="11" fillId="2" borderId="0" xfId="0" applyFont="1" applyFill="1">
      <alignment vertical="center"/>
    </xf>
    <xf numFmtId="0" fontId="10" fillId="3" borderId="0" xfId="0" applyFont="1" applyFill="1" applyAlignment="1"/>
    <xf numFmtId="0" fontId="11" fillId="3" borderId="0" xfId="0" applyFont="1" applyFill="1">
      <alignment vertical="center"/>
    </xf>
    <xf numFmtId="0" fontId="10" fillId="0" borderId="0" xfId="0" applyFont="1" applyAlignment="1"/>
    <xf numFmtId="0" fontId="1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DC42-579E-4E3A-B7FA-89AAB724DFE2}">
  <dimension ref="A1:AO58"/>
  <sheetViews>
    <sheetView zoomScale="85" zoomScaleNormal="85" workbookViewId="0">
      <selection activeCell="Z18" sqref="Z18"/>
    </sheetView>
  </sheetViews>
  <sheetFormatPr defaultRowHeight="13.8" x14ac:dyDescent="0.25"/>
  <sheetData>
    <row r="1" spans="1:41" x14ac:dyDescent="0.25">
      <c r="B1" s="1" t="s">
        <v>13</v>
      </c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/>
      <c r="P1" s="1" t="s">
        <v>14</v>
      </c>
      <c r="Q1" s="1" t="s">
        <v>0</v>
      </c>
      <c r="R1" s="1"/>
      <c r="S1" s="1" t="s">
        <v>1</v>
      </c>
      <c r="T1" s="1"/>
      <c r="U1" s="1" t="s">
        <v>2</v>
      </c>
      <c r="V1" s="1"/>
      <c r="W1" s="1" t="s">
        <v>3</v>
      </c>
      <c r="X1" s="1"/>
      <c r="Y1" s="1" t="s">
        <v>4</v>
      </c>
      <c r="Z1" s="1"/>
      <c r="AA1" s="1" t="s">
        <v>5</v>
      </c>
      <c r="AB1" s="1"/>
      <c r="AC1" s="1" t="s">
        <v>15</v>
      </c>
      <c r="AD1" s="1" t="s">
        <v>0</v>
      </c>
      <c r="AE1" s="1"/>
      <c r="AF1" s="1" t="s">
        <v>1</v>
      </c>
      <c r="AG1" s="1"/>
      <c r="AH1" s="1" t="s">
        <v>2</v>
      </c>
      <c r="AI1" s="1"/>
      <c r="AJ1" s="1" t="s">
        <v>3</v>
      </c>
      <c r="AK1" s="1"/>
      <c r="AL1" s="1" t="s">
        <v>4</v>
      </c>
      <c r="AM1" s="1"/>
      <c r="AN1" s="1" t="s">
        <v>5</v>
      </c>
      <c r="AO1" s="1"/>
    </row>
    <row r="2" spans="1:41" x14ac:dyDescent="0.25">
      <c r="B2" s="2" t="s">
        <v>6</v>
      </c>
      <c r="C2" s="3">
        <v>32.132728576660156</v>
      </c>
      <c r="D2" s="2" t="s">
        <v>6</v>
      </c>
      <c r="E2" s="3">
        <v>30.479116439819336</v>
      </c>
      <c r="F2" s="2" t="s">
        <v>6</v>
      </c>
      <c r="G2" s="3">
        <v>32.713253021240234</v>
      </c>
      <c r="H2" s="4"/>
      <c r="I2" s="4"/>
      <c r="J2" s="2" t="s">
        <v>6</v>
      </c>
      <c r="K2" s="3">
        <v>34.340671539306598</v>
      </c>
      <c r="L2" s="5" t="s">
        <v>6</v>
      </c>
      <c r="M2" s="3">
        <v>28.997770309448242</v>
      </c>
      <c r="N2" s="3"/>
      <c r="O2" s="3"/>
      <c r="P2" s="2" t="s">
        <v>6</v>
      </c>
      <c r="Q2" s="3">
        <v>35.169727325439453</v>
      </c>
      <c r="R2" s="2" t="s">
        <v>6</v>
      </c>
      <c r="S2" s="3">
        <v>30</v>
      </c>
      <c r="T2" s="2" t="s">
        <v>6</v>
      </c>
      <c r="U2" s="3">
        <v>28.154481887817383</v>
      </c>
      <c r="V2" s="2" t="s">
        <v>6</v>
      </c>
      <c r="W2" s="3">
        <v>32.123680114746101</v>
      </c>
      <c r="X2" s="2" t="s">
        <v>6</v>
      </c>
      <c r="Y2" s="3">
        <v>34.535934448242188</v>
      </c>
      <c r="Z2" s="2" t="s">
        <v>6</v>
      </c>
      <c r="AA2" s="3">
        <v>28.520002365112301</v>
      </c>
      <c r="AB2" s="3"/>
      <c r="AC2" s="2" t="s">
        <v>6</v>
      </c>
      <c r="AD2" s="3">
        <v>34.959476470947202</v>
      </c>
      <c r="AE2" s="2" t="s">
        <v>6</v>
      </c>
      <c r="AF2" s="3">
        <v>31.984874725341797</v>
      </c>
      <c r="AG2" s="2" t="s">
        <v>6</v>
      </c>
      <c r="AH2" s="3">
        <v>28.806064605712891</v>
      </c>
      <c r="AI2" s="2" t="s">
        <v>6</v>
      </c>
      <c r="AJ2" s="3">
        <v>34.769386291503906</v>
      </c>
      <c r="AK2" s="2" t="s">
        <v>6</v>
      </c>
      <c r="AL2" s="3">
        <v>35.078689575195313</v>
      </c>
      <c r="AM2" s="2" t="s">
        <v>6</v>
      </c>
      <c r="AN2" s="3">
        <v>28.930986404418945</v>
      </c>
      <c r="AO2" s="3"/>
    </row>
    <row r="3" spans="1:41" x14ac:dyDescent="0.25">
      <c r="B3" s="2" t="s">
        <v>6</v>
      </c>
      <c r="C3" s="3">
        <v>32.091888427734375</v>
      </c>
      <c r="D3" s="2" t="s">
        <v>6</v>
      </c>
      <c r="E3" s="3">
        <v>30.087347030639648</v>
      </c>
      <c r="F3" s="2" t="s">
        <v>6</v>
      </c>
      <c r="G3" s="3">
        <v>35.712326049804688</v>
      </c>
      <c r="H3" s="4"/>
      <c r="I3" s="4"/>
      <c r="J3" s="2" t="s">
        <v>6</v>
      </c>
      <c r="K3" s="3">
        <v>34.011238098144503</v>
      </c>
      <c r="L3" s="5" t="s">
        <v>6</v>
      </c>
      <c r="M3" s="3">
        <v>28.906435012817383</v>
      </c>
      <c r="N3" s="3"/>
      <c r="O3" s="3"/>
      <c r="P3" s="2" t="s">
        <v>6</v>
      </c>
      <c r="Q3" s="3">
        <v>35.448135375976563</v>
      </c>
      <c r="R3" s="2" t="s">
        <v>6</v>
      </c>
      <c r="S3" s="3">
        <v>30</v>
      </c>
      <c r="T3" s="2" t="s">
        <v>6</v>
      </c>
      <c r="U3" s="3">
        <v>28.253362655639648</v>
      </c>
      <c r="V3" s="2" t="s">
        <v>6</v>
      </c>
      <c r="W3" s="3">
        <v>32.338813781738281</v>
      </c>
      <c r="X3" s="2" t="s">
        <v>6</v>
      </c>
      <c r="Y3" s="3">
        <v>33.668678283691406</v>
      </c>
      <c r="Z3" s="2" t="s">
        <v>6</v>
      </c>
      <c r="AA3" s="3">
        <v>28.773611068725501</v>
      </c>
      <c r="AB3" s="3"/>
      <c r="AC3" s="2" t="s">
        <v>6</v>
      </c>
      <c r="AD3" s="3">
        <v>34.194198608398438</v>
      </c>
      <c r="AE3" s="2" t="s">
        <v>6</v>
      </c>
      <c r="AF3" s="3">
        <v>30.58421516418457</v>
      </c>
      <c r="AG3" s="2" t="s">
        <v>6</v>
      </c>
      <c r="AH3" s="3">
        <v>28.623649597167969</v>
      </c>
      <c r="AI3" s="2" t="s">
        <v>6</v>
      </c>
      <c r="AJ3" s="3">
        <v>32.168560028076172</v>
      </c>
      <c r="AK3" s="2" t="s">
        <v>6</v>
      </c>
      <c r="AL3" s="3">
        <v>34.500034332275391</v>
      </c>
      <c r="AM3" s="2" t="s">
        <v>6</v>
      </c>
      <c r="AN3" s="3">
        <v>28.788801193237305</v>
      </c>
      <c r="AO3" s="3"/>
    </row>
    <row r="4" spans="1:41" x14ac:dyDescent="0.25">
      <c r="B4" s="6" t="s">
        <v>7</v>
      </c>
      <c r="C4" s="7">
        <v>30.890146255493164</v>
      </c>
      <c r="D4" s="6" t="s">
        <v>7</v>
      </c>
      <c r="E4" s="7">
        <v>25.842937469482422</v>
      </c>
      <c r="F4" s="6" t="s">
        <v>7</v>
      </c>
      <c r="G4" s="7">
        <v>26.03410530090332</v>
      </c>
      <c r="H4" s="8"/>
      <c r="I4" s="8"/>
      <c r="J4" s="6" t="s">
        <v>7</v>
      </c>
      <c r="K4" s="7">
        <v>34.071071624755803</v>
      </c>
      <c r="L4" s="9" t="s">
        <v>7</v>
      </c>
      <c r="M4" s="7">
        <v>26.770221710205078</v>
      </c>
      <c r="N4" s="7"/>
      <c r="O4" s="7"/>
      <c r="P4" s="6" t="s">
        <v>7</v>
      </c>
      <c r="Q4" s="7">
        <v>30.382377624511719</v>
      </c>
      <c r="R4" s="6" t="s">
        <v>7</v>
      </c>
      <c r="S4" s="7">
        <v>32.487277984619141</v>
      </c>
      <c r="T4" s="6" t="s">
        <v>7</v>
      </c>
      <c r="U4" s="7">
        <v>26.907114028930664</v>
      </c>
      <c r="V4" s="6" t="s">
        <v>7</v>
      </c>
      <c r="W4" s="7">
        <v>30.498023986816406</v>
      </c>
      <c r="X4" s="6" t="s">
        <v>7</v>
      </c>
      <c r="Y4" s="7">
        <v>34.359378814697266</v>
      </c>
      <c r="Z4" s="6" t="s">
        <v>7</v>
      </c>
      <c r="AA4" s="7">
        <v>27.780891418457031</v>
      </c>
      <c r="AB4" s="7"/>
      <c r="AC4" s="6" t="s">
        <v>7</v>
      </c>
      <c r="AD4" s="7">
        <v>29.757448196411133</v>
      </c>
      <c r="AE4" s="6" t="s">
        <v>7</v>
      </c>
      <c r="AF4" s="7">
        <v>29.674312591552734</v>
      </c>
      <c r="AG4" s="6" t="s">
        <v>7</v>
      </c>
      <c r="AH4" s="7">
        <v>25.915645599365234</v>
      </c>
      <c r="AI4" s="6" t="s">
        <v>7</v>
      </c>
      <c r="AJ4" s="7">
        <v>31.179542541503906</v>
      </c>
      <c r="AK4" s="6" t="s">
        <v>7</v>
      </c>
      <c r="AL4" s="7">
        <v>33.174068450927734</v>
      </c>
      <c r="AM4" s="6" t="s">
        <v>7</v>
      </c>
      <c r="AN4" s="7">
        <v>26.593751907348633</v>
      </c>
      <c r="AO4" s="7"/>
    </row>
    <row r="5" spans="1:41" x14ac:dyDescent="0.25">
      <c r="B5" s="6" t="s">
        <v>7</v>
      </c>
      <c r="C5" s="7">
        <v>31.252115249633789</v>
      </c>
      <c r="D5" s="6" t="s">
        <v>7</v>
      </c>
      <c r="E5" s="7">
        <v>25.885906219482422</v>
      </c>
      <c r="F5" s="6" t="s">
        <v>7</v>
      </c>
      <c r="G5" s="7">
        <v>25.525672912597656</v>
      </c>
      <c r="H5" s="8"/>
      <c r="I5" s="8"/>
      <c r="J5" s="6" t="s">
        <v>7</v>
      </c>
      <c r="K5" s="7">
        <v>34.248016357421875</v>
      </c>
      <c r="L5" s="9" t="s">
        <v>7</v>
      </c>
      <c r="M5" s="7">
        <v>26.753288269042969</v>
      </c>
      <c r="N5" s="7"/>
      <c r="O5" s="7"/>
      <c r="P5" s="6" t="s">
        <v>7</v>
      </c>
      <c r="Q5" s="7">
        <v>30.921382904052699</v>
      </c>
      <c r="R5" s="6" t="s">
        <v>7</v>
      </c>
      <c r="S5" s="7">
        <v>31.774980545043945</v>
      </c>
      <c r="T5" s="6" t="s">
        <v>7</v>
      </c>
      <c r="U5" s="7">
        <v>26.630695343017578</v>
      </c>
      <c r="V5" s="6" t="s">
        <v>7</v>
      </c>
      <c r="W5" s="7">
        <v>33.042751312255859</v>
      </c>
      <c r="X5" s="6" t="s">
        <v>7</v>
      </c>
      <c r="Y5" s="7">
        <v>34.664741516113281</v>
      </c>
      <c r="Z5" s="6" t="s">
        <v>7</v>
      </c>
      <c r="AA5" s="7">
        <v>27.774091720581055</v>
      </c>
      <c r="AB5" s="7"/>
      <c r="AC5" s="6" t="s">
        <v>7</v>
      </c>
      <c r="AD5" s="7">
        <v>29.524103164672852</v>
      </c>
      <c r="AE5" s="6" t="s">
        <v>7</v>
      </c>
      <c r="AF5" s="7">
        <v>29.4412841796875</v>
      </c>
      <c r="AG5" s="6" t="s">
        <v>7</v>
      </c>
      <c r="AH5" s="7">
        <v>25.713283538818359</v>
      </c>
      <c r="AI5" s="6" t="s">
        <v>7</v>
      </c>
      <c r="AJ5" s="7">
        <v>30.567605972290039</v>
      </c>
      <c r="AK5" s="6" t="s">
        <v>7</v>
      </c>
      <c r="AL5" s="7">
        <v>32.955413818359375</v>
      </c>
      <c r="AM5" s="6" t="s">
        <v>7</v>
      </c>
      <c r="AN5" s="7">
        <v>26.569284439086914</v>
      </c>
      <c r="AO5" s="7"/>
    </row>
    <row r="6" spans="1:41" x14ac:dyDescent="0.25">
      <c r="B6" s="10" t="s">
        <v>8</v>
      </c>
      <c r="C6" s="11">
        <v>28.90728759765625</v>
      </c>
      <c r="D6" s="10" t="s">
        <v>8</v>
      </c>
      <c r="E6" s="11">
        <v>24.953895568847656</v>
      </c>
      <c r="F6" s="10" t="s">
        <v>8</v>
      </c>
      <c r="G6" s="11">
        <v>23.961782455444336</v>
      </c>
      <c r="H6" s="1"/>
      <c r="I6" s="1"/>
      <c r="J6" s="10" t="s">
        <v>8</v>
      </c>
      <c r="K6" s="11">
        <v>31.045730590820313</v>
      </c>
      <c r="L6" s="12" t="s">
        <v>8</v>
      </c>
      <c r="M6" s="11">
        <v>23.902233123779297</v>
      </c>
      <c r="N6" s="11"/>
      <c r="O6" s="11"/>
      <c r="P6" s="10" t="s">
        <v>8</v>
      </c>
      <c r="Q6" s="11">
        <v>28.975860595703125</v>
      </c>
      <c r="R6" s="10" t="s">
        <v>8</v>
      </c>
      <c r="S6" s="11">
        <v>26.919219970703125</v>
      </c>
      <c r="T6" s="10" t="s">
        <v>8</v>
      </c>
      <c r="U6" s="11">
        <v>24.62677001953125</v>
      </c>
      <c r="V6" s="10" t="s">
        <v>8</v>
      </c>
      <c r="W6" s="11">
        <v>28.214105606079102</v>
      </c>
      <c r="X6" s="10" t="s">
        <v>8</v>
      </c>
      <c r="Y6" s="11">
        <v>30.89533805847168</v>
      </c>
      <c r="Z6" s="10" t="s">
        <v>8</v>
      </c>
      <c r="AA6" s="11">
        <v>22.651996612548828</v>
      </c>
      <c r="AB6" s="11"/>
      <c r="AC6" s="10" t="s">
        <v>8</v>
      </c>
      <c r="AD6" s="11">
        <v>29.149721145629883</v>
      </c>
      <c r="AE6" s="10" t="s">
        <v>8</v>
      </c>
      <c r="AF6" s="11">
        <v>28.191623687744141</v>
      </c>
      <c r="AG6" s="10" t="s">
        <v>8</v>
      </c>
      <c r="AH6" s="11">
        <v>24.951494216918945</v>
      </c>
      <c r="AI6" s="10" t="s">
        <v>8</v>
      </c>
      <c r="AJ6" s="11">
        <v>30.197742462158203</v>
      </c>
      <c r="AK6" s="10" t="s">
        <v>8</v>
      </c>
      <c r="AL6" s="11">
        <v>33.172702789306641</v>
      </c>
      <c r="AM6" s="10" t="s">
        <v>8</v>
      </c>
      <c r="AN6" s="11">
        <v>24.89497184753418</v>
      </c>
      <c r="AO6" s="11"/>
    </row>
    <row r="7" spans="1:41" x14ac:dyDescent="0.25">
      <c r="B7" s="10" t="s">
        <v>8</v>
      </c>
      <c r="C7" s="11">
        <v>28.439001083374023</v>
      </c>
      <c r="D7" s="10" t="s">
        <v>8</v>
      </c>
      <c r="E7" s="11">
        <v>24.972328186035156</v>
      </c>
      <c r="F7" s="10" t="s">
        <v>8</v>
      </c>
      <c r="G7" s="11">
        <v>24.288415908813477</v>
      </c>
      <c r="H7" s="1"/>
      <c r="I7" s="1"/>
      <c r="J7" s="10" t="s">
        <v>8</v>
      </c>
      <c r="K7" s="11">
        <v>31.648521423339844</v>
      </c>
      <c r="L7" s="10" t="s">
        <v>8</v>
      </c>
      <c r="M7" s="11">
        <v>23.964754104614258</v>
      </c>
      <c r="N7" s="11"/>
      <c r="O7" s="11"/>
      <c r="P7" s="10" t="s">
        <v>8</v>
      </c>
      <c r="Q7" s="11">
        <v>28.909709930419922</v>
      </c>
      <c r="R7" s="10" t="s">
        <v>8</v>
      </c>
      <c r="S7" s="11">
        <v>26.896034240722656</v>
      </c>
      <c r="T7" s="10" t="s">
        <v>8</v>
      </c>
      <c r="U7" s="11">
        <v>24.654619216918945</v>
      </c>
      <c r="V7" s="10" t="s">
        <v>8</v>
      </c>
      <c r="W7" s="11">
        <v>28.710418701171875</v>
      </c>
      <c r="X7" s="10" t="s">
        <v>8</v>
      </c>
      <c r="Y7" s="11">
        <v>31.265813827514648</v>
      </c>
      <c r="Z7" s="10" t="s">
        <v>8</v>
      </c>
      <c r="AA7" s="11">
        <v>22.830890655517578</v>
      </c>
      <c r="AB7" s="11"/>
      <c r="AC7" s="10" t="s">
        <v>8</v>
      </c>
      <c r="AD7" s="11">
        <v>29.011898040771484</v>
      </c>
      <c r="AE7" s="10" t="s">
        <v>8</v>
      </c>
      <c r="AF7" s="11">
        <v>28.243486404418945</v>
      </c>
      <c r="AG7" s="10" t="s">
        <v>8</v>
      </c>
      <c r="AH7" s="11">
        <v>24.942441940307617</v>
      </c>
      <c r="AI7" s="10" t="s">
        <v>8</v>
      </c>
      <c r="AJ7" s="11">
        <v>30.13524055480957</v>
      </c>
      <c r="AK7" s="10" t="s">
        <v>8</v>
      </c>
      <c r="AL7" s="11">
        <v>33.197048187255859</v>
      </c>
      <c r="AM7" s="10" t="s">
        <v>8</v>
      </c>
      <c r="AN7" s="11">
        <v>24.970260620117188</v>
      </c>
      <c r="AO7" s="11"/>
    </row>
    <row r="8" spans="1:41" x14ac:dyDescent="0.25">
      <c r="B8" s="2" t="s">
        <v>9</v>
      </c>
      <c r="C8" s="3">
        <v>29.905323028564453</v>
      </c>
      <c r="D8" s="2" t="s">
        <v>9</v>
      </c>
      <c r="E8" s="3">
        <v>24.487323760986328</v>
      </c>
      <c r="F8" s="2" t="s">
        <v>9</v>
      </c>
      <c r="G8" s="3">
        <v>26.790317535400391</v>
      </c>
      <c r="H8" s="4"/>
      <c r="I8" s="4"/>
      <c r="J8" s="2" t="s">
        <v>9</v>
      </c>
      <c r="K8" s="3">
        <v>31.447933197021484</v>
      </c>
      <c r="L8" s="2" t="s">
        <v>9</v>
      </c>
      <c r="M8" s="3">
        <v>25.282474517822266</v>
      </c>
      <c r="N8" s="3"/>
      <c r="O8" s="3"/>
      <c r="P8" s="2" t="s">
        <v>9</v>
      </c>
      <c r="Q8" s="3">
        <v>29.941791534423828</v>
      </c>
      <c r="R8" s="2" t="s">
        <v>9</v>
      </c>
      <c r="S8" s="3">
        <v>26.2247314453125</v>
      </c>
      <c r="T8" s="2" t="s">
        <v>9</v>
      </c>
      <c r="U8" s="3">
        <v>25.210306167602539</v>
      </c>
      <c r="V8" s="2" t="s">
        <v>9</v>
      </c>
      <c r="W8" s="3">
        <v>30.814563751220703</v>
      </c>
      <c r="X8" s="2" t="s">
        <v>9</v>
      </c>
      <c r="Y8" s="3">
        <v>31.448751449584961</v>
      </c>
      <c r="Z8" s="2" t="s">
        <v>9</v>
      </c>
      <c r="AA8" s="3">
        <v>25.831197738647461</v>
      </c>
      <c r="AB8" s="3"/>
      <c r="AC8" s="2" t="s">
        <v>9</v>
      </c>
      <c r="AD8" s="3">
        <v>30.139560699462891</v>
      </c>
      <c r="AE8" s="2" t="s">
        <v>9</v>
      </c>
      <c r="AF8" s="3">
        <v>28.876121520996094</v>
      </c>
      <c r="AG8" s="2" t="s">
        <v>9</v>
      </c>
      <c r="AH8" s="3">
        <v>24.439041137695313</v>
      </c>
      <c r="AI8" s="2" t="s">
        <v>9</v>
      </c>
      <c r="AJ8" s="3">
        <v>30.827363967895508</v>
      </c>
      <c r="AK8" s="2" t="s">
        <v>9</v>
      </c>
      <c r="AL8" s="3">
        <v>33.888370513916016</v>
      </c>
      <c r="AM8" s="2" t="s">
        <v>9</v>
      </c>
      <c r="AN8" s="3">
        <v>25.807981491088867</v>
      </c>
      <c r="AO8" s="3"/>
    </row>
    <row r="9" spans="1:41" x14ac:dyDescent="0.25">
      <c r="B9" s="2" t="s">
        <v>9</v>
      </c>
      <c r="C9" s="3">
        <v>29.946510314941406</v>
      </c>
      <c r="D9" s="2" t="s">
        <v>9</v>
      </c>
      <c r="E9" s="3">
        <v>24.748432159423828</v>
      </c>
      <c r="F9" s="2" t="s">
        <v>9</v>
      </c>
      <c r="G9" s="3">
        <v>25.710382461547852</v>
      </c>
      <c r="H9" s="4"/>
      <c r="I9" s="4"/>
      <c r="J9" s="2" t="s">
        <v>9</v>
      </c>
      <c r="K9" s="3">
        <v>32.370643615722656</v>
      </c>
      <c r="L9" s="2" t="s">
        <v>9</v>
      </c>
      <c r="M9" s="3">
        <v>25.313737869262695</v>
      </c>
      <c r="N9" s="3"/>
      <c r="O9" s="3"/>
      <c r="P9" s="2" t="s">
        <v>9</v>
      </c>
      <c r="Q9" s="3">
        <v>30.410619735717773</v>
      </c>
      <c r="R9" s="2" t="s">
        <v>9</v>
      </c>
      <c r="S9" s="3">
        <v>26.533636093139648</v>
      </c>
      <c r="T9" s="2" t="s">
        <v>9</v>
      </c>
      <c r="U9" s="3">
        <v>25.462339401245117</v>
      </c>
      <c r="V9" s="2" t="s">
        <v>9</v>
      </c>
      <c r="W9" s="3">
        <v>30.911216735839844</v>
      </c>
      <c r="X9" s="2" t="s">
        <v>9</v>
      </c>
      <c r="Y9" s="3">
        <v>31.922145843505859</v>
      </c>
      <c r="Z9" s="2" t="s">
        <v>9</v>
      </c>
      <c r="AA9" s="3">
        <v>25.90101432800293</v>
      </c>
      <c r="AB9" s="3"/>
      <c r="AC9" s="2" t="s">
        <v>9</v>
      </c>
      <c r="AD9" s="3">
        <v>30.727634429931641</v>
      </c>
      <c r="AE9" s="2" t="s">
        <v>9</v>
      </c>
      <c r="AF9" s="3">
        <v>29.068777084350586</v>
      </c>
      <c r="AG9" s="2" t="s">
        <v>9</v>
      </c>
      <c r="AH9" s="3">
        <v>24.767127990722656</v>
      </c>
      <c r="AI9" s="2" t="s">
        <v>9</v>
      </c>
      <c r="AJ9" s="3">
        <v>30.903039932250977</v>
      </c>
      <c r="AK9" s="2" t="s">
        <v>9</v>
      </c>
      <c r="AL9" s="3">
        <v>32.561676025390625</v>
      </c>
      <c r="AM9" s="2" t="s">
        <v>9</v>
      </c>
      <c r="AN9" s="3">
        <v>25.656900405883789</v>
      </c>
      <c r="AO9" s="3"/>
    </row>
    <row r="10" spans="1:41" x14ac:dyDescent="0.25">
      <c r="B10" s="6" t="s">
        <v>10</v>
      </c>
      <c r="C10" s="7">
        <v>32.203586578369141</v>
      </c>
      <c r="D10" s="6" t="s">
        <v>10</v>
      </c>
      <c r="E10" s="7">
        <v>27.06324577331543</v>
      </c>
      <c r="F10" s="6" t="s">
        <v>10</v>
      </c>
      <c r="G10" s="7">
        <v>26.881196975708008</v>
      </c>
      <c r="H10" s="8"/>
      <c r="I10" s="8"/>
      <c r="J10" s="6" t="s">
        <v>10</v>
      </c>
      <c r="K10" s="7">
        <v>32.523910522460938</v>
      </c>
      <c r="L10" s="6" t="s">
        <v>10</v>
      </c>
      <c r="M10" s="7">
        <v>24.900907516479492</v>
      </c>
      <c r="N10" s="7"/>
      <c r="O10" s="7"/>
      <c r="P10" s="6" t="s">
        <v>10</v>
      </c>
      <c r="Q10" s="7">
        <v>31.927082061767578</v>
      </c>
      <c r="R10" s="6" t="s">
        <v>10</v>
      </c>
      <c r="S10" s="7">
        <v>27.438291549682617</v>
      </c>
      <c r="T10" s="6" t="s">
        <v>10</v>
      </c>
      <c r="U10" s="7">
        <v>27.14141845703125</v>
      </c>
      <c r="V10" s="6" t="s">
        <v>10</v>
      </c>
      <c r="W10" s="7">
        <v>31.13929557800293</v>
      </c>
      <c r="X10" s="6" t="s">
        <v>10</v>
      </c>
      <c r="Y10" s="7">
        <v>32.961189270019531</v>
      </c>
      <c r="Z10" s="6" t="s">
        <v>10</v>
      </c>
      <c r="AA10" s="7">
        <v>25.592361450195313</v>
      </c>
      <c r="AB10" s="7"/>
      <c r="AC10" s="6" t="s">
        <v>10</v>
      </c>
      <c r="AD10" s="7">
        <v>30.73286247253418</v>
      </c>
      <c r="AE10" s="6" t="s">
        <v>10</v>
      </c>
      <c r="AF10" s="7">
        <v>29.459896087646484</v>
      </c>
      <c r="AG10" s="6" t="s">
        <v>10</v>
      </c>
      <c r="AH10" s="7">
        <v>27.070266723632813</v>
      </c>
      <c r="AI10" s="6" t="s">
        <v>10</v>
      </c>
      <c r="AJ10" s="7">
        <v>30.953655242919922</v>
      </c>
      <c r="AK10" s="6" t="s">
        <v>10</v>
      </c>
      <c r="AL10" s="7">
        <v>32.798652648925781</v>
      </c>
      <c r="AM10" s="6" t="s">
        <v>10</v>
      </c>
      <c r="AN10" s="7">
        <v>25.193145751953125</v>
      </c>
      <c r="AO10" s="7"/>
    </row>
    <row r="11" spans="1:41" x14ac:dyDescent="0.25">
      <c r="B11" s="6" t="s">
        <v>10</v>
      </c>
      <c r="C11" s="7">
        <v>31.96723747253418</v>
      </c>
      <c r="D11" s="6" t="s">
        <v>10</v>
      </c>
      <c r="E11" s="7">
        <v>27.126773834228516</v>
      </c>
      <c r="F11" s="6" t="s">
        <v>10</v>
      </c>
      <c r="G11" s="7">
        <v>26.687664031982422</v>
      </c>
      <c r="H11" s="8"/>
      <c r="I11" s="8"/>
      <c r="J11" s="6" t="s">
        <v>10</v>
      </c>
      <c r="K11" s="7">
        <v>32.690059661865234</v>
      </c>
      <c r="L11" s="6" t="s">
        <v>10</v>
      </c>
      <c r="M11" s="7">
        <v>24.85828971862793</v>
      </c>
      <c r="N11" s="7"/>
      <c r="O11" s="7"/>
      <c r="P11" s="6" t="s">
        <v>10</v>
      </c>
      <c r="Q11" s="7">
        <v>31.940523147583008</v>
      </c>
      <c r="R11" s="6" t="s">
        <v>10</v>
      </c>
      <c r="S11" s="7">
        <v>29.87525749206543</v>
      </c>
      <c r="T11" s="6" t="s">
        <v>10</v>
      </c>
      <c r="U11" s="7">
        <v>27.574714660644531</v>
      </c>
      <c r="V11" s="6" t="s">
        <v>10</v>
      </c>
      <c r="W11" s="7">
        <v>30.792392730712891</v>
      </c>
      <c r="X11" s="6" t="s">
        <v>10</v>
      </c>
      <c r="Y11" s="7">
        <v>32.922100067138672</v>
      </c>
      <c r="Z11" s="6" t="s">
        <v>10</v>
      </c>
      <c r="AA11" s="7">
        <v>25.689044952392578</v>
      </c>
      <c r="AB11" s="7"/>
      <c r="AC11" s="6" t="s">
        <v>10</v>
      </c>
      <c r="AD11" s="7">
        <v>31.235055923461914</v>
      </c>
      <c r="AE11" s="6" t="s">
        <v>10</v>
      </c>
      <c r="AF11" s="7">
        <v>29.965427398681641</v>
      </c>
      <c r="AG11" s="6" t="s">
        <v>10</v>
      </c>
      <c r="AH11" s="7">
        <v>26.951457977294922</v>
      </c>
      <c r="AI11" s="6" t="s">
        <v>10</v>
      </c>
      <c r="AJ11" s="7">
        <v>30.974403381347656</v>
      </c>
      <c r="AK11" s="6" t="s">
        <v>10</v>
      </c>
      <c r="AL11" s="7">
        <v>32.825374603271484</v>
      </c>
      <c r="AM11" s="6" t="s">
        <v>10</v>
      </c>
      <c r="AN11" s="7">
        <v>25.056852340698242</v>
      </c>
      <c r="AO11" s="7"/>
    </row>
    <row r="12" spans="1:41" x14ac:dyDescent="0.25">
      <c r="B12" s="10" t="s">
        <v>11</v>
      </c>
      <c r="C12" s="11">
        <v>27.327274322509766</v>
      </c>
      <c r="D12" s="10" t="s">
        <v>11</v>
      </c>
      <c r="E12" s="11">
        <v>22.204360961914063</v>
      </c>
      <c r="F12" s="10" t="s">
        <v>11</v>
      </c>
      <c r="G12" s="11">
        <v>24.942508697509766</v>
      </c>
      <c r="H12" s="1"/>
      <c r="I12" s="1"/>
      <c r="J12" s="10" t="s">
        <v>11</v>
      </c>
      <c r="K12" s="11">
        <v>31.439008712768555</v>
      </c>
      <c r="L12" s="10" t="s">
        <v>11</v>
      </c>
      <c r="M12" s="11">
        <v>21.500692367553711</v>
      </c>
      <c r="N12" s="11"/>
      <c r="O12" s="11"/>
      <c r="P12" s="10" t="s">
        <v>11</v>
      </c>
      <c r="Q12" s="11">
        <v>31.938680648803711</v>
      </c>
      <c r="R12" s="10" t="s">
        <v>11</v>
      </c>
      <c r="S12" s="11">
        <v>26.934938430786133</v>
      </c>
      <c r="T12" s="10" t="s">
        <v>11</v>
      </c>
      <c r="U12" s="11">
        <v>24.918172836303711</v>
      </c>
      <c r="V12" s="10" t="s">
        <v>11</v>
      </c>
      <c r="W12" s="11">
        <v>28.870990753173828</v>
      </c>
      <c r="X12" s="10" t="s">
        <v>11</v>
      </c>
      <c r="Y12" s="11">
        <v>32.326206207275391</v>
      </c>
      <c r="Z12" s="10" t="s">
        <v>11</v>
      </c>
      <c r="AA12" s="11">
        <v>23.376646041870117</v>
      </c>
      <c r="AB12" s="11"/>
      <c r="AC12" s="10" t="s">
        <v>11</v>
      </c>
      <c r="AD12" s="11">
        <v>30.283329010009766</v>
      </c>
      <c r="AE12" s="10" t="s">
        <v>11</v>
      </c>
      <c r="AF12" s="11">
        <v>26.248161315917969</v>
      </c>
      <c r="AG12" s="10" t="s">
        <v>11</v>
      </c>
      <c r="AH12" s="11">
        <v>23.338727951049805</v>
      </c>
      <c r="AI12" s="10" t="s">
        <v>11</v>
      </c>
      <c r="AJ12" s="11">
        <v>27.976442337036133</v>
      </c>
      <c r="AK12" s="10" t="s">
        <v>11</v>
      </c>
      <c r="AL12" s="11">
        <v>31.932096481323242</v>
      </c>
      <c r="AM12" s="10" t="s">
        <v>11</v>
      </c>
      <c r="AN12" s="11">
        <v>22.464481353759766</v>
      </c>
      <c r="AO12" s="11"/>
    </row>
    <row r="13" spans="1:41" x14ac:dyDescent="0.25">
      <c r="B13" s="10" t="s">
        <v>11</v>
      </c>
      <c r="C13" s="11">
        <v>27.639118194580078</v>
      </c>
      <c r="D13" s="10" t="s">
        <v>11</v>
      </c>
      <c r="E13" s="11">
        <v>22.285652160644531</v>
      </c>
      <c r="F13" s="10" t="s">
        <v>11</v>
      </c>
      <c r="G13" s="11">
        <v>25.863761901855469</v>
      </c>
      <c r="H13" s="1"/>
      <c r="I13" s="1"/>
      <c r="J13" s="10" t="s">
        <v>11</v>
      </c>
      <c r="K13" s="11">
        <v>31.054140090942383</v>
      </c>
      <c r="L13" s="10" t="s">
        <v>11</v>
      </c>
      <c r="M13" s="11">
        <v>21.471584320068398</v>
      </c>
      <c r="N13" s="11"/>
      <c r="O13" s="11"/>
      <c r="P13" s="10" t="s">
        <v>11</v>
      </c>
      <c r="Q13" s="11">
        <v>31.750804901123047</v>
      </c>
      <c r="R13" s="10" t="s">
        <v>11</v>
      </c>
      <c r="S13" s="11">
        <v>27.166231155395508</v>
      </c>
      <c r="T13" s="10" t="s">
        <v>11</v>
      </c>
      <c r="U13" s="11">
        <v>24.922935485839844</v>
      </c>
      <c r="V13" s="10" t="s">
        <v>11</v>
      </c>
      <c r="W13" s="11">
        <v>28.345611572265625</v>
      </c>
      <c r="X13" s="10" t="s">
        <v>11</v>
      </c>
      <c r="Y13" s="11">
        <v>32.424697875976563</v>
      </c>
      <c r="Z13" s="10" t="s">
        <v>11</v>
      </c>
      <c r="AA13" s="11">
        <v>23.472007751464844</v>
      </c>
      <c r="AB13" s="11"/>
      <c r="AC13" s="10" t="s">
        <v>11</v>
      </c>
      <c r="AD13" s="11">
        <v>30.093713760375977</v>
      </c>
      <c r="AE13" s="10" t="s">
        <v>11</v>
      </c>
      <c r="AF13" s="11">
        <v>26.41046142578125</v>
      </c>
      <c r="AG13" s="10" t="s">
        <v>11</v>
      </c>
      <c r="AH13" s="11">
        <v>23.644983291625977</v>
      </c>
      <c r="AI13" s="10" t="s">
        <v>11</v>
      </c>
      <c r="AJ13" s="11">
        <v>28.199548721313477</v>
      </c>
      <c r="AK13" s="10" t="s">
        <v>11</v>
      </c>
      <c r="AL13" s="11">
        <v>32.151805877685547</v>
      </c>
      <c r="AM13" s="10" t="s">
        <v>11</v>
      </c>
      <c r="AN13" s="11">
        <v>22.538288116455078</v>
      </c>
      <c r="AO13" s="11"/>
    </row>
    <row r="14" spans="1:41" x14ac:dyDescent="0.25">
      <c r="B14" s="2" t="s">
        <v>6</v>
      </c>
      <c r="C14" s="2" t="s">
        <v>6</v>
      </c>
      <c r="D14" s="6" t="s">
        <v>7</v>
      </c>
      <c r="E14" s="6" t="s">
        <v>7</v>
      </c>
      <c r="F14" s="10" t="s">
        <v>8</v>
      </c>
      <c r="G14" s="10" t="s">
        <v>8</v>
      </c>
      <c r="H14" s="2" t="s">
        <v>9</v>
      </c>
      <c r="I14" s="2" t="s">
        <v>9</v>
      </c>
      <c r="J14" s="6" t="s">
        <v>10</v>
      </c>
      <c r="K14" s="6" t="s">
        <v>10</v>
      </c>
      <c r="L14" s="10" t="s">
        <v>11</v>
      </c>
      <c r="M14" s="10" t="s">
        <v>11</v>
      </c>
      <c r="P14" s="2" t="s">
        <v>6</v>
      </c>
      <c r="Q14" s="2" t="s">
        <v>6</v>
      </c>
      <c r="R14" s="6" t="s">
        <v>7</v>
      </c>
      <c r="S14" s="6" t="s">
        <v>7</v>
      </c>
      <c r="T14" s="10" t="s">
        <v>8</v>
      </c>
      <c r="U14" s="10" t="s">
        <v>8</v>
      </c>
      <c r="V14" s="2" t="s">
        <v>9</v>
      </c>
      <c r="W14" s="2" t="s">
        <v>9</v>
      </c>
      <c r="X14" s="6" t="s">
        <v>10</v>
      </c>
      <c r="Y14" s="6" t="s">
        <v>10</v>
      </c>
      <c r="Z14" s="10" t="s">
        <v>11</v>
      </c>
      <c r="AA14" s="10" t="s">
        <v>11</v>
      </c>
      <c r="AD14" s="2" t="s">
        <v>6</v>
      </c>
      <c r="AE14" s="2" t="s">
        <v>6</v>
      </c>
      <c r="AF14" s="6" t="s">
        <v>7</v>
      </c>
      <c r="AG14" s="6" t="s">
        <v>7</v>
      </c>
      <c r="AH14" s="10" t="s">
        <v>8</v>
      </c>
      <c r="AI14" s="10" t="s">
        <v>8</v>
      </c>
      <c r="AJ14" s="2" t="s">
        <v>9</v>
      </c>
      <c r="AK14" s="2" t="s">
        <v>9</v>
      </c>
      <c r="AL14" s="6" t="s">
        <v>10</v>
      </c>
      <c r="AM14" s="6" t="s">
        <v>10</v>
      </c>
      <c r="AN14" s="10" t="s">
        <v>11</v>
      </c>
      <c r="AO14" s="10" t="s">
        <v>11</v>
      </c>
    </row>
    <row r="15" spans="1:41" x14ac:dyDescent="0.25">
      <c r="A15" s="13" t="s">
        <v>5</v>
      </c>
      <c r="B15" s="3">
        <v>28.997770309448242</v>
      </c>
      <c r="C15" s="3">
        <v>28.906435012817383</v>
      </c>
      <c r="D15" s="7">
        <v>26.770221710205078</v>
      </c>
      <c r="E15" s="7">
        <v>26.753288269042969</v>
      </c>
      <c r="F15" s="11">
        <v>23.902233123779297</v>
      </c>
      <c r="G15" s="11">
        <v>23.964754104614258</v>
      </c>
      <c r="H15" s="3">
        <v>25.282474517822266</v>
      </c>
      <c r="I15" s="3">
        <v>25.313737869262695</v>
      </c>
      <c r="J15" s="7">
        <v>24.900907516479492</v>
      </c>
      <c r="K15" s="7">
        <v>24.85828971862793</v>
      </c>
      <c r="L15" s="11">
        <v>21.500692367553711</v>
      </c>
      <c r="M15" s="11">
        <v>21.471584320068398</v>
      </c>
      <c r="O15" s="13" t="s">
        <v>5</v>
      </c>
      <c r="P15" s="3">
        <v>28.520002365112301</v>
      </c>
      <c r="Q15" s="3">
        <v>28.773611068725501</v>
      </c>
      <c r="R15" s="7">
        <v>27.780891418457031</v>
      </c>
      <c r="S15" s="7">
        <v>27.774091720581055</v>
      </c>
      <c r="T15" s="11">
        <v>22.651996612548828</v>
      </c>
      <c r="U15" s="11">
        <v>22.830890655517578</v>
      </c>
      <c r="V15" s="3">
        <v>25.831197738647461</v>
      </c>
      <c r="W15" s="3">
        <v>25.90101432800293</v>
      </c>
      <c r="X15" s="7">
        <v>25.592361450195313</v>
      </c>
      <c r="Y15" s="7">
        <v>25.689044952392578</v>
      </c>
      <c r="Z15" s="11">
        <v>23.376646041870117</v>
      </c>
      <c r="AA15" s="11">
        <v>23.472007751464844</v>
      </c>
      <c r="AC15" s="13" t="s">
        <v>5</v>
      </c>
      <c r="AD15" s="3">
        <v>28.930986404418945</v>
      </c>
      <c r="AE15" s="3">
        <v>28.788801193237305</v>
      </c>
      <c r="AF15" s="7">
        <v>26.593751907348633</v>
      </c>
      <c r="AG15" s="7">
        <v>26.569284439086914</v>
      </c>
      <c r="AH15" s="11">
        <v>24.89497184753418</v>
      </c>
      <c r="AI15" s="11">
        <v>24.970260620117188</v>
      </c>
      <c r="AJ15" s="3">
        <v>25.807981491088867</v>
      </c>
      <c r="AK15" s="3">
        <v>25.656900405883789</v>
      </c>
      <c r="AL15" s="7">
        <v>25.193145751953125</v>
      </c>
      <c r="AM15" s="7">
        <v>25.056852340698242</v>
      </c>
      <c r="AN15" s="11">
        <v>22.464481353759766</v>
      </c>
      <c r="AO15" s="11">
        <v>22.538288116455078</v>
      </c>
    </row>
    <row r="16" spans="1:41" x14ac:dyDescent="0.25">
      <c r="A16" s="13" t="s">
        <v>0</v>
      </c>
      <c r="B16" s="3">
        <v>32.132728576660156</v>
      </c>
      <c r="C16" s="3">
        <v>32.091888427734375</v>
      </c>
      <c r="D16" s="7">
        <v>30.890146255493164</v>
      </c>
      <c r="E16" s="7">
        <v>31.252115249633789</v>
      </c>
      <c r="F16" s="11">
        <v>28.90728759765625</v>
      </c>
      <c r="G16" s="11">
        <v>28.439001083374023</v>
      </c>
      <c r="H16" s="3">
        <v>29.905323028564453</v>
      </c>
      <c r="I16" s="3">
        <v>29.946510314941406</v>
      </c>
      <c r="J16" s="7">
        <v>32.203586578369141</v>
      </c>
      <c r="K16" s="7">
        <v>31.96723747253418</v>
      </c>
      <c r="L16" s="11">
        <v>27.327274322509766</v>
      </c>
      <c r="M16" s="11">
        <v>27.639118194580078</v>
      </c>
      <c r="O16" s="13" t="s">
        <v>0</v>
      </c>
      <c r="P16" s="3">
        <v>35.169727325439453</v>
      </c>
      <c r="Q16" s="3">
        <v>35.448135375976563</v>
      </c>
      <c r="R16" s="7">
        <v>30.382377624511719</v>
      </c>
      <c r="S16" s="7">
        <v>30.921382904052699</v>
      </c>
      <c r="T16" s="11">
        <v>28.975860595703125</v>
      </c>
      <c r="U16" s="11">
        <v>28.909709930419922</v>
      </c>
      <c r="V16" s="3">
        <v>29.941791534423828</v>
      </c>
      <c r="W16" s="3">
        <v>30.410619735717773</v>
      </c>
      <c r="X16" s="7">
        <v>31.927082061767578</v>
      </c>
      <c r="Y16" s="7">
        <v>31.940523147583008</v>
      </c>
      <c r="Z16" s="11">
        <v>31.938680648803711</v>
      </c>
      <c r="AA16" s="11">
        <v>31.750804901123047</v>
      </c>
      <c r="AC16" s="13" t="s">
        <v>0</v>
      </c>
      <c r="AD16" s="3">
        <v>34.959476470947202</v>
      </c>
      <c r="AE16" s="3">
        <v>34.194198608398438</v>
      </c>
      <c r="AF16" s="7">
        <v>29.757448196411133</v>
      </c>
      <c r="AG16" s="7">
        <v>29.524103164672852</v>
      </c>
      <c r="AH16" s="11">
        <v>29.149721145629883</v>
      </c>
      <c r="AI16" s="11">
        <v>29.011898040771484</v>
      </c>
      <c r="AJ16" s="3">
        <v>30.139560699462891</v>
      </c>
      <c r="AK16" s="3">
        <v>30.727634429931641</v>
      </c>
      <c r="AL16" s="7">
        <v>30.73286247253418</v>
      </c>
      <c r="AM16" s="7">
        <v>31.235055923461914</v>
      </c>
      <c r="AN16" s="11">
        <v>30.283329010009766</v>
      </c>
      <c r="AO16" s="11">
        <v>30.093713760375977</v>
      </c>
    </row>
    <row r="17" spans="1:41" x14ac:dyDescent="0.25">
      <c r="A17" s="14" t="s">
        <v>16</v>
      </c>
      <c r="B17">
        <f>B16-B15</f>
        <v>3.1349582672119141</v>
      </c>
      <c r="C17">
        <f t="shared" ref="C17:M17" si="0">C16-C15</f>
        <v>3.1854534149169922</v>
      </c>
      <c r="D17">
        <f t="shared" si="0"/>
        <v>4.1199245452880859</v>
      </c>
      <c r="E17">
        <f t="shared" si="0"/>
        <v>4.4988269805908203</v>
      </c>
      <c r="F17">
        <f t="shared" si="0"/>
        <v>5.0050544738769531</v>
      </c>
      <c r="G17">
        <f t="shared" si="0"/>
        <v>4.4742469787597656</v>
      </c>
      <c r="H17">
        <f t="shared" si="0"/>
        <v>4.6228485107421875</v>
      </c>
      <c r="I17">
        <f t="shared" si="0"/>
        <v>4.6327724456787109</v>
      </c>
      <c r="J17">
        <f t="shared" si="0"/>
        <v>7.3026790618896484</v>
      </c>
      <c r="K17">
        <f t="shared" si="0"/>
        <v>7.10894775390625</v>
      </c>
      <c r="L17">
        <f t="shared" si="0"/>
        <v>5.8265819549560547</v>
      </c>
      <c r="M17">
        <f t="shared" si="0"/>
        <v>6.1675338745116797</v>
      </c>
      <c r="O17" s="14" t="s">
        <v>16</v>
      </c>
      <c r="P17">
        <f>P16-P15</f>
        <v>6.649724960327152</v>
      </c>
      <c r="Q17">
        <f t="shared" ref="Q17:AA17" si="1">Q16-Q15</f>
        <v>6.6745243072510618</v>
      </c>
      <c r="R17">
        <f t="shared" si="1"/>
        <v>2.6014862060546875</v>
      </c>
      <c r="S17">
        <f t="shared" si="1"/>
        <v>3.1472911834716442</v>
      </c>
      <c r="T17">
        <f t="shared" si="1"/>
        <v>6.3238639831542969</v>
      </c>
      <c r="U17">
        <f t="shared" si="1"/>
        <v>6.0788192749023438</v>
      </c>
      <c r="V17">
        <f t="shared" si="1"/>
        <v>4.1105937957763672</v>
      </c>
      <c r="W17">
        <f t="shared" si="1"/>
        <v>4.5096054077148438</v>
      </c>
      <c r="X17">
        <f t="shared" si="1"/>
        <v>6.3347206115722656</v>
      </c>
      <c r="Y17">
        <f t="shared" si="1"/>
        <v>6.2514781951904297</v>
      </c>
      <c r="Z17">
        <f t="shared" si="1"/>
        <v>8.5620346069335938</v>
      </c>
      <c r="AA17">
        <f t="shared" si="1"/>
        <v>8.2787971496582031</v>
      </c>
      <c r="AC17" s="14" t="s">
        <v>16</v>
      </c>
      <c r="AD17">
        <f>AD16-AD15</f>
        <v>6.0284900665282564</v>
      </c>
      <c r="AE17">
        <f t="shared" ref="AE17:AO17" si="2">AE16-AE15</f>
        <v>5.4053974151611328</v>
      </c>
      <c r="AF17">
        <f t="shared" si="2"/>
        <v>3.1636962890625</v>
      </c>
      <c r="AG17">
        <f t="shared" si="2"/>
        <v>2.9548187255859375</v>
      </c>
      <c r="AH17">
        <f t="shared" si="2"/>
        <v>4.2547492980957031</v>
      </c>
      <c r="AI17">
        <f t="shared" si="2"/>
        <v>4.0416374206542969</v>
      </c>
      <c r="AJ17">
        <f t="shared" si="2"/>
        <v>4.3315792083740234</v>
      </c>
      <c r="AK17">
        <f t="shared" si="2"/>
        <v>5.0707340240478516</v>
      </c>
      <c r="AL17">
        <f t="shared" si="2"/>
        <v>5.5397167205810547</v>
      </c>
      <c r="AM17">
        <f t="shared" si="2"/>
        <v>6.1782035827636719</v>
      </c>
      <c r="AN17">
        <f t="shared" si="2"/>
        <v>7.81884765625</v>
      </c>
      <c r="AO17">
        <f t="shared" si="2"/>
        <v>7.5554256439208984</v>
      </c>
    </row>
    <row r="18" spans="1:41" x14ac:dyDescent="0.25">
      <c r="A18" s="13" t="s">
        <v>12</v>
      </c>
      <c r="H18">
        <f>AVERAGE(H17:M17)</f>
        <v>5.9435606002807546</v>
      </c>
      <c r="O18" s="13" t="s">
        <v>12</v>
      </c>
      <c r="V18">
        <f>AVERAGE(V17:AA17)</f>
        <v>6.3412049611409502</v>
      </c>
      <c r="AC18" s="13" t="s">
        <v>12</v>
      </c>
      <c r="AJ18">
        <f>AVERAGE(AJ17:AO17)</f>
        <v>6.082417805989583</v>
      </c>
    </row>
    <row r="19" spans="1:41" x14ac:dyDescent="0.25">
      <c r="A19" s="14" t="s">
        <v>17</v>
      </c>
      <c r="B19">
        <f>B17-$H$18</f>
        <v>-2.8086023330688406</v>
      </c>
      <c r="C19">
        <f t="shared" ref="C19:M19" si="3">C17-$H$18</f>
        <v>-2.7581071853637624</v>
      </c>
      <c r="D19">
        <f t="shared" si="3"/>
        <v>-1.8236360549926687</v>
      </c>
      <c r="E19">
        <f t="shared" si="3"/>
        <v>-1.4447336196899343</v>
      </c>
      <c r="F19">
        <f t="shared" si="3"/>
        <v>-0.93850612640380149</v>
      </c>
      <c r="G19">
        <f t="shared" si="3"/>
        <v>-1.469313621520989</v>
      </c>
      <c r="H19">
        <f t="shared" si="3"/>
        <v>-1.3207120895385671</v>
      </c>
      <c r="I19">
        <f t="shared" si="3"/>
        <v>-1.3107881546020437</v>
      </c>
      <c r="J19">
        <f t="shared" si="3"/>
        <v>1.3591184616088938</v>
      </c>
      <c r="K19">
        <f t="shared" si="3"/>
        <v>1.1653871536254954</v>
      </c>
      <c r="L19">
        <f t="shared" si="3"/>
        <v>-0.11697864532469993</v>
      </c>
      <c r="M19">
        <f t="shared" si="3"/>
        <v>0.22397327423092506</v>
      </c>
      <c r="O19" s="14" t="s">
        <v>17</v>
      </c>
      <c r="P19">
        <f>P17-$V$18</f>
        <v>0.30851999918620177</v>
      </c>
      <c r="Q19">
        <f t="shared" ref="Q19:AA19" si="4">Q17-$V$18</f>
        <v>0.3333193461101116</v>
      </c>
      <c r="R19">
        <f t="shared" si="4"/>
        <v>-3.7397187550862627</v>
      </c>
      <c r="S19">
        <f t="shared" si="4"/>
        <v>-3.1939137776693061</v>
      </c>
      <c r="T19">
        <f t="shared" si="4"/>
        <v>-1.734097798665335E-2</v>
      </c>
      <c r="U19">
        <f t="shared" si="4"/>
        <v>-0.26238568623860647</v>
      </c>
      <c r="V19">
        <f t="shared" si="4"/>
        <v>-2.230611165364583</v>
      </c>
      <c r="W19">
        <f t="shared" si="4"/>
        <v>-1.8315995534261065</v>
      </c>
      <c r="X19">
        <f t="shared" si="4"/>
        <v>-6.4843495686845998E-3</v>
      </c>
      <c r="Y19">
        <f t="shared" si="4"/>
        <v>-8.9726765950520537E-2</v>
      </c>
      <c r="Z19">
        <f t="shared" si="4"/>
        <v>2.2208296457926435</v>
      </c>
      <c r="AA19">
        <f t="shared" si="4"/>
        <v>1.9375921885172529</v>
      </c>
      <c r="AC19" s="14" t="s">
        <v>17</v>
      </c>
      <c r="AD19">
        <f>AD17-$AJ$18</f>
        <v>-5.3927739461326674E-2</v>
      </c>
      <c r="AE19">
        <f t="shared" ref="AE19:AO19" si="5">AE17-$AJ$18</f>
        <v>-0.67702039082845022</v>
      </c>
      <c r="AF19">
        <f t="shared" si="5"/>
        <v>-2.918721516927083</v>
      </c>
      <c r="AG19">
        <f t="shared" si="5"/>
        <v>-3.1275990804036455</v>
      </c>
      <c r="AH19">
        <f t="shared" si="5"/>
        <v>-1.8276685078938799</v>
      </c>
      <c r="AI19">
        <f t="shared" si="5"/>
        <v>-2.0407803853352862</v>
      </c>
      <c r="AJ19">
        <f t="shared" si="5"/>
        <v>-1.7508385976155596</v>
      </c>
      <c r="AK19">
        <f t="shared" si="5"/>
        <v>-1.0116837819417315</v>
      </c>
      <c r="AL19">
        <f t="shared" si="5"/>
        <v>-0.54270108540852835</v>
      </c>
      <c r="AM19">
        <f t="shared" si="5"/>
        <v>9.5785776774088838E-2</v>
      </c>
      <c r="AN19">
        <f t="shared" si="5"/>
        <v>1.736429850260417</v>
      </c>
      <c r="AO19">
        <f t="shared" si="5"/>
        <v>1.4730078379313154</v>
      </c>
    </row>
    <row r="20" spans="1:41" ht="14.4" x14ac:dyDescent="0.25">
      <c r="A20" s="14" t="s">
        <v>18</v>
      </c>
      <c r="B20">
        <f>2^-(B19)</f>
        <v>7.0060550933370438</v>
      </c>
      <c r="C20">
        <f t="shared" ref="C20:M20" si="6">2^-(C19)</f>
        <v>6.7650808936088618</v>
      </c>
      <c r="D20">
        <f t="shared" si="6"/>
        <v>3.5397219890166642</v>
      </c>
      <c r="E20">
        <f t="shared" si="6"/>
        <v>2.722125571257767</v>
      </c>
      <c r="F20">
        <f t="shared" si="6"/>
        <v>1.9165426801953673</v>
      </c>
      <c r="G20">
        <f t="shared" si="6"/>
        <v>2.7689012867068081</v>
      </c>
      <c r="H20">
        <f t="shared" si="6"/>
        <v>2.4978937110916211</v>
      </c>
      <c r="I20">
        <f t="shared" si="6"/>
        <v>2.4807702922745749</v>
      </c>
      <c r="J20">
        <f t="shared" si="6"/>
        <v>0.38982041131897222</v>
      </c>
      <c r="K20">
        <f t="shared" si="6"/>
        <v>0.44584459927553055</v>
      </c>
      <c r="L20">
        <f t="shared" si="6"/>
        <v>1.0844613565999461</v>
      </c>
      <c r="M20">
        <f t="shared" si="6"/>
        <v>0.85620414548842749</v>
      </c>
      <c r="O20" s="14" t="s">
        <v>18</v>
      </c>
      <c r="P20">
        <f>2^-(P19)</f>
        <v>0.80746968403380559</v>
      </c>
      <c r="Q20">
        <f t="shared" ref="Q20:AA20" si="7">2^-(Q19)</f>
        <v>0.7937082211101868</v>
      </c>
      <c r="R20">
        <f t="shared" si="7"/>
        <v>13.358802237065683</v>
      </c>
      <c r="S20">
        <f t="shared" si="7"/>
        <v>9.1509008678436494</v>
      </c>
      <c r="T20">
        <f t="shared" si="7"/>
        <v>1.0120923786999987</v>
      </c>
      <c r="U20">
        <f t="shared" si="7"/>
        <v>1.1994605315072404</v>
      </c>
      <c r="V20">
        <f t="shared" si="7"/>
        <v>4.6933275987227736</v>
      </c>
      <c r="W20">
        <f t="shared" si="7"/>
        <v>3.5593148425104242</v>
      </c>
      <c r="X20">
        <f t="shared" si="7"/>
        <v>1.0045047245246252</v>
      </c>
      <c r="Y20">
        <f t="shared" si="7"/>
        <v>1.0641686189704458</v>
      </c>
      <c r="Z20">
        <f t="shared" si="7"/>
        <v>0.21451796150813648</v>
      </c>
      <c r="AA20">
        <f t="shared" si="7"/>
        <v>0.26105176381113315</v>
      </c>
      <c r="AC20" s="14" t="s">
        <v>18</v>
      </c>
      <c r="AD20">
        <f>2^-(AD19)</f>
        <v>1.0380872743677534</v>
      </c>
      <c r="AE20">
        <f t="shared" ref="AE20:AO20" si="8">2^-(AE19)</f>
        <v>1.5988342582212347</v>
      </c>
      <c r="AF20">
        <f t="shared" si="8"/>
        <v>7.5617571489758628</v>
      </c>
      <c r="AG20">
        <f t="shared" si="8"/>
        <v>8.7397928193242027</v>
      </c>
      <c r="AH20">
        <f t="shared" si="8"/>
        <v>3.5496296469590449</v>
      </c>
      <c r="AI20">
        <f t="shared" si="8"/>
        <v>4.1146804254949352</v>
      </c>
      <c r="AJ20">
        <f t="shared" si="8"/>
        <v>3.3655413860910794</v>
      </c>
      <c r="AK20">
        <f t="shared" si="8"/>
        <v>2.0162629254416093</v>
      </c>
      <c r="AL20">
        <f t="shared" si="8"/>
        <v>1.4566972668910081</v>
      </c>
      <c r="AM20">
        <f t="shared" si="8"/>
        <v>0.93576243721908503</v>
      </c>
      <c r="AN20">
        <f t="shared" si="8"/>
        <v>0.30011142550095476</v>
      </c>
      <c r="AO20">
        <f t="shared" si="8"/>
        <v>0.36023048012960496</v>
      </c>
    </row>
    <row r="21" spans="1:41" x14ac:dyDescent="0.25">
      <c r="A21" s="1"/>
      <c r="O21" s="1"/>
      <c r="AC21" s="1"/>
    </row>
    <row r="22" spans="1:41" x14ac:dyDescent="0.25">
      <c r="A22" s="1"/>
      <c r="B22" s="2" t="s">
        <v>6</v>
      </c>
      <c r="C22" s="2" t="s">
        <v>6</v>
      </c>
      <c r="D22" s="6" t="s">
        <v>7</v>
      </c>
      <c r="E22" s="6" t="s">
        <v>7</v>
      </c>
      <c r="F22" s="10" t="s">
        <v>8</v>
      </c>
      <c r="G22" s="10" t="s">
        <v>8</v>
      </c>
      <c r="H22" s="2" t="s">
        <v>9</v>
      </c>
      <c r="I22" s="2" t="s">
        <v>9</v>
      </c>
      <c r="J22" s="6" t="s">
        <v>10</v>
      </c>
      <c r="K22" s="6" t="s">
        <v>10</v>
      </c>
      <c r="L22" s="10" t="s">
        <v>11</v>
      </c>
      <c r="M22" s="10" t="s">
        <v>11</v>
      </c>
      <c r="O22" s="1"/>
      <c r="P22" s="2" t="s">
        <v>6</v>
      </c>
      <c r="Q22" s="2" t="s">
        <v>6</v>
      </c>
      <c r="R22" s="6" t="s">
        <v>7</v>
      </c>
      <c r="S22" s="6" t="s">
        <v>7</v>
      </c>
      <c r="T22" s="10" t="s">
        <v>8</v>
      </c>
      <c r="U22" s="10" t="s">
        <v>8</v>
      </c>
      <c r="V22" s="2" t="s">
        <v>9</v>
      </c>
      <c r="W22" s="2" t="s">
        <v>9</v>
      </c>
      <c r="X22" s="6" t="s">
        <v>10</v>
      </c>
      <c r="Y22" s="6" t="s">
        <v>10</v>
      </c>
      <c r="Z22" s="10" t="s">
        <v>11</v>
      </c>
      <c r="AA22" s="10" t="s">
        <v>11</v>
      </c>
      <c r="AC22" s="1"/>
      <c r="AD22" s="2" t="s">
        <v>6</v>
      </c>
      <c r="AE22" s="2" t="s">
        <v>6</v>
      </c>
      <c r="AF22" s="6" t="s">
        <v>7</v>
      </c>
      <c r="AG22" s="6" t="s">
        <v>7</v>
      </c>
      <c r="AH22" s="10" t="s">
        <v>8</v>
      </c>
      <c r="AI22" s="10" t="s">
        <v>8</v>
      </c>
      <c r="AJ22" s="2" t="s">
        <v>9</v>
      </c>
      <c r="AK22" s="2" t="s">
        <v>9</v>
      </c>
      <c r="AL22" s="6" t="s">
        <v>10</v>
      </c>
      <c r="AM22" s="6" t="s">
        <v>10</v>
      </c>
      <c r="AN22" s="10" t="s">
        <v>11</v>
      </c>
      <c r="AO22" s="10" t="s">
        <v>11</v>
      </c>
    </row>
    <row r="23" spans="1:41" x14ac:dyDescent="0.25">
      <c r="A23" s="13" t="s">
        <v>5</v>
      </c>
      <c r="B23" s="3">
        <v>28.997770309448242</v>
      </c>
      <c r="C23" s="3">
        <v>28.906435012817383</v>
      </c>
      <c r="D23" s="7">
        <v>26.770221710205078</v>
      </c>
      <c r="E23" s="7">
        <v>26.753288269042969</v>
      </c>
      <c r="F23" s="11">
        <v>23.902233123779297</v>
      </c>
      <c r="G23" s="11">
        <v>23.964754104614258</v>
      </c>
      <c r="H23" s="3">
        <v>25.282474517822266</v>
      </c>
      <c r="I23" s="3">
        <v>25.313737869262695</v>
      </c>
      <c r="J23" s="7">
        <v>24.900907516479492</v>
      </c>
      <c r="K23" s="7">
        <v>24.85828971862793</v>
      </c>
      <c r="L23" s="11">
        <v>21.500692367553711</v>
      </c>
      <c r="M23" s="11">
        <v>21.471584320068398</v>
      </c>
      <c r="O23" s="13" t="s">
        <v>5</v>
      </c>
      <c r="P23" s="3">
        <v>28.520002365112301</v>
      </c>
      <c r="Q23" s="3">
        <v>28.773611068725501</v>
      </c>
      <c r="R23" s="7">
        <v>27.780891418457031</v>
      </c>
      <c r="S23" s="7">
        <v>27.774091720581055</v>
      </c>
      <c r="T23" s="11">
        <v>22.651996612548828</v>
      </c>
      <c r="U23" s="11">
        <v>22.830890655517578</v>
      </c>
      <c r="V23" s="3">
        <v>25.831197738647461</v>
      </c>
      <c r="W23" s="3">
        <v>25.90101432800293</v>
      </c>
      <c r="X23" s="7">
        <v>25.592361450195313</v>
      </c>
      <c r="Y23" s="7">
        <v>25.689044952392578</v>
      </c>
      <c r="Z23" s="11">
        <v>23.376646041870117</v>
      </c>
      <c r="AA23" s="11">
        <v>23.472007751464844</v>
      </c>
      <c r="AC23" s="13" t="s">
        <v>5</v>
      </c>
      <c r="AD23" s="3">
        <v>28.930986404418945</v>
      </c>
      <c r="AE23" s="3">
        <v>28.788801193237305</v>
      </c>
      <c r="AF23" s="7">
        <v>26.593751907348633</v>
      </c>
      <c r="AG23" s="7">
        <v>26.569284439086914</v>
      </c>
      <c r="AH23" s="11">
        <v>24.89497184753418</v>
      </c>
      <c r="AI23" s="11">
        <v>24.970260620117188</v>
      </c>
      <c r="AJ23" s="3">
        <v>25.807981491088867</v>
      </c>
      <c r="AK23" s="3">
        <v>25.656900405883789</v>
      </c>
      <c r="AL23" s="7">
        <v>25.193145751953125</v>
      </c>
      <c r="AM23" s="7">
        <v>25.056852340698242</v>
      </c>
      <c r="AN23" s="11">
        <v>22.464481353759766</v>
      </c>
      <c r="AO23" s="11">
        <v>22.538288116455078</v>
      </c>
    </row>
    <row r="24" spans="1:41" x14ac:dyDescent="0.25">
      <c r="A24" s="13" t="s">
        <v>1</v>
      </c>
      <c r="B24" s="3">
        <v>30.479116439819336</v>
      </c>
      <c r="C24" s="3">
        <v>30.087347030639648</v>
      </c>
      <c r="D24" s="7">
        <v>25.842937469482422</v>
      </c>
      <c r="E24" s="7">
        <v>25.885906219482422</v>
      </c>
      <c r="F24" s="11">
        <v>24.953895568847656</v>
      </c>
      <c r="G24" s="11">
        <v>24.972328186035156</v>
      </c>
      <c r="H24" s="3">
        <v>24.487323760986328</v>
      </c>
      <c r="I24" s="3">
        <v>24.748432159423828</v>
      </c>
      <c r="J24" s="7">
        <v>27.06324577331543</v>
      </c>
      <c r="K24" s="7">
        <v>27.126773834228516</v>
      </c>
      <c r="L24" s="11">
        <v>22.204360961914063</v>
      </c>
      <c r="M24" s="11">
        <v>22.285652160644531</v>
      </c>
      <c r="O24" s="13" t="s">
        <v>1</v>
      </c>
      <c r="P24" s="3">
        <v>30</v>
      </c>
      <c r="Q24" s="3">
        <v>30</v>
      </c>
      <c r="R24" s="7">
        <v>32.487277984619141</v>
      </c>
      <c r="S24" s="7">
        <v>31.774980545043945</v>
      </c>
      <c r="T24" s="11">
        <v>26.919219970703125</v>
      </c>
      <c r="U24" s="11">
        <v>26.896034240722656</v>
      </c>
      <c r="V24" s="3">
        <v>26.2247314453125</v>
      </c>
      <c r="W24" s="3">
        <v>26.533636093139648</v>
      </c>
      <c r="X24" s="7">
        <v>27.438291549682617</v>
      </c>
      <c r="Y24" s="7">
        <v>29.87525749206543</v>
      </c>
      <c r="Z24" s="11">
        <v>26.934938430786133</v>
      </c>
      <c r="AA24" s="11">
        <v>27.166231155395508</v>
      </c>
      <c r="AC24" s="13" t="s">
        <v>1</v>
      </c>
      <c r="AD24" s="3">
        <v>31.984874725341797</v>
      </c>
      <c r="AE24" s="3">
        <v>30.58421516418457</v>
      </c>
      <c r="AF24" s="7">
        <v>29.674312591552734</v>
      </c>
      <c r="AG24" s="7">
        <v>29.4412841796875</v>
      </c>
      <c r="AH24" s="11">
        <v>28.191623687744141</v>
      </c>
      <c r="AI24" s="11">
        <v>28.243486404418945</v>
      </c>
      <c r="AJ24" s="3">
        <v>28.876121520996094</v>
      </c>
      <c r="AK24" s="3">
        <v>29.068777084350586</v>
      </c>
      <c r="AL24" s="7">
        <v>29.459896087646484</v>
      </c>
      <c r="AM24" s="7">
        <v>29.965427398681641</v>
      </c>
      <c r="AN24" s="11">
        <v>26.248161315917969</v>
      </c>
      <c r="AO24" s="11">
        <v>26.41046142578125</v>
      </c>
    </row>
    <row r="25" spans="1:41" x14ac:dyDescent="0.25">
      <c r="A25" s="14" t="s">
        <v>16</v>
      </c>
      <c r="B25">
        <f>B24-B23</f>
        <v>1.4813461303710938</v>
      </c>
      <c r="C25">
        <f t="shared" ref="C25:M25" si="9">C24-C23</f>
        <v>1.1809120178222656</v>
      </c>
      <c r="D25">
        <f t="shared" si="9"/>
        <v>-0.92728424072265625</v>
      </c>
      <c r="E25">
        <f t="shared" si="9"/>
        <v>-0.86738204956054688</v>
      </c>
      <c r="F25">
        <f t="shared" si="9"/>
        <v>1.0516624450683594</v>
      </c>
      <c r="G25">
        <f t="shared" si="9"/>
        <v>1.0075740814208984</v>
      </c>
      <c r="H25">
        <f t="shared" si="9"/>
        <v>-0.7951507568359375</v>
      </c>
      <c r="I25">
        <f t="shared" si="9"/>
        <v>-0.56530570983886719</v>
      </c>
      <c r="J25">
        <f t="shared" si="9"/>
        <v>2.1623382568359375</v>
      </c>
      <c r="K25">
        <f t="shared" si="9"/>
        <v>2.2684841156005859</v>
      </c>
      <c r="L25">
        <f t="shared" si="9"/>
        <v>0.70366859436035156</v>
      </c>
      <c r="M25">
        <f t="shared" si="9"/>
        <v>0.8140678405761328</v>
      </c>
      <c r="O25" s="14" t="s">
        <v>16</v>
      </c>
      <c r="P25">
        <f>P24-P23</f>
        <v>1.4799976348876989</v>
      </c>
      <c r="Q25">
        <f t="shared" ref="Q25:AA25" si="10">Q24-Q23</f>
        <v>1.2263889312744993</v>
      </c>
      <c r="R25">
        <f t="shared" si="10"/>
        <v>4.7063865661621094</v>
      </c>
      <c r="S25">
        <f t="shared" si="10"/>
        <v>4.0008888244628906</v>
      </c>
      <c r="T25">
        <f t="shared" si="10"/>
        <v>4.2672233581542969</v>
      </c>
      <c r="U25">
        <f t="shared" si="10"/>
        <v>4.0651435852050781</v>
      </c>
      <c r="V25">
        <f t="shared" si="10"/>
        <v>0.39353370666503906</v>
      </c>
      <c r="W25">
        <f t="shared" si="10"/>
        <v>0.63262176513671875</v>
      </c>
      <c r="X25">
        <f t="shared" si="10"/>
        <v>1.8459300994873047</v>
      </c>
      <c r="Y25">
        <f t="shared" si="10"/>
        <v>4.1862125396728516</v>
      </c>
      <c r="Z25">
        <f t="shared" si="10"/>
        <v>3.5582923889160156</v>
      </c>
      <c r="AA25">
        <f t="shared" si="10"/>
        <v>3.6942234039306641</v>
      </c>
      <c r="AC25" s="14" t="s">
        <v>16</v>
      </c>
      <c r="AD25">
        <f>AD24-AD23</f>
        <v>3.0538883209228516</v>
      </c>
      <c r="AE25">
        <f t="shared" ref="AE25:AO25" si="11">AE24-AE23</f>
        <v>1.7954139709472656</v>
      </c>
      <c r="AF25">
        <f t="shared" si="11"/>
        <v>3.0805606842041016</v>
      </c>
      <c r="AG25">
        <f t="shared" si="11"/>
        <v>2.8719997406005859</v>
      </c>
      <c r="AH25">
        <f t="shared" si="11"/>
        <v>3.2966518402099609</v>
      </c>
      <c r="AI25">
        <f t="shared" si="11"/>
        <v>3.2732257843017578</v>
      </c>
      <c r="AJ25">
        <f t="shared" si="11"/>
        <v>3.0681400299072266</v>
      </c>
      <c r="AK25">
        <f t="shared" si="11"/>
        <v>3.4118766784667969</v>
      </c>
      <c r="AL25">
        <f t="shared" si="11"/>
        <v>4.2667503356933594</v>
      </c>
      <c r="AM25">
        <f t="shared" si="11"/>
        <v>4.9085750579833984</v>
      </c>
      <c r="AN25">
        <f t="shared" si="11"/>
        <v>3.7836799621582031</v>
      </c>
      <c r="AO25">
        <f t="shared" si="11"/>
        <v>3.8721733093261719</v>
      </c>
    </row>
    <row r="26" spans="1:41" x14ac:dyDescent="0.25">
      <c r="A26" s="13" t="s">
        <v>12</v>
      </c>
      <c r="H26">
        <f>AVERAGE(H25:M25)</f>
        <v>0.76468372344970048</v>
      </c>
      <c r="O26" s="13" t="s">
        <v>12</v>
      </c>
      <c r="V26">
        <f>AVERAGE(V25:AA25)</f>
        <v>2.3851356506347656</v>
      </c>
      <c r="AC26" s="13" t="s">
        <v>12</v>
      </c>
      <c r="AJ26">
        <f>AVERAGE(AJ25:AO25)</f>
        <v>3.8851992289225259</v>
      </c>
    </row>
    <row r="27" spans="1:41" x14ac:dyDescent="0.25">
      <c r="A27" s="14" t="s">
        <v>17</v>
      </c>
      <c r="B27">
        <f>B25-$H$26</f>
        <v>0.71666240692139327</v>
      </c>
      <c r="C27">
        <f t="shared" ref="C27:M27" si="12">C25-$H$26</f>
        <v>0.41622829437256514</v>
      </c>
      <c r="D27">
        <f t="shared" si="12"/>
        <v>-1.6919679641723566</v>
      </c>
      <c r="E27">
        <f t="shared" si="12"/>
        <v>-1.6320657730102472</v>
      </c>
      <c r="F27">
        <f t="shared" si="12"/>
        <v>0.28697872161865889</v>
      </c>
      <c r="G27">
        <f t="shared" si="12"/>
        <v>0.24289035797119796</v>
      </c>
      <c r="H27">
        <f t="shared" si="12"/>
        <v>-1.5598344802856379</v>
      </c>
      <c r="I27">
        <f t="shared" si="12"/>
        <v>-1.3299894332885676</v>
      </c>
      <c r="J27">
        <f t="shared" si="12"/>
        <v>1.3976545333862371</v>
      </c>
      <c r="K27">
        <f t="shared" si="12"/>
        <v>1.5038003921508856</v>
      </c>
      <c r="L27">
        <f t="shared" si="12"/>
        <v>-6.1015129089348918E-2</v>
      </c>
      <c r="M27">
        <f t="shared" si="12"/>
        <v>4.9384117126432314E-2</v>
      </c>
      <c r="O27" s="14" t="s">
        <v>17</v>
      </c>
      <c r="P27">
        <f>P25-$V$26</f>
        <v>-0.90513801574706676</v>
      </c>
      <c r="Q27">
        <f t="shared" ref="Q27:AA27" si="13">Q25-$V$26</f>
        <v>-1.1587467193602663</v>
      </c>
      <c r="R27">
        <f t="shared" si="13"/>
        <v>2.3212509155273438</v>
      </c>
      <c r="S27">
        <f t="shared" si="13"/>
        <v>1.615753173828125</v>
      </c>
      <c r="T27">
        <f t="shared" si="13"/>
        <v>1.8820877075195313</v>
      </c>
      <c r="U27">
        <f t="shared" si="13"/>
        <v>1.6800079345703125</v>
      </c>
      <c r="V27">
        <f t="shared" si="13"/>
        <v>-1.9916019439697266</v>
      </c>
      <c r="W27">
        <f t="shared" si="13"/>
        <v>-1.7525138854980469</v>
      </c>
      <c r="X27">
        <f t="shared" si="13"/>
        <v>-0.53920555114746094</v>
      </c>
      <c r="Y27">
        <f t="shared" si="13"/>
        <v>1.8010768890380859</v>
      </c>
      <c r="Z27">
        <f t="shared" si="13"/>
        <v>1.17315673828125</v>
      </c>
      <c r="AA27">
        <f t="shared" si="13"/>
        <v>1.3090877532958984</v>
      </c>
      <c r="AC27" s="14" t="s">
        <v>17</v>
      </c>
      <c r="AD27">
        <f>AD25-$AJ$26</f>
        <v>-0.83131090799967433</v>
      </c>
      <c r="AE27">
        <f t="shared" ref="AE27:AO27" si="14">AE25-$AJ$26</f>
        <v>-2.0897852579752603</v>
      </c>
      <c r="AF27">
        <f t="shared" si="14"/>
        <v>-0.80463854471842433</v>
      </c>
      <c r="AG27">
        <f t="shared" si="14"/>
        <v>-1.01319948832194</v>
      </c>
      <c r="AH27">
        <f t="shared" si="14"/>
        <v>-0.58854738871256496</v>
      </c>
      <c r="AI27">
        <f t="shared" si="14"/>
        <v>-0.61197344462076808</v>
      </c>
      <c r="AJ27">
        <f t="shared" si="14"/>
        <v>-0.81705919901529933</v>
      </c>
      <c r="AK27">
        <f t="shared" si="14"/>
        <v>-0.47332255045572902</v>
      </c>
      <c r="AL27">
        <f t="shared" si="14"/>
        <v>0.38155110677083348</v>
      </c>
      <c r="AM27">
        <f t="shared" si="14"/>
        <v>1.0233758290608725</v>
      </c>
      <c r="AN27">
        <f t="shared" si="14"/>
        <v>-0.10151926676432277</v>
      </c>
      <c r="AO27">
        <f t="shared" si="14"/>
        <v>-1.3025919596354019E-2</v>
      </c>
    </row>
    <row r="28" spans="1:41" ht="14.4" x14ac:dyDescent="0.25">
      <c r="A28" s="14" t="s">
        <v>18</v>
      </c>
      <c r="B28">
        <f>2^-(B27)</f>
        <v>0.60850355351874952</v>
      </c>
      <c r="C28">
        <f t="shared" ref="C28:M28" si="15">2^-(C27)</f>
        <v>0.74938120821296661</v>
      </c>
      <c r="D28">
        <f t="shared" si="15"/>
        <v>3.2309713641663302</v>
      </c>
      <c r="E28">
        <f t="shared" si="15"/>
        <v>3.0995650309526273</v>
      </c>
      <c r="F28">
        <f t="shared" si="15"/>
        <v>0.81961669611602939</v>
      </c>
      <c r="G28">
        <f t="shared" si="15"/>
        <v>0.84505060418136246</v>
      </c>
      <c r="H28">
        <f t="shared" si="15"/>
        <v>2.9482001695779236</v>
      </c>
      <c r="I28">
        <f t="shared" si="15"/>
        <v>2.5140083356595713</v>
      </c>
      <c r="J28">
        <f t="shared" si="15"/>
        <v>0.37954568807303385</v>
      </c>
      <c r="K28">
        <f t="shared" si="15"/>
        <v>0.3526232748624511</v>
      </c>
      <c r="L28">
        <f t="shared" si="15"/>
        <v>1.0431995331780481</v>
      </c>
      <c r="M28">
        <f t="shared" si="15"/>
        <v>0.96634877273630992</v>
      </c>
      <c r="O28" s="14" t="s">
        <v>18</v>
      </c>
      <c r="P28">
        <f>2^-(P27)</f>
        <v>1.8727236408300745</v>
      </c>
      <c r="Q28">
        <f t="shared" ref="Q28:AA28" si="16">2^-(Q27)</f>
        <v>2.2326339266445632</v>
      </c>
      <c r="R28">
        <f t="shared" si="16"/>
        <v>0.20009389902849811</v>
      </c>
      <c r="S28">
        <f t="shared" si="16"/>
        <v>0.32629455685991415</v>
      </c>
      <c r="T28">
        <f t="shared" si="16"/>
        <v>0.27129084955354632</v>
      </c>
      <c r="U28">
        <f t="shared" si="16"/>
        <v>0.31208092083021982</v>
      </c>
      <c r="V28">
        <f t="shared" si="16"/>
        <v>3.9767832834052013</v>
      </c>
      <c r="W28">
        <f t="shared" si="16"/>
        <v>3.3694517936529702</v>
      </c>
      <c r="X28">
        <f t="shared" si="16"/>
        <v>1.4531720787090101</v>
      </c>
      <c r="Y28">
        <f t="shared" si="16"/>
        <v>0.28696030938599987</v>
      </c>
      <c r="Z28">
        <f t="shared" si="16"/>
        <v>0.44344997235760081</v>
      </c>
      <c r="AA28">
        <f t="shared" si="16"/>
        <v>0.4035759886130349</v>
      </c>
      <c r="AC28" s="14" t="s">
        <v>18</v>
      </c>
      <c r="AD28">
        <f>2^-(AD27)</f>
        <v>1.7793013941142104</v>
      </c>
      <c r="AE28">
        <f t="shared" ref="AE28:AO28" si="17">2^-(AE27)</f>
        <v>4.2568470602111566</v>
      </c>
      <c r="AF28">
        <f t="shared" si="17"/>
        <v>1.7467081137708611</v>
      </c>
      <c r="AG28">
        <f t="shared" si="17"/>
        <v>2.0183823397441825</v>
      </c>
      <c r="AH28">
        <f t="shared" si="17"/>
        <v>1.5037319172221659</v>
      </c>
      <c r="AI28">
        <f t="shared" si="17"/>
        <v>1.5283483885241624</v>
      </c>
      <c r="AJ28">
        <f t="shared" si="17"/>
        <v>1.7618110402740657</v>
      </c>
      <c r="AK28">
        <f t="shared" si="17"/>
        <v>1.3883030740955624</v>
      </c>
      <c r="AL28">
        <f t="shared" si="17"/>
        <v>0.76761185256538911</v>
      </c>
      <c r="AM28">
        <f t="shared" si="17"/>
        <v>0.49196383535537264</v>
      </c>
      <c r="AN28">
        <f t="shared" si="17"/>
        <v>1.0729027153734727</v>
      </c>
      <c r="AO28">
        <f t="shared" si="17"/>
        <v>1.0090697627251821</v>
      </c>
    </row>
    <row r="29" spans="1:41" x14ac:dyDescent="0.25">
      <c r="A29" s="1"/>
      <c r="O29" s="1"/>
      <c r="AC29" s="1"/>
    </row>
    <row r="30" spans="1:41" x14ac:dyDescent="0.25">
      <c r="A30" s="1"/>
      <c r="B30" s="2" t="s">
        <v>6</v>
      </c>
      <c r="C30" s="2" t="s">
        <v>6</v>
      </c>
      <c r="D30" s="6" t="s">
        <v>7</v>
      </c>
      <c r="E30" s="6" t="s">
        <v>7</v>
      </c>
      <c r="F30" s="10" t="s">
        <v>8</v>
      </c>
      <c r="G30" s="10" t="s">
        <v>8</v>
      </c>
      <c r="H30" s="2" t="s">
        <v>9</v>
      </c>
      <c r="I30" s="2" t="s">
        <v>9</v>
      </c>
      <c r="J30" s="6" t="s">
        <v>10</v>
      </c>
      <c r="K30" s="6" t="s">
        <v>10</v>
      </c>
      <c r="L30" s="10" t="s">
        <v>11</v>
      </c>
      <c r="M30" s="10" t="s">
        <v>11</v>
      </c>
      <c r="O30" s="1"/>
      <c r="P30" s="2" t="s">
        <v>6</v>
      </c>
      <c r="Q30" s="2" t="s">
        <v>6</v>
      </c>
      <c r="R30" s="6" t="s">
        <v>7</v>
      </c>
      <c r="S30" s="6" t="s">
        <v>7</v>
      </c>
      <c r="T30" s="10" t="s">
        <v>8</v>
      </c>
      <c r="U30" s="10" t="s">
        <v>8</v>
      </c>
      <c r="V30" s="2" t="s">
        <v>9</v>
      </c>
      <c r="W30" s="2" t="s">
        <v>9</v>
      </c>
      <c r="X30" s="6" t="s">
        <v>10</v>
      </c>
      <c r="Y30" s="6" t="s">
        <v>10</v>
      </c>
      <c r="Z30" s="10" t="s">
        <v>11</v>
      </c>
      <c r="AA30" s="10" t="s">
        <v>11</v>
      </c>
      <c r="AC30" s="1"/>
      <c r="AD30" s="2" t="s">
        <v>6</v>
      </c>
      <c r="AE30" s="2" t="s">
        <v>6</v>
      </c>
      <c r="AF30" s="6" t="s">
        <v>7</v>
      </c>
      <c r="AG30" s="6" t="s">
        <v>7</v>
      </c>
      <c r="AH30" s="10" t="s">
        <v>8</v>
      </c>
      <c r="AI30" s="10" t="s">
        <v>8</v>
      </c>
      <c r="AJ30" s="2" t="s">
        <v>9</v>
      </c>
      <c r="AK30" s="2" t="s">
        <v>9</v>
      </c>
      <c r="AL30" s="6" t="s">
        <v>10</v>
      </c>
      <c r="AM30" s="6" t="s">
        <v>10</v>
      </c>
      <c r="AN30" s="10" t="s">
        <v>11</v>
      </c>
      <c r="AO30" s="10" t="s">
        <v>11</v>
      </c>
    </row>
    <row r="31" spans="1:41" x14ac:dyDescent="0.25">
      <c r="A31" s="13" t="s">
        <v>5</v>
      </c>
      <c r="B31" s="3">
        <v>28.997770309448242</v>
      </c>
      <c r="C31" s="3">
        <v>28.906435012817383</v>
      </c>
      <c r="D31" s="7">
        <v>26.770221710205078</v>
      </c>
      <c r="E31" s="7">
        <v>26.753288269042969</v>
      </c>
      <c r="F31" s="11">
        <v>23.902233123779297</v>
      </c>
      <c r="G31" s="11">
        <v>23.964754104614258</v>
      </c>
      <c r="H31" s="3">
        <v>25.282474517822266</v>
      </c>
      <c r="I31" s="3">
        <v>25.313737869262695</v>
      </c>
      <c r="J31" s="7">
        <v>24.900907516479492</v>
      </c>
      <c r="K31" s="7">
        <v>24.85828971862793</v>
      </c>
      <c r="L31" s="11">
        <v>21.500692367553711</v>
      </c>
      <c r="M31" s="11">
        <v>21.471584320068398</v>
      </c>
      <c r="O31" s="13" t="s">
        <v>5</v>
      </c>
      <c r="P31" s="3">
        <v>28.520002365112301</v>
      </c>
      <c r="Q31" s="3">
        <v>28.773611068725501</v>
      </c>
      <c r="R31" s="7">
        <v>27.780891418457031</v>
      </c>
      <c r="S31" s="7">
        <v>27.774091720581055</v>
      </c>
      <c r="T31" s="11">
        <v>22.651996612548828</v>
      </c>
      <c r="U31" s="11">
        <v>22.830890655517578</v>
      </c>
      <c r="V31" s="3">
        <v>25.831197738647461</v>
      </c>
      <c r="W31" s="3">
        <v>25.90101432800293</v>
      </c>
      <c r="X31" s="7">
        <v>25.592361450195313</v>
      </c>
      <c r="Y31" s="7">
        <v>25.689044952392578</v>
      </c>
      <c r="Z31" s="11">
        <v>23.376646041870117</v>
      </c>
      <c r="AA31" s="11">
        <v>23.472007751464844</v>
      </c>
      <c r="AC31" s="13" t="s">
        <v>5</v>
      </c>
      <c r="AD31" s="3">
        <v>28.930986404418945</v>
      </c>
      <c r="AE31" s="3">
        <v>28.788801193237305</v>
      </c>
      <c r="AF31" s="7">
        <v>26.593751907348633</v>
      </c>
      <c r="AG31" s="7">
        <v>26.569284439086914</v>
      </c>
      <c r="AH31" s="11">
        <v>24.89497184753418</v>
      </c>
      <c r="AI31" s="11">
        <v>24.970260620117188</v>
      </c>
      <c r="AJ31" s="3">
        <v>25.807981491088867</v>
      </c>
      <c r="AK31" s="3">
        <v>25.656900405883789</v>
      </c>
      <c r="AL31" s="7">
        <v>25.193145751953125</v>
      </c>
      <c r="AM31" s="7">
        <v>25.056852340698242</v>
      </c>
      <c r="AN31" s="11">
        <v>22.464481353759766</v>
      </c>
      <c r="AO31" s="11">
        <v>22.538288116455078</v>
      </c>
    </row>
    <row r="32" spans="1:41" x14ac:dyDescent="0.25">
      <c r="A32" s="13" t="s">
        <v>2</v>
      </c>
      <c r="B32" s="3">
        <v>32.713253021240234</v>
      </c>
      <c r="C32" s="3">
        <v>35.712326049804688</v>
      </c>
      <c r="D32" s="7">
        <v>26.03410530090332</v>
      </c>
      <c r="E32" s="7">
        <v>25.525672912597656</v>
      </c>
      <c r="F32" s="11">
        <v>23.961782455444336</v>
      </c>
      <c r="G32" s="11">
        <v>24.288415908813477</v>
      </c>
      <c r="H32" s="3">
        <v>26.790317535400391</v>
      </c>
      <c r="I32" s="3">
        <v>25.710382461547852</v>
      </c>
      <c r="J32" s="7">
        <v>26.881196975708008</v>
      </c>
      <c r="K32" s="7">
        <v>26.687664031982422</v>
      </c>
      <c r="L32" s="11">
        <v>24.942508697509766</v>
      </c>
      <c r="M32" s="11">
        <v>25.863761901855469</v>
      </c>
      <c r="O32" s="13" t="s">
        <v>2</v>
      </c>
      <c r="P32" s="3">
        <v>28.154481887817383</v>
      </c>
      <c r="Q32" s="3">
        <v>28.253362655639648</v>
      </c>
      <c r="R32" s="7">
        <v>26.907114028930664</v>
      </c>
      <c r="S32" s="7">
        <v>26.630695343017578</v>
      </c>
      <c r="T32" s="11">
        <v>24.62677001953125</v>
      </c>
      <c r="U32" s="11">
        <v>24.654619216918945</v>
      </c>
      <c r="V32" s="3">
        <v>25.210306167602539</v>
      </c>
      <c r="W32" s="3">
        <v>25.462339401245117</v>
      </c>
      <c r="X32" s="7">
        <v>27.14141845703125</v>
      </c>
      <c r="Y32" s="7">
        <v>27.574714660644531</v>
      </c>
      <c r="Z32" s="11">
        <v>24.918172836303711</v>
      </c>
      <c r="AA32" s="11">
        <v>24.922935485839844</v>
      </c>
      <c r="AC32" s="13" t="s">
        <v>2</v>
      </c>
      <c r="AD32" s="3">
        <v>28.806064605712891</v>
      </c>
      <c r="AE32" s="3">
        <v>28.623649597167969</v>
      </c>
      <c r="AF32" s="7">
        <v>25.915645599365234</v>
      </c>
      <c r="AG32" s="7">
        <v>25.713283538818359</v>
      </c>
      <c r="AH32" s="11">
        <v>24.951494216918945</v>
      </c>
      <c r="AI32" s="11">
        <v>24.942441940307617</v>
      </c>
      <c r="AJ32" s="3">
        <v>24.439041137695313</v>
      </c>
      <c r="AK32" s="3">
        <v>24.767127990722656</v>
      </c>
      <c r="AL32" s="7">
        <v>27.070266723632813</v>
      </c>
      <c r="AM32" s="7">
        <v>26.951457977294922</v>
      </c>
      <c r="AN32" s="11">
        <v>23.338727951049805</v>
      </c>
      <c r="AO32" s="11">
        <v>23.644983291625977</v>
      </c>
    </row>
    <row r="33" spans="1:41" x14ac:dyDescent="0.25">
      <c r="A33" s="14" t="s">
        <v>16</v>
      </c>
      <c r="B33">
        <f>B32-B31</f>
        <v>3.7154827117919922</v>
      </c>
      <c r="C33">
        <f t="shared" ref="C33:M33" si="18">C32-C31</f>
        <v>6.8058910369873047</v>
      </c>
      <c r="D33">
        <f t="shared" si="18"/>
        <v>-0.73611640930175781</v>
      </c>
      <c r="E33">
        <f t="shared" si="18"/>
        <v>-1.2276153564453125</v>
      </c>
      <c r="F33">
        <f t="shared" si="18"/>
        <v>5.9549331665039063E-2</v>
      </c>
      <c r="G33">
        <f t="shared" si="18"/>
        <v>0.32366180419921875</v>
      </c>
      <c r="H33">
        <f t="shared" si="18"/>
        <v>1.507843017578125</v>
      </c>
      <c r="I33">
        <f t="shared" si="18"/>
        <v>0.39664459228515625</v>
      </c>
      <c r="J33">
        <f t="shared" si="18"/>
        <v>1.9802894592285156</v>
      </c>
      <c r="K33">
        <f t="shared" si="18"/>
        <v>1.8293743133544922</v>
      </c>
      <c r="L33">
        <f t="shared" si="18"/>
        <v>3.4418163299560547</v>
      </c>
      <c r="M33">
        <f t="shared" si="18"/>
        <v>4.3921775817870703</v>
      </c>
      <c r="O33" s="14" t="s">
        <v>16</v>
      </c>
      <c r="P33">
        <f>P32-P31</f>
        <v>-0.36552047729491832</v>
      </c>
      <c r="Q33">
        <f t="shared" ref="Q33:AA33" si="19">Q32-Q31</f>
        <v>-0.52024841308585223</v>
      </c>
      <c r="R33">
        <f t="shared" si="19"/>
        <v>-0.87377738952636719</v>
      </c>
      <c r="S33">
        <f t="shared" si="19"/>
        <v>-1.1433963775634766</v>
      </c>
      <c r="T33">
        <f t="shared" si="19"/>
        <v>1.9747734069824219</v>
      </c>
      <c r="U33">
        <f t="shared" si="19"/>
        <v>1.8237285614013672</v>
      </c>
      <c r="V33">
        <f t="shared" si="19"/>
        <v>-0.62089157104492188</v>
      </c>
      <c r="W33">
        <f t="shared" si="19"/>
        <v>-0.4386749267578125</v>
      </c>
      <c r="X33">
        <f t="shared" si="19"/>
        <v>1.5490570068359375</v>
      </c>
      <c r="Y33">
        <f t="shared" si="19"/>
        <v>1.8856697082519531</v>
      </c>
      <c r="Z33">
        <f t="shared" si="19"/>
        <v>1.5415267944335938</v>
      </c>
      <c r="AA33">
        <f t="shared" si="19"/>
        <v>1.450927734375</v>
      </c>
      <c r="AC33" s="14" t="s">
        <v>16</v>
      </c>
      <c r="AD33">
        <f>AD32-AD31</f>
        <v>-0.12492179870605469</v>
      </c>
      <c r="AE33">
        <f t="shared" ref="AE33:AO33" si="20">AE32-AE31</f>
        <v>-0.16515159606933594</v>
      </c>
      <c r="AF33">
        <f t="shared" si="20"/>
        <v>-0.67810630798339844</v>
      </c>
      <c r="AG33">
        <f t="shared" si="20"/>
        <v>-0.85600090026855469</v>
      </c>
      <c r="AH33">
        <f t="shared" si="20"/>
        <v>5.6522369384765625E-2</v>
      </c>
      <c r="AI33">
        <f t="shared" si="20"/>
        <v>-2.7818679809570313E-2</v>
      </c>
      <c r="AJ33">
        <f t="shared" si="20"/>
        <v>-1.3689403533935547</v>
      </c>
      <c r="AK33">
        <f t="shared" si="20"/>
        <v>-0.88977241516113281</v>
      </c>
      <c r="AL33">
        <f t="shared" si="20"/>
        <v>1.8771209716796875</v>
      </c>
      <c r="AM33">
        <f t="shared" si="20"/>
        <v>1.8946056365966797</v>
      </c>
      <c r="AN33">
        <f t="shared" si="20"/>
        <v>0.87424659729003906</v>
      </c>
      <c r="AO33">
        <f t="shared" si="20"/>
        <v>1.1066951751708984</v>
      </c>
    </row>
    <row r="34" spans="1:41" x14ac:dyDescent="0.25">
      <c r="A34" s="13" t="s">
        <v>12</v>
      </c>
      <c r="H34">
        <f>AVERAGE(H33:M33)</f>
        <v>2.2580242156982355</v>
      </c>
      <c r="O34" s="13" t="s">
        <v>12</v>
      </c>
      <c r="V34">
        <f>AVERAGE(V33:AA33)</f>
        <v>0.89460245768229163</v>
      </c>
      <c r="AC34" s="13" t="s">
        <v>12</v>
      </c>
      <c r="AJ34">
        <f>AVERAGE(AJ33:AO33)</f>
        <v>0.58232593536376953</v>
      </c>
    </row>
    <row r="35" spans="1:41" x14ac:dyDescent="0.25">
      <c r="A35" s="14" t="s">
        <v>17</v>
      </c>
      <c r="B35">
        <f>B33-$H$34</f>
        <v>1.4574584960937567</v>
      </c>
      <c r="C35">
        <f t="shared" ref="C35:M35" si="21">C33-$H$34</f>
        <v>4.5478668212890696</v>
      </c>
      <c r="D35">
        <f t="shared" si="21"/>
        <v>-2.9941406249999933</v>
      </c>
      <c r="E35">
        <f t="shared" si="21"/>
        <v>-3.485639572143548</v>
      </c>
      <c r="F35">
        <f t="shared" si="21"/>
        <v>-2.1984748840331965</v>
      </c>
      <c r="G35">
        <f t="shared" si="21"/>
        <v>-1.9343624114990168</v>
      </c>
      <c r="H35">
        <f t="shared" si="21"/>
        <v>-0.75018119812011053</v>
      </c>
      <c r="I35">
        <f t="shared" si="21"/>
        <v>-1.8613796234130793</v>
      </c>
      <c r="J35">
        <f t="shared" si="21"/>
        <v>-0.2777347564697199</v>
      </c>
      <c r="K35">
        <f t="shared" si="21"/>
        <v>-0.42864990234374334</v>
      </c>
      <c r="L35">
        <f t="shared" si="21"/>
        <v>1.1837921142578192</v>
      </c>
      <c r="M35">
        <f t="shared" si="21"/>
        <v>2.1341533660888348</v>
      </c>
      <c r="O35" s="14" t="s">
        <v>17</v>
      </c>
      <c r="P35">
        <f>P33-$V$34</f>
        <v>-1.2601229349772098</v>
      </c>
      <c r="Q35">
        <f t="shared" ref="Q35:AA35" si="22">Q33-$V$34</f>
        <v>-1.4148508707681438</v>
      </c>
      <c r="R35">
        <f t="shared" si="22"/>
        <v>-1.7683798472086587</v>
      </c>
      <c r="S35">
        <f t="shared" si="22"/>
        <v>-2.0379988352457681</v>
      </c>
      <c r="T35">
        <f t="shared" si="22"/>
        <v>1.0801709493001304</v>
      </c>
      <c r="U35">
        <f t="shared" si="22"/>
        <v>0.92912610371907556</v>
      </c>
      <c r="V35">
        <f t="shared" si="22"/>
        <v>-1.5154940287272134</v>
      </c>
      <c r="W35">
        <f t="shared" si="22"/>
        <v>-1.333277384440104</v>
      </c>
      <c r="X35">
        <f t="shared" si="22"/>
        <v>0.65445454915364587</v>
      </c>
      <c r="Y35">
        <f t="shared" si="22"/>
        <v>0.9910672505696615</v>
      </c>
      <c r="Z35">
        <f t="shared" si="22"/>
        <v>0.64692433675130212</v>
      </c>
      <c r="AA35">
        <f t="shared" si="22"/>
        <v>0.55632527669270837</v>
      </c>
      <c r="AC35" s="14" t="s">
        <v>17</v>
      </c>
      <c r="AD35">
        <f>AD33-$AJ$34</f>
        <v>-0.70724773406982422</v>
      </c>
      <c r="AE35">
        <f t="shared" ref="AE35:AO35" si="23">AE33-$AJ$34</f>
        <v>-0.74747753143310547</v>
      </c>
      <c r="AF35">
        <f t="shared" si="23"/>
        <v>-1.260432243347168</v>
      </c>
      <c r="AG35">
        <f t="shared" si="23"/>
        <v>-1.4383268356323242</v>
      </c>
      <c r="AH35">
        <f t="shared" si="23"/>
        <v>-0.52580356597900391</v>
      </c>
      <c r="AI35">
        <f t="shared" si="23"/>
        <v>-0.61014461517333984</v>
      </c>
      <c r="AJ35">
        <f t="shared" si="23"/>
        <v>-1.9512662887573242</v>
      </c>
      <c r="AK35">
        <f t="shared" si="23"/>
        <v>-1.4720983505249023</v>
      </c>
      <c r="AL35">
        <f t="shared" si="23"/>
        <v>1.294795036315918</v>
      </c>
      <c r="AM35">
        <f t="shared" si="23"/>
        <v>1.3122797012329102</v>
      </c>
      <c r="AN35">
        <f t="shared" si="23"/>
        <v>0.29192066192626953</v>
      </c>
      <c r="AO35">
        <f t="shared" si="23"/>
        <v>0.52436923980712891</v>
      </c>
    </row>
    <row r="36" spans="1:41" ht="14.4" x14ac:dyDescent="0.25">
      <c r="A36" s="14" t="s">
        <v>18</v>
      </c>
      <c r="B36">
        <f>2^-(B35)</f>
        <v>0.36413403636630104</v>
      </c>
      <c r="C36">
        <f t="shared" ref="C36:M36" si="24">2^-(C35)</f>
        <v>4.2751924599617463E-2</v>
      </c>
      <c r="D36">
        <f t="shared" si="24"/>
        <v>7.9675746168584087</v>
      </c>
      <c r="E36">
        <f t="shared" si="24"/>
        <v>11.201651713859189</v>
      </c>
      <c r="F36">
        <f t="shared" si="24"/>
        <v>4.5899386932803994</v>
      </c>
      <c r="G36">
        <f t="shared" si="24"/>
        <v>3.82209175162662</v>
      </c>
      <c r="H36">
        <f t="shared" si="24"/>
        <v>1.6820040718498697</v>
      </c>
      <c r="I36">
        <f t="shared" si="24"/>
        <v>3.6335496588241165</v>
      </c>
      <c r="J36">
        <f t="shared" si="24"/>
        <v>1.2122899156699762</v>
      </c>
      <c r="K36">
        <f t="shared" si="24"/>
        <v>1.3459734033489774</v>
      </c>
      <c r="L36">
        <f t="shared" si="24"/>
        <v>0.44019293199551196</v>
      </c>
      <c r="M36">
        <f t="shared" si="24"/>
        <v>0.22780110241390139</v>
      </c>
      <c r="O36" s="14" t="s">
        <v>18</v>
      </c>
      <c r="P36">
        <f>2^-(P35)</f>
        <v>2.3951614971225244</v>
      </c>
      <c r="Q36">
        <f t="shared" ref="Q36:AA36" si="25">2^-(Q35)</f>
        <v>2.6663217262420611</v>
      </c>
      <c r="R36">
        <f t="shared" si="25"/>
        <v>3.4067116661153136</v>
      </c>
      <c r="S36">
        <f t="shared" si="25"/>
        <v>4.1067548673060825</v>
      </c>
      <c r="T36">
        <f t="shared" si="25"/>
        <v>0.47297277606708682</v>
      </c>
      <c r="U36">
        <f t="shared" si="25"/>
        <v>0.52517636515367916</v>
      </c>
      <c r="V36">
        <f t="shared" si="25"/>
        <v>2.8589671211959531</v>
      </c>
      <c r="W36">
        <f t="shared" si="25"/>
        <v>2.5197443801477362</v>
      </c>
      <c r="X36">
        <f t="shared" si="25"/>
        <v>0.63531564455624456</v>
      </c>
      <c r="Y36">
        <f t="shared" si="25"/>
        <v>0.5031054591713443</v>
      </c>
      <c r="Z36">
        <f t="shared" si="25"/>
        <v>0.63864037270390883</v>
      </c>
      <c r="AA36">
        <f t="shared" si="25"/>
        <v>0.68003208573973517</v>
      </c>
      <c r="AC36" s="14" t="s">
        <v>18</v>
      </c>
      <c r="AD36">
        <f>2^-(AD35)</f>
        <v>1.6326864268954702</v>
      </c>
      <c r="AE36">
        <f t="shared" ref="AE36:AO36" si="26">2^-(AE35)</f>
        <v>1.6788548824932583</v>
      </c>
      <c r="AF36">
        <f t="shared" si="26"/>
        <v>2.3956750657563397</v>
      </c>
      <c r="AG36">
        <f t="shared" si="26"/>
        <v>2.710063837378117</v>
      </c>
      <c r="AH36">
        <f t="shared" si="26"/>
        <v>1.4397352741425151</v>
      </c>
      <c r="AI36">
        <f t="shared" si="26"/>
        <v>1.526412208240818</v>
      </c>
      <c r="AJ36">
        <f t="shared" si="26"/>
        <v>3.8671381083056011</v>
      </c>
      <c r="AK36">
        <f t="shared" si="26"/>
        <v>2.7742510563645406</v>
      </c>
      <c r="AL36">
        <f t="shared" si="26"/>
        <v>0.40759406897736467</v>
      </c>
      <c r="AM36">
        <f t="shared" si="26"/>
        <v>0.40268406793629968</v>
      </c>
      <c r="AN36">
        <f t="shared" si="26"/>
        <v>0.81681390889127903</v>
      </c>
      <c r="AO36">
        <f t="shared" si="26"/>
        <v>0.69526301918108302</v>
      </c>
    </row>
    <row r="37" spans="1:41" x14ac:dyDescent="0.25">
      <c r="A37" s="1"/>
      <c r="O37" s="1"/>
      <c r="AC37" s="1"/>
    </row>
    <row r="38" spans="1:41" x14ac:dyDescent="0.25">
      <c r="A38" s="1"/>
      <c r="B38" s="2" t="s">
        <v>6</v>
      </c>
      <c r="C38" s="2" t="s">
        <v>6</v>
      </c>
      <c r="D38" s="6" t="s">
        <v>7</v>
      </c>
      <c r="E38" s="6" t="s">
        <v>7</v>
      </c>
      <c r="F38" s="10" t="s">
        <v>8</v>
      </c>
      <c r="G38" s="10" t="s">
        <v>8</v>
      </c>
      <c r="H38" s="2" t="s">
        <v>9</v>
      </c>
      <c r="I38" s="2" t="s">
        <v>9</v>
      </c>
      <c r="J38" s="6" t="s">
        <v>10</v>
      </c>
      <c r="K38" s="6" t="s">
        <v>10</v>
      </c>
      <c r="L38" s="10" t="s">
        <v>11</v>
      </c>
      <c r="M38" s="10" t="s">
        <v>11</v>
      </c>
      <c r="O38" s="1"/>
      <c r="P38" s="2" t="s">
        <v>6</v>
      </c>
      <c r="Q38" s="2" t="s">
        <v>6</v>
      </c>
      <c r="R38" s="6" t="s">
        <v>7</v>
      </c>
      <c r="S38" s="6" t="s">
        <v>7</v>
      </c>
      <c r="T38" s="10" t="s">
        <v>8</v>
      </c>
      <c r="U38" s="10" t="s">
        <v>8</v>
      </c>
      <c r="V38" s="2" t="s">
        <v>9</v>
      </c>
      <c r="W38" s="2" t="s">
        <v>9</v>
      </c>
      <c r="X38" s="6" t="s">
        <v>10</v>
      </c>
      <c r="Y38" s="6" t="s">
        <v>10</v>
      </c>
      <c r="Z38" s="10" t="s">
        <v>11</v>
      </c>
      <c r="AA38" s="10" t="s">
        <v>11</v>
      </c>
      <c r="AC38" s="1"/>
      <c r="AD38" s="2" t="s">
        <v>6</v>
      </c>
      <c r="AE38" s="2" t="s">
        <v>6</v>
      </c>
      <c r="AF38" s="6" t="s">
        <v>7</v>
      </c>
      <c r="AG38" s="6" t="s">
        <v>7</v>
      </c>
      <c r="AH38" s="10" t="s">
        <v>8</v>
      </c>
      <c r="AI38" s="10" t="s">
        <v>8</v>
      </c>
      <c r="AJ38" s="2" t="s">
        <v>9</v>
      </c>
      <c r="AK38" s="2" t="s">
        <v>9</v>
      </c>
      <c r="AL38" s="6" t="s">
        <v>10</v>
      </c>
      <c r="AM38" s="6" t="s">
        <v>10</v>
      </c>
      <c r="AN38" s="10" t="s">
        <v>11</v>
      </c>
      <c r="AO38" s="10" t="s">
        <v>11</v>
      </c>
    </row>
    <row r="39" spans="1:41" x14ac:dyDescent="0.25">
      <c r="A39" s="13" t="s">
        <v>5</v>
      </c>
      <c r="B39" s="3">
        <v>28.997770309448242</v>
      </c>
      <c r="C39" s="3">
        <v>28.906435012817383</v>
      </c>
      <c r="D39" s="7">
        <v>26.770221710205078</v>
      </c>
      <c r="E39" s="7">
        <v>26.753288269042969</v>
      </c>
      <c r="F39" s="11">
        <v>23.902233123779297</v>
      </c>
      <c r="G39" s="11">
        <v>23.964754104614258</v>
      </c>
      <c r="H39" s="3">
        <v>25.282474517822266</v>
      </c>
      <c r="I39" s="3">
        <v>25.313737869262695</v>
      </c>
      <c r="J39" s="7">
        <v>24.900907516479492</v>
      </c>
      <c r="K39" s="7">
        <v>24.85828971862793</v>
      </c>
      <c r="L39" s="11">
        <v>21.500692367553711</v>
      </c>
      <c r="M39" s="11">
        <v>21.471584320068398</v>
      </c>
      <c r="O39" s="13" t="s">
        <v>5</v>
      </c>
      <c r="P39" s="3">
        <v>28.520002365112301</v>
      </c>
      <c r="Q39" s="3">
        <v>28.773611068725501</v>
      </c>
      <c r="R39" s="7">
        <v>27.780891418457031</v>
      </c>
      <c r="S39" s="7">
        <v>27.774091720581055</v>
      </c>
      <c r="T39" s="11">
        <v>22.651996612548828</v>
      </c>
      <c r="U39" s="11">
        <v>22.830890655517578</v>
      </c>
      <c r="V39" s="3">
        <v>25.831197738647461</v>
      </c>
      <c r="W39" s="3">
        <v>25.90101432800293</v>
      </c>
      <c r="X39" s="7">
        <v>25.592361450195313</v>
      </c>
      <c r="Y39" s="7">
        <v>25.689044952392578</v>
      </c>
      <c r="Z39" s="11">
        <v>23.376646041870117</v>
      </c>
      <c r="AA39" s="11">
        <v>23.472007751464844</v>
      </c>
      <c r="AC39" s="13" t="s">
        <v>5</v>
      </c>
      <c r="AD39" s="3">
        <v>28.930986404418945</v>
      </c>
      <c r="AE39" s="3">
        <v>28.788801193237305</v>
      </c>
      <c r="AF39" s="7">
        <v>26.593751907348633</v>
      </c>
      <c r="AG39" s="7">
        <v>26.569284439086914</v>
      </c>
      <c r="AH39" s="11">
        <v>24.89497184753418</v>
      </c>
      <c r="AI39" s="11">
        <v>24.970260620117188</v>
      </c>
      <c r="AJ39" s="3">
        <v>25.807981491088867</v>
      </c>
      <c r="AK39" s="3">
        <v>25.656900405883789</v>
      </c>
      <c r="AL39" s="7">
        <v>25.193145751953125</v>
      </c>
      <c r="AM39" s="7">
        <v>25.056852340698242</v>
      </c>
      <c r="AN39" s="11">
        <v>22.464481353759766</v>
      </c>
      <c r="AO39" s="11">
        <v>22.538288116455078</v>
      </c>
    </row>
    <row r="40" spans="1:41" x14ac:dyDescent="0.25">
      <c r="A40" s="13" t="s">
        <v>3</v>
      </c>
      <c r="O40" s="13" t="s">
        <v>3</v>
      </c>
      <c r="P40" s="3">
        <v>32.123680114746101</v>
      </c>
      <c r="Q40" s="3">
        <v>32.338813781738281</v>
      </c>
      <c r="R40" s="7">
        <v>30.498023986816406</v>
      </c>
      <c r="S40" s="7">
        <v>33.042751312255859</v>
      </c>
      <c r="T40" s="11">
        <v>28.214105606079102</v>
      </c>
      <c r="U40" s="11">
        <v>28.710418701171875</v>
      </c>
      <c r="V40" s="3">
        <v>30.814563751220703</v>
      </c>
      <c r="W40" s="3">
        <v>30.911216735839844</v>
      </c>
      <c r="X40" s="7">
        <v>31.13929557800293</v>
      </c>
      <c r="Y40" s="7">
        <v>30.792392730712891</v>
      </c>
      <c r="Z40" s="11">
        <v>28.870990753173828</v>
      </c>
      <c r="AA40" s="11">
        <v>28.345611572265625</v>
      </c>
      <c r="AC40" s="13" t="s">
        <v>3</v>
      </c>
      <c r="AD40" s="3">
        <v>34.769386291503906</v>
      </c>
      <c r="AE40" s="3">
        <v>32.168560028076172</v>
      </c>
      <c r="AF40" s="7">
        <v>31.179542541503906</v>
      </c>
      <c r="AG40" s="7">
        <v>30.567605972290039</v>
      </c>
      <c r="AH40" s="11">
        <v>30.197742462158203</v>
      </c>
      <c r="AI40" s="11">
        <v>30.13524055480957</v>
      </c>
      <c r="AJ40" s="3">
        <v>30.827363967895508</v>
      </c>
      <c r="AK40" s="3">
        <v>30.903039932250977</v>
      </c>
      <c r="AL40" s="7">
        <v>30.953655242919922</v>
      </c>
      <c r="AM40" s="7">
        <v>30.974403381347656</v>
      </c>
      <c r="AN40" s="11">
        <v>27.976442337036133</v>
      </c>
      <c r="AO40" s="11">
        <v>28.199548721313477</v>
      </c>
    </row>
    <row r="41" spans="1:41" x14ac:dyDescent="0.25">
      <c r="A41" s="14" t="s">
        <v>16</v>
      </c>
      <c r="O41" s="14" t="s">
        <v>16</v>
      </c>
      <c r="P41">
        <f>P40-P39</f>
        <v>3.6036777496337997</v>
      </c>
      <c r="Q41">
        <f t="shared" ref="Q41:AA41" si="27">Q40-Q39</f>
        <v>3.5652027130127806</v>
      </c>
      <c r="R41">
        <f t="shared" si="27"/>
        <v>2.717132568359375</v>
      </c>
      <c r="S41">
        <f t="shared" si="27"/>
        <v>5.2686595916748047</v>
      </c>
      <c r="T41">
        <f t="shared" si="27"/>
        <v>5.5621089935302734</v>
      </c>
      <c r="U41">
        <f t="shared" si="27"/>
        <v>5.8795280456542969</v>
      </c>
      <c r="V41">
        <f t="shared" si="27"/>
        <v>4.9833660125732422</v>
      </c>
      <c r="W41">
        <f t="shared" si="27"/>
        <v>5.0102024078369141</v>
      </c>
      <c r="X41">
        <f t="shared" si="27"/>
        <v>5.5469341278076172</v>
      </c>
      <c r="Y41">
        <f t="shared" si="27"/>
        <v>5.1033477783203125</v>
      </c>
      <c r="Z41">
        <f t="shared" si="27"/>
        <v>5.4943447113037109</v>
      </c>
      <c r="AA41">
        <f t="shared" si="27"/>
        <v>4.8736038208007813</v>
      </c>
      <c r="AC41" s="14" t="s">
        <v>16</v>
      </c>
      <c r="AD41">
        <f>AD40-AD39</f>
        <v>5.8383998870849609</v>
      </c>
      <c r="AE41">
        <f t="shared" ref="AE41:AO41" si="28">AE40-AE39</f>
        <v>3.3797588348388672</v>
      </c>
      <c r="AF41">
        <f t="shared" si="28"/>
        <v>4.5857906341552734</v>
      </c>
      <c r="AG41">
        <f t="shared" si="28"/>
        <v>3.998321533203125</v>
      </c>
      <c r="AH41">
        <f t="shared" si="28"/>
        <v>5.3027706146240234</v>
      </c>
      <c r="AI41">
        <f t="shared" si="28"/>
        <v>5.1649799346923828</v>
      </c>
      <c r="AJ41">
        <f t="shared" si="28"/>
        <v>5.0193824768066406</v>
      </c>
      <c r="AK41">
        <f t="shared" si="28"/>
        <v>5.2461395263671875</v>
      </c>
      <c r="AL41">
        <f t="shared" si="28"/>
        <v>5.7605094909667969</v>
      </c>
      <c r="AM41">
        <f t="shared" si="28"/>
        <v>5.9175510406494141</v>
      </c>
      <c r="AN41">
        <f t="shared" si="28"/>
        <v>5.5119609832763672</v>
      </c>
      <c r="AO41">
        <f t="shared" si="28"/>
        <v>5.6612606048583984</v>
      </c>
    </row>
    <row r="42" spans="1:41" x14ac:dyDescent="0.25">
      <c r="A42" s="13" t="s">
        <v>12</v>
      </c>
      <c r="O42" s="13" t="s">
        <v>12</v>
      </c>
      <c r="V42">
        <f>AVERAGE(V41:AA41)</f>
        <v>5.1686331431070967</v>
      </c>
      <c r="AC42" s="13" t="s">
        <v>12</v>
      </c>
      <c r="AJ42">
        <f>AVERAGE(AJ41:AO41)</f>
        <v>5.5194673538208008</v>
      </c>
    </row>
    <row r="43" spans="1:41" x14ac:dyDescent="0.25">
      <c r="A43" s="14" t="s">
        <v>17</v>
      </c>
      <c r="O43" s="14" t="s">
        <v>17</v>
      </c>
      <c r="P43">
        <f>P41-$V$42</f>
        <v>-1.5649553934732969</v>
      </c>
      <c r="Q43">
        <f t="shared" ref="Q43:AA43" si="29">Q41-$V$42</f>
        <v>-1.6034304300943161</v>
      </c>
      <c r="R43">
        <f t="shared" si="29"/>
        <v>-2.4515005747477217</v>
      </c>
      <c r="S43">
        <f t="shared" si="29"/>
        <v>0.10002644856770804</v>
      </c>
      <c r="T43">
        <f t="shared" si="29"/>
        <v>0.39347585042317679</v>
      </c>
      <c r="U43">
        <f t="shared" si="29"/>
        <v>0.71089490254720022</v>
      </c>
      <c r="V43">
        <f t="shared" si="29"/>
        <v>-0.18526713053385446</v>
      </c>
      <c r="W43">
        <f t="shared" si="29"/>
        <v>-0.15843073527018259</v>
      </c>
      <c r="X43">
        <f t="shared" si="29"/>
        <v>0.37830098470052054</v>
      </c>
      <c r="Y43">
        <f t="shared" si="29"/>
        <v>-6.528536478678415E-2</v>
      </c>
      <c r="Z43">
        <f t="shared" si="29"/>
        <v>0.32571156819661429</v>
      </c>
      <c r="AA43">
        <f t="shared" si="29"/>
        <v>-0.2950293223063154</v>
      </c>
      <c r="AC43" s="14" t="s">
        <v>17</v>
      </c>
      <c r="AD43">
        <f>AD41-$AJ$42</f>
        <v>0.31893253326416016</v>
      </c>
      <c r="AE43">
        <f t="shared" ref="AE43:AO43" si="30">AE41-$AJ$42</f>
        <v>-2.1397085189819336</v>
      </c>
      <c r="AF43">
        <f t="shared" si="30"/>
        <v>-0.93367671966552734</v>
      </c>
      <c r="AG43">
        <f t="shared" si="30"/>
        <v>-1.5211458206176758</v>
      </c>
      <c r="AH43">
        <f t="shared" si="30"/>
        <v>-0.21669673919677734</v>
      </c>
      <c r="AI43">
        <f t="shared" si="30"/>
        <v>-0.35448741912841797</v>
      </c>
      <c r="AJ43">
        <f t="shared" si="30"/>
        <v>-0.50008487701416016</v>
      </c>
      <c r="AK43">
        <f t="shared" si="30"/>
        <v>-0.27332782745361328</v>
      </c>
      <c r="AL43">
        <f t="shared" si="30"/>
        <v>0.24104213714599609</v>
      </c>
      <c r="AM43">
        <f t="shared" si="30"/>
        <v>0.39808368682861328</v>
      </c>
      <c r="AN43">
        <f t="shared" si="30"/>
        <v>-7.5063705444335938E-3</v>
      </c>
      <c r="AO43">
        <f t="shared" si="30"/>
        <v>0.14179325103759766</v>
      </c>
    </row>
    <row r="44" spans="1:41" ht="14.4" x14ac:dyDescent="0.25">
      <c r="A44" s="14" t="s">
        <v>18</v>
      </c>
      <c r="O44" s="14" t="s">
        <v>18</v>
      </c>
      <c r="P44">
        <f>2^-(P43)</f>
        <v>2.9586835378778598</v>
      </c>
      <c r="Q44">
        <f t="shared" ref="Q44:AA44" si="31">2^-(Q43)</f>
        <v>3.0386498298519857</v>
      </c>
      <c r="R44">
        <f t="shared" si="31"/>
        <v>5.4698473622915564</v>
      </c>
      <c r="S44">
        <f t="shared" si="31"/>
        <v>0.93301588663289481</v>
      </c>
      <c r="T44">
        <f t="shared" si="31"/>
        <v>0.76129322775709773</v>
      </c>
      <c r="U44">
        <f t="shared" si="31"/>
        <v>0.61094105505157659</v>
      </c>
      <c r="V44">
        <f t="shared" si="31"/>
        <v>1.1370274866381944</v>
      </c>
      <c r="W44">
        <f t="shared" si="31"/>
        <v>1.1160724904685404</v>
      </c>
      <c r="X44">
        <f t="shared" si="31"/>
        <v>0.7693430878294667</v>
      </c>
      <c r="Y44">
        <f t="shared" si="31"/>
        <v>1.0462918756469339</v>
      </c>
      <c r="Z44">
        <f t="shared" si="31"/>
        <v>0.79790474552169721</v>
      </c>
      <c r="AA44">
        <f t="shared" si="31"/>
        <v>1.2269099135443511</v>
      </c>
      <c r="AC44" s="14" t="s">
        <v>18</v>
      </c>
      <c r="AD44">
        <f>2^-(AD43)</f>
        <v>0.80166281778564863</v>
      </c>
      <c r="AE44">
        <f t="shared" ref="AE44:AO44" si="32">2^-(AE43)</f>
        <v>4.4067300411451207</v>
      </c>
      <c r="AF44">
        <f t="shared" si="32"/>
        <v>1.9101377994988986</v>
      </c>
      <c r="AG44">
        <f t="shared" si="32"/>
        <v>2.8701891593525448</v>
      </c>
      <c r="AH44">
        <f t="shared" si="32"/>
        <v>1.1620698096896931</v>
      </c>
      <c r="AI44">
        <f t="shared" si="32"/>
        <v>1.2785312461083451</v>
      </c>
      <c r="AJ44">
        <f t="shared" si="32"/>
        <v>1.4142967662049297</v>
      </c>
      <c r="AK44">
        <f t="shared" si="32"/>
        <v>1.2085924438838871</v>
      </c>
      <c r="AL44">
        <f t="shared" si="32"/>
        <v>0.84613388300065329</v>
      </c>
      <c r="AM44">
        <f t="shared" si="32"/>
        <v>0.75886560547355053</v>
      </c>
      <c r="AN44">
        <f t="shared" si="32"/>
        <v>1.0052165787915655</v>
      </c>
      <c r="AO44">
        <f t="shared" si="32"/>
        <v>0.9063918216705481</v>
      </c>
    </row>
    <row r="45" spans="1:41" x14ac:dyDescent="0.25">
      <c r="A45" s="1"/>
      <c r="O45" s="1"/>
      <c r="AC45" s="1"/>
    </row>
    <row r="46" spans="1:41" x14ac:dyDescent="0.25">
      <c r="A46" s="1"/>
      <c r="B46" s="2" t="s">
        <v>6</v>
      </c>
      <c r="C46" s="2" t="s">
        <v>6</v>
      </c>
      <c r="D46" s="6" t="s">
        <v>7</v>
      </c>
      <c r="E46" s="6" t="s">
        <v>7</v>
      </c>
      <c r="F46" s="10" t="s">
        <v>8</v>
      </c>
      <c r="G46" s="10" t="s">
        <v>8</v>
      </c>
      <c r="H46" s="2" t="s">
        <v>9</v>
      </c>
      <c r="I46" s="2" t="s">
        <v>9</v>
      </c>
      <c r="J46" s="6" t="s">
        <v>10</v>
      </c>
      <c r="K46" s="6" t="s">
        <v>10</v>
      </c>
      <c r="L46" s="10" t="s">
        <v>11</v>
      </c>
      <c r="M46" s="10" t="s">
        <v>11</v>
      </c>
      <c r="O46" s="1"/>
      <c r="P46" s="2" t="s">
        <v>6</v>
      </c>
      <c r="Q46" s="2" t="s">
        <v>6</v>
      </c>
      <c r="R46" s="6" t="s">
        <v>7</v>
      </c>
      <c r="S46" s="6" t="s">
        <v>7</v>
      </c>
      <c r="T46" s="10" t="s">
        <v>8</v>
      </c>
      <c r="U46" s="10" t="s">
        <v>8</v>
      </c>
      <c r="V46" s="2" t="s">
        <v>9</v>
      </c>
      <c r="W46" s="2" t="s">
        <v>9</v>
      </c>
      <c r="X46" s="6" t="s">
        <v>10</v>
      </c>
      <c r="Y46" s="6" t="s">
        <v>10</v>
      </c>
      <c r="Z46" s="10" t="s">
        <v>11</v>
      </c>
      <c r="AA46" s="10" t="s">
        <v>11</v>
      </c>
      <c r="AC46" s="1"/>
      <c r="AD46" s="2" t="s">
        <v>6</v>
      </c>
      <c r="AE46" s="2" t="s">
        <v>6</v>
      </c>
      <c r="AF46" s="6" t="s">
        <v>7</v>
      </c>
      <c r="AG46" s="6" t="s">
        <v>7</v>
      </c>
      <c r="AH46" s="10" t="s">
        <v>8</v>
      </c>
      <c r="AI46" s="10" t="s">
        <v>8</v>
      </c>
      <c r="AJ46" s="2" t="s">
        <v>9</v>
      </c>
      <c r="AK46" s="2" t="s">
        <v>9</v>
      </c>
      <c r="AL46" s="6" t="s">
        <v>10</v>
      </c>
      <c r="AM46" s="6" t="s">
        <v>10</v>
      </c>
      <c r="AN46" s="10" t="s">
        <v>11</v>
      </c>
      <c r="AO46" s="10" t="s">
        <v>11</v>
      </c>
    </row>
    <row r="47" spans="1:41" x14ac:dyDescent="0.25">
      <c r="A47" s="13" t="s">
        <v>5</v>
      </c>
      <c r="B47" s="3">
        <v>28.997770309448242</v>
      </c>
      <c r="C47" s="3">
        <v>28.906435012817383</v>
      </c>
      <c r="D47" s="7">
        <v>26.770221710205078</v>
      </c>
      <c r="E47" s="7">
        <v>26.753288269042969</v>
      </c>
      <c r="F47" s="11">
        <v>23.902233123779297</v>
      </c>
      <c r="G47" s="11">
        <v>23.964754104614258</v>
      </c>
      <c r="H47" s="3">
        <v>25.282474517822266</v>
      </c>
      <c r="I47" s="3">
        <v>25.313737869262695</v>
      </c>
      <c r="J47" s="7">
        <v>24.900907516479492</v>
      </c>
      <c r="K47" s="7">
        <v>24.85828971862793</v>
      </c>
      <c r="L47" s="11">
        <v>21.500692367553711</v>
      </c>
      <c r="M47" s="11">
        <v>21.471584320068398</v>
      </c>
      <c r="O47" s="13" t="s">
        <v>5</v>
      </c>
      <c r="P47" s="3">
        <v>28.520002365112301</v>
      </c>
      <c r="Q47" s="3">
        <v>28.773611068725501</v>
      </c>
      <c r="R47" s="7">
        <v>27.780891418457031</v>
      </c>
      <c r="S47" s="7">
        <v>27.774091720581055</v>
      </c>
      <c r="T47" s="11">
        <v>22.651996612548828</v>
      </c>
      <c r="U47" s="11">
        <v>22.830890655517578</v>
      </c>
      <c r="V47" s="3">
        <v>25.831197738647461</v>
      </c>
      <c r="W47" s="3">
        <v>25.90101432800293</v>
      </c>
      <c r="X47" s="7">
        <v>25.592361450195313</v>
      </c>
      <c r="Y47" s="7">
        <v>25.689044952392578</v>
      </c>
      <c r="Z47" s="11">
        <v>23.376646041870117</v>
      </c>
      <c r="AA47" s="11">
        <v>23.472007751464844</v>
      </c>
      <c r="AC47" s="13" t="s">
        <v>5</v>
      </c>
      <c r="AD47" s="3">
        <v>28.930986404418945</v>
      </c>
      <c r="AE47" s="3">
        <v>28.788801193237305</v>
      </c>
      <c r="AF47" s="7">
        <v>26.593751907348633</v>
      </c>
      <c r="AG47" s="7">
        <v>26.569284439086914</v>
      </c>
      <c r="AH47" s="11">
        <v>24.89497184753418</v>
      </c>
      <c r="AI47" s="11">
        <v>24.970260620117188</v>
      </c>
      <c r="AJ47" s="3">
        <v>25.807981491088867</v>
      </c>
      <c r="AK47" s="3">
        <v>25.656900405883789</v>
      </c>
      <c r="AL47" s="7">
        <v>25.193145751953125</v>
      </c>
      <c r="AM47" s="7">
        <v>25.056852340698242</v>
      </c>
      <c r="AN47" s="11">
        <v>22.464481353759766</v>
      </c>
      <c r="AO47" s="11">
        <v>22.538288116455078</v>
      </c>
    </row>
    <row r="48" spans="1:41" x14ac:dyDescent="0.25">
      <c r="A48" s="13" t="s">
        <v>4</v>
      </c>
      <c r="B48" s="3">
        <v>34.340671539306598</v>
      </c>
      <c r="C48" s="3">
        <v>34.011238098144503</v>
      </c>
      <c r="D48" s="7">
        <v>34.071071624755803</v>
      </c>
      <c r="E48" s="7">
        <v>34.248016357421875</v>
      </c>
      <c r="F48" s="11">
        <v>31.045730590820313</v>
      </c>
      <c r="G48" s="11">
        <v>31.648521423339844</v>
      </c>
      <c r="H48" s="3">
        <v>31.447933197021484</v>
      </c>
      <c r="I48" s="3">
        <v>32.370643615722656</v>
      </c>
      <c r="J48" s="7">
        <v>32.523910522460938</v>
      </c>
      <c r="K48" s="7">
        <v>32.690059661865234</v>
      </c>
      <c r="L48" s="11">
        <v>31.439008712768555</v>
      </c>
      <c r="M48" s="11">
        <v>31.054140090942383</v>
      </c>
      <c r="O48" s="13" t="s">
        <v>4</v>
      </c>
      <c r="P48" s="3">
        <v>34.535934448242188</v>
      </c>
      <c r="Q48" s="3">
        <v>33.668678283691406</v>
      </c>
      <c r="R48" s="7">
        <v>34.359378814697266</v>
      </c>
      <c r="S48" s="7">
        <v>34.664741516113281</v>
      </c>
      <c r="T48" s="11">
        <v>30.89533805847168</v>
      </c>
      <c r="U48" s="11">
        <v>31.265813827514648</v>
      </c>
      <c r="V48" s="3">
        <v>31.448751449584961</v>
      </c>
      <c r="W48" s="3">
        <v>31.922145843505859</v>
      </c>
      <c r="X48" s="7">
        <v>32.961189270019531</v>
      </c>
      <c r="Y48" s="7">
        <v>32.922100067138672</v>
      </c>
      <c r="Z48" s="11">
        <v>32.326206207275391</v>
      </c>
      <c r="AA48" s="11">
        <v>32.424697875976563</v>
      </c>
      <c r="AC48" s="13" t="s">
        <v>4</v>
      </c>
      <c r="AD48" s="3">
        <v>35.078689575195313</v>
      </c>
      <c r="AE48" s="3">
        <v>34.500034332275391</v>
      </c>
      <c r="AF48" s="7">
        <v>33.174068450927734</v>
      </c>
      <c r="AG48" s="7">
        <v>32.955413818359375</v>
      </c>
      <c r="AH48" s="11">
        <v>33.172702789306641</v>
      </c>
      <c r="AI48" s="11">
        <v>33.197048187255859</v>
      </c>
      <c r="AJ48" s="3">
        <v>33.888370513916016</v>
      </c>
      <c r="AK48" s="3">
        <v>32.561676025390625</v>
      </c>
      <c r="AL48" s="7">
        <v>32.798652648925781</v>
      </c>
      <c r="AM48" s="7">
        <v>32.825374603271484</v>
      </c>
      <c r="AN48" s="11">
        <v>31.932096481323242</v>
      </c>
      <c r="AO48" s="11">
        <v>32.151805877685547</v>
      </c>
    </row>
    <row r="49" spans="1:41" x14ac:dyDescent="0.25">
      <c r="A49" s="14" t="s">
        <v>16</v>
      </c>
      <c r="B49">
        <f>B48-B47</f>
        <v>5.3429012298583558</v>
      </c>
      <c r="C49">
        <f t="shared" ref="C49:M49" si="33">C48-C47</f>
        <v>5.10480308532712</v>
      </c>
      <c r="D49">
        <f t="shared" si="33"/>
        <v>7.3008499145507244</v>
      </c>
      <c r="E49">
        <f t="shared" si="33"/>
        <v>7.4947280883789063</v>
      </c>
      <c r="F49">
        <f t="shared" si="33"/>
        <v>7.1434974670410156</v>
      </c>
      <c r="G49">
        <f t="shared" si="33"/>
        <v>7.6837673187255859</v>
      </c>
      <c r="H49">
        <f t="shared" si="33"/>
        <v>6.1654586791992188</v>
      </c>
      <c r="I49">
        <f t="shared" si="33"/>
        <v>7.0569057464599609</v>
      </c>
      <c r="J49">
        <f t="shared" si="33"/>
        <v>7.6230030059814453</v>
      </c>
      <c r="K49">
        <f t="shared" si="33"/>
        <v>7.8317699432373047</v>
      </c>
      <c r="L49">
        <f t="shared" si="33"/>
        <v>9.9383163452148438</v>
      </c>
      <c r="M49">
        <f t="shared" si="33"/>
        <v>9.5825557708739844</v>
      </c>
      <c r="O49" s="14" t="s">
        <v>16</v>
      </c>
      <c r="P49">
        <f>P48-P47</f>
        <v>6.0159320831298864</v>
      </c>
      <c r="Q49">
        <f t="shared" ref="Q49:AA49" si="34">Q48-Q47</f>
        <v>4.8950672149659056</v>
      </c>
      <c r="R49">
        <f t="shared" si="34"/>
        <v>6.5784873962402344</v>
      </c>
      <c r="S49">
        <f t="shared" si="34"/>
        <v>6.8906497955322266</v>
      </c>
      <c r="T49">
        <f t="shared" si="34"/>
        <v>8.2433414459228516</v>
      </c>
      <c r="U49">
        <f t="shared" si="34"/>
        <v>8.4349231719970703</v>
      </c>
      <c r="V49">
        <f t="shared" si="34"/>
        <v>5.6175537109375</v>
      </c>
      <c r="W49">
        <f t="shared" si="34"/>
        <v>6.0211315155029297</v>
      </c>
      <c r="X49">
        <f t="shared" si="34"/>
        <v>7.3688278198242188</v>
      </c>
      <c r="Y49">
        <f t="shared" si="34"/>
        <v>7.2330551147460938</v>
      </c>
      <c r="Z49">
        <f t="shared" si="34"/>
        <v>8.9495601654052734</v>
      </c>
      <c r="AA49">
        <f t="shared" si="34"/>
        <v>8.9526901245117188</v>
      </c>
      <c r="AC49" s="14" t="s">
        <v>16</v>
      </c>
      <c r="AD49">
        <f>AD48-AD47</f>
        <v>6.1477031707763672</v>
      </c>
      <c r="AE49">
        <f t="shared" ref="AE49:AO49" si="35">AE48-AE47</f>
        <v>5.7112331390380859</v>
      </c>
      <c r="AF49">
        <f t="shared" si="35"/>
        <v>6.5803165435791016</v>
      </c>
      <c r="AG49">
        <f t="shared" si="35"/>
        <v>6.3861293792724609</v>
      </c>
      <c r="AH49">
        <f t="shared" si="35"/>
        <v>8.2777309417724609</v>
      </c>
      <c r="AI49">
        <f t="shared" si="35"/>
        <v>8.2267875671386719</v>
      </c>
      <c r="AJ49">
        <f t="shared" si="35"/>
        <v>8.0803890228271484</v>
      </c>
      <c r="AK49">
        <f t="shared" si="35"/>
        <v>6.9047756195068359</v>
      </c>
      <c r="AL49">
        <f t="shared" si="35"/>
        <v>7.6055068969726563</v>
      </c>
      <c r="AM49">
        <f t="shared" si="35"/>
        <v>7.7685222625732422</v>
      </c>
      <c r="AN49">
        <f t="shared" si="35"/>
        <v>9.4676151275634766</v>
      </c>
      <c r="AO49">
        <f t="shared" si="35"/>
        <v>9.6135177612304688</v>
      </c>
    </row>
    <row r="50" spans="1:41" x14ac:dyDescent="0.25">
      <c r="A50" s="13" t="s">
        <v>12</v>
      </c>
      <c r="H50">
        <f>AVERAGE(H49:M49)</f>
        <v>8.0330015818277918</v>
      </c>
      <c r="O50" s="13" t="s">
        <v>12</v>
      </c>
      <c r="V50">
        <f>AVERAGE(V49:AA49)</f>
        <v>7.357136408487956</v>
      </c>
      <c r="AC50" s="13" t="s">
        <v>12</v>
      </c>
      <c r="AJ50">
        <f>AVERAGE(AJ49:AO49)</f>
        <v>8.2400544484456386</v>
      </c>
    </row>
    <row r="51" spans="1:41" x14ac:dyDescent="0.25">
      <c r="A51" s="14" t="s">
        <v>17</v>
      </c>
      <c r="B51">
        <f>B49-$H$50</f>
        <v>-2.690100351969436</v>
      </c>
      <c r="C51">
        <f t="shared" ref="C51:M51" si="36">C49-$H$50</f>
        <v>-2.9281984965006718</v>
      </c>
      <c r="D51">
        <f t="shared" si="36"/>
        <v>-0.73215166727706738</v>
      </c>
      <c r="E51">
        <f t="shared" si="36"/>
        <v>-0.53827349344888553</v>
      </c>
      <c r="F51">
        <f t="shared" si="36"/>
        <v>-0.88950411478677616</v>
      </c>
      <c r="G51">
        <f t="shared" si="36"/>
        <v>-0.34923426310220584</v>
      </c>
      <c r="H51">
        <f t="shared" si="36"/>
        <v>-1.867542902628573</v>
      </c>
      <c r="I51">
        <f t="shared" si="36"/>
        <v>-0.97609583536783084</v>
      </c>
      <c r="J51">
        <f t="shared" si="36"/>
        <v>-0.40999857584634647</v>
      </c>
      <c r="K51">
        <f t="shared" si="36"/>
        <v>-0.20123163859048709</v>
      </c>
      <c r="L51">
        <f t="shared" si="36"/>
        <v>1.905314763387052</v>
      </c>
      <c r="M51">
        <f t="shared" si="36"/>
        <v>1.5495541890461926</v>
      </c>
      <c r="O51" s="14" t="s">
        <v>17</v>
      </c>
      <c r="P51">
        <f>P49-$V$50</f>
        <v>-1.3412043253580697</v>
      </c>
      <c r="Q51">
        <f t="shared" ref="Q51:AA51" si="37">Q49-$V$50</f>
        <v>-2.4620691935220504</v>
      </c>
      <c r="R51">
        <f t="shared" si="37"/>
        <v>-0.77864901224772165</v>
      </c>
      <c r="S51">
        <f t="shared" si="37"/>
        <v>-0.46648661295572946</v>
      </c>
      <c r="T51">
        <f t="shared" si="37"/>
        <v>0.88620503743489554</v>
      </c>
      <c r="U51">
        <f t="shared" si="37"/>
        <v>1.0777867635091143</v>
      </c>
      <c r="V51">
        <f t="shared" si="37"/>
        <v>-1.739582697550456</v>
      </c>
      <c r="W51">
        <f t="shared" si="37"/>
        <v>-1.3360048929850263</v>
      </c>
      <c r="X51">
        <f t="shared" si="37"/>
        <v>1.1691411336262725E-2</v>
      </c>
      <c r="Y51">
        <f t="shared" si="37"/>
        <v>-0.12408129374186228</v>
      </c>
      <c r="Z51">
        <f t="shared" si="37"/>
        <v>1.5924237569173174</v>
      </c>
      <c r="AA51">
        <f t="shared" si="37"/>
        <v>1.5955537160237627</v>
      </c>
      <c r="AC51" s="14" t="s">
        <v>17</v>
      </c>
      <c r="AD51">
        <f>AD49-$AJ$50</f>
        <v>-2.0923512776692714</v>
      </c>
      <c r="AE51">
        <f t="shared" ref="AE51:AO51" si="38">AE49-$AJ$50</f>
        <v>-2.5288213094075527</v>
      </c>
      <c r="AF51">
        <f t="shared" si="38"/>
        <v>-1.6597379048665371</v>
      </c>
      <c r="AG51">
        <f t="shared" si="38"/>
        <v>-1.8539250691731777</v>
      </c>
      <c r="AH51">
        <f t="shared" si="38"/>
        <v>3.7676493326822325E-2</v>
      </c>
      <c r="AI51">
        <f t="shared" si="38"/>
        <v>-1.3266881306966738E-2</v>
      </c>
      <c r="AJ51">
        <f t="shared" si="38"/>
        <v>-0.15966542561849018</v>
      </c>
      <c r="AK51">
        <f t="shared" si="38"/>
        <v>-1.3352788289388027</v>
      </c>
      <c r="AL51">
        <f t="shared" si="38"/>
        <v>-0.63454755147298236</v>
      </c>
      <c r="AM51">
        <f t="shared" si="38"/>
        <v>-0.47153218587239643</v>
      </c>
      <c r="AN51">
        <f t="shared" si="38"/>
        <v>1.2275606791178379</v>
      </c>
      <c r="AO51">
        <f t="shared" si="38"/>
        <v>1.3734633127848301</v>
      </c>
    </row>
    <row r="52" spans="1:41" ht="14.4" x14ac:dyDescent="0.25">
      <c r="A52" s="14" t="s">
        <v>18</v>
      </c>
      <c r="B52">
        <f>2^-(B51)</f>
        <v>6.4535829609070525</v>
      </c>
      <c r="C52">
        <f t="shared" ref="C52:M52" si="39">2^-(C51)</f>
        <v>7.6115933971194725</v>
      </c>
      <c r="D52">
        <f t="shared" si="39"/>
        <v>1.6611146682429809</v>
      </c>
      <c r="E52">
        <f t="shared" si="39"/>
        <v>1.4522335554875749</v>
      </c>
      <c r="F52">
        <f t="shared" si="39"/>
        <v>1.8525392568783432</v>
      </c>
      <c r="G52">
        <f t="shared" si="39"/>
        <v>1.2738843103501003</v>
      </c>
      <c r="H52">
        <f t="shared" si="39"/>
        <v>3.6491056038705953</v>
      </c>
      <c r="I52">
        <f t="shared" si="39"/>
        <v>1.9671348165735452</v>
      </c>
      <c r="J52">
        <f t="shared" si="39"/>
        <v>1.3286845024874958</v>
      </c>
      <c r="K52">
        <f t="shared" si="39"/>
        <v>1.1496794253263869</v>
      </c>
      <c r="L52">
        <f t="shared" si="39"/>
        <v>0.26695810144544013</v>
      </c>
      <c r="M52">
        <f t="shared" si="39"/>
        <v>0.3416156114102758</v>
      </c>
      <c r="O52" s="14" t="s">
        <v>18</v>
      </c>
      <c r="P52">
        <f>2^-(P51)</f>
        <v>2.5336273134559639</v>
      </c>
      <c r="Q52">
        <f t="shared" ref="Q52:AA52" si="40">2^-(Q51)</f>
        <v>5.5100644490202679</v>
      </c>
      <c r="R52">
        <f t="shared" si="40"/>
        <v>1.7155236469047708</v>
      </c>
      <c r="S52">
        <f t="shared" si="40"/>
        <v>1.3817404228586265</v>
      </c>
      <c r="T52">
        <f t="shared" si="40"/>
        <v>0.54103542423816797</v>
      </c>
      <c r="U52">
        <f t="shared" si="40"/>
        <v>0.47375505314598776</v>
      </c>
      <c r="V52">
        <f t="shared" si="40"/>
        <v>3.3393856139800842</v>
      </c>
      <c r="W52">
        <f t="shared" si="40"/>
        <v>2.5245126262426631</v>
      </c>
      <c r="X52">
        <f t="shared" si="40"/>
        <v>0.99192887901923976</v>
      </c>
      <c r="Y52">
        <f t="shared" si="40"/>
        <v>1.0898135198708019</v>
      </c>
      <c r="Z52">
        <f t="shared" si="40"/>
        <v>0.33161386725715958</v>
      </c>
      <c r="AA52">
        <f t="shared" si="40"/>
        <v>0.33089520342773882</v>
      </c>
      <c r="AC52" s="14" t="s">
        <v>18</v>
      </c>
      <c r="AD52">
        <f>2^-(AD51)</f>
        <v>4.2644251504958612</v>
      </c>
      <c r="AE52">
        <f t="shared" ref="AE52:AO52" si="41">2^-(AE51)</f>
        <v>5.7709999135903836</v>
      </c>
      <c r="AF52">
        <f t="shared" si="41"/>
        <v>3.1595911907902376</v>
      </c>
      <c r="AG52">
        <f t="shared" si="41"/>
        <v>3.6148231551134069</v>
      </c>
      <c r="AH52">
        <f t="shared" si="41"/>
        <v>0.97422270154716251</v>
      </c>
      <c r="AI52">
        <f t="shared" si="41"/>
        <v>1.0092383135802472</v>
      </c>
      <c r="AJ52">
        <f t="shared" si="41"/>
        <v>1.1170280588487629</v>
      </c>
      <c r="AK52">
        <f t="shared" si="41"/>
        <v>2.5232424363259294</v>
      </c>
      <c r="AL52">
        <f t="shared" si="41"/>
        <v>1.5524508042422867</v>
      </c>
      <c r="AM52">
        <f t="shared" si="41"/>
        <v>1.3865812777740807</v>
      </c>
      <c r="AN52">
        <f t="shared" si="41"/>
        <v>0.42703887672790608</v>
      </c>
      <c r="AO52">
        <f t="shared" si="41"/>
        <v>0.38596359676666209</v>
      </c>
    </row>
    <row r="55" spans="1:41" x14ac:dyDescent="0.25">
      <c r="AC55" s="15">
        <v>1.038087</v>
      </c>
      <c r="AD55" s="15">
        <v>1.5988340000000001</v>
      </c>
      <c r="AE55" s="15">
        <v>7.5617570000000001</v>
      </c>
      <c r="AF55" s="15">
        <v>8.7397930000000006</v>
      </c>
      <c r="AG55" s="15">
        <v>3.5496300000000001</v>
      </c>
      <c r="AH55" s="15">
        <v>4.1146799999999999</v>
      </c>
      <c r="AI55" s="15">
        <v>3.3655409999999999</v>
      </c>
      <c r="AJ55" s="15">
        <v>2.0162629999999999</v>
      </c>
      <c r="AK55" s="15">
        <v>1.4566969999999999</v>
      </c>
      <c r="AL55" s="15">
        <v>0.93576199999999998</v>
      </c>
      <c r="AM55" s="15">
        <v>0.30011100000000002</v>
      </c>
      <c r="AN55" s="15">
        <v>0.36022999999999999</v>
      </c>
    </row>
    <row r="56" spans="1:41" x14ac:dyDescent="0.25">
      <c r="A56" t="s">
        <v>19</v>
      </c>
      <c r="B56" s="15">
        <v>7.0060549999999999</v>
      </c>
      <c r="C56" s="15">
        <v>6.7650810000000003</v>
      </c>
      <c r="D56" s="15">
        <v>3.5397219999999998</v>
      </c>
      <c r="E56" s="15">
        <v>2.7221259999999998</v>
      </c>
      <c r="F56" s="15">
        <v>1.9165430000000001</v>
      </c>
      <c r="G56" s="15">
        <v>2.7689010000000001</v>
      </c>
      <c r="H56" s="15">
        <v>2.4978940000000001</v>
      </c>
      <c r="I56" s="15">
        <v>2.4807700000000001</v>
      </c>
      <c r="J56" s="15">
        <v>0.38982</v>
      </c>
      <c r="K56" s="15">
        <v>0.44584499999999999</v>
      </c>
      <c r="L56" s="15">
        <v>1.0844609999999999</v>
      </c>
      <c r="M56" s="15">
        <v>0.85620399999999997</v>
      </c>
      <c r="O56">
        <v>0.80746968403380559</v>
      </c>
      <c r="P56">
        <v>0.7937082211101868</v>
      </c>
      <c r="Q56">
        <v>13.358802237065683</v>
      </c>
      <c r="R56">
        <v>9.1509008678436494</v>
      </c>
      <c r="S56">
        <v>1.0120923786999987</v>
      </c>
      <c r="T56">
        <v>1.1994605315072404</v>
      </c>
      <c r="U56">
        <v>4.6933275987227736</v>
      </c>
      <c r="V56">
        <v>3.5593148425104242</v>
      </c>
      <c r="W56">
        <v>1.0045047245246252</v>
      </c>
      <c r="X56">
        <v>1.0641686189704458</v>
      </c>
      <c r="Y56">
        <v>0.21451796150813648</v>
      </c>
      <c r="Z56">
        <v>0.26105176381113315</v>
      </c>
      <c r="AC56" s="15">
        <v>1.779301</v>
      </c>
      <c r="AD56" s="15">
        <v>4.2568469999999996</v>
      </c>
      <c r="AE56" s="15">
        <v>1.7467079999999999</v>
      </c>
      <c r="AF56" s="15">
        <v>2.0183819999999999</v>
      </c>
      <c r="AG56" s="15">
        <v>1.5037320000000001</v>
      </c>
      <c r="AH56" s="15">
        <v>1.528348</v>
      </c>
      <c r="AI56" s="15">
        <v>1.761811</v>
      </c>
      <c r="AJ56" s="15">
        <v>1.3883030000000001</v>
      </c>
      <c r="AK56" s="15">
        <v>0.76761199999999996</v>
      </c>
      <c r="AL56" s="15">
        <v>0.49196400000000001</v>
      </c>
      <c r="AM56" s="15">
        <v>1.0729029999999999</v>
      </c>
      <c r="AN56" s="15">
        <v>1.0090699999999999</v>
      </c>
    </row>
    <row r="57" spans="1:41" x14ac:dyDescent="0.25">
      <c r="A57" t="s">
        <v>20</v>
      </c>
      <c r="B57" s="15">
        <v>0.60850400000000004</v>
      </c>
      <c r="C57" s="15">
        <v>0.74938099999999996</v>
      </c>
      <c r="D57" s="15">
        <v>3.2309709999999998</v>
      </c>
      <c r="E57" s="15">
        <v>3.0995650000000001</v>
      </c>
      <c r="F57" s="15">
        <v>0.81961700000000004</v>
      </c>
      <c r="G57" s="15">
        <v>0.845051</v>
      </c>
      <c r="H57" s="15">
        <v>2.9481999999999999</v>
      </c>
      <c r="I57" s="15">
        <v>2.514008</v>
      </c>
      <c r="J57" s="15">
        <v>0.37954599999999999</v>
      </c>
      <c r="K57" s="15">
        <v>0.35262300000000002</v>
      </c>
      <c r="L57" s="15">
        <v>1.0431999999999999</v>
      </c>
      <c r="M57" s="15">
        <v>0.96634900000000001</v>
      </c>
      <c r="O57">
        <v>1.8727236408300745</v>
      </c>
      <c r="P57">
        <v>2.2326339266445632</v>
      </c>
      <c r="Q57">
        <v>0.20009389902849811</v>
      </c>
      <c r="R57">
        <v>0.32629455685991415</v>
      </c>
      <c r="S57">
        <v>0.27129084955354632</v>
      </c>
      <c r="T57">
        <v>0.31208092083021982</v>
      </c>
      <c r="U57">
        <v>3.9767832834052013</v>
      </c>
      <c r="V57">
        <v>3.3694517936529702</v>
      </c>
      <c r="W57">
        <v>1.4531720787090101</v>
      </c>
      <c r="X57">
        <v>0.28696030938599987</v>
      </c>
      <c r="Y57">
        <v>0.44344997235760081</v>
      </c>
      <c r="Z57">
        <v>0.4035759886130349</v>
      </c>
      <c r="AC57">
        <f>AC55/AC56</f>
        <v>0.58342405247903528</v>
      </c>
      <c r="AD57">
        <f t="shared" ref="AD57:AN57" si="42">AD55/AD56</f>
        <v>0.37559113588061782</v>
      </c>
      <c r="AE57">
        <f t="shared" si="42"/>
        <v>4.3291477453586982</v>
      </c>
      <c r="AF57">
        <f t="shared" si="42"/>
        <v>4.3300985640973817</v>
      </c>
      <c r="AG57">
        <f t="shared" si="42"/>
        <v>2.3605469591655961</v>
      </c>
      <c r="AH57">
        <f t="shared" si="42"/>
        <v>2.6922402489485378</v>
      </c>
      <c r="AI57">
        <f t="shared" si="42"/>
        <v>1.9102735764505954</v>
      </c>
      <c r="AJ57">
        <f t="shared" si="42"/>
        <v>1.4523220075156502</v>
      </c>
      <c r="AK57">
        <f t="shared" si="42"/>
        <v>1.8976996190783886</v>
      </c>
      <c r="AL57">
        <f t="shared" si="42"/>
        <v>1.9020944621964209</v>
      </c>
      <c r="AM57">
        <f t="shared" si="42"/>
        <v>0.2797186698145126</v>
      </c>
      <c r="AN57">
        <f t="shared" si="42"/>
        <v>0.35699208181791159</v>
      </c>
    </row>
    <row r="58" spans="1:41" x14ac:dyDescent="0.25">
      <c r="A58" t="s">
        <v>21</v>
      </c>
      <c r="B58">
        <f>B56/B57</f>
        <v>11.513572630582543</v>
      </c>
      <c r="C58">
        <f t="shared" ref="C58:M58" si="43">C56/C57</f>
        <v>9.0275587451509995</v>
      </c>
      <c r="D58">
        <f t="shared" si="43"/>
        <v>1.0955598177761423</v>
      </c>
      <c r="E58">
        <f t="shared" si="43"/>
        <v>0.87822839656532437</v>
      </c>
      <c r="F58">
        <f t="shared" si="43"/>
        <v>2.3383397367306924</v>
      </c>
      <c r="G58">
        <f t="shared" si="43"/>
        <v>3.2766081573774839</v>
      </c>
      <c r="H58">
        <f t="shared" si="43"/>
        <v>0.84726070144494947</v>
      </c>
      <c r="I58">
        <f t="shared" si="43"/>
        <v>0.98677888057635466</v>
      </c>
      <c r="J58">
        <f t="shared" si="43"/>
        <v>1.0270691826550669</v>
      </c>
      <c r="K58">
        <f t="shared" si="43"/>
        <v>1.2643673271454214</v>
      </c>
      <c r="L58">
        <f t="shared" si="43"/>
        <v>1.0395523389570551</v>
      </c>
      <c r="M58">
        <f t="shared" si="43"/>
        <v>0.88601944018154932</v>
      </c>
      <c r="O58">
        <f>O56/O57</f>
        <v>0.4311739684537218</v>
      </c>
      <c r="P58">
        <f t="shared" ref="P58:Z58" si="44">P56/P57</f>
        <v>0.35550307268825521</v>
      </c>
      <c r="Q58">
        <f t="shared" si="44"/>
        <v>66.762666437736186</v>
      </c>
      <c r="R58">
        <f t="shared" si="44"/>
        <v>28.044908121995871</v>
      </c>
      <c r="S58">
        <f t="shared" si="44"/>
        <v>3.7306543157115803</v>
      </c>
      <c r="T58">
        <f t="shared" si="44"/>
        <v>3.8434279427154672</v>
      </c>
      <c r="U58">
        <f t="shared" si="44"/>
        <v>1.1801818867796128</v>
      </c>
      <c r="V58">
        <f t="shared" si="44"/>
        <v>1.0563483499645547</v>
      </c>
      <c r="W58">
        <f t="shared" si="44"/>
        <v>0.69124967320939834</v>
      </c>
      <c r="X58">
        <f t="shared" si="44"/>
        <v>3.7084174506481911</v>
      </c>
      <c r="Y58">
        <f t="shared" si="44"/>
        <v>0.48374782924813864</v>
      </c>
      <c r="Z58">
        <f t="shared" si="44"/>
        <v>0.64684661916653374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9CDED-82F2-4935-AA85-6B51AB46FAF7}">
  <dimension ref="A1:AO62"/>
  <sheetViews>
    <sheetView zoomScale="70" zoomScaleNormal="70" workbookViewId="0">
      <selection activeCell="B21" sqref="B21"/>
    </sheetView>
  </sheetViews>
  <sheetFormatPr defaultRowHeight="13.8" x14ac:dyDescent="0.25"/>
  <cols>
    <col min="1" max="1" width="11.21875" customWidth="1"/>
    <col min="2" max="2" width="9.109375" bestFit="1" customWidth="1"/>
  </cols>
  <sheetData>
    <row r="1" spans="1:41" x14ac:dyDescent="0.25">
      <c r="A1" s="1"/>
      <c r="B1" s="1" t="s">
        <v>13</v>
      </c>
      <c r="C1" s="1" t="s">
        <v>0</v>
      </c>
      <c r="D1" s="1"/>
      <c r="E1" s="1" t="s">
        <v>1</v>
      </c>
      <c r="F1" s="1"/>
      <c r="G1" s="1" t="s">
        <v>2</v>
      </c>
      <c r="H1" s="1"/>
      <c r="I1" s="1" t="s">
        <v>3</v>
      </c>
      <c r="J1" s="1"/>
      <c r="K1" s="1" t="s">
        <v>4</v>
      </c>
      <c r="L1" s="1"/>
      <c r="M1" s="1" t="s">
        <v>5</v>
      </c>
      <c r="N1" s="1"/>
      <c r="O1" s="1"/>
      <c r="P1" s="1" t="s">
        <v>14</v>
      </c>
      <c r="Q1" s="1" t="s">
        <v>0</v>
      </c>
      <c r="R1" s="1"/>
      <c r="S1" s="1" t="s">
        <v>1</v>
      </c>
      <c r="T1" s="1"/>
      <c r="U1" s="1" t="s">
        <v>2</v>
      </c>
      <c r="V1" s="1"/>
      <c r="W1" s="1" t="s">
        <v>3</v>
      </c>
      <c r="X1" s="1"/>
      <c r="Y1" s="1" t="s">
        <v>4</v>
      </c>
      <c r="Z1" s="1"/>
      <c r="AA1" s="1" t="s">
        <v>5</v>
      </c>
      <c r="AB1" s="1"/>
      <c r="AC1" s="1" t="s">
        <v>15</v>
      </c>
      <c r="AD1" s="1" t="s">
        <v>0</v>
      </c>
      <c r="AE1" s="1"/>
      <c r="AF1" s="1" t="s">
        <v>1</v>
      </c>
      <c r="AG1" s="1"/>
      <c r="AH1" s="1" t="s">
        <v>2</v>
      </c>
      <c r="AI1" s="1"/>
      <c r="AJ1" s="1" t="s">
        <v>3</v>
      </c>
      <c r="AK1" s="1"/>
      <c r="AL1" s="1" t="s">
        <v>4</v>
      </c>
      <c r="AM1" s="1"/>
      <c r="AN1" s="1" t="s">
        <v>5</v>
      </c>
      <c r="AO1" s="1"/>
    </row>
    <row r="2" spans="1:41" x14ac:dyDescent="0.25">
      <c r="A2" s="1"/>
      <c r="B2" s="2" t="s">
        <v>6</v>
      </c>
      <c r="C2" s="3">
        <v>32.132728576660156</v>
      </c>
      <c r="D2" s="2" t="s">
        <v>6</v>
      </c>
      <c r="E2" s="3">
        <v>30.479116439819336</v>
      </c>
      <c r="F2" s="2" t="s">
        <v>6</v>
      </c>
      <c r="G2" s="3">
        <v>32.713253021240234</v>
      </c>
      <c r="H2" s="4"/>
      <c r="I2" s="4"/>
      <c r="J2" s="2" t="s">
        <v>6</v>
      </c>
      <c r="K2" s="3">
        <v>34.340671539306598</v>
      </c>
      <c r="L2" s="5" t="s">
        <v>6</v>
      </c>
      <c r="M2" s="3">
        <v>28.997770309448242</v>
      </c>
      <c r="N2" s="3"/>
      <c r="O2" s="3"/>
      <c r="P2" s="2" t="s">
        <v>6</v>
      </c>
      <c r="Q2" s="3">
        <v>35.169727325439453</v>
      </c>
      <c r="R2" s="2" t="s">
        <v>6</v>
      </c>
      <c r="S2" s="3">
        <v>30</v>
      </c>
      <c r="T2" s="2" t="s">
        <v>6</v>
      </c>
      <c r="U2" s="3">
        <v>28.154481887817383</v>
      </c>
      <c r="V2" s="2" t="s">
        <v>6</v>
      </c>
      <c r="W2" s="3">
        <v>37.123680114746094</v>
      </c>
      <c r="X2" s="2" t="s">
        <v>6</v>
      </c>
      <c r="Y2" s="3">
        <v>34.535934448242188</v>
      </c>
      <c r="Z2" s="2" t="s">
        <v>6</v>
      </c>
      <c r="AA2" s="3">
        <v>28.520002365112301</v>
      </c>
      <c r="AB2" s="3"/>
      <c r="AC2" s="2" t="s">
        <v>6</v>
      </c>
      <c r="AD2" s="3">
        <v>34.959476470947202</v>
      </c>
      <c r="AE2" s="2" t="s">
        <v>6</v>
      </c>
      <c r="AF2" s="3">
        <v>31.984874725341797</v>
      </c>
      <c r="AG2" s="2" t="s">
        <v>6</v>
      </c>
      <c r="AH2" s="3">
        <v>28.806064605712891</v>
      </c>
      <c r="AI2" s="2" t="s">
        <v>6</v>
      </c>
      <c r="AJ2" s="3">
        <v>34.769386291503906</v>
      </c>
      <c r="AK2" s="2" t="s">
        <v>6</v>
      </c>
      <c r="AL2" s="3">
        <v>35.078689575195313</v>
      </c>
      <c r="AM2" s="2" t="s">
        <v>6</v>
      </c>
      <c r="AN2" s="3">
        <v>28.930986404418945</v>
      </c>
      <c r="AO2" s="3"/>
    </row>
    <row r="3" spans="1:41" x14ac:dyDescent="0.25">
      <c r="A3" s="1"/>
      <c r="B3" s="2" t="s">
        <v>6</v>
      </c>
      <c r="C3" s="3">
        <v>32.091888427734375</v>
      </c>
      <c r="D3" s="2" t="s">
        <v>6</v>
      </c>
      <c r="E3" s="3">
        <v>30.087347030639648</v>
      </c>
      <c r="F3" s="2" t="s">
        <v>6</v>
      </c>
      <c r="G3" s="3">
        <v>35.712326049804688</v>
      </c>
      <c r="H3" s="4"/>
      <c r="I3" s="4"/>
      <c r="J3" s="2" t="s">
        <v>6</v>
      </c>
      <c r="K3" s="3">
        <v>34.011238098144503</v>
      </c>
      <c r="L3" s="5" t="s">
        <v>6</v>
      </c>
      <c r="M3" s="3">
        <v>28.906435012817383</v>
      </c>
      <c r="N3" s="3"/>
      <c r="O3" s="3"/>
      <c r="P3" s="2" t="s">
        <v>6</v>
      </c>
      <c r="Q3" s="3">
        <v>35.448135375976563</v>
      </c>
      <c r="R3" s="2" t="s">
        <v>6</v>
      </c>
      <c r="S3" s="3">
        <v>30</v>
      </c>
      <c r="T3" s="2" t="s">
        <v>6</v>
      </c>
      <c r="U3" s="3">
        <v>28.253362655639648</v>
      </c>
      <c r="V3" s="2" t="s">
        <v>6</v>
      </c>
      <c r="W3" s="3">
        <v>32.338813781738281</v>
      </c>
      <c r="X3" s="2" t="s">
        <v>6</v>
      </c>
      <c r="Y3" s="3">
        <v>33.668678283691406</v>
      </c>
      <c r="Z3" s="2" t="s">
        <v>6</v>
      </c>
      <c r="AA3" s="3">
        <v>28.773611068725501</v>
      </c>
      <c r="AB3" s="3"/>
      <c r="AC3" s="2" t="s">
        <v>6</v>
      </c>
      <c r="AD3" s="3">
        <v>34.194198608398438</v>
      </c>
      <c r="AE3" s="2" t="s">
        <v>6</v>
      </c>
      <c r="AF3" s="3">
        <v>30.58421516418457</v>
      </c>
      <c r="AG3" s="2" t="s">
        <v>6</v>
      </c>
      <c r="AH3" s="3">
        <v>28.623649597167969</v>
      </c>
      <c r="AI3" s="2" t="s">
        <v>6</v>
      </c>
      <c r="AJ3" s="3">
        <v>32.168560028076172</v>
      </c>
      <c r="AK3" s="2" t="s">
        <v>6</v>
      </c>
      <c r="AL3" s="3">
        <v>34.500034332275391</v>
      </c>
      <c r="AM3" s="2" t="s">
        <v>6</v>
      </c>
      <c r="AN3" s="3">
        <v>28.788801193237305</v>
      </c>
      <c r="AO3" s="3"/>
    </row>
    <row r="4" spans="1:41" x14ac:dyDescent="0.25">
      <c r="A4" s="1"/>
      <c r="B4" s="6" t="s">
        <v>7</v>
      </c>
      <c r="C4" s="7">
        <v>30.890146255493164</v>
      </c>
      <c r="D4" s="6" t="s">
        <v>7</v>
      </c>
      <c r="E4" s="7">
        <v>25.842937469482422</v>
      </c>
      <c r="F4" s="6" t="s">
        <v>7</v>
      </c>
      <c r="G4" s="7">
        <v>26.03410530090332</v>
      </c>
      <c r="H4" s="8"/>
      <c r="I4" s="8"/>
      <c r="J4" s="6" t="s">
        <v>7</v>
      </c>
      <c r="K4" s="7">
        <v>34.071071624755803</v>
      </c>
      <c r="L4" s="9" t="s">
        <v>7</v>
      </c>
      <c r="M4" s="7">
        <v>26.770221710205078</v>
      </c>
      <c r="N4" s="7"/>
      <c r="O4" s="7"/>
      <c r="P4" s="6" t="s">
        <v>7</v>
      </c>
      <c r="Q4" s="7">
        <v>30.382377624511719</v>
      </c>
      <c r="R4" s="6" t="s">
        <v>7</v>
      </c>
      <c r="S4" s="7">
        <v>32.487277984619141</v>
      </c>
      <c r="T4" s="6" t="s">
        <v>7</v>
      </c>
      <c r="U4" s="7">
        <v>26.907114028930664</v>
      </c>
      <c r="V4" s="6" t="s">
        <v>7</v>
      </c>
      <c r="W4" s="7">
        <v>30.498023986816406</v>
      </c>
      <c r="X4" s="6" t="s">
        <v>7</v>
      </c>
      <c r="Y4" s="7">
        <v>34.359378814697266</v>
      </c>
      <c r="Z4" s="6" t="s">
        <v>7</v>
      </c>
      <c r="AA4" s="7">
        <v>27.780891418457031</v>
      </c>
      <c r="AB4" s="7"/>
      <c r="AC4" s="6" t="s">
        <v>7</v>
      </c>
      <c r="AD4" s="7">
        <v>29.757448196411133</v>
      </c>
      <c r="AE4" s="6" t="s">
        <v>7</v>
      </c>
      <c r="AF4" s="7">
        <v>29.674312591552734</v>
      </c>
      <c r="AG4" s="6" t="s">
        <v>7</v>
      </c>
      <c r="AH4" s="7">
        <v>25.915645599365234</v>
      </c>
      <c r="AI4" s="6" t="s">
        <v>7</v>
      </c>
      <c r="AJ4" s="7">
        <v>31.179542541503906</v>
      </c>
      <c r="AK4" s="6" t="s">
        <v>7</v>
      </c>
      <c r="AL4" s="7">
        <v>33.174068450927734</v>
      </c>
      <c r="AM4" s="6" t="s">
        <v>7</v>
      </c>
      <c r="AN4" s="7">
        <v>26.593751907348633</v>
      </c>
      <c r="AO4" s="7"/>
    </row>
    <row r="5" spans="1:41" x14ac:dyDescent="0.25">
      <c r="A5" s="1"/>
      <c r="B5" s="6" t="s">
        <v>7</v>
      </c>
      <c r="C5" s="7">
        <v>31.252115249633789</v>
      </c>
      <c r="D5" s="6" t="s">
        <v>7</v>
      </c>
      <c r="E5" s="7">
        <v>25.885906219482422</v>
      </c>
      <c r="F5" s="6" t="s">
        <v>7</v>
      </c>
      <c r="G5" s="7">
        <v>25.525672912597656</v>
      </c>
      <c r="H5" s="8"/>
      <c r="I5" s="8"/>
      <c r="J5" s="6" t="s">
        <v>7</v>
      </c>
      <c r="K5" s="7">
        <v>34.248016357421875</v>
      </c>
      <c r="L5" s="9" t="s">
        <v>7</v>
      </c>
      <c r="M5" s="7">
        <v>26.753288269042969</v>
      </c>
      <c r="N5" s="7"/>
      <c r="O5" s="7"/>
      <c r="P5" s="6" t="s">
        <v>7</v>
      </c>
      <c r="Q5" s="7">
        <v>30.921382904052699</v>
      </c>
      <c r="R5" s="6" t="s">
        <v>7</v>
      </c>
      <c r="S5" s="7">
        <v>31.774980545043945</v>
      </c>
      <c r="T5" s="6" t="s">
        <v>7</v>
      </c>
      <c r="U5" s="7">
        <v>26.630695343017578</v>
      </c>
      <c r="V5" s="6" t="s">
        <v>7</v>
      </c>
      <c r="W5" s="7">
        <v>33.042751312255859</v>
      </c>
      <c r="X5" s="6" t="s">
        <v>7</v>
      </c>
      <c r="Y5" s="7">
        <v>34.664741516113281</v>
      </c>
      <c r="Z5" s="6" t="s">
        <v>7</v>
      </c>
      <c r="AA5" s="7">
        <v>27.774091720581055</v>
      </c>
      <c r="AB5" s="7"/>
      <c r="AC5" s="6" t="s">
        <v>7</v>
      </c>
      <c r="AD5" s="7">
        <v>29.524103164672852</v>
      </c>
      <c r="AE5" s="6" t="s">
        <v>7</v>
      </c>
      <c r="AF5" s="7">
        <v>29.4412841796875</v>
      </c>
      <c r="AG5" s="6" t="s">
        <v>7</v>
      </c>
      <c r="AH5" s="7">
        <v>25.713283538818359</v>
      </c>
      <c r="AI5" s="6" t="s">
        <v>7</v>
      </c>
      <c r="AJ5" s="7">
        <v>30.567605972290039</v>
      </c>
      <c r="AK5" s="6" t="s">
        <v>7</v>
      </c>
      <c r="AL5" s="7">
        <v>32.955413818359375</v>
      </c>
      <c r="AM5" s="6" t="s">
        <v>7</v>
      </c>
      <c r="AN5" s="7">
        <v>26.569284439086914</v>
      </c>
      <c r="AO5" s="7"/>
    </row>
    <row r="6" spans="1:41" x14ac:dyDescent="0.25">
      <c r="A6" s="1"/>
      <c r="B6" s="10" t="s">
        <v>8</v>
      </c>
      <c r="C6" s="11">
        <v>28.90728759765625</v>
      </c>
      <c r="D6" s="10" t="s">
        <v>8</v>
      </c>
      <c r="E6" s="11">
        <v>24.953895568847656</v>
      </c>
      <c r="F6" s="10" t="s">
        <v>8</v>
      </c>
      <c r="G6" s="11">
        <v>23.961782455444336</v>
      </c>
      <c r="H6" s="1"/>
      <c r="I6" s="1"/>
      <c r="J6" s="10" t="s">
        <v>8</v>
      </c>
      <c r="K6" s="11">
        <v>31.045730590820313</v>
      </c>
      <c r="L6" s="12" t="s">
        <v>8</v>
      </c>
      <c r="M6" s="11">
        <v>23.902233123779297</v>
      </c>
      <c r="N6" s="11"/>
      <c r="O6" s="11"/>
      <c r="P6" s="10" t="s">
        <v>8</v>
      </c>
      <c r="Q6" s="11">
        <v>28.975860595703125</v>
      </c>
      <c r="R6" s="10" t="s">
        <v>8</v>
      </c>
      <c r="S6" s="11">
        <v>26.919219970703125</v>
      </c>
      <c r="T6" s="10" t="s">
        <v>8</v>
      </c>
      <c r="U6" s="11">
        <v>24.62677001953125</v>
      </c>
      <c r="V6" s="10" t="s">
        <v>8</v>
      </c>
      <c r="W6" s="11">
        <v>28.214105606079102</v>
      </c>
      <c r="X6" s="10" t="s">
        <v>8</v>
      </c>
      <c r="Y6" s="11">
        <v>30.89533805847168</v>
      </c>
      <c r="Z6" s="10" t="s">
        <v>8</v>
      </c>
      <c r="AA6" s="11">
        <v>22.651996612548828</v>
      </c>
      <c r="AB6" s="11"/>
      <c r="AC6" s="10" t="s">
        <v>8</v>
      </c>
      <c r="AD6" s="11">
        <v>29.149721145629883</v>
      </c>
      <c r="AE6" s="10" t="s">
        <v>8</v>
      </c>
      <c r="AF6" s="11">
        <v>28.191623687744141</v>
      </c>
      <c r="AG6" s="10" t="s">
        <v>8</v>
      </c>
      <c r="AH6" s="11">
        <v>24.951494216918945</v>
      </c>
      <c r="AI6" s="10" t="s">
        <v>8</v>
      </c>
      <c r="AJ6" s="11">
        <v>30.197742462158203</v>
      </c>
      <c r="AK6" s="10" t="s">
        <v>8</v>
      </c>
      <c r="AL6" s="11">
        <v>33.172702789306641</v>
      </c>
      <c r="AM6" s="10" t="s">
        <v>8</v>
      </c>
      <c r="AN6" s="11">
        <v>24.89497184753418</v>
      </c>
      <c r="AO6" s="11"/>
    </row>
    <row r="7" spans="1:41" x14ac:dyDescent="0.25">
      <c r="A7" s="1"/>
      <c r="B7" s="10" t="s">
        <v>8</v>
      </c>
      <c r="C7" s="11">
        <v>28.439001083374023</v>
      </c>
      <c r="D7" s="10" t="s">
        <v>8</v>
      </c>
      <c r="E7" s="11">
        <v>24.972328186035156</v>
      </c>
      <c r="F7" s="10" t="s">
        <v>8</v>
      </c>
      <c r="G7" s="11">
        <v>24.288415908813477</v>
      </c>
      <c r="H7" s="1"/>
      <c r="I7" s="1"/>
      <c r="J7" s="10" t="s">
        <v>8</v>
      </c>
      <c r="K7" s="11">
        <v>31.648521423339844</v>
      </c>
      <c r="L7" s="10" t="s">
        <v>8</v>
      </c>
      <c r="M7" s="11">
        <v>23.964754104614258</v>
      </c>
      <c r="N7" s="11"/>
      <c r="O7" s="11"/>
      <c r="P7" s="10" t="s">
        <v>8</v>
      </c>
      <c r="Q7" s="11">
        <v>28.909709930419922</v>
      </c>
      <c r="R7" s="10" t="s">
        <v>8</v>
      </c>
      <c r="S7" s="11">
        <v>26.896034240722656</v>
      </c>
      <c r="T7" s="10" t="s">
        <v>8</v>
      </c>
      <c r="U7" s="11">
        <v>24.654619216918945</v>
      </c>
      <c r="V7" s="10" t="s">
        <v>8</v>
      </c>
      <c r="W7" s="11">
        <v>28.710418701171875</v>
      </c>
      <c r="X7" s="10" t="s">
        <v>8</v>
      </c>
      <c r="Y7" s="11">
        <v>31.265813827514648</v>
      </c>
      <c r="Z7" s="10" t="s">
        <v>8</v>
      </c>
      <c r="AA7" s="11">
        <v>22.830890655517578</v>
      </c>
      <c r="AB7" s="11"/>
      <c r="AC7" s="10" t="s">
        <v>8</v>
      </c>
      <c r="AD7" s="11">
        <v>29.011898040771484</v>
      </c>
      <c r="AE7" s="10" t="s">
        <v>8</v>
      </c>
      <c r="AF7" s="11">
        <v>28.243486404418945</v>
      </c>
      <c r="AG7" s="10" t="s">
        <v>8</v>
      </c>
      <c r="AH7" s="11">
        <v>24.942441940307617</v>
      </c>
      <c r="AI7" s="10" t="s">
        <v>8</v>
      </c>
      <c r="AJ7" s="11">
        <v>30.13524055480957</v>
      </c>
      <c r="AK7" s="10" t="s">
        <v>8</v>
      </c>
      <c r="AL7" s="11">
        <v>33.197048187255859</v>
      </c>
      <c r="AM7" s="10" t="s">
        <v>8</v>
      </c>
      <c r="AN7" s="11">
        <v>24.970260620117188</v>
      </c>
      <c r="AO7" s="11"/>
    </row>
    <row r="8" spans="1:41" x14ac:dyDescent="0.25">
      <c r="A8" s="1"/>
      <c r="B8" s="2" t="s">
        <v>9</v>
      </c>
      <c r="C8" s="3">
        <v>29.905323028564453</v>
      </c>
      <c r="D8" s="2" t="s">
        <v>9</v>
      </c>
      <c r="E8" s="3">
        <v>24.487323760986328</v>
      </c>
      <c r="F8" s="2" t="s">
        <v>9</v>
      </c>
      <c r="G8" s="3">
        <v>26.790317535400391</v>
      </c>
      <c r="H8" s="4"/>
      <c r="I8" s="4"/>
      <c r="J8" s="2" t="s">
        <v>9</v>
      </c>
      <c r="K8" s="3">
        <v>31.447933197021484</v>
      </c>
      <c r="L8" s="2" t="s">
        <v>9</v>
      </c>
      <c r="M8" s="3">
        <v>25.282474517822266</v>
      </c>
      <c r="N8" s="3"/>
      <c r="O8" s="3"/>
      <c r="P8" s="2" t="s">
        <v>9</v>
      </c>
      <c r="Q8" s="3">
        <v>29.941791534423828</v>
      </c>
      <c r="R8" s="2" t="s">
        <v>9</v>
      </c>
      <c r="S8" s="3">
        <v>26.2247314453125</v>
      </c>
      <c r="T8" s="2" t="s">
        <v>9</v>
      </c>
      <c r="U8" s="3">
        <v>25.210306167602539</v>
      </c>
      <c r="V8" s="2" t="s">
        <v>9</v>
      </c>
      <c r="W8" s="3">
        <v>30.814563751220703</v>
      </c>
      <c r="X8" s="2" t="s">
        <v>9</v>
      </c>
      <c r="Y8" s="3">
        <v>31.448751449584961</v>
      </c>
      <c r="Z8" s="2" t="s">
        <v>9</v>
      </c>
      <c r="AA8" s="3">
        <v>25.831197738647461</v>
      </c>
      <c r="AB8" s="3"/>
      <c r="AC8" s="2" t="s">
        <v>9</v>
      </c>
      <c r="AD8" s="3">
        <v>30.139560699462891</v>
      </c>
      <c r="AE8" s="2" t="s">
        <v>9</v>
      </c>
      <c r="AF8" s="3">
        <v>28.876121520996094</v>
      </c>
      <c r="AG8" s="2" t="s">
        <v>9</v>
      </c>
      <c r="AH8" s="3">
        <v>24.439041137695313</v>
      </c>
      <c r="AI8" s="2" t="s">
        <v>9</v>
      </c>
      <c r="AJ8" s="3">
        <v>30.827363967895508</v>
      </c>
      <c r="AK8" s="2" t="s">
        <v>9</v>
      </c>
      <c r="AL8" s="3">
        <v>33.888370513916016</v>
      </c>
      <c r="AM8" s="2" t="s">
        <v>9</v>
      </c>
      <c r="AN8" s="3">
        <v>25.807981491088867</v>
      </c>
      <c r="AO8" s="3"/>
    </row>
    <row r="9" spans="1:41" x14ac:dyDescent="0.25">
      <c r="A9" s="1"/>
      <c r="B9" s="2" t="s">
        <v>9</v>
      </c>
      <c r="C9" s="3">
        <v>29.946510314941406</v>
      </c>
      <c r="D9" s="2" t="s">
        <v>9</v>
      </c>
      <c r="E9" s="3">
        <v>24.748432159423828</v>
      </c>
      <c r="F9" s="2" t="s">
        <v>9</v>
      </c>
      <c r="G9" s="3">
        <v>25.710382461547852</v>
      </c>
      <c r="H9" s="4"/>
      <c r="I9" s="4"/>
      <c r="J9" s="2" t="s">
        <v>9</v>
      </c>
      <c r="K9" s="3">
        <v>32.370643615722656</v>
      </c>
      <c r="L9" s="2" t="s">
        <v>9</v>
      </c>
      <c r="M9" s="3">
        <v>25.313737869262695</v>
      </c>
      <c r="N9" s="3"/>
      <c r="O9" s="3"/>
      <c r="P9" s="2" t="s">
        <v>9</v>
      </c>
      <c r="Q9" s="3">
        <v>30.410619735717773</v>
      </c>
      <c r="R9" s="2" t="s">
        <v>9</v>
      </c>
      <c r="S9" s="3">
        <v>26.533636093139648</v>
      </c>
      <c r="T9" s="2" t="s">
        <v>9</v>
      </c>
      <c r="U9" s="3">
        <v>25.462339401245117</v>
      </c>
      <c r="V9" s="2" t="s">
        <v>9</v>
      </c>
      <c r="W9" s="3">
        <v>30.911216735839844</v>
      </c>
      <c r="X9" s="2" t="s">
        <v>9</v>
      </c>
      <c r="Y9" s="3">
        <v>31.922145843505859</v>
      </c>
      <c r="Z9" s="2" t="s">
        <v>9</v>
      </c>
      <c r="AA9" s="3">
        <v>25.90101432800293</v>
      </c>
      <c r="AB9" s="3"/>
      <c r="AC9" s="2" t="s">
        <v>9</v>
      </c>
      <c r="AD9" s="3">
        <v>30.727634429931641</v>
      </c>
      <c r="AE9" s="2" t="s">
        <v>9</v>
      </c>
      <c r="AF9" s="3">
        <v>29.068777084350586</v>
      </c>
      <c r="AG9" s="2" t="s">
        <v>9</v>
      </c>
      <c r="AH9" s="3">
        <v>24.767127990722656</v>
      </c>
      <c r="AI9" s="2" t="s">
        <v>9</v>
      </c>
      <c r="AJ9" s="3">
        <v>30.903039932250977</v>
      </c>
      <c r="AK9" s="2" t="s">
        <v>9</v>
      </c>
      <c r="AL9" s="3">
        <v>32.561676025390625</v>
      </c>
      <c r="AM9" s="2" t="s">
        <v>9</v>
      </c>
      <c r="AN9" s="3">
        <v>25.656900405883789</v>
      </c>
      <c r="AO9" s="3"/>
    </row>
    <row r="10" spans="1:41" x14ac:dyDescent="0.25">
      <c r="A10" s="1"/>
      <c r="B10" s="6" t="s">
        <v>10</v>
      </c>
      <c r="C10" s="7">
        <v>32.203586578369141</v>
      </c>
      <c r="D10" s="6" t="s">
        <v>10</v>
      </c>
      <c r="E10" s="7">
        <v>27.06324577331543</v>
      </c>
      <c r="F10" s="6" t="s">
        <v>10</v>
      </c>
      <c r="G10" s="7">
        <v>26.881196975708008</v>
      </c>
      <c r="H10" s="8"/>
      <c r="I10" s="8"/>
      <c r="J10" s="6" t="s">
        <v>10</v>
      </c>
      <c r="K10" s="7">
        <v>32.523910522460938</v>
      </c>
      <c r="L10" s="6" t="s">
        <v>10</v>
      </c>
      <c r="M10" s="7">
        <v>24.900907516479492</v>
      </c>
      <c r="N10" s="7"/>
      <c r="O10" s="7"/>
      <c r="P10" s="6" t="s">
        <v>10</v>
      </c>
      <c r="Q10" s="7">
        <v>31.927082061767578</v>
      </c>
      <c r="R10" s="6" t="s">
        <v>10</v>
      </c>
      <c r="S10" s="7">
        <v>27.438291549682617</v>
      </c>
      <c r="T10" s="6" t="s">
        <v>10</v>
      </c>
      <c r="U10" s="7">
        <v>27.14141845703125</v>
      </c>
      <c r="V10" s="6" t="s">
        <v>10</v>
      </c>
      <c r="W10" s="7">
        <v>31.13929557800293</v>
      </c>
      <c r="X10" s="6" t="s">
        <v>10</v>
      </c>
      <c r="Y10" s="7">
        <v>32.961189270019531</v>
      </c>
      <c r="Z10" s="6" t="s">
        <v>10</v>
      </c>
      <c r="AA10" s="7">
        <v>25.592361450195313</v>
      </c>
      <c r="AB10" s="7"/>
      <c r="AC10" s="6" t="s">
        <v>10</v>
      </c>
      <c r="AD10" s="7">
        <v>30.73286247253418</v>
      </c>
      <c r="AE10" s="6" t="s">
        <v>10</v>
      </c>
      <c r="AF10" s="7">
        <v>29.459896087646484</v>
      </c>
      <c r="AG10" s="6" t="s">
        <v>10</v>
      </c>
      <c r="AH10" s="7">
        <v>27.070266723632813</v>
      </c>
      <c r="AI10" s="6" t="s">
        <v>10</v>
      </c>
      <c r="AJ10" s="7">
        <v>30.953655242919922</v>
      </c>
      <c r="AK10" s="6" t="s">
        <v>10</v>
      </c>
      <c r="AL10" s="7">
        <v>32.798652648925781</v>
      </c>
      <c r="AM10" s="6" t="s">
        <v>10</v>
      </c>
      <c r="AN10" s="7">
        <v>25.193145751953125</v>
      </c>
      <c r="AO10" s="7"/>
    </row>
    <row r="11" spans="1:41" x14ac:dyDescent="0.25">
      <c r="A11" s="1"/>
      <c r="B11" s="6" t="s">
        <v>10</v>
      </c>
      <c r="C11" s="7">
        <v>31.96723747253418</v>
      </c>
      <c r="D11" s="6" t="s">
        <v>10</v>
      </c>
      <c r="E11" s="7">
        <v>27.126773834228516</v>
      </c>
      <c r="F11" s="6" t="s">
        <v>10</v>
      </c>
      <c r="G11" s="7">
        <v>26.687664031982422</v>
      </c>
      <c r="H11" s="8"/>
      <c r="I11" s="8"/>
      <c r="J11" s="6" t="s">
        <v>10</v>
      </c>
      <c r="K11" s="7">
        <v>32.690059661865234</v>
      </c>
      <c r="L11" s="6" t="s">
        <v>10</v>
      </c>
      <c r="M11" s="7">
        <v>24.85828971862793</v>
      </c>
      <c r="N11" s="7"/>
      <c r="O11" s="7"/>
      <c r="P11" s="6" t="s">
        <v>10</v>
      </c>
      <c r="Q11" s="7">
        <v>31.940523147583008</v>
      </c>
      <c r="R11" s="6" t="s">
        <v>10</v>
      </c>
      <c r="S11" s="7">
        <v>29.87525749206543</v>
      </c>
      <c r="T11" s="6" t="s">
        <v>10</v>
      </c>
      <c r="U11" s="7">
        <v>27.574714660644531</v>
      </c>
      <c r="V11" s="6" t="s">
        <v>10</v>
      </c>
      <c r="W11" s="7">
        <v>30.792392730712891</v>
      </c>
      <c r="X11" s="6" t="s">
        <v>10</v>
      </c>
      <c r="Y11" s="7">
        <v>32.922100067138672</v>
      </c>
      <c r="Z11" s="6" t="s">
        <v>10</v>
      </c>
      <c r="AA11" s="7">
        <v>25.689044952392578</v>
      </c>
      <c r="AB11" s="7"/>
      <c r="AC11" s="6" t="s">
        <v>10</v>
      </c>
      <c r="AD11" s="7">
        <v>31.235055923461914</v>
      </c>
      <c r="AE11" s="6" t="s">
        <v>10</v>
      </c>
      <c r="AF11" s="7">
        <v>29.965427398681641</v>
      </c>
      <c r="AG11" s="6" t="s">
        <v>10</v>
      </c>
      <c r="AH11" s="7">
        <v>26.951457977294922</v>
      </c>
      <c r="AI11" s="6" t="s">
        <v>10</v>
      </c>
      <c r="AJ11" s="7">
        <v>30.974403381347656</v>
      </c>
      <c r="AK11" s="6" t="s">
        <v>10</v>
      </c>
      <c r="AL11" s="7">
        <v>32.825374603271484</v>
      </c>
      <c r="AM11" s="6" t="s">
        <v>10</v>
      </c>
      <c r="AN11" s="7">
        <v>25.056852340698242</v>
      </c>
      <c r="AO11" s="7"/>
    </row>
    <row r="12" spans="1:41" x14ac:dyDescent="0.25">
      <c r="A12" s="1"/>
      <c r="B12" s="10" t="s">
        <v>11</v>
      </c>
      <c r="C12" s="11">
        <v>27.327274322509766</v>
      </c>
      <c r="D12" s="10" t="s">
        <v>11</v>
      </c>
      <c r="E12" s="11">
        <v>22.204360961914063</v>
      </c>
      <c r="F12" s="10" t="s">
        <v>11</v>
      </c>
      <c r="G12" s="11">
        <v>24.942508697509766</v>
      </c>
      <c r="H12" s="1"/>
      <c r="I12" s="1"/>
      <c r="J12" s="10" t="s">
        <v>11</v>
      </c>
      <c r="K12" s="11">
        <v>31.439008712768555</v>
      </c>
      <c r="L12" s="10" t="s">
        <v>11</v>
      </c>
      <c r="M12" s="11">
        <v>21.500692367553711</v>
      </c>
      <c r="N12" s="11"/>
      <c r="O12" s="11"/>
      <c r="P12" s="10" t="s">
        <v>11</v>
      </c>
      <c r="Q12" s="11">
        <v>31.938680648803711</v>
      </c>
      <c r="R12" s="10" t="s">
        <v>11</v>
      </c>
      <c r="S12" s="11">
        <v>26.934938430786133</v>
      </c>
      <c r="T12" s="10" t="s">
        <v>11</v>
      </c>
      <c r="U12" s="11">
        <v>24.918172836303711</v>
      </c>
      <c r="V12" s="10" t="s">
        <v>11</v>
      </c>
      <c r="W12" s="11">
        <v>28.870990753173828</v>
      </c>
      <c r="X12" s="10" t="s">
        <v>11</v>
      </c>
      <c r="Y12" s="11">
        <v>32.326206207275391</v>
      </c>
      <c r="Z12" s="10" t="s">
        <v>11</v>
      </c>
      <c r="AA12" s="11">
        <v>23.376646041870117</v>
      </c>
      <c r="AB12" s="11"/>
      <c r="AC12" s="10" t="s">
        <v>11</v>
      </c>
      <c r="AD12" s="11">
        <v>30.283329010009766</v>
      </c>
      <c r="AE12" s="10" t="s">
        <v>11</v>
      </c>
      <c r="AF12" s="11">
        <v>26.248161315917969</v>
      </c>
      <c r="AG12" s="10" t="s">
        <v>11</v>
      </c>
      <c r="AH12" s="11">
        <v>23.338727951049805</v>
      </c>
      <c r="AI12" s="10" t="s">
        <v>11</v>
      </c>
      <c r="AJ12" s="11">
        <v>27.976442337036133</v>
      </c>
      <c r="AK12" s="10" t="s">
        <v>11</v>
      </c>
      <c r="AL12" s="11">
        <v>31.932096481323242</v>
      </c>
      <c r="AM12" s="10" t="s">
        <v>11</v>
      </c>
      <c r="AN12" s="11">
        <v>22.464481353759766</v>
      </c>
      <c r="AO12" s="11"/>
    </row>
    <row r="13" spans="1:41" x14ac:dyDescent="0.25">
      <c r="A13" s="1"/>
      <c r="B13" s="10" t="s">
        <v>11</v>
      </c>
      <c r="C13" s="11">
        <v>27.639118194580078</v>
      </c>
      <c r="D13" s="10" t="s">
        <v>11</v>
      </c>
      <c r="E13" s="11">
        <v>22.285652160644531</v>
      </c>
      <c r="F13" s="10" t="s">
        <v>11</v>
      </c>
      <c r="G13" s="11">
        <v>25.863761901855469</v>
      </c>
      <c r="H13" s="1"/>
      <c r="I13" s="1"/>
      <c r="J13" s="10" t="s">
        <v>11</v>
      </c>
      <c r="K13" s="11">
        <v>31.054140090942383</v>
      </c>
      <c r="L13" s="10" t="s">
        <v>11</v>
      </c>
      <c r="M13" s="11">
        <v>21.471584320068398</v>
      </c>
      <c r="N13" s="11"/>
      <c r="O13" s="11"/>
      <c r="P13" s="10" t="s">
        <v>11</v>
      </c>
      <c r="Q13" s="11">
        <v>31.750804901123047</v>
      </c>
      <c r="R13" s="10" t="s">
        <v>11</v>
      </c>
      <c r="S13" s="11">
        <v>27.166231155395508</v>
      </c>
      <c r="T13" s="10" t="s">
        <v>11</v>
      </c>
      <c r="U13" s="11">
        <v>24.922935485839844</v>
      </c>
      <c r="V13" s="10" t="s">
        <v>11</v>
      </c>
      <c r="W13" s="11">
        <v>28.345611572265625</v>
      </c>
      <c r="X13" s="10" t="s">
        <v>11</v>
      </c>
      <c r="Y13" s="11">
        <v>32.424697875976563</v>
      </c>
      <c r="Z13" s="10" t="s">
        <v>11</v>
      </c>
      <c r="AA13" s="11">
        <v>23.472007751464844</v>
      </c>
      <c r="AB13" s="11"/>
      <c r="AC13" s="10" t="s">
        <v>11</v>
      </c>
      <c r="AD13" s="11">
        <v>30.093713760375977</v>
      </c>
      <c r="AE13" s="10" t="s">
        <v>11</v>
      </c>
      <c r="AF13" s="11">
        <v>26.41046142578125</v>
      </c>
      <c r="AG13" s="10" t="s">
        <v>11</v>
      </c>
      <c r="AH13" s="11">
        <v>23.644983291625977</v>
      </c>
      <c r="AI13" s="10" t="s">
        <v>11</v>
      </c>
      <c r="AJ13" s="11">
        <v>28.199548721313477</v>
      </c>
      <c r="AK13" s="10" t="s">
        <v>11</v>
      </c>
      <c r="AL13" s="11">
        <v>32.151805877685547</v>
      </c>
      <c r="AM13" s="10" t="s">
        <v>11</v>
      </c>
      <c r="AN13" s="11">
        <v>22.538288116455078</v>
      </c>
      <c r="AO13" s="11"/>
    </row>
    <row r="14" spans="1:4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x14ac:dyDescent="0.25">
      <c r="A15" s="1"/>
      <c r="B15" s="2" t="s">
        <v>6</v>
      </c>
      <c r="C15" s="2" t="s">
        <v>6</v>
      </c>
      <c r="D15" s="2" t="s">
        <v>9</v>
      </c>
      <c r="E15" s="2" t="s">
        <v>9</v>
      </c>
      <c r="F15" s="6" t="s">
        <v>7</v>
      </c>
      <c r="G15" s="6" t="s">
        <v>7</v>
      </c>
      <c r="H15" s="6" t="s">
        <v>10</v>
      </c>
      <c r="I15" s="6" t="s">
        <v>10</v>
      </c>
      <c r="J15" s="10" t="s">
        <v>8</v>
      </c>
      <c r="K15" s="10" t="s">
        <v>8</v>
      </c>
      <c r="L15" s="10" t="s">
        <v>11</v>
      </c>
      <c r="M15" s="10" t="s">
        <v>11</v>
      </c>
      <c r="N15" s="10"/>
      <c r="O15" s="1"/>
      <c r="P15" s="2" t="s">
        <v>6</v>
      </c>
      <c r="Q15" s="2" t="s">
        <v>6</v>
      </c>
      <c r="R15" s="2" t="s">
        <v>9</v>
      </c>
      <c r="S15" s="2" t="s">
        <v>9</v>
      </c>
      <c r="T15" s="6" t="s">
        <v>7</v>
      </c>
      <c r="U15" s="6" t="s">
        <v>7</v>
      </c>
      <c r="V15" s="6" t="s">
        <v>10</v>
      </c>
      <c r="W15" s="6" t="s">
        <v>10</v>
      </c>
      <c r="X15" s="10" t="s">
        <v>8</v>
      </c>
      <c r="Y15" s="10" t="s">
        <v>8</v>
      </c>
      <c r="Z15" s="10" t="s">
        <v>11</v>
      </c>
      <c r="AA15" s="10" t="s">
        <v>11</v>
      </c>
      <c r="AB15" s="1"/>
      <c r="AC15" s="1"/>
      <c r="AD15" s="2" t="s">
        <v>6</v>
      </c>
      <c r="AE15" s="2" t="s">
        <v>6</v>
      </c>
      <c r="AF15" s="2" t="s">
        <v>9</v>
      </c>
      <c r="AG15" s="2" t="s">
        <v>9</v>
      </c>
      <c r="AH15" s="6" t="s">
        <v>7</v>
      </c>
      <c r="AI15" s="6" t="s">
        <v>7</v>
      </c>
      <c r="AJ15" s="6" t="s">
        <v>10</v>
      </c>
      <c r="AK15" s="6" t="s">
        <v>10</v>
      </c>
      <c r="AL15" s="10" t="s">
        <v>8</v>
      </c>
      <c r="AM15" s="10" t="s">
        <v>8</v>
      </c>
      <c r="AN15" s="10" t="s">
        <v>11</v>
      </c>
      <c r="AO15" s="10" t="s">
        <v>11</v>
      </c>
    </row>
    <row r="16" spans="1:41" x14ac:dyDescent="0.25">
      <c r="A16" s="13" t="s">
        <v>5</v>
      </c>
      <c r="B16" s="3">
        <v>28.997770309448242</v>
      </c>
      <c r="C16" s="3">
        <v>28.906435012817383</v>
      </c>
      <c r="D16" s="3">
        <v>25.282474517822266</v>
      </c>
      <c r="E16" s="3">
        <v>25.313737869262695</v>
      </c>
      <c r="F16" s="7">
        <v>26.770221710205078</v>
      </c>
      <c r="G16" s="7">
        <v>26.753288269042969</v>
      </c>
      <c r="H16" s="7">
        <v>24.900907516479492</v>
      </c>
      <c r="I16" s="7">
        <v>24.85828971862793</v>
      </c>
      <c r="J16" s="11">
        <v>23.902233123779297</v>
      </c>
      <c r="K16" s="11">
        <v>23.964754104614258</v>
      </c>
      <c r="L16" s="11">
        <v>21.500692367553711</v>
      </c>
      <c r="M16" s="11">
        <v>21.471584320068398</v>
      </c>
      <c r="N16" s="11"/>
      <c r="O16" s="13" t="s">
        <v>5</v>
      </c>
      <c r="P16" s="3">
        <v>28.520002365112301</v>
      </c>
      <c r="Q16" s="3">
        <v>28.773611068725501</v>
      </c>
      <c r="R16" s="3">
        <v>25.831197738647461</v>
      </c>
      <c r="S16" s="3">
        <v>25.90101432800293</v>
      </c>
      <c r="T16" s="7">
        <v>27.780891418457031</v>
      </c>
      <c r="U16" s="7">
        <v>27.774091720581055</v>
      </c>
      <c r="V16" s="7">
        <v>25.592361450195313</v>
      </c>
      <c r="W16" s="7">
        <v>25.689044952392578</v>
      </c>
      <c r="X16" s="11">
        <v>22.651996612548828</v>
      </c>
      <c r="Y16" s="11">
        <v>22.830890655517578</v>
      </c>
      <c r="Z16" s="11">
        <v>23.376646041870117</v>
      </c>
      <c r="AA16" s="11">
        <v>23.472007751464844</v>
      </c>
      <c r="AB16" s="1"/>
      <c r="AC16" s="13" t="s">
        <v>5</v>
      </c>
      <c r="AD16" s="3">
        <v>28.930986404418945</v>
      </c>
      <c r="AE16" s="3">
        <v>28.788801193237305</v>
      </c>
      <c r="AF16" s="3">
        <v>25.807981491088867</v>
      </c>
      <c r="AG16" s="3">
        <v>25.656900405883789</v>
      </c>
      <c r="AH16" s="7">
        <v>26.593751907348633</v>
      </c>
      <c r="AI16" s="7">
        <v>26.569284439086914</v>
      </c>
      <c r="AJ16" s="7">
        <v>25.193145751953125</v>
      </c>
      <c r="AK16" s="7">
        <v>25.056852340698242</v>
      </c>
      <c r="AL16" s="11">
        <v>24.89497184753418</v>
      </c>
      <c r="AM16" s="11">
        <v>24.970260620117188</v>
      </c>
      <c r="AN16" s="11">
        <v>22.464481353759766</v>
      </c>
      <c r="AO16" s="11">
        <v>22.538288116455078</v>
      </c>
    </row>
    <row r="17" spans="1:41" x14ac:dyDescent="0.25">
      <c r="A17" s="13" t="s">
        <v>0</v>
      </c>
      <c r="B17" s="3">
        <v>32.132728576660156</v>
      </c>
      <c r="C17" s="3">
        <v>32.091888427734375</v>
      </c>
      <c r="D17" s="3">
        <v>29.905323028564453</v>
      </c>
      <c r="E17" s="3">
        <v>29.946510314941406</v>
      </c>
      <c r="F17" s="7">
        <v>30.890146255493164</v>
      </c>
      <c r="G17" s="7">
        <v>31.252115249633789</v>
      </c>
      <c r="H17" s="7">
        <v>32.203586578369141</v>
      </c>
      <c r="I17" s="7">
        <v>31.96723747253418</v>
      </c>
      <c r="J17" s="11">
        <v>28.90728759765625</v>
      </c>
      <c r="K17" s="11">
        <v>28.439001083374023</v>
      </c>
      <c r="L17" s="11">
        <v>27.327274322509766</v>
      </c>
      <c r="M17" s="11">
        <v>27.639118194580078</v>
      </c>
      <c r="N17" s="11"/>
      <c r="O17" s="13" t="s">
        <v>0</v>
      </c>
      <c r="P17" s="3">
        <v>35.169727325439453</v>
      </c>
      <c r="Q17" s="3">
        <v>35.448135375976563</v>
      </c>
      <c r="R17" s="3">
        <v>29.941791534423828</v>
      </c>
      <c r="S17" s="3">
        <v>30.410619735717773</v>
      </c>
      <c r="T17" s="7">
        <v>30.382377624511719</v>
      </c>
      <c r="U17" s="7">
        <v>30.921382904052699</v>
      </c>
      <c r="V17" s="7">
        <v>31.927082061767578</v>
      </c>
      <c r="W17" s="7">
        <v>31.940523147583008</v>
      </c>
      <c r="X17" s="11">
        <v>28.975860595703125</v>
      </c>
      <c r="Y17" s="11">
        <v>28.909709930419922</v>
      </c>
      <c r="Z17" s="11">
        <v>31.938680648803711</v>
      </c>
      <c r="AA17" s="11">
        <v>31.750804901123047</v>
      </c>
      <c r="AB17" s="1"/>
      <c r="AC17" s="13" t="s">
        <v>0</v>
      </c>
      <c r="AD17" s="3">
        <v>34.959476470947202</v>
      </c>
      <c r="AE17" s="3">
        <v>34.194198608398438</v>
      </c>
      <c r="AF17" s="3">
        <v>30.139560699462891</v>
      </c>
      <c r="AG17" s="3">
        <v>30.727634429931641</v>
      </c>
      <c r="AH17" s="7">
        <v>29.757448196411133</v>
      </c>
      <c r="AI17" s="7">
        <v>29.524103164672852</v>
      </c>
      <c r="AJ17" s="7">
        <v>30.73286247253418</v>
      </c>
      <c r="AK17" s="7">
        <v>31.235055923461914</v>
      </c>
      <c r="AL17" s="11">
        <v>29.149721145629883</v>
      </c>
      <c r="AM17" s="11">
        <v>29.011898040771484</v>
      </c>
      <c r="AN17" s="11">
        <v>30.283329010009766</v>
      </c>
      <c r="AO17" s="11">
        <v>30.093713760375977</v>
      </c>
    </row>
    <row r="18" spans="1:41" x14ac:dyDescent="0.25">
      <c r="A18" s="14" t="s">
        <v>16</v>
      </c>
      <c r="B18" s="1">
        <f>B17-B16</f>
        <v>3.1349582672119141</v>
      </c>
      <c r="C18" s="1">
        <f t="shared" ref="C18:M18" si="0">C17-C16</f>
        <v>3.1854534149169922</v>
      </c>
      <c r="D18" s="1">
        <f t="shared" ref="D18:K18" si="1">D17-D16</f>
        <v>4.6228485107421875</v>
      </c>
      <c r="E18" s="1">
        <f t="shared" si="1"/>
        <v>4.6327724456787109</v>
      </c>
      <c r="F18" s="1">
        <f t="shared" si="1"/>
        <v>4.1199245452880859</v>
      </c>
      <c r="G18" s="1">
        <f t="shared" si="1"/>
        <v>4.4988269805908203</v>
      </c>
      <c r="H18" s="1">
        <f t="shared" si="1"/>
        <v>7.3026790618896484</v>
      </c>
      <c r="I18" s="1">
        <f t="shared" si="1"/>
        <v>7.10894775390625</v>
      </c>
      <c r="J18" s="1">
        <f t="shared" si="1"/>
        <v>5.0050544738769531</v>
      </c>
      <c r="K18" s="1">
        <f t="shared" si="1"/>
        <v>4.4742469787597656</v>
      </c>
      <c r="L18" s="1">
        <f t="shared" si="0"/>
        <v>5.8265819549560547</v>
      </c>
      <c r="M18" s="1">
        <f t="shared" si="0"/>
        <v>6.1675338745116797</v>
      </c>
      <c r="N18" s="1"/>
      <c r="O18" s="14" t="s">
        <v>16</v>
      </c>
      <c r="P18" s="1">
        <f>P17-P16</f>
        <v>6.649724960327152</v>
      </c>
      <c r="Q18" s="1">
        <f t="shared" ref="Q18:AA18" si="2">Q17-Q16</f>
        <v>6.6745243072510618</v>
      </c>
      <c r="R18" s="1">
        <f t="shared" si="2"/>
        <v>4.1105937957763672</v>
      </c>
      <c r="S18" s="1">
        <f t="shared" si="2"/>
        <v>4.5096054077148438</v>
      </c>
      <c r="T18" s="1">
        <f t="shared" si="2"/>
        <v>2.6014862060546875</v>
      </c>
      <c r="U18" s="1">
        <f t="shared" si="2"/>
        <v>3.1472911834716442</v>
      </c>
      <c r="V18" s="1">
        <f t="shared" si="2"/>
        <v>6.3347206115722656</v>
      </c>
      <c r="W18" s="1">
        <f t="shared" si="2"/>
        <v>6.2514781951904297</v>
      </c>
      <c r="X18" s="1">
        <f t="shared" si="2"/>
        <v>6.3238639831542969</v>
      </c>
      <c r="Y18" s="1">
        <f t="shared" si="2"/>
        <v>6.0788192749023438</v>
      </c>
      <c r="Z18" s="1">
        <f t="shared" si="2"/>
        <v>8.5620346069335938</v>
      </c>
      <c r="AA18" s="1">
        <f t="shared" si="2"/>
        <v>8.2787971496582031</v>
      </c>
      <c r="AB18" s="1"/>
      <c r="AC18" s="14" t="s">
        <v>16</v>
      </c>
      <c r="AD18" s="1">
        <f>AD17-AD16</f>
        <v>6.0284900665282564</v>
      </c>
      <c r="AE18" s="1">
        <f t="shared" ref="AE18:AO18" si="3">AE17-AE16</f>
        <v>5.4053974151611328</v>
      </c>
      <c r="AF18" s="1">
        <f t="shared" si="3"/>
        <v>4.3315792083740234</v>
      </c>
      <c r="AG18" s="1">
        <f t="shared" si="3"/>
        <v>5.0707340240478516</v>
      </c>
      <c r="AH18" s="1">
        <f t="shared" si="3"/>
        <v>3.1636962890625</v>
      </c>
      <c r="AI18" s="1">
        <f t="shared" si="3"/>
        <v>2.9548187255859375</v>
      </c>
      <c r="AJ18" s="1">
        <f t="shared" si="3"/>
        <v>5.5397167205810547</v>
      </c>
      <c r="AK18" s="1">
        <f t="shared" si="3"/>
        <v>6.1782035827636719</v>
      </c>
      <c r="AL18" s="1">
        <f t="shared" si="3"/>
        <v>4.2547492980957031</v>
      </c>
      <c r="AM18" s="1">
        <f t="shared" si="3"/>
        <v>4.0416374206542969</v>
      </c>
      <c r="AN18" s="1">
        <f t="shared" si="3"/>
        <v>7.81884765625</v>
      </c>
      <c r="AO18" s="1">
        <f t="shared" si="3"/>
        <v>7.5554256439208984</v>
      </c>
    </row>
    <row r="19" spans="1:41" x14ac:dyDescent="0.25">
      <c r="A19" s="13" t="s">
        <v>12</v>
      </c>
      <c r="B19" s="1"/>
      <c r="C19" s="1"/>
      <c r="D19" s="1">
        <f>AVERAGE(D18:E18)</f>
        <v>4.6278104782104492</v>
      </c>
      <c r="E19" s="1"/>
      <c r="F19" s="1"/>
      <c r="G19" s="1"/>
      <c r="H19" s="1">
        <f>AVERAGE(H18:I18)</f>
        <v>7.2058134078979492</v>
      </c>
      <c r="I19" s="1"/>
      <c r="J19" s="1"/>
      <c r="K19" s="1"/>
      <c r="L19" s="1">
        <f>AVERAGE(L18:M18)</f>
        <v>5.9970579147338672</v>
      </c>
      <c r="M19" s="1"/>
      <c r="N19" s="1"/>
      <c r="O19" s="13" t="s">
        <v>12</v>
      </c>
      <c r="P19" s="1"/>
      <c r="Q19" s="1"/>
      <c r="R19" s="1">
        <f>AVERAGE(R18:S18)</f>
        <v>4.3100996017456055</v>
      </c>
      <c r="S19" s="1"/>
      <c r="T19" s="1"/>
      <c r="U19" s="1"/>
      <c r="V19" s="1">
        <f>AVERAGE(V18:W18)</f>
        <v>6.2930994033813477</v>
      </c>
      <c r="W19" s="1"/>
      <c r="X19" s="1"/>
      <c r="Y19" s="1"/>
      <c r="Z19" s="1">
        <f>AVERAGE(Z18:AA18)</f>
        <v>8.4204158782958984</v>
      </c>
      <c r="AA19" s="1"/>
      <c r="AB19" s="1"/>
      <c r="AC19" s="13" t="s">
        <v>12</v>
      </c>
      <c r="AD19" s="1"/>
      <c r="AE19" s="1"/>
      <c r="AF19" s="1">
        <f>AVERAGE(AF18:AG18)</f>
        <v>4.7011566162109375</v>
      </c>
      <c r="AG19" s="1"/>
      <c r="AH19" s="1"/>
      <c r="AI19" s="1"/>
      <c r="AJ19" s="1">
        <f>AVERAGE(AJ18:AK18)</f>
        <v>5.8589601516723633</v>
      </c>
      <c r="AK19" s="1"/>
      <c r="AL19" s="1"/>
      <c r="AM19" s="1"/>
      <c r="AN19" s="1">
        <f>AVERAGE(AN18:AO18)</f>
        <v>7.6871366500854492</v>
      </c>
      <c r="AO19" s="1"/>
    </row>
    <row r="20" spans="1:41" x14ac:dyDescent="0.25">
      <c r="A20" s="14" t="s">
        <v>17</v>
      </c>
      <c r="B20" s="1">
        <f>B18-$D$19</f>
        <v>-1.4928522109985352</v>
      </c>
      <c r="C20" s="1">
        <f t="shared" ref="C20:E20" si="4">C18-$D$19</f>
        <v>-1.442357063293457</v>
      </c>
      <c r="D20" s="1">
        <f t="shared" si="4"/>
        <v>-4.9619674682617188E-3</v>
      </c>
      <c r="E20" s="1">
        <f t="shared" si="4"/>
        <v>4.9619674682617188E-3</v>
      </c>
      <c r="F20" s="1">
        <f>F18-$H$19</f>
        <v>-3.0858888626098633</v>
      </c>
      <c r="G20" s="1">
        <f t="shared" ref="G20:I20" si="5">G18-$H$19</f>
        <v>-2.7069864273071289</v>
      </c>
      <c r="H20" s="1">
        <f t="shared" si="5"/>
        <v>9.6865653991699219E-2</v>
      </c>
      <c r="I20" s="1">
        <f t="shared" si="5"/>
        <v>-9.6865653991699219E-2</v>
      </c>
      <c r="J20" s="1">
        <f>J18-$L$19</f>
        <v>-0.99200344085691405</v>
      </c>
      <c r="K20" s="1">
        <f t="shared" ref="K20:M20" si="6">K18-$L$19</f>
        <v>-1.5228109359741016</v>
      </c>
      <c r="L20" s="1">
        <f t="shared" si="6"/>
        <v>-0.17047595977781249</v>
      </c>
      <c r="M20" s="1">
        <f t="shared" si="6"/>
        <v>0.17047595977781249</v>
      </c>
      <c r="N20" s="1"/>
      <c r="O20" s="14" t="s">
        <v>17</v>
      </c>
      <c r="P20" s="1">
        <f>P18-$R$19</f>
        <v>2.3396253585815465</v>
      </c>
      <c r="Q20" s="1">
        <f t="shared" ref="Q20:S20" si="7">Q18-$R$19</f>
        <v>2.3644247055054564</v>
      </c>
      <c r="R20" s="1">
        <f t="shared" si="7"/>
        <v>-0.19950580596923828</v>
      </c>
      <c r="S20" s="1">
        <f t="shared" si="7"/>
        <v>0.19950580596923828</v>
      </c>
      <c r="T20" s="1">
        <f>T18-$V$19</f>
        <v>-3.6916131973266602</v>
      </c>
      <c r="U20" s="1">
        <f t="shared" ref="U20:W20" si="8">U18-$V$19</f>
        <v>-3.1458082199097035</v>
      </c>
      <c r="V20" s="1">
        <f t="shared" si="8"/>
        <v>4.1621208190917969E-2</v>
      </c>
      <c r="W20" s="1">
        <f t="shared" si="8"/>
        <v>-4.1621208190917969E-2</v>
      </c>
      <c r="X20" s="1">
        <f>X18-$Z$19</f>
        <v>-2.0965518951416016</v>
      </c>
      <c r="Y20" s="1">
        <f t="shared" ref="Y20:AA20" si="9">Y18-$Z$19</f>
        <v>-2.3415966033935547</v>
      </c>
      <c r="Z20" s="1">
        <f t="shared" si="9"/>
        <v>0.14161872863769531</v>
      </c>
      <c r="AA20" s="1">
        <f t="shared" si="9"/>
        <v>-0.14161872863769531</v>
      </c>
      <c r="AB20" s="1"/>
      <c r="AC20" s="14" t="s">
        <v>17</v>
      </c>
      <c r="AD20" s="1">
        <f>AD18-$AF$19</f>
        <v>1.3273334503173189</v>
      </c>
      <c r="AE20" s="1">
        <f t="shared" ref="AE20:AG20" si="10">AE18-$AF$19</f>
        <v>0.70424079895019531</v>
      </c>
      <c r="AF20" s="1">
        <f t="shared" si="10"/>
        <v>-0.36957740783691406</v>
      </c>
      <c r="AG20" s="1">
        <f t="shared" si="10"/>
        <v>0.36957740783691406</v>
      </c>
      <c r="AH20" s="1">
        <f>AH18-$AJ$19</f>
        <v>-2.6952638626098633</v>
      </c>
      <c r="AI20" s="1">
        <f t="shared" ref="AI20:AK20" si="11">AI18-$AJ$19</f>
        <v>-2.9041414260864258</v>
      </c>
      <c r="AJ20" s="1">
        <f t="shared" si="11"/>
        <v>-0.31924343109130859</v>
      </c>
      <c r="AK20" s="1">
        <f t="shared" si="11"/>
        <v>0.31924343109130859</v>
      </c>
      <c r="AL20" s="1">
        <f>AL18-$AN$19</f>
        <v>-3.4323873519897461</v>
      </c>
      <c r="AM20" s="1">
        <f t="shared" ref="AM20:AO20" si="12">AM18-$AN$19</f>
        <v>-3.6454992294311523</v>
      </c>
      <c r="AN20" s="1">
        <f t="shared" si="12"/>
        <v>0.13171100616455078</v>
      </c>
      <c r="AO20" s="1">
        <f t="shared" si="12"/>
        <v>-0.13171100616455078</v>
      </c>
    </row>
    <row r="21" spans="1:41" ht="14.4" x14ac:dyDescent="0.25">
      <c r="A21" s="14" t="s">
        <v>18</v>
      </c>
      <c r="B21" s="1">
        <f>2^-(B20)</f>
        <v>2.8144484251100956</v>
      </c>
      <c r="C21" s="1">
        <f t="shared" ref="C21:E21" si="13">2^-(C20)</f>
        <v>2.7176450960066538</v>
      </c>
      <c r="D21" s="1">
        <f t="shared" si="13"/>
        <v>1.0034452951933157</v>
      </c>
      <c r="E21" s="1">
        <f t="shared" si="13"/>
        <v>0.99656653411021079</v>
      </c>
      <c r="F21" s="1">
        <f>2^-(F20)</f>
        <v>8.4907315665607612</v>
      </c>
      <c r="G21" s="1">
        <f t="shared" ref="G21:I21" si="14">2^-(G20)</f>
        <v>6.5295629396141717</v>
      </c>
      <c r="H21" s="1">
        <f t="shared" si="14"/>
        <v>0.93506226815151061</v>
      </c>
      <c r="I21" s="1">
        <f t="shared" si="14"/>
        <v>1.069447494632483</v>
      </c>
      <c r="J21" s="1">
        <f>2^-(J20)</f>
        <v>1.9889450810151035</v>
      </c>
      <c r="K21" s="1">
        <f t="shared" ref="K21:M21" si="15">2^-(K20)</f>
        <v>2.8735037580538036</v>
      </c>
      <c r="L21" s="1">
        <f t="shared" si="15"/>
        <v>1.125429714166635</v>
      </c>
      <c r="M21" s="1">
        <f t="shared" si="15"/>
        <v>0.88854949128518979</v>
      </c>
      <c r="N21" s="1"/>
      <c r="O21" s="14" t="s">
        <v>18</v>
      </c>
      <c r="P21" s="1">
        <f>2^-(P20)</f>
        <v>0.19756162443239161</v>
      </c>
      <c r="Q21" s="1">
        <f t="shared" ref="Q21:AA21" si="16">2^-(Q20)</f>
        <v>0.19419464109727183</v>
      </c>
      <c r="R21" s="1">
        <f t="shared" si="16"/>
        <v>1.1483049366819666</v>
      </c>
      <c r="S21" s="1">
        <f t="shared" si="16"/>
        <v>0.87084882077534687</v>
      </c>
      <c r="T21" s="1">
        <f t="shared" si="16"/>
        <v>12.920707791074619</v>
      </c>
      <c r="U21" s="1">
        <f t="shared" si="16"/>
        <v>8.850802193211452</v>
      </c>
      <c r="V21" s="1">
        <f t="shared" si="16"/>
        <v>0.9715625540383378</v>
      </c>
      <c r="W21" s="1">
        <f t="shared" si="16"/>
        <v>1.0292698044438424</v>
      </c>
      <c r="X21" s="1">
        <f t="shared" si="16"/>
        <v>4.2768597413791642</v>
      </c>
      <c r="Y21" s="1">
        <f t="shared" si="16"/>
        <v>5.0686326332837321</v>
      </c>
      <c r="Z21" s="1">
        <f t="shared" si="16"/>
        <v>0.90650147425803862</v>
      </c>
      <c r="AA21" s="1">
        <f t="shared" si="16"/>
        <v>1.1031421662259169</v>
      </c>
      <c r="AB21" s="1"/>
      <c r="AC21" s="14" t="s">
        <v>18</v>
      </c>
      <c r="AD21" s="1">
        <f>2^-(AD20)</f>
        <v>0.39850412130891433</v>
      </c>
      <c r="AE21" s="1">
        <f t="shared" ref="AE21:AO21" si="17">2^-(AE20)</f>
        <v>0.61376539037056788</v>
      </c>
      <c r="AF21" s="1">
        <f t="shared" si="17"/>
        <v>1.2919743319364527</v>
      </c>
      <c r="AG21" s="1">
        <f t="shared" si="17"/>
        <v>0.77400918522983952</v>
      </c>
      <c r="AH21" s="1">
        <f t="shared" si="17"/>
        <v>6.4767221882066881</v>
      </c>
      <c r="AI21" s="1">
        <f t="shared" si="17"/>
        <v>7.4857217652001626</v>
      </c>
      <c r="AJ21" s="1">
        <f t="shared" si="17"/>
        <v>1.2476760789984938</v>
      </c>
      <c r="AK21" s="1">
        <f t="shared" si="17"/>
        <v>0.80149007970297648</v>
      </c>
      <c r="AL21" s="1">
        <f t="shared" si="17"/>
        <v>10.795718449017462</v>
      </c>
      <c r="AM21" s="1">
        <f t="shared" si="17"/>
        <v>12.514243963277108</v>
      </c>
      <c r="AN21" s="1">
        <f t="shared" si="17"/>
        <v>0.9127483076487185</v>
      </c>
      <c r="AO21" s="1">
        <f t="shared" si="17"/>
        <v>1.0955922806102438</v>
      </c>
    </row>
    <row r="22" spans="1:4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25">
      <c r="A23" s="1"/>
      <c r="B23" s="2" t="s">
        <v>6</v>
      </c>
      <c r="C23" s="2" t="s">
        <v>6</v>
      </c>
      <c r="D23" s="2" t="s">
        <v>9</v>
      </c>
      <c r="E23" s="2" t="s">
        <v>9</v>
      </c>
      <c r="F23" s="6" t="s">
        <v>7</v>
      </c>
      <c r="G23" s="6" t="s">
        <v>7</v>
      </c>
      <c r="H23" s="6" t="s">
        <v>10</v>
      </c>
      <c r="I23" s="6" t="s">
        <v>10</v>
      </c>
      <c r="J23" s="10" t="s">
        <v>8</v>
      </c>
      <c r="K23" s="10" t="s">
        <v>8</v>
      </c>
      <c r="L23" s="10" t="s">
        <v>11</v>
      </c>
      <c r="M23" s="10" t="s">
        <v>11</v>
      </c>
      <c r="N23" s="10"/>
      <c r="O23" s="1"/>
      <c r="P23" s="2" t="s">
        <v>6</v>
      </c>
      <c r="Q23" s="2" t="s">
        <v>6</v>
      </c>
      <c r="R23" s="2" t="s">
        <v>9</v>
      </c>
      <c r="S23" s="2" t="s">
        <v>9</v>
      </c>
      <c r="T23" s="6" t="s">
        <v>7</v>
      </c>
      <c r="U23" s="6" t="s">
        <v>7</v>
      </c>
      <c r="V23" s="6" t="s">
        <v>10</v>
      </c>
      <c r="W23" s="6" t="s">
        <v>10</v>
      </c>
      <c r="X23" s="10" t="s">
        <v>8</v>
      </c>
      <c r="Y23" s="10" t="s">
        <v>8</v>
      </c>
      <c r="Z23" s="10" t="s">
        <v>11</v>
      </c>
      <c r="AA23" s="10" t="s">
        <v>11</v>
      </c>
      <c r="AB23" s="1"/>
      <c r="AC23" s="1"/>
      <c r="AD23" s="2" t="s">
        <v>6</v>
      </c>
      <c r="AE23" s="2" t="s">
        <v>6</v>
      </c>
      <c r="AF23" s="2" t="s">
        <v>9</v>
      </c>
      <c r="AG23" s="2" t="s">
        <v>9</v>
      </c>
      <c r="AH23" s="6" t="s">
        <v>7</v>
      </c>
      <c r="AI23" s="6" t="s">
        <v>7</v>
      </c>
      <c r="AJ23" s="6" t="s">
        <v>10</v>
      </c>
      <c r="AK23" s="6" t="s">
        <v>10</v>
      </c>
      <c r="AL23" s="10" t="s">
        <v>8</v>
      </c>
      <c r="AM23" s="10" t="s">
        <v>8</v>
      </c>
      <c r="AN23" s="10" t="s">
        <v>11</v>
      </c>
      <c r="AO23" s="10" t="s">
        <v>11</v>
      </c>
    </row>
    <row r="24" spans="1:41" x14ac:dyDescent="0.25">
      <c r="A24" s="13" t="s">
        <v>5</v>
      </c>
      <c r="B24" s="3">
        <v>28.997770309448242</v>
      </c>
      <c r="C24" s="3">
        <v>28.906435012817383</v>
      </c>
      <c r="D24" s="3">
        <v>25.282474517822266</v>
      </c>
      <c r="E24" s="3">
        <v>25.313737869262695</v>
      </c>
      <c r="F24" s="7">
        <v>26.770221710205078</v>
      </c>
      <c r="G24" s="7">
        <v>26.753288269042969</v>
      </c>
      <c r="H24" s="7">
        <v>24.900907516479492</v>
      </c>
      <c r="I24" s="7">
        <v>24.85828971862793</v>
      </c>
      <c r="J24" s="11">
        <v>23.902233123779297</v>
      </c>
      <c r="K24" s="11">
        <v>23.964754104614258</v>
      </c>
      <c r="L24" s="11">
        <v>21.500692367553711</v>
      </c>
      <c r="M24" s="11">
        <v>21.471584320068398</v>
      </c>
      <c r="N24" s="11"/>
      <c r="O24" s="13" t="s">
        <v>5</v>
      </c>
      <c r="P24" s="3">
        <v>28.520002365112301</v>
      </c>
      <c r="Q24" s="3">
        <v>28.773611068725501</v>
      </c>
      <c r="R24" s="3">
        <v>25.831197738647461</v>
      </c>
      <c r="S24" s="3">
        <v>25.90101432800293</v>
      </c>
      <c r="T24" s="7">
        <v>27.780891418457031</v>
      </c>
      <c r="U24" s="7">
        <v>27.774091720581055</v>
      </c>
      <c r="V24" s="7">
        <v>25.592361450195313</v>
      </c>
      <c r="W24" s="7">
        <v>25.689044952392578</v>
      </c>
      <c r="X24" s="11">
        <v>22.651996612548828</v>
      </c>
      <c r="Y24" s="11">
        <v>22.830890655517578</v>
      </c>
      <c r="Z24" s="11">
        <v>23.376646041870117</v>
      </c>
      <c r="AA24" s="11">
        <v>23.472007751464844</v>
      </c>
      <c r="AB24" s="1"/>
      <c r="AC24" s="13" t="s">
        <v>5</v>
      </c>
      <c r="AD24" s="3">
        <v>28.930986404418945</v>
      </c>
      <c r="AE24" s="3">
        <v>28.788801193237305</v>
      </c>
      <c r="AF24" s="3">
        <v>25.807981491088867</v>
      </c>
      <c r="AG24" s="3">
        <v>25.656900405883789</v>
      </c>
      <c r="AH24" s="7">
        <v>26.593751907348633</v>
      </c>
      <c r="AI24" s="7">
        <v>26.569284439086914</v>
      </c>
      <c r="AJ24" s="7">
        <v>25.193145751953125</v>
      </c>
      <c r="AK24" s="7">
        <v>25.056852340698242</v>
      </c>
      <c r="AL24" s="11">
        <v>24.89497184753418</v>
      </c>
      <c r="AM24" s="11">
        <v>24.970260620117188</v>
      </c>
      <c r="AN24" s="11">
        <v>22.464481353759766</v>
      </c>
      <c r="AO24" s="11">
        <v>22.538288116455078</v>
      </c>
    </row>
    <row r="25" spans="1:41" x14ac:dyDescent="0.25">
      <c r="A25" s="13" t="s">
        <v>1</v>
      </c>
      <c r="B25" s="3">
        <v>30.479116439819336</v>
      </c>
      <c r="C25" s="3">
        <v>30.087347030639648</v>
      </c>
      <c r="D25" s="3">
        <v>24.487323760986328</v>
      </c>
      <c r="E25" s="3">
        <v>24.748432159423828</v>
      </c>
      <c r="F25" s="7">
        <v>25.842937469482422</v>
      </c>
      <c r="G25" s="7">
        <v>25.885906219482422</v>
      </c>
      <c r="H25" s="7">
        <v>27.06324577331543</v>
      </c>
      <c r="I25" s="7">
        <v>27.126773834228516</v>
      </c>
      <c r="J25" s="11">
        <v>24.953895568847656</v>
      </c>
      <c r="K25" s="11">
        <v>24.972328186035156</v>
      </c>
      <c r="L25" s="11">
        <v>22.204360961914063</v>
      </c>
      <c r="M25" s="11">
        <v>22.285652160644531</v>
      </c>
      <c r="N25" s="11"/>
      <c r="O25" s="13" t="s">
        <v>1</v>
      </c>
      <c r="P25" s="3">
        <v>30</v>
      </c>
      <c r="Q25" s="3">
        <v>30</v>
      </c>
      <c r="R25" s="3">
        <v>26.2247314453125</v>
      </c>
      <c r="S25" s="3">
        <v>26.533636093139648</v>
      </c>
      <c r="T25" s="7">
        <v>32.487277984619141</v>
      </c>
      <c r="U25" s="7">
        <v>31.774980545043945</v>
      </c>
      <c r="V25" s="7">
        <v>27.438291549682617</v>
      </c>
      <c r="W25" s="7">
        <v>27.875257492065401</v>
      </c>
      <c r="X25" s="11">
        <v>26.919219970703125</v>
      </c>
      <c r="Y25" s="11">
        <v>26.896034240722656</v>
      </c>
      <c r="Z25" s="11">
        <v>26.934938430786133</v>
      </c>
      <c r="AA25" s="11">
        <v>27.166231155395508</v>
      </c>
      <c r="AB25" s="1"/>
      <c r="AC25" s="13" t="s">
        <v>1</v>
      </c>
      <c r="AD25" s="3">
        <v>31.984874725341797</v>
      </c>
      <c r="AE25" s="3">
        <v>30.58421516418457</v>
      </c>
      <c r="AF25" s="3">
        <v>28.876121520996094</v>
      </c>
      <c r="AG25" s="3">
        <v>29.068777084350586</v>
      </c>
      <c r="AH25" s="7">
        <v>29.674312591552734</v>
      </c>
      <c r="AI25" s="7">
        <v>29.4412841796875</v>
      </c>
      <c r="AJ25" s="7">
        <v>29.459896087646484</v>
      </c>
      <c r="AK25" s="7">
        <v>29.965427398681641</v>
      </c>
      <c r="AL25" s="11">
        <v>28.191623687744141</v>
      </c>
      <c r="AM25" s="11">
        <v>28.243486404418945</v>
      </c>
      <c r="AN25" s="11">
        <v>26.248161315917969</v>
      </c>
      <c r="AO25" s="11">
        <v>26.41046142578125</v>
      </c>
    </row>
    <row r="26" spans="1:41" x14ac:dyDescent="0.25">
      <c r="A26" s="14" t="s">
        <v>16</v>
      </c>
      <c r="B26" s="1">
        <f>B25-B24</f>
        <v>1.4813461303710938</v>
      </c>
      <c r="C26" s="1">
        <f t="shared" ref="C26:M26" si="18">C25-C24</f>
        <v>1.1809120178222656</v>
      </c>
      <c r="D26" s="1">
        <f t="shared" si="18"/>
        <v>-0.7951507568359375</v>
      </c>
      <c r="E26" s="1">
        <f t="shared" si="18"/>
        <v>-0.56530570983886719</v>
      </c>
      <c r="F26" s="1">
        <f t="shared" si="18"/>
        <v>-0.92728424072265625</v>
      </c>
      <c r="G26" s="1">
        <f t="shared" si="18"/>
        <v>-0.86738204956054688</v>
      </c>
      <c r="H26" s="1">
        <f t="shared" si="18"/>
        <v>2.1623382568359375</v>
      </c>
      <c r="I26" s="1">
        <f t="shared" si="18"/>
        <v>2.2684841156005859</v>
      </c>
      <c r="J26" s="1">
        <f t="shared" si="18"/>
        <v>1.0516624450683594</v>
      </c>
      <c r="K26" s="1">
        <f t="shared" si="18"/>
        <v>1.0075740814208984</v>
      </c>
      <c r="L26" s="1">
        <f t="shared" si="18"/>
        <v>0.70366859436035156</v>
      </c>
      <c r="M26" s="1">
        <f t="shared" si="18"/>
        <v>0.8140678405761328</v>
      </c>
      <c r="N26" s="1"/>
      <c r="O26" s="14" t="s">
        <v>16</v>
      </c>
      <c r="P26" s="1">
        <f>P25-P24</f>
        <v>1.4799976348876989</v>
      </c>
      <c r="Q26" s="1">
        <f t="shared" ref="Q26:AA26" si="19">Q25-Q24</f>
        <v>1.2263889312744993</v>
      </c>
      <c r="R26" s="1">
        <f t="shared" si="19"/>
        <v>0.39353370666503906</v>
      </c>
      <c r="S26" s="1">
        <f t="shared" si="19"/>
        <v>0.63262176513671875</v>
      </c>
      <c r="T26" s="1">
        <f t="shared" si="19"/>
        <v>4.7063865661621094</v>
      </c>
      <c r="U26" s="1">
        <f t="shared" si="19"/>
        <v>4.0008888244628906</v>
      </c>
      <c r="V26" s="1">
        <f t="shared" si="19"/>
        <v>1.8459300994873047</v>
      </c>
      <c r="W26" s="1">
        <f t="shared" si="19"/>
        <v>2.1862125396728231</v>
      </c>
      <c r="X26" s="1">
        <f t="shared" si="19"/>
        <v>4.2672233581542969</v>
      </c>
      <c r="Y26" s="1">
        <f t="shared" si="19"/>
        <v>4.0651435852050781</v>
      </c>
      <c r="Z26" s="1">
        <f t="shared" si="19"/>
        <v>3.5582923889160156</v>
      </c>
      <c r="AA26" s="1">
        <f t="shared" si="19"/>
        <v>3.6942234039306641</v>
      </c>
      <c r="AB26" s="1"/>
      <c r="AC26" s="14" t="s">
        <v>16</v>
      </c>
      <c r="AD26" s="1">
        <f>AD25-AD24</f>
        <v>3.0538883209228516</v>
      </c>
      <c r="AE26" s="1">
        <f t="shared" ref="AE26:AO26" si="20">AE25-AE24</f>
        <v>1.7954139709472656</v>
      </c>
      <c r="AF26" s="1">
        <f t="shared" si="20"/>
        <v>3.0681400299072266</v>
      </c>
      <c r="AG26" s="1">
        <f t="shared" si="20"/>
        <v>3.4118766784667969</v>
      </c>
      <c r="AH26" s="1">
        <f t="shared" si="20"/>
        <v>3.0805606842041016</v>
      </c>
      <c r="AI26" s="1">
        <f t="shared" si="20"/>
        <v>2.8719997406005859</v>
      </c>
      <c r="AJ26" s="1">
        <f t="shared" si="20"/>
        <v>4.2667503356933594</v>
      </c>
      <c r="AK26" s="1">
        <f t="shared" si="20"/>
        <v>4.9085750579833984</v>
      </c>
      <c r="AL26" s="1">
        <f t="shared" si="20"/>
        <v>3.2966518402099609</v>
      </c>
      <c r="AM26" s="1">
        <f t="shared" si="20"/>
        <v>3.2732257843017578</v>
      </c>
      <c r="AN26" s="1">
        <f t="shared" si="20"/>
        <v>3.7836799621582031</v>
      </c>
      <c r="AO26" s="1">
        <f t="shared" si="20"/>
        <v>3.8721733093261719</v>
      </c>
    </row>
    <row r="27" spans="1:41" x14ac:dyDescent="0.25">
      <c r="A27" s="13" t="s">
        <v>12</v>
      </c>
      <c r="B27" s="1"/>
      <c r="C27" s="1"/>
      <c r="D27" s="1">
        <f>AVERAGE(D26:E26)</f>
        <v>-0.68022823333740234</v>
      </c>
      <c r="E27" s="1"/>
      <c r="F27" s="1"/>
      <c r="G27" s="1"/>
      <c r="H27" s="1">
        <f>AVERAGE(H26:I26)</f>
        <v>2.2154111862182617</v>
      </c>
      <c r="I27" s="1"/>
      <c r="J27" s="1"/>
      <c r="K27" s="1"/>
      <c r="L27" s="1">
        <f>AVERAGE(L26:M26)</f>
        <v>0.75886821746824218</v>
      </c>
      <c r="M27" s="1"/>
      <c r="N27" s="1"/>
      <c r="O27" s="13" t="s">
        <v>12</v>
      </c>
      <c r="P27" s="1"/>
      <c r="Q27" s="1"/>
      <c r="R27" s="1">
        <f>AVERAGE(R26:S26)</f>
        <v>0.51307773590087891</v>
      </c>
      <c r="S27" s="1"/>
      <c r="T27" s="1"/>
      <c r="U27" s="1"/>
      <c r="V27" s="1">
        <f>AVERAGE(V26:W26)</f>
        <v>2.0160713195800639</v>
      </c>
      <c r="W27" s="1"/>
      <c r="X27" s="1"/>
      <c r="Y27" s="1"/>
      <c r="Z27" s="1">
        <f>AVERAGE(Z26:AA26)</f>
        <v>3.6262578964233398</v>
      </c>
      <c r="AA27" s="1"/>
      <c r="AB27" s="1"/>
      <c r="AC27" s="13" t="s">
        <v>12</v>
      </c>
      <c r="AD27" s="1"/>
      <c r="AE27" s="1"/>
      <c r="AF27" s="1">
        <f>AVERAGE(AF26:AG26)</f>
        <v>3.2400083541870117</v>
      </c>
      <c r="AG27" s="1"/>
      <c r="AH27" s="1"/>
      <c r="AI27" s="1"/>
      <c r="AJ27" s="1">
        <f>AVERAGE(AJ26:AK26)</f>
        <v>4.5876626968383789</v>
      </c>
      <c r="AK27" s="1"/>
      <c r="AL27" s="1"/>
      <c r="AM27" s="1"/>
      <c r="AN27" s="1">
        <f>AVERAGE(AN26:AO26)</f>
        <v>3.8279266357421875</v>
      </c>
      <c r="AO27" s="1"/>
    </row>
    <row r="28" spans="1:41" x14ac:dyDescent="0.25">
      <c r="A28" s="14" t="s">
        <v>17</v>
      </c>
      <c r="B28" s="1">
        <f>B26-$D$27</f>
        <v>2.1615743637084961</v>
      </c>
      <c r="C28" s="1">
        <f t="shared" ref="C28:E28" si="21">C26-$D$27</f>
        <v>1.861140251159668</v>
      </c>
      <c r="D28" s="1">
        <f t="shared" si="21"/>
        <v>-0.11492252349853516</v>
      </c>
      <c r="E28" s="1">
        <f t="shared" si="21"/>
        <v>0.11492252349853516</v>
      </c>
      <c r="F28" s="1">
        <f>F26-$H$27</f>
        <v>-3.142695426940918</v>
      </c>
      <c r="G28" s="1">
        <f t="shared" ref="G28:I28" si="22">G26-$H$27</f>
        <v>-3.0827932357788086</v>
      </c>
      <c r="H28" s="1">
        <f t="shared" si="22"/>
        <v>-5.3072929382324219E-2</v>
      </c>
      <c r="I28" s="1">
        <f t="shared" si="22"/>
        <v>5.3072929382324219E-2</v>
      </c>
      <c r="J28" s="1">
        <f>J26-$L$27</f>
        <v>0.2927942276001172</v>
      </c>
      <c r="K28" s="1">
        <f t="shared" ref="K28:M28" si="23">K26-$L$27</f>
        <v>0.24870586395265626</v>
      </c>
      <c r="L28" s="1">
        <f t="shared" si="23"/>
        <v>-5.5199623107890616E-2</v>
      </c>
      <c r="M28" s="1">
        <f t="shared" si="23"/>
        <v>5.5199623107890616E-2</v>
      </c>
      <c r="N28" s="1"/>
      <c r="O28" s="14" t="s">
        <v>17</v>
      </c>
      <c r="P28" s="1">
        <f>P26-$R$27</f>
        <v>0.96691989898681996</v>
      </c>
      <c r="Q28" s="1">
        <f t="shared" ref="Q28:S28" si="24">Q26-$R$27</f>
        <v>0.71331119537362042</v>
      </c>
      <c r="R28" s="1">
        <f t="shared" si="24"/>
        <v>-0.11954402923583984</v>
      </c>
      <c r="S28" s="1">
        <f t="shared" si="24"/>
        <v>0.11954402923583984</v>
      </c>
      <c r="T28" s="1">
        <f>T26-$V$27</f>
        <v>2.6903152465820455</v>
      </c>
      <c r="U28" s="1">
        <f t="shared" ref="U28:W28" si="25">U26-$V$27</f>
        <v>1.9848175048828267</v>
      </c>
      <c r="V28" s="1">
        <f t="shared" si="25"/>
        <v>-0.17014122009275923</v>
      </c>
      <c r="W28" s="1">
        <f t="shared" si="25"/>
        <v>0.17014122009275923</v>
      </c>
      <c r="X28" s="1">
        <f>X26-$Z$27</f>
        <v>0.64096546173095703</v>
      </c>
      <c r="Y28" s="1">
        <f t="shared" ref="Y28:AA28" si="26">Y26-$Z$27</f>
        <v>0.43888568878173828</v>
      </c>
      <c r="Z28" s="1">
        <f t="shared" si="26"/>
        <v>-6.7965507507324219E-2</v>
      </c>
      <c r="AA28" s="1">
        <f t="shared" si="26"/>
        <v>6.7965507507324219E-2</v>
      </c>
      <c r="AB28" s="1"/>
      <c r="AC28" s="14" t="s">
        <v>17</v>
      </c>
      <c r="AD28" s="1">
        <f>AD26-$AF$27</f>
        <v>-0.18612003326416016</v>
      </c>
      <c r="AE28" s="1">
        <f t="shared" ref="AE28:AG28" si="27">AE26-$AF$27</f>
        <v>-1.4445943832397461</v>
      </c>
      <c r="AF28" s="1">
        <f t="shared" si="27"/>
        <v>-0.17186832427978516</v>
      </c>
      <c r="AG28" s="1">
        <f t="shared" si="27"/>
        <v>0.17186832427978516</v>
      </c>
      <c r="AH28" s="1">
        <f>AH26-$AJ$27</f>
        <v>-1.5071020126342773</v>
      </c>
      <c r="AI28" s="1">
        <f t="shared" ref="AI28:AK28" si="28">AI26-$AJ$27</f>
        <v>-1.715662956237793</v>
      </c>
      <c r="AJ28" s="1">
        <f t="shared" si="28"/>
        <v>-0.32091236114501953</v>
      </c>
      <c r="AK28" s="1">
        <f t="shared" si="28"/>
        <v>0.32091236114501953</v>
      </c>
      <c r="AL28" s="1">
        <f>AL26-$AN$27</f>
        <v>-0.53127479553222656</v>
      </c>
      <c r="AM28" s="1">
        <f t="shared" ref="AM28:AO28" si="29">AM26-$AN$27</f>
        <v>-0.55470085144042969</v>
      </c>
      <c r="AN28" s="1">
        <f t="shared" si="29"/>
        <v>-4.4246673583984375E-2</v>
      </c>
      <c r="AO28" s="1">
        <f t="shared" si="29"/>
        <v>4.4246673583984375E-2</v>
      </c>
    </row>
    <row r="29" spans="1:41" ht="14.4" x14ac:dyDescent="0.25">
      <c r="A29" s="14" t="s">
        <v>18</v>
      </c>
      <c r="B29" s="1">
        <f>2^-(B28)</f>
        <v>0.22351222336000476</v>
      </c>
      <c r="C29" s="1">
        <f t="shared" ref="C29:E29" si="30">2^-(C28)</f>
        <v>0.27525863903886938</v>
      </c>
      <c r="D29" s="1">
        <f t="shared" si="30"/>
        <v>1.0829168884917622</v>
      </c>
      <c r="E29" s="1">
        <f t="shared" si="30"/>
        <v>0.92343190010893161</v>
      </c>
      <c r="F29" s="1">
        <f>2^-(F28)</f>
        <v>8.8317260798384183</v>
      </c>
      <c r="G29" s="1">
        <f t="shared" ref="G29:I29" si="31">2^-(G28)</f>
        <v>8.4725323237529775</v>
      </c>
      <c r="H29" s="1">
        <f t="shared" si="31"/>
        <v>1.0374723802944441</v>
      </c>
      <c r="I29" s="1">
        <f t="shared" si="31"/>
        <v>0.96388108155341046</v>
      </c>
      <c r="J29" s="1">
        <f>2^-(J28)</f>
        <v>0.81631946995007965</v>
      </c>
      <c r="K29" s="1">
        <f t="shared" ref="K29:M29" si="32">2^-(K28)</f>
        <v>0.84165106025203285</v>
      </c>
      <c r="L29" s="1">
        <f t="shared" si="32"/>
        <v>1.0390028583013637</v>
      </c>
      <c r="M29" s="1">
        <f t="shared" si="32"/>
        <v>0.96246125986108599</v>
      </c>
      <c r="N29" s="1"/>
      <c r="O29" s="14" t="s">
        <v>18</v>
      </c>
      <c r="P29" s="1">
        <f>2^-(P28)</f>
        <v>0.51159713886833669</v>
      </c>
      <c r="Q29" s="1">
        <f t="shared" ref="Q29:AA29" si="33">2^-(Q28)</f>
        <v>0.60991867892769303</v>
      </c>
      <c r="R29" s="1">
        <f t="shared" si="33"/>
        <v>1.0863914489741502</v>
      </c>
      <c r="S29" s="1">
        <f t="shared" si="33"/>
        <v>0.92047852635831473</v>
      </c>
      <c r="T29" s="1">
        <f t="shared" si="33"/>
        <v>0.15492960477223941</v>
      </c>
      <c r="U29" s="1">
        <f t="shared" si="33"/>
        <v>0.25264481815329914</v>
      </c>
      <c r="V29" s="1">
        <f t="shared" si="33"/>
        <v>1.1251686179016149</v>
      </c>
      <c r="W29" s="1">
        <f t="shared" si="33"/>
        <v>0.88875567989529569</v>
      </c>
      <c r="X29" s="1">
        <f t="shared" si="33"/>
        <v>0.64128365359459427</v>
      </c>
      <c r="Y29" s="1">
        <f t="shared" si="33"/>
        <v>0.73770417784646802</v>
      </c>
      <c r="Z29" s="1">
        <f t="shared" si="33"/>
        <v>1.0482374135651593</v>
      </c>
      <c r="AA29" s="1">
        <f t="shared" si="33"/>
        <v>0.95398235844196866</v>
      </c>
      <c r="AB29" s="1"/>
      <c r="AC29" s="14" t="s">
        <v>18</v>
      </c>
      <c r="AD29" s="1">
        <f>2^-(AD28)</f>
        <v>1.1376998813825419</v>
      </c>
      <c r="AE29" s="1">
        <f t="shared" ref="AE29:AO29" si="34">2^-(AE28)</f>
        <v>2.7218628679133099</v>
      </c>
      <c r="AF29" s="1">
        <f t="shared" si="34"/>
        <v>1.1265164059156565</v>
      </c>
      <c r="AG29" s="1">
        <f t="shared" si="34"/>
        <v>0.88769235383410039</v>
      </c>
      <c r="AH29" s="1">
        <f>2^-(AH28)</f>
        <v>2.8423850636507284</v>
      </c>
      <c r="AI29" s="1">
        <f t="shared" si="34"/>
        <v>3.2844753911630789</v>
      </c>
      <c r="AJ29" s="1">
        <f t="shared" si="34"/>
        <v>1.2491202435092992</v>
      </c>
      <c r="AK29" s="1">
        <f t="shared" si="34"/>
        <v>0.80056344070654351</v>
      </c>
      <c r="AL29" s="1">
        <f t="shared" si="34"/>
        <v>1.4452056454454669</v>
      </c>
      <c r="AM29" s="1">
        <f t="shared" si="34"/>
        <v>1.4688640268957394</v>
      </c>
      <c r="AN29" s="1">
        <f t="shared" si="34"/>
        <v>1.0311446099620352</v>
      </c>
      <c r="AO29" s="1">
        <f t="shared" si="34"/>
        <v>0.96979607936545209</v>
      </c>
    </row>
    <row r="30" spans="1:4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x14ac:dyDescent="0.25">
      <c r="A31" s="1"/>
      <c r="B31" s="5" t="s">
        <v>6</v>
      </c>
      <c r="C31" s="5" t="s">
        <v>6</v>
      </c>
      <c r="D31" s="2" t="s">
        <v>9</v>
      </c>
      <c r="E31" s="2" t="s">
        <v>9</v>
      </c>
      <c r="F31" s="9" t="s">
        <v>7</v>
      </c>
      <c r="G31" s="9" t="s">
        <v>7</v>
      </c>
      <c r="H31" s="6" t="s">
        <v>10</v>
      </c>
      <c r="I31" s="6" t="s">
        <v>10</v>
      </c>
      <c r="J31" s="12" t="s">
        <v>8</v>
      </c>
      <c r="K31" s="10" t="s">
        <v>8</v>
      </c>
      <c r="L31" s="10" t="s">
        <v>11</v>
      </c>
      <c r="M31" s="10" t="s">
        <v>11</v>
      </c>
      <c r="N31" s="1"/>
      <c r="O31" s="1"/>
      <c r="P31" s="2" t="s">
        <v>6</v>
      </c>
      <c r="Q31" s="2" t="s">
        <v>6</v>
      </c>
      <c r="R31" s="2" t="s">
        <v>9</v>
      </c>
      <c r="S31" s="2" t="s">
        <v>9</v>
      </c>
      <c r="T31" s="6" t="s">
        <v>7</v>
      </c>
      <c r="U31" s="6" t="s">
        <v>7</v>
      </c>
      <c r="V31" s="6" t="s">
        <v>10</v>
      </c>
      <c r="W31" s="6" t="s">
        <v>10</v>
      </c>
      <c r="X31" s="10" t="s">
        <v>8</v>
      </c>
      <c r="Y31" s="10" t="s">
        <v>8</v>
      </c>
      <c r="Z31" s="10" t="s">
        <v>11</v>
      </c>
      <c r="AA31" s="10" t="s">
        <v>11</v>
      </c>
      <c r="AB31" s="1"/>
      <c r="AC31" s="1"/>
      <c r="AD31" s="2" t="s">
        <v>6</v>
      </c>
      <c r="AE31" s="2" t="s">
        <v>6</v>
      </c>
      <c r="AF31" s="2" t="s">
        <v>9</v>
      </c>
      <c r="AG31" s="2" t="s">
        <v>9</v>
      </c>
      <c r="AH31" s="6" t="s">
        <v>7</v>
      </c>
      <c r="AI31" s="6" t="s">
        <v>7</v>
      </c>
      <c r="AJ31" s="6" t="s">
        <v>10</v>
      </c>
      <c r="AK31" s="6" t="s">
        <v>10</v>
      </c>
      <c r="AL31" s="10" t="s">
        <v>8</v>
      </c>
      <c r="AM31" s="10" t="s">
        <v>8</v>
      </c>
      <c r="AN31" s="10" t="s">
        <v>11</v>
      </c>
      <c r="AO31" s="10" t="s">
        <v>11</v>
      </c>
    </row>
    <row r="32" spans="1:41" x14ac:dyDescent="0.25">
      <c r="A32" s="13" t="s">
        <v>5</v>
      </c>
      <c r="B32" s="3">
        <v>28.997770309448242</v>
      </c>
      <c r="C32" s="3">
        <v>28.906435012817383</v>
      </c>
      <c r="D32" s="3">
        <v>25.282474517822266</v>
      </c>
      <c r="E32" s="3">
        <v>25.313737869262695</v>
      </c>
      <c r="F32" s="7">
        <v>26.770221710205078</v>
      </c>
      <c r="G32" s="7">
        <v>26.753288269042969</v>
      </c>
      <c r="H32" s="7">
        <v>24.900907516479492</v>
      </c>
      <c r="I32" s="7">
        <v>24.85828971862793</v>
      </c>
      <c r="J32" s="11">
        <v>23.902233123779297</v>
      </c>
      <c r="K32" s="11">
        <v>23.964754104614258</v>
      </c>
      <c r="L32" s="11">
        <v>21.500692367553711</v>
      </c>
      <c r="M32" s="11">
        <v>21.471584320068398</v>
      </c>
      <c r="N32" s="1"/>
      <c r="O32" s="13" t="s">
        <v>5</v>
      </c>
      <c r="P32" s="3">
        <v>28.520002365112301</v>
      </c>
      <c r="Q32" s="3">
        <v>28.773611068725501</v>
      </c>
      <c r="R32" s="3">
        <v>25.831197738647461</v>
      </c>
      <c r="S32" s="3">
        <v>25.90101432800293</v>
      </c>
      <c r="T32" s="7">
        <v>27.780891418457031</v>
      </c>
      <c r="U32" s="7">
        <v>27.774091720581055</v>
      </c>
      <c r="V32" s="7">
        <v>25.592361450195313</v>
      </c>
      <c r="W32" s="7">
        <v>25.689044952392578</v>
      </c>
      <c r="X32" s="11">
        <v>22.651996612548828</v>
      </c>
      <c r="Y32" s="11">
        <v>22.830890655517578</v>
      </c>
      <c r="Z32" s="11">
        <v>23.376646041870117</v>
      </c>
      <c r="AA32" s="11">
        <v>23.472007751464844</v>
      </c>
      <c r="AB32" s="1"/>
      <c r="AC32" s="13" t="s">
        <v>5</v>
      </c>
      <c r="AD32" s="3">
        <v>28.930986404418945</v>
      </c>
      <c r="AE32" s="3">
        <v>28.788801193237305</v>
      </c>
      <c r="AF32" s="3">
        <v>25.807981491088867</v>
      </c>
      <c r="AG32" s="3">
        <v>25.656900405883789</v>
      </c>
      <c r="AH32" s="7">
        <v>26.593751907348633</v>
      </c>
      <c r="AI32" s="7">
        <v>26.569284439086914</v>
      </c>
      <c r="AJ32" s="7">
        <v>25.193145751953125</v>
      </c>
      <c r="AK32" s="7">
        <v>25.056852340698242</v>
      </c>
      <c r="AL32" s="11">
        <v>24.89497184753418</v>
      </c>
      <c r="AM32" s="11">
        <v>24.970260620117188</v>
      </c>
      <c r="AN32" s="11">
        <v>22.464481353759766</v>
      </c>
      <c r="AO32" s="11">
        <v>22.538288116455078</v>
      </c>
    </row>
    <row r="33" spans="1:41" x14ac:dyDescent="0.25">
      <c r="A33" s="13" t="s">
        <v>2</v>
      </c>
      <c r="B33" s="3">
        <v>32.713253021240234</v>
      </c>
      <c r="C33" s="3">
        <v>35.712326049804688</v>
      </c>
      <c r="D33" s="3">
        <v>26.790317535400391</v>
      </c>
      <c r="E33" s="3">
        <v>25.710382461547852</v>
      </c>
      <c r="F33" s="7">
        <v>26.03410530090332</v>
      </c>
      <c r="G33" s="7">
        <v>25.525672912597656</v>
      </c>
      <c r="H33" s="7">
        <v>26.881196975708008</v>
      </c>
      <c r="I33" s="7">
        <v>26.687664031982422</v>
      </c>
      <c r="J33" s="11">
        <v>23.961782455444336</v>
      </c>
      <c r="K33" s="11">
        <v>24.288415908813477</v>
      </c>
      <c r="L33" s="11">
        <v>24.942508697509766</v>
      </c>
      <c r="M33" s="11">
        <v>25.863761901855469</v>
      </c>
      <c r="N33" s="1"/>
      <c r="O33" s="13" t="s">
        <v>2</v>
      </c>
      <c r="P33" s="3">
        <v>28.154481887817383</v>
      </c>
      <c r="Q33" s="3">
        <v>28.253362655639648</v>
      </c>
      <c r="R33" s="3">
        <v>25.210306167602539</v>
      </c>
      <c r="S33" s="3">
        <v>25.462339401245117</v>
      </c>
      <c r="T33" s="7">
        <v>26.907114028930664</v>
      </c>
      <c r="U33" s="7">
        <v>26.630695343017578</v>
      </c>
      <c r="V33" s="7">
        <v>27.14141845703125</v>
      </c>
      <c r="W33" s="7">
        <v>27.574714660644531</v>
      </c>
      <c r="X33" s="11">
        <v>24.62677001953125</v>
      </c>
      <c r="Y33" s="11">
        <v>24.654619216918945</v>
      </c>
      <c r="Z33" s="11">
        <v>24.918172836303711</v>
      </c>
      <c r="AA33" s="11">
        <v>24.922935485839844</v>
      </c>
      <c r="AB33" s="1"/>
      <c r="AC33" s="13" t="s">
        <v>2</v>
      </c>
      <c r="AD33" s="3">
        <v>28.806064605712891</v>
      </c>
      <c r="AE33" s="3">
        <v>28.623649597167969</v>
      </c>
      <c r="AF33" s="3">
        <v>24.439041137695313</v>
      </c>
      <c r="AG33" s="3">
        <v>24.767127990722656</v>
      </c>
      <c r="AH33" s="7">
        <v>25.915645599365234</v>
      </c>
      <c r="AI33" s="7">
        <v>25.713283538818359</v>
      </c>
      <c r="AJ33" s="7">
        <v>27.070266723632813</v>
      </c>
      <c r="AK33" s="7">
        <v>26.951457977294922</v>
      </c>
      <c r="AL33" s="11">
        <v>24.951494216918945</v>
      </c>
      <c r="AM33" s="11">
        <v>24.942441940307617</v>
      </c>
      <c r="AN33" s="11">
        <v>23.338727951049805</v>
      </c>
      <c r="AO33" s="11">
        <v>23.644983291625977</v>
      </c>
    </row>
    <row r="34" spans="1:41" x14ac:dyDescent="0.25">
      <c r="A34" s="14" t="s">
        <v>16</v>
      </c>
      <c r="B34" s="1">
        <f>B33-B32</f>
        <v>3.7154827117919922</v>
      </c>
      <c r="C34" s="1">
        <f t="shared" ref="C34:M34" si="35">C33-C32</f>
        <v>6.8058910369873047</v>
      </c>
      <c r="D34" s="1">
        <f t="shared" si="35"/>
        <v>1.507843017578125</v>
      </c>
      <c r="E34" s="1">
        <f t="shared" si="35"/>
        <v>0.39664459228515625</v>
      </c>
      <c r="F34" s="1">
        <f t="shared" si="35"/>
        <v>-0.73611640930175781</v>
      </c>
      <c r="G34" s="1">
        <f t="shared" si="35"/>
        <v>-1.2276153564453125</v>
      </c>
      <c r="H34" s="1">
        <f t="shared" si="35"/>
        <v>1.9802894592285156</v>
      </c>
      <c r="I34" s="1">
        <f t="shared" si="35"/>
        <v>1.8293743133544922</v>
      </c>
      <c r="J34" s="1">
        <f t="shared" si="35"/>
        <v>5.9549331665039063E-2</v>
      </c>
      <c r="K34" s="1">
        <f t="shared" si="35"/>
        <v>0.32366180419921875</v>
      </c>
      <c r="L34" s="1">
        <f t="shared" si="35"/>
        <v>3.4418163299560547</v>
      </c>
      <c r="M34" s="1">
        <f t="shared" si="35"/>
        <v>4.3921775817870703</v>
      </c>
      <c r="N34" s="1"/>
      <c r="O34" s="14" t="s">
        <v>16</v>
      </c>
      <c r="P34" s="1">
        <f>P33-P32</f>
        <v>-0.36552047729491832</v>
      </c>
      <c r="Q34" s="1">
        <f t="shared" ref="Q34:AA34" si="36">Q33-Q32</f>
        <v>-0.52024841308585223</v>
      </c>
      <c r="R34" s="1">
        <f t="shared" si="36"/>
        <v>-0.62089157104492188</v>
      </c>
      <c r="S34" s="1">
        <f t="shared" si="36"/>
        <v>-0.4386749267578125</v>
      </c>
      <c r="T34" s="1">
        <f t="shared" si="36"/>
        <v>-0.87377738952636719</v>
      </c>
      <c r="U34" s="1">
        <f t="shared" si="36"/>
        <v>-1.1433963775634766</v>
      </c>
      <c r="V34" s="1">
        <f t="shared" si="36"/>
        <v>1.5490570068359375</v>
      </c>
      <c r="W34" s="1">
        <f t="shared" si="36"/>
        <v>1.8856697082519531</v>
      </c>
      <c r="X34" s="1">
        <f t="shared" si="36"/>
        <v>1.9747734069824219</v>
      </c>
      <c r="Y34" s="1">
        <f t="shared" si="36"/>
        <v>1.8237285614013672</v>
      </c>
      <c r="Z34" s="1">
        <f t="shared" si="36"/>
        <v>1.5415267944335938</v>
      </c>
      <c r="AA34" s="1">
        <f t="shared" si="36"/>
        <v>1.450927734375</v>
      </c>
      <c r="AB34" s="1"/>
      <c r="AC34" s="14" t="s">
        <v>16</v>
      </c>
      <c r="AD34" s="1">
        <f>AD33-AD32</f>
        <v>-0.12492179870605469</v>
      </c>
      <c r="AE34" s="1">
        <f t="shared" ref="AE34:AO34" si="37">AE33-AE32</f>
        <v>-0.16515159606933594</v>
      </c>
      <c r="AF34" s="1">
        <f t="shared" si="37"/>
        <v>-1.3689403533935547</v>
      </c>
      <c r="AG34" s="1">
        <f t="shared" si="37"/>
        <v>-0.88977241516113281</v>
      </c>
      <c r="AH34" s="1">
        <f t="shared" si="37"/>
        <v>-0.67810630798339844</v>
      </c>
      <c r="AI34" s="1">
        <f t="shared" si="37"/>
        <v>-0.85600090026855469</v>
      </c>
      <c r="AJ34" s="1">
        <f t="shared" si="37"/>
        <v>1.8771209716796875</v>
      </c>
      <c r="AK34" s="1">
        <f t="shared" si="37"/>
        <v>1.8946056365966797</v>
      </c>
      <c r="AL34" s="1">
        <f t="shared" si="37"/>
        <v>5.6522369384765625E-2</v>
      </c>
      <c r="AM34" s="1">
        <f t="shared" si="37"/>
        <v>-2.7818679809570313E-2</v>
      </c>
      <c r="AN34" s="1">
        <f t="shared" si="37"/>
        <v>0.87424659729003906</v>
      </c>
      <c r="AO34" s="1">
        <f t="shared" si="37"/>
        <v>1.1066951751708984</v>
      </c>
    </row>
    <row r="35" spans="1:41" x14ac:dyDescent="0.25">
      <c r="A35" s="13" t="s">
        <v>12</v>
      </c>
      <c r="B35" s="1"/>
      <c r="C35" s="1"/>
      <c r="D35" s="1">
        <f>AVERAGE(D34:E34)</f>
        <v>0.95224380493164063</v>
      </c>
      <c r="E35" s="1"/>
      <c r="F35" s="1"/>
      <c r="G35" s="1"/>
      <c r="H35" s="1">
        <f>AVERAGE(H34:I34)</f>
        <v>1.9048318862915039</v>
      </c>
      <c r="I35" s="1"/>
      <c r="J35" s="1"/>
      <c r="K35" s="1"/>
      <c r="L35" s="1">
        <f>AVERAGE(L34:M34)</f>
        <v>3.9169969558715625</v>
      </c>
      <c r="M35" s="1"/>
      <c r="N35" s="1"/>
      <c r="O35" s="13" t="s">
        <v>12</v>
      </c>
      <c r="P35" s="1"/>
      <c r="Q35" s="1"/>
      <c r="R35" s="1">
        <f>AVERAGE(R34:S34)</f>
        <v>-0.52978324890136719</v>
      </c>
      <c r="S35" s="1"/>
      <c r="T35" s="1"/>
      <c r="U35" s="1"/>
      <c r="V35" s="1">
        <f>AVERAGE(V34:W34)</f>
        <v>1.7173633575439453</v>
      </c>
      <c r="W35" s="1"/>
      <c r="X35" s="1"/>
      <c r="Y35" s="1"/>
      <c r="Z35" s="1">
        <f>AVERAGE(Z34:AA34)</f>
        <v>1.4962272644042969</v>
      </c>
      <c r="AA35" s="1"/>
      <c r="AB35" s="1"/>
      <c r="AC35" s="13" t="s">
        <v>12</v>
      </c>
      <c r="AD35" s="1"/>
      <c r="AE35" s="1"/>
      <c r="AF35" s="1">
        <f>AVERAGE(AF34:AG34)</f>
        <v>-1.1293563842773438</v>
      </c>
      <c r="AG35" s="1"/>
      <c r="AH35" s="1"/>
      <c r="AI35" s="1"/>
      <c r="AJ35" s="1">
        <f>AVERAGE(AJ34:AK34)</f>
        <v>1.8858633041381836</v>
      </c>
      <c r="AK35" s="1"/>
      <c r="AL35" s="1"/>
      <c r="AM35" s="1"/>
      <c r="AN35" s="1">
        <f>AVERAGE(AN34:AO34)</f>
        <v>0.99047088623046875</v>
      </c>
      <c r="AO35" s="1"/>
    </row>
    <row r="36" spans="1:41" x14ac:dyDescent="0.25">
      <c r="A36" s="14" t="s">
        <v>17</v>
      </c>
      <c r="B36" s="1">
        <f>B34-$D$35</f>
        <v>2.7632389068603516</v>
      </c>
      <c r="C36" s="1">
        <f t="shared" ref="C36:E36" si="38">C34-$D$35</f>
        <v>5.8536472320556641</v>
      </c>
      <c r="D36" s="1">
        <f t="shared" si="38"/>
        <v>0.55559921264648438</v>
      </c>
      <c r="E36" s="1">
        <f t="shared" si="38"/>
        <v>-0.55559921264648438</v>
      </c>
      <c r="F36" s="1">
        <f>F34-$H$35</f>
        <v>-2.6409482955932617</v>
      </c>
      <c r="G36" s="1">
        <f t="shared" ref="G36:I36" si="39">G34-$H$35</f>
        <v>-3.1324472427368164</v>
      </c>
      <c r="H36" s="1">
        <f t="shared" si="39"/>
        <v>7.5457572937011719E-2</v>
      </c>
      <c r="I36" s="1">
        <f t="shared" si="39"/>
        <v>-7.5457572937011719E-2</v>
      </c>
      <c r="J36" s="1">
        <f>J34-$L$35</f>
        <v>-3.8574476242065234</v>
      </c>
      <c r="K36" s="1">
        <f t="shared" ref="K36:M36" si="40">K34-$L$35</f>
        <v>-3.5933351516723437</v>
      </c>
      <c r="L36" s="1">
        <f t="shared" si="40"/>
        <v>-0.4751806259155078</v>
      </c>
      <c r="M36" s="1">
        <f t="shared" si="40"/>
        <v>0.4751806259155078</v>
      </c>
      <c r="N36" s="1"/>
      <c r="O36" s="14" t="s">
        <v>17</v>
      </c>
      <c r="P36" s="1">
        <f>P34-$R$35</f>
        <v>0.16426277160644887</v>
      </c>
      <c r="Q36" s="1">
        <f t="shared" ref="Q36:S36" si="41">Q34-$R$35</f>
        <v>9.5348358155149526E-3</v>
      </c>
      <c r="R36" s="1">
        <f t="shared" si="41"/>
        <v>-9.1108322143554688E-2</v>
      </c>
      <c r="S36" s="1">
        <f t="shared" si="41"/>
        <v>9.1108322143554688E-2</v>
      </c>
      <c r="T36" s="1">
        <f>T34-$V$35</f>
        <v>-2.5911407470703125</v>
      </c>
      <c r="U36" s="1">
        <f t="shared" ref="U36:W36" si="42">U34-$V$35</f>
        <v>-2.8607597351074219</v>
      </c>
      <c r="V36" s="1">
        <f t="shared" si="42"/>
        <v>-0.16830635070800781</v>
      </c>
      <c r="W36" s="1">
        <f t="shared" si="42"/>
        <v>0.16830635070800781</v>
      </c>
      <c r="X36" s="1">
        <f>X34-$Z$35</f>
        <v>0.478546142578125</v>
      </c>
      <c r="Y36" s="1">
        <f t="shared" ref="Y36:AA36" si="43">Y34-$Z$35</f>
        <v>0.32750129699707031</v>
      </c>
      <c r="Z36" s="1">
        <f t="shared" si="43"/>
        <v>4.5299530029296875E-2</v>
      </c>
      <c r="AA36" s="1">
        <f t="shared" si="43"/>
        <v>-4.5299530029296875E-2</v>
      </c>
      <c r="AB36" s="1"/>
      <c r="AC36" s="14" t="s">
        <v>17</v>
      </c>
      <c r="AD36" s="1">
        <f>AD34-$AF$35</f>
        <v>1.0044345855712891</v>
      </c>
      <c r="AE36" s="1">
        <f t="shared" ref="AE36:AG36" si="44">AE34-$AF$35</f>
        <v>0.96420478820800781</v>
      </c>
      <c r="AF36" s="1">
        <f t="shared" si="44"/>
        <v>-0.23958396911621094</v>
      </c>
      <c r="AG36" s="1">
        <f t="shared" si="44"/>
        <v>0.23958396911621094</v>
      </c>
      <c r="AH36" s="1">
        <f>AH34-$AJ$35</f>
        <v>-2.563969612121582</v>
      </c>
      <c r="AI36" s="1">
        <f t="shared" ref="AI36:AK36" si="45">AI34-$AJ$35</f>
        <v>-2.7418642044067383</v>
      </c>
      <c r="AJ36" s="1">
        <f t="shared" si="45"/>
        <v>-8.7423324584960938E-3</v>
      </c>
      <c r="AK36" s="1">
        <f t="shared" si="45"/>
        <v>8.7423324584960938E-3</v>
      </c>
      <c r="AL36" s="1">
        <f>AL34-$AN$35</f>
        <v>-0.93394851684570313</v>
      </c>
      <c r="AM36" s="1">
        <f t="shared" ref="AM36:AO36" si="46">AM34-$AN$35</f>
        <v>-1.0182895660400391</v>
      </c>
      <c r="AN36" s="1">
        <f t="shared" si="46"/>
        <v>-0.11622428894042969</v>
      </c>
      <c r="AO36" s="1">
        <f t="shared" si="46"/>
        <v>0.11622428894042969</v>
      </c>
    </row>
    <row r="37" spans="1:41" ht="14.4" x14ac:dyDescent="0.25">
      <c r="A37" s="14" t="s">
        <v>18</v>
      </c>
      <c r="B37" s="1">
        <f>2^-(B36)</f>
        <v>0.14729303258162452</v>
      </c>
      <c r="C37" s="1">
        <f t="shared" ref="C37:M37" si="47">2^-(C36)</f>
        <v>1.7293249172247328E-2</v>
      </c>
      <c r="D37" s="1">
        <f t="shared" si="47"/>
        <v>0.68037441110884256</v>
      </c>
      <c r="E37" s="1">
        <f t="shared" si="47"/>
        <v>1.4697789682746101</v>
      </c>
      <c r="F37" s="1">
        <f t="shared" si="47"/>
        <v>6.2374151956351902</v>
      </c>
      <c r="G37" s="1">
        <f t="shared" si="47"/>
        <v>8.7692122102506982</v>
      </c>
      <c r="H37" s="1">
        <f t="shared" si="47"/>
        <v>0.94904107022931317</v>
      </c>
      <c r="I37" s="1">
        <f t="shared" si="47"/>
        <v>1.0536951786063102</v>
      </c>
      <c r="J37" s="1">
        <f t="shared" si="47"/>
        <v>14.494640274841728</v>
      </c>
      <c r="K37" s="1">
        <f t="shared" si="47"/>
        <v>12.069844226541003</v>
      </c>
      <c r="L37" s="1">
        <f t="shared" si="47"/>
        <v>1.3900922489757173</v>
      </c>
      <c r="M37" s="1">
        <f t="shared" si="47"/>
        <v>0.7193767181543852</v>
      </c>
      <c r="N37" s="1"/>
      <c r="O37" s="14" t="s">
        <v>18</v>
      </c>
      <c r="P37" s="1">
        <f>2^-(P36)</f>
        <v>0.89238441830889692</v>
      </c>
      <c r="Q37" s="1">
        <f t="shared" ref="Q37:AA37" si="48">2^-(Q36)</f>
        <v>0.99341274713851924</v>
      </c>
      <c r="R37" s="1">
        <f t="shared" si="48"/>
        <v>1.0651881781156574</v>
      </c>
      <c r="S37" s="1">
        <f t="shared" si="48"/>
        <v>0.9388012564775392</v>
      </c>
      <c r="T37" s="1">
        <f t="shared" si="48"/>
        <v>6.0257497005709428</v>
      </c>
      <c r="U37" s="1">
        <f t="shared" si="48"/>
        <v>7.2639775059701961</v>
      </c>
      <c r="V37" s="1">
        <f t="shared" si="48"/>
        <v>1.1237384992191597</v>
      </c>
      <c r="W37" s="1">
        <f t="shared" si="48"/>
        <v>0.88988674918129029</v>
      </c>
      <c r="X37" s="1">
        <f t="shared" si="48"/>
        <v>0.71770051319174499</v>
      </c>
      <c r="Y37" s="1">
        <f t="shared" si="48"/>
        <v>0.79691552211772188</v>
      </c>
      <c r="Z37" s="1">
        <f t="shared" si="48"/>
        <v>0.96908859542805814</v>
      </c>
      <c r="AA37" s="1">
        <f t="shared" si="48"/>
        <v>1.0318973979445996</v>
      </c>
      <c r="AB37" s="1"/>
      <c r="AC37" s="14" t="s">
        <v>18</v>
      </c>
      <c r="AD37" s="1">
        <f>2^-(AD36)</f>
        <v>0.49846544943189114</v>
      </c>
      <c r="AE37" s="1">
        <f t="shared" ref="AE37:AO37" si="49">2^-(AE36)</f>
        <v>0.51256085660256712</v>
      </c>
      <c r="AF37" s="1">
        <f t="shared" si="49"/>
        <v>1.1806521469264091</v>
      </c>
      <c r="AG37" s="1">
        <f t="shared" si="49"/>
        <v>0.84698952405524297</v>
      </c>
      <c r="AH37" s="1">
        <f t="shared" si="49"/>
        <v>5.9133251698056544</v>
      </c>
      <c r="AI37" s="1">
        <f t="shared" si="49"/>
        <v>6.6893415264931608</v>
      </c>
      <c r="AJ37" s="1">
        <f t="shared" si="49"/>
        <v>1.0060781203591214</v>
      </c>
      <c r="AK37" s="1">
        <f t="shared" si="49"/>
        <v>0.99395859999723302</v>
      </c>
      <c r="AL37" s="1">
        <f t="shared" si="49"/>
        <v>1.9104976946677634</v>
      </c>
      <c r="AM37" s="1">
        <f t="shared" si="49"/>
        <v>2.0255161190613062</v>
      </c>
      <c r="AN37" s="1">
        <f t="shared" si="49"/>
        <v>1.0838944616667647</v>
      </c>
      <c r="AO37" s="1">
        <f t="shared" si="49"/>
        <v>0.92259904941505511</v>
      </c>
    </row>
    <row r="38" spans="1:4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x14ac:dyDescent="0.25">
      <c r="A39" s="1"/>
      <c r="B39" s="5" t="s">
        <v>6</v>
      </c>
      <c r="C39" s="5" t="s">
        <v>6</v>
      </c>
      <c r="D39" s="2" t="s">
        <v>9</v>
      </c>
      <c r="E39" s="2" t="s">
        <v>9</v>
      </c>
      <c r="F39" s="9" t="s">
        <v>7</v>
      </c>
      <c r="G39" s="9" t="s">
        <v>7</v>
      </c>
      <c r="H39" s="6" t="s">
        <v>10</v>
      </c>
      <c r="I39" s="6" t="s">
        <v>10</v>
      </c>
      <c r="J39" s="12" t="s">
        <v>8</v>
      </c>
      <c r="K39" s="10" t="s">
        <v>8</v>
      </c>
      <c r="L39" s="10" t="s">
        <v>11</v>
      </c>
      <c r="M39" s="10" t="s">
        <v>11</v>
      </c>
      <c r="N39" s="10"/>
      <c r="O39" s="1"/>
      <c r="P39" s="2" t="s">
        <v>6</v>
      </c>
      <c r="Q39" s="2" t="s">
        <v>6</v>
      </c>
      <c r="R39" s="2" t="s">
        <v>9</v>
      </c>
      <c r="S39" s="2" t="s">
        <v>9</v>
      </c>
      <c r="T39" s="6" t="s">
        <v>7</v>
      </c>
      <c r="U39" s="6" t="s">
        <v>7</v>
      </c>
      <c r="V39" s="6" t="s">
        <v>10</v>
      </c>
      <c r="W39" s="6" t="s">
        <v>10</v>
      </c>
      <c r="X39" s="10" t="s">
        <v>8</v>
      </c>
      <c r="Y39" s="10" t="s">
        <v>8</v>
      </c>
      <c r="Z39" s="10" t="s">
        <v>11</v>
      </c>
      <c r="AA39" s="10" t="s">
        <v>11</v>
      </c>
      <c r="AB39" s="1"/>
      <c r="AC39" s="1"/>
      <c r="AD39" s="2" t="s">
        <v>6</v>
      </c>
      <c r="AE39" s="2" t="s">
        <v>6</v>
      </c>
      <c r="AF39" s="2" t="s">
        <v>9</v>
      </c>
      <c r="AG39" s="2" t="s">
        <v>9</v>
      </c>
      <c r="AH39" s="6" t="s">
        <v>7</v>
      </c>
      <c r="AI39" s="6" t="s">
        <v>7</v>
      </c>
      <c r="AJ39" s="6" t="s">
        <v>10</v>
      </c>
      <c r="AK39" s="6" t="s">
        <v>10</v>
      </c>
      <c r="AL39" s="10" t="s">
        <v>8</v>
      </c>
      <c r="AM39" s="10" t="s">
        <v>8</v>
      </c>
      <c r="AN39" s="10" t="s">
        <v>11</v>
      </c>
      <c r="AO39" s="10" t="s">
        <v>11</v>
      </c>
    </row>
    <row r="40" spans="1:41" x14ac:dyDescent="0.25">
      <c r="A40" s="13" t="s">
        <v>5</v>
      </c>
      <c r="B40" s="3">
        <v>28.997770309448242</v>
      </c>
      <c r="C40" s="3">
        <v>28.906435012817383</v>
      </c>
      <c r="D40" s="3">
        <v>25.282474517822266</v>
      </c>
      <c r="E40" s="3">
        <v>25.313737869262695</v>
      </c>
      <c r="F40" s="7">
        <v>26.770221710205078</v>
      </c>
      <c r="G40" s="7">
        <v>26.753288269042969</v>
      </c>
      <c r="H40" s="7">
        <v>24.900907516479492</v>
      </c>
      <c r="I40" s="7">
        <v>24.85828971862793</v>
      </c>
      <c r="J40" s="11">
        <v>23.902233123779297</v>
      </c>
      <c r="K40" s="11">
        <v>23.964754104614258</v>
      </c>
      <c r="L40" s="11">
        <v>21.500692367553711</v>
      </c>
      <c r="M40" s="11">
        <v>21.471584320068398</v>
      </c>
      <c r="N40" s="11"/>
      <c r="O40" s="13" t="s">
        <v>5</v>
      </c>
      <c r="P40" s="3">
        <v>28.520002365112301</v>
      </c>
      <c r="Q40" s="3">
        <v>28.773611068725501</v>
      </c>
      <c r="R40" s="3">
        <v>25.831197738647461</v>
      </c>
      <c r="S40" s="3">
        <v>25.90101432800293</v>
      </c>
      <c r="T40" s="7">
        <v>27.780891418457031</v>
      </c>
      <c r="U40" s="7">
        <v>27.774091720581055</v>
      </c>
      <c r="V40" s="7">
        <v>25.592361450195313</v>
      </c>
      <c r="W40" s="7">
        <v>25.689044952392578</v>
      </c>
      <c r="X40" s="11">
        <v>22.651996612548828</v>
      </c>
      <c r="Y40" s="11">
        <v>22.830890655517578</v>
      </c>
      <c r="Z40" s="11">
        <v>23.376646041870117</v>
      </c>
      <c r="AA40" s="11">
        <v>23.472007751464844</v>
      </c>
      <c r="AB40" s="1"/>
      <c r="AC40" s="13" t="s">
        <v>5</v>
      </c>
      <c r="AD40" s="3">
        <v>28.930986404418945</v>
      </c>
      <c r="AE40" s="3">
        <v>28.788801193237305</v>
      </c>
      <c r="AF40" s="3">
        <v>25.807981491088867</v>
      </c>
      <c r="AG40" s="3">
        <v>25.656900405883789</v>
      </c>
      <c r="AH40" s="7">
        <v>26.593751907348633</v>
      </c>
      <c r="AI40" s="7">
        <v>26.569284439086914</v>
      </c>
      <c r="AJ40" s="7">
        <v>25.193145751953125</v>
      </c>
      <c r="AK40" s="7">
        <v>25.056852340698242</v>
      </c>
      <c r="AL40" s="11">
        <v>24.89497184753418</v>
      </c>
      <c r="AM40" s="11">
        <v>24.970260620117188</v>
      </c>
      <c r="AN40" s="11">
        <v>22.464481353759766</v>
      </c>
      <c r="AO40" s="11">
        <v>22.538288116455078</v>
      </c>
    </row>
    <row r="41" spans="1:41" x14ac:dyDescent="0.25">
      <c r="A41" s="13" t="s">
        <v>3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3" t="s">
        <v>3</v>
      </c>
      <c r="P41" s="3">
        <v>32.123680114746101</v>
      </c>
      <c r="Q41" s="3">
        <v>32.338813781738281</v>
      </c>
      <c r="R41" s="3">
        <v>30.814563751220703</v>
      </c>
      <c r="S41" s="3">
        <v>30.911216735839844</v>
      </c>
      <c r="T41" s="7">
        <v>30.498023986816399</v>
      </c>
      <c r="U41" s="7">
        <v>33.042751312255859</v>
      </c>
      <c r="V41" s="7">
        <v>31.13929557800293</v>
      </c>
      <c r="W41" s="7">
        <v>30.792392730712891</v>
      </c>
      <c r="X41" s="11">
        <v>28.214105606079102</v>
      </c>
      <c r="Y41" s="11">
        <v>28.710418701171875</v>
      </c>
      <c r="Z41" s="11">
        <v>28.870990753173828</v>
      </c>
      <c r="AA41" s="11">
        <v>28.345611572265625</v>
      </c>
      <c r="AB41" s="1"/>
      <c r="AC41" s="13" t="s">
        <v>3</v>
      </c>
      <c r="AD41" s="3">
        <v>34.769386291503906</v>
      </c>
      <c r="AE41" s="3">
        <v>32.168560028076172</v>
      </c>
      <c r="AF41" s="3">
        <v>30.827363967895508</v>
      </c>
      <c r="AG41" s="3">
        <v>30.903039932250977</v>
      </c>
      <c r="AH41" s="7">
        <v>31.179542541503906</v>
      </c>
      <c r="AI41" s="7">
        <v>30.567605972290039</v>
      </c>
      <c r="AJ41" s="7">
        <v>30.953655242919922</v>
      </c>
      <c r="AK41" s="7">
        <v>30.974403381347656</v>
      </c>
      <c r="AL41" s="11">
        <v>30.197742462158203</v>
      </c>
      <c r="AM41" s="11">
        <v>30.13524055480957</v>
      </c>
      <c r="AN41" s="11">
        <v>27.976442337036133</v>
      </c>
      <c r="AO41" s="11">
        <v>28.199548721313477</v>
      </c>
    </row>
    <row r="42" spans="1:41" x14ac:dyDescent="0.25">
      <c r="A42" s="14" t="s">
        <v>16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4" t="s">
        <v>16</v>
      </c>
      <c r="P42" s="1">
        <f>P41-P40</f>
        <v>3.6036777496337997</v>
      </c>
      <c r="Q42" s="1">
        <f t="shared" ref="Q42:AA42" si="50">Q41-Q40</f>
        <v>3.5652027130127806</v>
      </c>
      <c r="R42" s="1">
        <f t="shared" si="50"/>
        <v>4.9833660125732422</v>
      </c>
      <c r="S42" s="1">
        <f t="shared" si="50"/>
        <v>5.0102024078369141</v>
      </c>
      <c r="T42" s="1">
        <f t="shared" si="50"/>
        <v>2.7171325683593679</v>
      </c>
      <c r="U42" s="1">
        <f t="shared" si="50"/>
        <v>5.2686595916748047</v>
      </c>
      <c r="V42" s="1">
        <f t="shared" si="50"/>
        <v>5.5469341278076172</v>
      </c>
      <c r="W42" s="1">
        <f t="shared" si="50"/>
        <v>5.1033477783203125</v>
      </c>
      <c r="X42" s="1">
        <f t="shared" si="50"/>
        <v>5.5621089935302734</v>
      </c>
      <c r="Y42" s="1">
        <f t="shared" si="50"/>
        <v>5.8795280456542969</v>
      </c>
      <c r="Z42" s="1">
        <f t="shared" si="50"/>
        <v>5.4943447113037109</v>
      </c>
      <c r="AA42" s="1">
        <f t="shared" si="50"/>
        <v>4.8736038208007813</v>
      </c>
      <c r="AB42" s="1"/>
      <c r="AC42" s="14" t="s">
        <v>16</v>
      </c>
      <c r="AD42" s="1">
        <f>AD41-AD40</f>
        <v>5.8383998870849609</v>
      </c>
      <c r="AE42" s="1">
        <f t="shared" ref="AE42:AO42" si="51">AE41-AE40</f>
        <v>3.3797588348388672</v>
      </c>
      <c r="AF42" s="1">
        <f t="shared" si="51"/>
        <v>5.0193824768066406</v>
      </c>
      <c r="AG42" s="1">
        <f t="shared" si="51"/>
        <v>5.2461395263671875</v>
      </c>
      <c r="AH42" s="1">
        <f t="shared" si="51"/>
        <v>4.5857906341552734</v>
      </c>
      <c r="AI42" s="1">
        <f t="shared" si="51"/>
        <v>3.998321533203125</v>
      </c>
      <c r="AJ42" s="1">
        <f t="shared" si="51"/>
        <v>5.7605094909667969</v>
      </c>
      <c r="AK42" s="1">
        <f t="shared" si="51"/>
        <v>5.9175510406494141</v>
      </c>
      <c r="AL42" s="1">
        <f t="shared" si="51"/>
        <v>5.3027706146240234</v>
      </c>
      <c r="AM42" s="1">
        <f t="shared" si="51"/>
        <v>5.1649799346923828</v>
      </c>
      <c r="AN42" s="1">
        <f t="shared" si="51"/>
        <v>5.5119609832763672</v>
      </c>
      <c r="AO42" s="1">
        <f t="shared" si="51"/>
        <v>5.6612606048583984</v>
      </c>
    </row>
    <row r="43" spans="1:41" x14ac:dyDescent="0.25">
      <c r="A43" s="13" t="s">
        <v>12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3" t="s">
        <v>12</v>
      </c>
      <c r="P43" s="1"/>
      <c r="Q43" s="1"/>
      <c r="R43" s="1">
        <f>AVERAGE(R42:S42)</f>
        <v>4.9967842102050781</v>
      </c>
      <c r="S43" s="1"/>
      <c r="T43" s="1"/>
      <c r="U43" s="1"/>
      <c r="V43" s="1">
        <f>AVERAGE(V42:W42)</f>
        <v>5.3251409530639648</v>
      </c>
      <c r="W43" s="1"/>
      <c r="X43" s="1"/>
      <c r="Y43" s="1"/>
      <c r="Z43" s="1">
        <f>AVERAGE(Z42:AA42)</f>
        <v>5.1839742660522461</v>
      </c>
      <c r="AA43" s="1"/>
      <c r="AB43" s="1"/>
      <c r="AC43" s="13" t="s">
        <v>12</v>
      </c>
      <c r="AD43" s="1"/>
      <c r="AE43" s="1"/>
      <c r="AF43" s="1">
        <f>AVERAGE(AF42:AG42)</f>
        <v>5.1327610015869141</v>
      </c>
      <c r="AG43" s="1"/>
      <c r="AH43" s="1"/>
      <c r="AI43" s="1"/>
      <c r="AJ43" s="1">
        <f>AVERAGE(AJ42:AK42)</f>
        <v>5.8390302658081055</v>
      </c>
      <c r="AK43" s="1"/>
      <c r="AL43" s="1"/>
      <c r="AM43" s="1"/>
      <c r="AN43" s="1">
        <f>AVERAGE(AN42:AO42)</f>
        <v>5.5866107940673828</v>
      </c>
      <c r="AO43" s="1"/>
    </row>
    <row r="44" spans="1:41" x14ac:dyDescent="0.25">
      <c r="A44" s="14" t="s">
        <v>17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4" t="s">
        <v>17</v>
      </c>
      <c r="P44" s="1">
        <f>P42-$R$43</f>
        <v>-1.3931064605712784</v>
      </c>
      <c r="Q44" s="1">
        <f t="shared" ref="Q44:S44" si="52">Q42-$R$43</f>
        <v>-1.4315814971922975</v>
      </c>
      <c r="R44" s="1">
        <f t="shared" si="52"/>
        <v>-1.3418197631835938E-2</v>
      </c>
      <c r="S44" s="1">
        <f t="shared" si="52"/>
        <v>1.3418197631835938E-2</v>
      </c>
      <c r="T44" s="1">
        <f>T42-$V$43</f>
        <v>-2.6080083847045969</v>
      </c>
      <c r="U44" s="1">
        <f t="shared" ref="U44:W44" si="53">U42-$V$43</f>
        <v>-5.6481361389160156E-2</v>
      </c>
      <c r="V44" s="1">
        <f t="shared" si="53"/>
        <v>0.22179317474365234</v>
      </c>
      <c r="W44" s="1">
        <f t="shared" si="53"/>
        <v>-0.22179317474365234</v>
      </c>
      <c r="X44" s="1">
        <f>X42-$Z$43</f>
        <v>0.37813472747802734</v>
      </c>
      <c r="Y44" s="1">
        <f t="shared" ref="Y44:AA44" si="54">Y42-$Z$43</f>
        <v>0.69555377960205078</v>
      </c>
      <c r="Z44" s="1">
        <f t="shared" si="54"/>
        <v>0.31037044525146484</v>
      </c>
      <c r="AA44" s="1">
        <f t="shared" si="54"/>
        <v>-0.31037044525146484</v>
      </c>
      <c r="AB44" s="1"/>
      <c r="AC44" s="14" t="s">
        <v>17</v>
      </c>
      <c r="AD44" s="1">
        <f>AD42-$AF$43</f>
        <v>0.70563888549804688</v>
      </c>
      <c r="AE44" s="1">
        <f t="shared" ref="AE44:AG44" si="55">AE42-$AF$43</f>
        <v>-1.7530021667480469</v>
      </c>
      <c r="AF44" s="1">
        <f t="shared" si="55"/>
        <v>-0.11337852478027344</v>
      </c>
      <c r="AG44" s="1">
        <f t="shared" si="55"/>
        <v>0.11337852478027344</v>
      </c>
      <c r="AH44" s="1">
        <f>AH42-$AJ$43</f>
        <v>-1.253239631652832</v>
      </c>
      <c r="AI44" s="1">
        <f t="shared" ref="AI44:AK44" si="56">AI42-$AJ$43</f>
        <v>-1.8407087326049805</v>
      </c>
      <c r="AJ44" s="1">
        <f t="shared" si="56"/>
        <v>-7.8520774841308594E-2</v>
      </c>
      <c r="AK44" s="1">
        <f t="shared" si="56"/>
        <v>7.8520774841308594E-2</v>
      </c>
      <c r="AL44" s="1">
        <f>AL42-$AN$43</f>
        <v>-0.28384017944335938</v>
      </c>
      <c r="AM44" s="1">
        <f t="shared" ref="AM44:AO44" si="57">AM42-$AN$43</f>
        <v>-0.421630859375</v>
      </c>
      <c r="AN44" s="1">
        <f t="shared" si="57"/>
        <v>-7.4649810791015625E-2</v>
      </c>
      <c r="AO44" s="1">
        <f t="shared" si="57"/>
        <v>7.4649810791015625E-2</v>
      </c>
    </row>
    <row r="45" spans="1:41" ht="14.4" x14ac:dyDescent="0.25">
      <c r="A45" s="14" t="s">
        <v>18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4" t="s">
        <v>18</v>
      </c>
      <c r="P45" s="1">
        <f>2^-(P44)</f>
        <v>2.626436055885812</v>
      </c>
      <c r="Q45" s="1">
        <f t="shared" ref="Q45:AA45" si="58">2^-(Q44)</f>
        <v>2.6974224759633638</v>
      </c>
      <c r="R45" s="1">
        <f t="shared" si="58"/>
        <v>1.0093441725713412</v>
      </c>
      <c r="S45" s="1">
        <f t="shared" si="58"/>
        <v>0.99074233266980016</v>
      </c>
      <c r="T45" s="1">
        <f t="shared" si="58"/>
        <v>6.0966147537711652</v>
      </c>
      <c r="U45" s="1">
        <f t="shared" si="58"/>
        <v>1.0399263531854595</v>
      </c>
      <c r="V45" s="1">
        <f t="shared" si="58"/>
        <v>0.85749895916802366</v>
      </c>
      <c r="W45" s="1">
        <f t="shared" si="58"/>
        <v>1.1661821735273428</v>
      </c>
      <c r="X45" s="1">
        <f t="shared" si="58"/>
        <v>0.76943175259349417</v>
      </c>
      <c r="Y45" s="1">
        <f t="shared" si="58"/>
        <v>0.61747225586727317</v>
      </c>
      <c r="Z45" s="1">
        <f t="shared" si="58"/>
        <v>0.8064346619215037</v>
      </c>
      <c r="AA45" s="1">
        <f t="shared" si="58"/>
        <v>1.2400260643773486</v>
      </c>
      <c r="AB45" s="1"/>
      <c r="AC45" s="14" t="s">
        <v>18</v>
      </c>
      <c r="AD45" s="1">
        <f>2^-(AD44)</f>
        <v>0.61317089086547283</v>
      </c>
      <c r="AE45" s="1">
        <f t="shared" ref="AE45:AO45" si="59">2^-(AE44)</f>
        <v>3.370592380218246</v>
      </c>
      <c r="AF45" s="1">
        <f t="shared" si="59"/>
        <v>1.0817585509047651</v>
      </c>
      <c r="AG45" s="1">
        <f t="shared" si="59"/>
        <v>0.9244207029041891</v>
      </c>
      <c r="AH45" s="1">
        <f t="shared" si="59"/>
        <v>2.3837610589895735</v>
      </c>
      <c r="AI45" s="1">
        <f t="shared" si="59"/>
        <v>3.5818594615495756</v>
      </c>
      <c r="AJ45" s="1">
        <f t="shared" si="59"/>
        <v>1.0559348134557245</v>
      </c>
      <c r="AK45" s="1">
        <f t="shared" si="59"/>
        <v>0.94702815671673102</v>
      </c>
      <c r="AL45" s="1">
        <f t="shared" si="59"/>
        <v>1.2174311451828963</v>
      </c>
      <c r="AM45" s="1">
        <f t="shared" si="59"/>
        <v>1.3394408374806979</v>
      </c>
      <c r="AN45" s="1">
        <f t="shared" si="59"/>
        <v>1.0531053818546705</v>
      </c>
      <c r="AO45" s="1">
        <f t="shared" si="59"/>
        <v>0.94957258526098853</v>
      </c>
    </row>
    <row r="46" spans="1:4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1:41" x14ac:dyDescent="0.25">
      <c r="A47" s="1"/>
      <c r="B47" s="5" t="s">
        <v>6</v>
      </c>
      <c r="C47" s="5" t="s">
        <v>6</v>
      </c>
      <c r="D47" s="2" t="s">
        <v>9</v>
      </c>
      <c r="E47" s="2" t="s">
        <v>9</v>
      </c>
      <c r="F47" s="9" t="s">
        <v>7</v>
      </c>
      <c r="G47" s="9" t="s">
        <v>7</v>
      </c>
      <c r="H47" s="6" t="s">
        <v>10</v>
      </c>
      <c r="I47" s="6" t="s">
        <v>10</v>
      </c>
      <c r="J47" s="12" t="s">
        <v>8</v>
      </c>
      <c r="K47" s="10" t="s">
        <v>8</v>
      </c>
      <c r="L47" s="10" t="s">
        <v>11</v>
      </c>
      <c r="M47" s="10" t="s">
        <v>11</v>
      </c>
      <c r="N47" s="10"/>
      <c r="O47" s="1"/>
      <c r="P47" s="2" t="s">
        <v>6</v>
      </c>
      <c r="Q47" s="2" t="s">
        <v>6</v>
      </c>
      <c r="R47" s="2" t="s">
        <v>9</v>
      </c>
      <c r="S47" s="2" t="s">
        <v>9</v>
      </c>
      <c r="T47" s="6" t="s">
        <v>7</v>
      </c>
      <c r="U47" s="6" t="s">
        <v>7</v>
      </c>
      <c r="V47" s="6" t="s">
        <v>10</v>
      </c>
      <c r="W47" s="6" t="s">
        <v>10</v>
      </c>
      <c r="X47" s="10" t="s">
        <v>8</v>
      </c>
      <c r="Y47" s="10" t="s">
        <v>8</v>
      </c>
      <c r="Z47" s="10" t="s">
        <v>11</v>
      </c>
      <c r="AA47" s="10" t="s">
        <v>11</v>
      </c>
      <c r="AB47" s="1"/>
      <c r="AC47" s="1"/>
      <c r="AD47" s="2" t="s">
        <v>6</v>
      </c>
      <c r="AE47" s="2" t="s">
        <v>6</v>
      </c>
      <c r="AF47" s="2" t="s">
        <v>9</v>
      </c>
      <c r="AG47" s="2" t="s">
        <v>9</v>
      </c>
      <c r="AH47" s="6" t="s">
        <v>7</v>
      </c>
      <c r="AI47" s="6" t="s">
        <v>7</v>
      </c>
      <c r="AJ47" s="6" t="s">
        <v>10</v>
      </c>
      <c r="AK47" s="6" t="s">
        <v>10</v>
      </c>
      <c r="AL47" s="10" t="s">
        <v>8</v>
      </c>
      <c r="AM47" s="10" t="s">
        <v>8</v>
      </c>
      <c r="AN47" s="10" t="s">
        <v>11</v>
      </c>
      <c r="AO47" s="10" t="s">
        <v>11</v>
      </c>
    </row>
    <row r="48" spans="1:41" x14ac:dyDescent="0.25">
      <c r="A48" s="13" t="s">
        <v>5</v>
      </c>
      <c r="B48" s="3">
        <v>28.997770309448242</v>
      </c>
      <c r="C48" s="3">
        <v>28.906435012817383</v>
      </c>
      <c r="D48" s="3">
        <v>25.282474517822266</v>
      </c>
      <c r="E48" s="3">
        <v>25.313737869262695</v>
      </c>
      <c r="F48" s="7">
        <v>26.770221710205078</v>
      </c>
      <c r="G48" s="7">
        <v>26.753288269042969</v>
      </c>
      <c r="H48" s="7">
        <v>24.900907516479492</v>
      </c>
      <c r="I48" s="7">
        <v>24.85828971862793</v>
      </c>
      <c r="J48" s="11">
        <v>23.902233123779297</v>
      </c>
      <c r="K48" s="11">
        <v>23.964754104614258</v>
      </c>
      <c r="L48" s="11">
        <v>21.500692367553711</v>
      </c>
      <c r="M48" s="11">
        <v>21.471584320068398</v>
      </c>
      <c r="N48" s="11"/>
      <c r="O48" s="13" t="s">
        <v>5</v>
      </c>
      <c r="P48" s="3">
        <v>28.520002365112301</v>
      </c>
      <c r="Q48" s="3">
        <v>28.773611068725501</v>
      </c>
      <c r="R48" s="3">
        <v>25.831197738647461</v>
      </c>
      <c r="S48" s="3">
        <v>25.90101432800293</v>
      </c>
      <c r="T48" s="7">
        <v>27.780891418457031</v>
      </c>
      <c r="U48" s="7">
        <v>27.774091720581055</v>
      </c>
      <c r="V48" s="7">
        <v>25.592361450195313</v>
      </c>
      <c r="W48" s="7">
        <v>25.689044952392578</v>
      </c>
      <c r="X48" s="11">
        <v>22.651996612548828</v>
      </c>
      <c r="Y48" s="11">
        <v>22.830890655517578</v>
      </c>
      <c r="Z48" s="11">
        <v>23.376646041870117</v>
      </c>
      <c r="AA48" s="11">
        <v>23.472007751464844</v>
      </c>
      <c r="AB48" s="1"/>
      <c r="AC48" s="13" t="s">
        <v>5</v>
      </c>
      <c r="AD48" s="3">
        <v>28.930986404418945</v>
      </c>
      <c r="AE48" s="3">
        <v>28.788801193237305</v>
      </c>
      <c r="AF48" s="3">
        <v>25.807981491088867</v>
      </c>
      <c r="AG48" s="3">
        <v>25.656900405883789</v>
      </c>
      <c r="AH48" s="7">
        <v>26.593751907348633</v>
      </c>
      <c r="AI48" s="7">
        <v>26.569284439086914</v>
      </c>
      <c r="AJ48" s="7">
        <v>25.193145751953125</v>
      </c>
      <c r="AK48" s="7">
        <v>25.056852340698242</v>
      </c>
      <c r="AL48" s="11">
        <v>24.89497184753418</v>
      </c>
      <c r="AM48" s="11">
        <v>24.970260620117188</v>
      </c>
      <c r="AN48" s="11">
        <v>22.464481353759766</v>
      </c>
      <c r="AO48" s="11">
        <v>22.538288116455078</v>
      </c>
    </row>
    <row r="49" spans="1:41" x14ac:dyDescent="0.25">
      <c r="A49" s="13" t="s">
        <v>4</v>
      </c>
      <c r="B49" s="3">
        <v>34.340671539306598</v>
      </c>
      <c r="C49" s="3">
        <v>34.011238098144503</v>
      </c>
      <c r="D49" s="3">
        <v>31.447933197021484</v>
      </c>
      <c r="E49" s="3">
        <v>32.370643615722656</v>
      </c>
      <c r="F49" s="7">
        <v>34.071071624755803</v>
      </c>
      <c r="G49" s="7">
        <v>34.248016357421875</v>
      </c>
      <c r="H49" s="7">
        <v>32.523910522460938</v>
      </c>
      <c r="I49" s="7">
        <v>32.690059661865234</v>
      </c>
      <c r="J49" s="11">
        <v>31.045730590820313</v>
      </c>
      <c r="K49" s="11">
        <v>31.648521423339844</v>
      </c>
      <c r="L49" s="11">
        <v>31.439008712768555</v>
      </c>
      <c r="M49" s="11">
        <v>31.054140090942383</v>
      </c>
      <c r="N49" s="11"/>
      <c r="O49" s="13" t="s">
        <v>4</v>
      </c>
      <c r="P49" s="3">
        <v>34.535934448242188</v>
      </c>
      <c r="Q49" s="3">
        <v>33.668678283691406</v>
      </c>
      <c r="R49" s="3">
        <v>31.448751449584961</v>
      </c>
      <c r="S49" s="3">
        <v>31.922145843505859</v>
      </c>
      <c r="T49" s="7">
        <v>34.359378814697266</v>
      </c>
      <c r="U49" s="7">
        <v>34.664741516113281</v>
      </c>
      <c r="V49" s="7">
        <v>32.961189270019531</v>
      </c>
      <c r="W49" s="7">
        <v>32.922100067138672</v>
      </c>
      <c r="X49" s="11">
        <v>30.89533805847168</v>
      </c>
      <c r="Y49" s="11">
        <v>31.265813827514648</v>
      </c>
      <c r="Z49" s="11">
        <v>32.326206207275391</v>
      </c>
      <c r="AA49" s="11">
        <v>32.424697875976563</v>
      </c>
      <c r="AB49" s="1"/>
      <c r="AC49" s="13" t="s">
        <v>4</v>
      </c>
      <c r="AD49" s="3">
        <v>35.078689575195313</v>
      </c>
      <c r="AE49" s="3">
        <v>34.500034332275391</v>
      </c>
      <c r="AF49" s="3">
        <v>33.888370513916016</v>
      </c>
      <c r="AG49" s="3">
        <v>32.561676025390625</v>
      </c>
      <c r="AH49" s="7">
        <v>33.174068450927734</v>
      </c>
      <c r="AI49" s="7">
        <v>32.955413818359375</v>
      </c>
      <c r="AJ49" s="7">
        <v>32.798652648925781</v>
      </c>
      <c r="AK49" s="7">
        <v>32.825374603271484</v>
      </c>
      <c r="AL49" s="11">
        <v>33.172702789306641</v>
      </c>
      <c r="AM49" s="11">
        <v>33.197048187255859</v>
      </c>
      <c r="AN49" s="11">
        <v>31.932096481323242</v>
      </c>
      <c r="AO49" s="11">
        <v>32.151805877685547</v>
      </c>
    </row>
    <row r="50" spans="1:41" x14ac:dyDescent="0.25">
      <c r="A50" s="14" t="s">
        <v>16</v>
      </c>
      <c r="B50" s="1">
        <f>B49-B48</f>
        <v>5.3429012298583558</v>
      </c>
      <c r="C50" s="1">
        <f t="shared" ref="C50:M50" si="60">C49-C48</f>
        <v>5.10480308532712</v>
      </c>
      <c r="D50" s="1">
        <f t="shared" si="60"/>
        <v>6.1654586791992188</v>
      </c>
      <c r="E50" s="1">
        <f t="shared" si="60"/>
        <v>7.0569057464599609</v>
      </c>
      <c r="F50" s="1">
        <f t="shared" si="60"/>
        <v>7.3008499145507244</v>
      </c>
      <c r="G50" s="1">
        <f t="shared" si="60"/>
        <v>7.4947280883789063</v>
      </c>
      <c r="H50" s="1">
        <f t="shared" si="60"/>
        <v>7.6230030059814453</v>
      </c>
      <c r="I50" s="1">
        <f t="shared" si="60"/>
        <v>7.8317699432373047</v>
      </c>
      <c r="J50" s="1">
        <f t="shared" si="60"/>
        <v>7.1434974670410156</v>
      </c>
      <c r="K50" s="1">
        <f t="shared" si="60"/>
        <v>7.6837673187255859</v>
      </c>
      <c r="L50" s="1">
        <f t="shared" si="60"/>
        <v>9.9383163452148438</v>
      </c>
      <c r="M50" s="1">
        <f t="shared" si="60"/>
        <v>9.5825557708739844</v>
      </c>
      <c r="N50" s="1"/>
      <c r="O50" s="14" t="s">
        <v>16</v>
      </c>
      <c r="P50" s="1">
        <f>P49-P48</f>
        <v>6.0159320831298864</v>
      </c>
      <c r="Q50" s="1">
        <f t="shared" ref="Q50:AA50" si="61">Q49-Q48</f>
        <v>4.8950672149659056</v>
      </c>
      <c r="R50" s="1">
        <f t="shared" si="61"/>
        <v>5.6175537109375</v>
      </c>
      <c r="S50" s="1">
        <f t="shared" si="61"/>
        <v>6.0211315155029297</v>
      </c>
      <c r="T50" s="1">
        <f t="shared" si="61"/>
        <v>6.5784873962402344</v>
      </c>
      <c r="U50" s="1">
        <f t="shared" si="61"/>
        <v>6.8906497955322266</v>
      </c>
      <c r="V50" s="1">
        <f t="shared" si="61"/>
        <v>7.3688278198242188</v>
      </c>
      <c r="W50" s="1">
        <f t="shared" si="61"/>
        <v>7.2330551147460938</v>
      </c>
      <c r="X50" s="1">
        <f t="shared" si="61"/>
        <v>8.2433414459228516</v>
      </c>
      <c r="Y50" s="1">
        <f t="shared" si="61"/>
        <v>8.4349231719970703</v>
      </c>
      <c r="Z50" s="1">
        <f t="shared" si="61"/>
        <v>8.9495601654052734</v>
      </c>
      <c r="AA50" s="1">
        <f t="shared" si="61"/>
        <v>8.9526901245117188</v>
      </c>
      <c r="AB50" s="1"/>
      <c r="AC50" s="14" t="s">
        <v>16</v>
      </c>
      <c r="AD50" s="1">
        <f>AD49-AD48</f>
        <v>6.1477031707763672</v>
      </c>
      <c r="AE50" s="1">
        <f t="shared" ref="AE50:AO50" si="62">AE49-AE48</f>
        <v>5.7112331390380859</v>
      </c>
      <c r="AF50" s="1">
        <f t="shared" si="62"/>
        <v>8.0803890228271484</v>
      </c>
      <c r="AG50" s="1">
        <f t="shared" si="62"/>
        <v>6.9047756195068359</v>
      </c>
      <c r="AH50" s="1">
        <f t="shared" si="62"/>
        <v>6.5803165435791016</v>
      </c>
      <c r="AI50" s="1">
        <f t="shared" si="62"/>
        <v>6.3861293792724609</v>
      </c>
      <c r="AJ50" s="1">
        <f t="shared" si="62"/>
        <v>7.6055068969726563</v>
      </c>
      <c r="AK50" s="1">
        <f t="shared" si="62"/>
        <v>7.7685222625732422</v>
      </c>
      <c r="AL50" s="1">
        <f t="shared" si="62"/>
        <v>8.2777309417724609</v>
      </c>
      <c r="AM50" s="1">
        <f t="shared" si="62"/>
        <v>8.2267875671386719</v>
      </c>
      <c r="AN50" s="1">
        <f t="shared" si="62"/>
        <v>9.4676151275634766</v>
      </c>
      <c r="AO50" s="1">
        <f t="shared" si="62"/>
        <v>9.6135177612304688</v>
      </c>
    </row>
    <row r="51" spans="1:41" x14ac:dyDescent="0.25">
      <c r="A51" s="13" t="s">
        <v>12</v>
      </c>
      <c r="B51" s="1"/>
      <c r="C51" s="1"/>
      <c r="D51" s="1">
        <f>AVERAGE(D50:E50)</f>
        <v>6.6111822128295898</v>
      </c>
      <c r="E51" s="1"/>
      <c r="F51" s="1"/>
      <c r="G51" s="1"/>
      <c r="H51" s="1">
        <f>AVERAGE(H50:I50)</f>
        <v>7.727386474609375</v>
      </c>
      <c r="I51" s="1"/>
      <c r="J51" s="1"/>
      <c r="K51" s="1"/>
      <c r="L51" s="1">
        <f>AVERAGE(L50:M50)</f>
        <v>9.7604360580444141</v>
      </c>
      <c r="M51" s="1"/>
      <c r="N51" s="1"/>
      <c r="O51" s="13" t="s">
        <v>12</v>
      </c>
      <c r="P51" s="1"/>
      <c r="Q51" s="1"/>
      <c r="R51" s="1">
        <f>AVERAGE(R50:S50)</f>
        <v>5.8193426132202148</v>
      </c>
      <c r="S51" s="1"/>
      <c r="T51" s="1"/>
      <c r="U51" s="1"/>
      <c r="V51" s="1">
        <f>AVERAGE(V50:W50)</f>
        <v>7.3009414672851563</v>
      </c>
      <c r="W51" s="1"/>
      <c r="X51" s="1"/>
      <c r="Y51" s="1"/>
      <c r="Z51" s="1">
        <f>AVERAGE(Z50:AA50)</f>
        <v>8.9511251449584961</v>
      </c>
      <c r="AA51" s="1"/>
      <c r="AB51" s="1"/>
      <c r="AC51" s="13" t="s">
        <v>12</v>
      </c>
      <c r="AD51" s="1"/>
      <c r="AE51" s="1"/>
      <c r="AF51" s="1">
        <f>AVERAGE(AF50:AG50)</f>
        <v>7.4925823211669922</v>
      </c>
      <c r="AG51" s="1"/>
      <c r="AH51" s="1"/>
      <c r="AI51" s="1"/>
      <c r="AJ51" s="1">
        <f>AVERAGE(AJ50:AK50)</f>
        <v>7.6870145797729492</v>
      </c>
      <c r="AK51" s="1"/>
      <c r="AL51" s="1"/>
      <c r="AM51" s="1"/>
      <c r="AN51" s="1">
        <f>AVERAGE(AN50:AO50)</f>
        <v>9.5405664443969727</v>
      </c>
      <c r="AO51" s="1"/>
    </row>
    <row r="52" spans="1:41" x14ac:dyDescent="0.25">
      <c r="A52" s="14" t="s">
        <v>17</v>
      </c>
      <c r="B52" s="1">
        <f>B50-$D$51</f>
        <v>-1.268280982971234</v>
      </c>
      <c r="C52" s="1">
        <f>C50-$D$51</f>
        <v>-1.5063791275024698</v>
      </c>
      <c r="D52" s="1">
        <f>D50-$D$51</f>
        <v>-0.44572353363037109</v>
      </c>
      <c r="E52" s="1">
        <f>E50-$D$51</f>
        <v>0.44572353363037109</v>
      </c>
      <c r="F52" s="1">
        <f>F50-$H$51</f>
        <v>-0.42653656005865059</v>
      </c>
      <c r="G52" s="1">
        <f>G50-$H$51</f>
        <v>-0.23265838623046875</v>
      </c>
      <c r="H52" s="1">
        <f>H50-$H$51</f>
        <v>-0.10438346862792969</v>
      </c>
      <c r="I52" s="1">
        <f>I50-$H$51</f>
        <v>0.10438346862792969</v>
      </c>
      <c r="J52" s="1">
        <f>J50-$L$51</f>
        <v>-2.6169385910033984</v>
      </c>
      <c r="K52" s="1">
        <f>K50-$L$51</f>
        <v>-2.0766687393188281</v>
      </c>
      <c r="L52" s="1">
        <f>L50-$L$51</f>
        <v>0.1778802871704297</v>
      </c>
      <c r="M52" s="1">
        <f>M50-$L$51</f>
        <v>-0.1778802871704297</v>
      </c>
      <c r="N52" s="1"/>
      <c r="O52" s="14" t="s">
        <v>17</v>
      </c>
      <c r="P52" s="1">
        <f>P50-$R$51</f>
        <v>0.19658946990967152</v>
      </c>
      <c r="Q52" s="1">
        <f t="shared" ref="Q52:S52" si="63">Q50-$R$51</f>
        <v>-0.92427539825430927</v>
      </c>
      <c r="R52" s="1">
        <f t="shared" si="63"/>
        <v>-0.20178890228271484</v>
      </c>
      <c r="S52" s="1">
        <f t="shared" si="63"/>
        <v>0.20178890228271484</v>
      </c>
      <c r="T52" s="1">
        <f>T50-$V$51</f>
        <v>-0.72245407104492188</v>
      </c>
      <c r="U52" s="1">
        <f t="shared" ref="U52:W52" si="64">U50-$V$51</f>
        <v>-0.41029167175292969</v>
      </c>
      <c r="V52" s="1">
        <f t="shared" si="64"/>
        <v>6.78863525390625E-2</v>
      </c>
      <c r="W52" s="1">
        <f t="shared" si="64"/>
        <v>-6.78863525390625E-2</v>
      </c>
      <c r="X52" s="1">
        <f>X50-$Z$51</f>
        <v>-0.70778369903564453</v>
      </c>
      <c r="Y52" s="1">
        <f t="shared" ref="Y52:AA52" si="65">Y50-$Z$51</f>
        <v>-0.51620197296142578</v>
      </c>
      <c r="Z52" s="1">
        <f t="shared" si="65"/>
        <v>-1.5649795532226563E-3</v>
      </c>
      <c r="AA52" s="1">
        <f t="shared" si="65"/>
        <v>1.5649795532226563E-3</v>
      </c>
      <c r="AB52" s="1"/>
      <c r="AC52" s="14" t="s">
        <v>17</v>
      </c>
      <c r="AD52" s="1">
        <f>AD50-$AF$51</f>
        <v>-1.344879150390625</v>
      </c>
      <c r="AE52" s="1">
        <f t="shared" ref="AE52:AG52" si="66">AE50-$AF$51</f>
        <v>-1.7813491821289063</v>
      </c>
      <c r="AF52" s="1">
        <f t="shared" si="66"/>
        <v>0.58780670166015625</v>
      </c>
      <c r="AG52" s="1">
        <f t="shared" si="66"/>
        <v>-0.58780670166015625</v>
      </c>
      <c r="AH52" s="1">
        <f>AH50-$AJ$51</f>
        <v>-1.1066980361938477</v>
      </c>
      <c r="AI52" s="1">
        <f t="shared" ref="AI52:AK52" si="67">AI50-$AJ$51</f>
        <v>-1.3008852005004883</v>
      </c>
      <c r="AJ52" s="1">
        <f t="shared" si="67"/>
        <v>-8.1507682800292969E-2</v>
      </c>
      <c r="AK52" s="1">
        <f t="shared" si="67"/>
        <v>8.1507682800292969E-2</v>
      </c>
      <c r="AL52" s="1">
        <f>AL50-$AN$51</f>
        <v>-1.2628355026245117</v>
      </c>
      <c r="AM52" s="1">
        <f t="shared" ref="AM52:AO52" si="68">AM50-$AN$51</f>
        <v>-1.3137788772583008</v>
      </c>
      <c r="AN52" s="1">
        <f t="shared" si="68"/>
        <v>-7.2951316833496094E-2</v>
      </c>
      <c r="AO52" s="1">
        <f t="shared" si="68"/>
        <v>7.2951316833496094E-2</v>
      </c>
    </row>
    <row r="53" spans="1:41" ht="14.4" x14ac:dyDescent="0.25">
      <c r="A53" s="14" t="s">
        <v>18</v>
      </c>
      <c r="B53" s="1">
        <f>2^-(B52)</f>
        <v>2.4087438498858655</v>
      </c>
      <c r="C53" s="1">
        <f t="shared" ref="C53:E53" si="69">2^-(C52)</f>
        <v>2.84096119848539</v>
      </c>
      <c r="D53" s="1">
        <f t="shared" si="69"/>
        <v>1.3619970075773133</v>
      </c>
      <c r="E53" s="1">
        <f t="shared" si="69"/>
        <v>0.73421600373320595</v>
      </c>
      <c r="F53" s="1">
        <f>2^-(F52)</f>
        <v>1.3440031878500596</v>
      </c>
      <c r="G53" s="1">
        <f t="shared" ref="G53:I53" si="70">2^-(G52)</f>
        <v>1.174998069304042</v>
      </c>
      <c r="H53" s="1">
        <f t="shared" si="70"/>
        <v>1.075034879367492</v>
      </c>
      <c r="I53" s="1">
        <f t="shared" si="70"/>
        <v>0.93020237686460971</v>
      </c>
      <c r="J53" s="1">
        <f>2^-(J52)</f>
        <v>6.1344695165393253</v>
      </c>
      <c r="K53" s="1">
        <f t="shared" ref="K53:M53" si="71">2^-(K52)</f>
        <v>4.2183205783226212</v>
      </c>
      <c r="L53" s="1">
        <f t="shared" si="71"/>
        <v>0.88400088118500253</v>
      </c>
      <c r="M53" s="1">
        <f t="shared" si="71"/>
        <v>1.1312205918386651</v>
      </c>
      <c r="N53" s="1"/>
      <c r="O53" s="14" t="s">
        <v>18</v>
      </c>
      <c r="P53" s="1">
        <f>2^-(P52)</f>
        <v>0.8726109786833155</v>
      </c>
      <c r="Q53" s="1">
        <f t="shared" ref="Q53:AA53" si="72">2^-(Q52)</f>
        <v>1.8977308564412458</v>
      </c>
      <c r="R53" s="1">
        <f t="shared" si="72"/>
        <v>1.1501235928978675</v>
      </c>
      <c r="S53" s="1">
        <f t="shared" si="72"/>
        <v>0.86947177344687454</v>
      </c>
      <c r="T53" s="1">
        <f t="shared" si="72"/>
        <v>1.6499863290086174</v>
      </c>
      <c r="U53" s="1">
        <f t="shared" si="72"/>
        <v>1.328954463594098</v>
      </c>
      <c r="V53" s="1">
        <f t="shared" si="72"/>
        <v>0.95403470111504707</v>
      </c>
      <c r="W53" s="1">
        <f t="shared" si="72"/>
        <v>1.0481799025037875</v>
      </c>
      <c r="X53" s="1">
        <f t="shared" si="72"/>
        <v>1.6332930868370046</v>
      </c>
      <c r="Y53" s="1">
        <f t="shared" si="72"/>
        <v>1.4301851939676598</v>
      </c>
      <c r="Z53" s="1">
        <f t="shared" si="72"/>
        <v>1.0010853497311414</v>
      </c>
      <c r="AA53" s="1">
        <f t="shared" si="72"/>
        <v>0.99891582697575898</v>
      </c>
      <c r="AB53" s="1"/>
      <c r="AC53" s="14" t="s">
        <v>18</v>
      </c>
      <c r="AD53" s="1">
        <f>2^-(AD52)</f>
        <v>2.5400891816175304</v>
      </c>
      <c r="AE53" s="1">
        <f t="shared" ref="AE53:AO53" si="73">2^-(AE52)</f>
        <v>3.4374749070040833</v>
      </c>
      <c r="AF53" s="1">
        <f t="shared" si="73"/>
        <v>0.66535366144603325</v>
      </c>
      <c r="AG53" s="1">
        <f t="shared" si="73"/>
        <v>1.50296009167015</v>
      </c>
      <c r="AH53" s="1">
        <f t="shared" si="73"/>
        <v>2.1535219615199819</v>
      </c>
      <c r="AI53" s="1">
        <f t="shared" si="73"/>
        <v>2.4638000872513786</v>
      </c>
      <c r="AJ53" s="1">
        <f t="shared" si="73"/>
        <v>1.0581232505205693</v>
      </c>
      <c r="AK53" s="1">
        <f t="shared" si="73"/>
        <v>0.94506948931329671</v>
      </c>
      <c r="AL53" s="1">
        <f t="shared" si="73"/>
        <v>2.3996691367315273</v>
      </c>
      <c r="AM53" s="1">
        <f t="shared" si="73"/>
        <v>2.4859182904066746</v>
      </c>
      <c r="AN53" s="1">
        <f t="shared" si="73"/>
        <v>1.0518662837984041</v>
      </c>
      <c r="AO53" s="1">
        <f t="shared" si="73"/>
        <v>0.95069118138181097</v>
      </c>
    </row>
    <row r="54" spans="1:4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</row>
    <row r="60" spans="1:41" x14ac:dyDescent="0.25">
      <c r="U60" s="15">
        <v>0.97156299999999995</v>
      </c>
      <c r="V60" s="15">
        <v>1.0292699999999999</v>
      </c>
      <c r="W60" s="15">
        <v>0.912748</v>
      </c>
      <c r="X60" s="15">
        <v>1.0955919999999999</v>
      </c>
      <c r="Y60" s="15">
        <v>12.92071</v>
      </c>
      <c r="Z60" s="15">
        <v>8.8508019999999998</v>
      </c>
      <c r="AA60" s="15">
        <v>10.795719999999999</v>
      </c>
      <c r="AB60" s="15">
        <v>12.514239999999999</v>
      </c>
    </row>
    <row r="61" spans="1:41" x14ac:dyDescent="0.25">
      <c r="U61" s="15">
        <v>1.24912</v>
      </c>
      <c r="V61" s="15">
        <v>0.80056300000000002</v>
      </c>
      <c r="W61" s="15">
        <v>1.031145</v>
      </c>
      <c r="X61" s="15">
        <v>0.96979599999999999</v>
      </c>
      <c r="Y61" s="15">
        <v>2.8423850000000002</v>
      </c>
      <c r="Z61" s="15">
        <v>3.284475</v>
      </c>
      <c r="AA61" s="15">
        <v>1.445206</v>
      </c>
      <c r="AB61" s="15">
        <v>1.4688639999999999</v>
      </c>
    </row>
    <row r="62" spans="1:41" x14ac:dyDescent="0.25">
      <c r="U62">
        <f>U60/U61</f>
        <v>0.77779796977071858</v>
      </c>
      <c r="V62">
        <f t="shared" ref="V62:AB62" si="74">V60/V61</f>
        <v>1.2856827007993124</v>
      </c>
      <c r="W62">
        <f t="shared" si="74"/>
        <v>0.88517909702321207</v>
      </c>
      <c r="X62">
        <f t="shared" si="74"/>
        <v>1.1297138779702123</v>
      </c>
      <c r="Y62">
        <f t="shared" si="74"/>
        <v>4.5457283232215193</v>
      </c>
      <c r="Z62">
        <f t="shared" si="74"/>
        <v>2.6947387329786343</v>
      </c>
      <c r="AA62">
        <f t="shared" si="74"/>
        <v>7.4700215747789587</v>
      </c>
      <c r="AB62">
        <f t="shared" si="74"/>
        <v>8.5196723454315713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A0A3-A824-471D-84E8-C22E79FF23C0}">
  <dimension ref="A1:AA29"/>
  <sheetViews>
    <sheetView topLeftCell="J1" workbookViewId="0">
      <selection activeCell="P23" sqref="P23:AA25"/>
    </sheetView>
  </sheetViews>
  <sheetFormatPr defaultRowHeight="13.8" x14ac:dyDescent="0.25"/>
  <cols>
    <col min="1" max="1" width="11.5546875" customWidth="1"/>
    <col min="15" max="15" width="11.21875" customWidth="1"/>
  </cols>
  <sheetData>
    <row r="1" spans="1:27" ht="14.4" x14ac:dyDescent="0.25"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23</v>
      </c>
      <c r="H1" s="1" t="s">
        <v>24</v>
      </c>
      <c r="I1" s="1" t="s">
        <v>25</v>
      </c>
    </row>
    <row r="2" spans="1:27" x14ac:dyDescent="0.25">
      <c r="B2" s="2" t="s">
        <v>6</v>
      </c>
      <c r="C2" s="16">
        <v>30.790582656860401</v>
      </c>
      <c r="D2" s="16">
        <v>30.4853630065918</v>
      </c>
      <c r="E2" s="17">
        <v>27.958410263061499</v>
      </c>
      <c r="F2" s="2" t="s">
        <v>6</v>
      </c>
      <c r="G2" s="16">
        <v>36.597984313964801</v>
      </c>
      <c r="H2" s="16">
        <v>29.0942573547363</v>
      </c>
      <c r="I2" s="17">
        <v>27.182407379150401</v>
      </c>
    </row>
    <row r="3" spans="1:27" x14ac:dyDescent="0.25">
      <c r="B3" s="2" t="s">
        <v>6</v>
      </c>
      <c r="C3" s="16">
        <v>33.368911743164098</v>
      </c>
      <c r="D3" s="16">
        <v>30.503267845</v>
      </c>
      <c r="E3" s="17">
        <v>27.662906646728501</v>
      </c>
      <c r="F3" s="2" t="s">
        <v>6</v>
      </c>
      <c r="G3" s="16">
        <v>35.459892272949197</v>
      </c>
      <c r="H3" s="16">
        <v>28.804378509521499</v>
      </c>
      <c r="I3" s="17">
        <v>25.9446811676025</v>
      </c>
    </row>
    <row r="4" spans="1:27" x14ac:dyDescent="0.25">
      <c r="B4" s="6" t="s">
        <v>7</v>
      </c>
      <c r="C4" s="18">
        <v>22.889036178588899</v>
      </c>
      <c r="D4" s="18">
        <v>24.800287246704102</v>
      </c>
      <c r="E4" s="19">
        <v>20.185609817504901</v>
      </c>
      <c r="F4" s="6" t="s">
        <v>7</v>
      </c>
      <c r="G4" s="18">
        <v>24.576881408691399</v>
      </c>
      <c r="H4" s="18">
        <v>24.7246608734131</v>
      </c>
      <c r="I4" s="19">
        <v>20.372402191162099</v>
      </c>
    </row>
    <row r="5" spans="1:27" x14ac:dyDescent="0.25">
      <c r="B5" s="6" t="s">
        <v>7</v>
      </c>
      <c r="C5" s="18">
        <v>23.265027999877901</v>
      </c>
      <c r="D5" s="18">
        <v>24.467361450195298</v>
      </c>
      <c r="E5" s="19">
        <v>20.174552917480501</v>
      </c>
      <c r="F5" s="6" t="s">
        <v>7</v>
      </c>
      <c r="G5" s="18">
        <v>24.751146316528299</v>
      </c>
      <c r="H5" s="18">
        <v>25.2999668121338</v>
      </c>
      <c r="I5" s="19">
        <v>20.535173416137699</v>
      </c>
    </row>
    <row r="6" spans="1:27" x14ac:dyDescent="0.25">
      <c r="B6" s="10" t="s">
        <v>8</v>
      </c>
      <c r="C6" s="20">
        <v>30.036785125732401</v>
      </c>
      <c r="D6" s="20">
        <v>31.757209777831999</v>
      </c>
      <c r="E6" s="21">
        <v>27.647508621215799</v>
      </c>
      <c r="F6" s="10" t="s">
        <v>8</v>
      </c>
      <c r="G6" s="20">
        <v>27.500226974487301</v>
      </c>
      <c r="H6" s="20">
        <v>33.909881591796903</v>
      </c>
      <c r="I6" s="21">
        <v>23.976392745971701</v>
      </c>
    </row>
    <row r="7" spans="1:27" x14ac:dyDescent="0.25">
      <c r="B7" s="10" t="s">
        <v>8</v>
      </c>
      <c r="C7" s="20">
        <v>29.9184970855713</v>
      </c>
      <c r="D7" s="20">
        <v>31.1852626800537</v>
      </c>
      <c r="E7" s="21">
        <v>27.545179367065401</v>
      </c>
      <c r="F7" s="10" t="s">
        <v>8</v>
      </c>
      <c r="G7" s="20">
        <v>27.8330974578857</v>
      </c>
      <c r="H7" s="20">
        <v>33.144641876220703</v>
      </c>
      <c r="I7" s="21">
        <v>24.016429901123001</v>
      </c>
    </row>
    <row r="8" spans="1:27" x14ac:dyDescent="0.25">
      <c r="B8" s="2" t="s">
        <v>9</v>
      </c>
      <c r="C8" s="16">
        <v>29.3715305328369</v>
      </c>
      <c r="D8" s="16">
        <v>30.222385406494102</v>
      </c>
      <c r="E8" s="17">
        <v>26.541725158691399</v>
      </c>
      <c r="F8" s="2" t="s">
        <v>9</v>
      </c>
      <c r="G8" s="16">
        <v>23.825519561767599</v>
      </c>
      <c r="H8" s="16">
        <v>23.725671768188501</v>
      </c>
      <c r="I8" s="17">
        <v>21.647729873657202</v>
      </c>
    </row>
    <row r="9" spans="1:27" x14ac:dyDescent="0.25">
      <c r="B9" s="2" t="s">
        <v>9</v>
      </c>
      <c r="C9" s="16">
        <v>29.380134582519499</v>
      </c>
      <c r="D9" s="16">
        <v>30.229873657226602</v>
      </c>
      <c r="E9" s="17">
        <v>26.748420715331999</v>
      </c>
      <c r="F9" s="2" t="s">
        <v>9</v>
      </c>
      <c r="G9" s="16">
        <v>24.0558757781982</v>
      </c>
      <c r="H9" s="16">
        <v>24.132940292358398</v>
      </c>
      <c r="I9" s="17">
        <v>21.586799621581999</v>
      </c>
    </row>
    <row r="10" spans="1:27" x14ac:dyDescent="0.25">
      <c r="B10" s="6" t="s">
        <v>10</v>
      </c>
      <c r="C10" s="18">
        <v>19.29660987854</v>
      </c>
      <c r="D10" s="18">
        <v>20.861314773559599</v>
      </c>
      <c r="E10" s="19">
        <v>17.957069396972699</v>
      </c>
      <c r="F10" s="6" t="s">
        <v>10</v>
      </c>
      <c r="G10" s="18">
        <v>23.663532257080099</v>
      </c>
      <c r="H10" s="18">
        <v>22.053432464599599</v>
      </c>
      <c r="I10" s="19">
        <v>18.544355392456101</v>
      </c>
    </row>
    <row r="11" spans="1:27" x14ac:dyDescent="0.25">
      <c r="B11" s="6" t="s">
        <v>10</v>
      </c>
      <c r="C11" s="18">
        <v>19.181556701660199</v>
      </c>
      <c r="D11" s="18">
        <v>20.965541839599599</v>
      </c>
      <c r="E11" s="19">
        <v>17.8748779296875</v>
      </c>
      <c r="F11" s="6" t="s">
        <v>10</v>
      </c>
      <c r="G11" s="18">
        <v>23.770048141479499</v>
      </c>
      <c r="H11" s="18">
        <v>22.265672683715799</v>
      </c>
      <c r="I11" s="19">
        <v>18.385240554809599</v>
      </c>
    </row>
    <row r="12" spans="1:27" x14ac:dyDescent="0.25">
      <c r="B12" s="10" t="s">
        <v>11</v>
      </c>
      <c r="C12" s="20">
        <v>20.4361057281494</v>
      </c>
      <c r="D12" s="20">
        <v>21.786720275878899</v>
      </c>
      <c r="E12" s="21">
        <v>18.268428802490199</v>
      </c>
      <c r="F12" s="10" t="s">
        <v>11</v>
      </c>
      <c r="G12" s="20">
        <v>24.448347091674801</v>
      </c>
      <c r="H12" s="20">
        <v>21.105382919311499</v>
      </c>
      <c r="I12" s="21">
        <v>19.2489719390869</v>
      </c>
    </row>
    <row r="13" spans="1:27" x14ac:dyDescent="0.25">
      <c r="B13" s="10" t="s">
        <v>11</v>
      </c>
      <c r="C13" s="20">
        <v>21.2680988311768</v>
      </c>
      <c r="D13" s="20">
        <v>22.6619663238525</v>
      </c>
      <c r="E13" s="21">
        <v>17.921848297119102</v>
      </c>
      <c r="F13" s="10" t="s">
        <v>11</v>
      </c>
      <c r="G13" s="20">
        <v>25.505905151367202</v>
      </c>
      <c r="H13" s="20">
        <v>22.255155563354499</v>
      </c>
      <c r="I13" s="21">
        <v>19.655187606811499</v>
      </c>
    </row>
    <row r="15" spans="1:27" x14ac:dyDescent="0.25">
      <c r="B15" s="2" t="s">
        <v>6</v>
      </c>
      <c r="C15" s="2" t="s">
        <v>6</v>
      </c>
      <c r="D15" s="6" t="s">
        <v>7</v>
      </c>
      <c r="E15" s="6" t="s">
        <v>7</v>
      </c>
      <c r="F15" s="10" t="s">
        <v>8</v>
      </c>
      <c r="G15" s="10" t="s">
        <v>8</v>
      </c>
      <c r="H15" s="2" t="s">
        <v>9</v>
      </c>
      <c r="I15" s="2" t="s">
        <v>9</v>
      </c>
      <c r="J15" s="6" t="s">
        <v>10</v>
      </c>
      <c r="K15" s="6" t="s">
        <v>10</v>
      </c>
      <c r="L15" s="10" t="s">
        <v>11</v>
      </c>
      <c r="M15" s="10" t="s">
        <v>11</v>
      </c>
      <c r="P15" s="2" t="s">
        <v>6</v>
      </c>
      <c r="Q15" s="2" t="s">
        <v>6</v>
      </c>
      <c r="R15" s="6" t="s">
        <v>7</v>
      </c>
      <c r="S15" s="6" t="s">
        <v>7</v>
      </c>
      <c r="T15" s="10" t="s">
        <v>8</v>
      </c>
      <c r="U15" s="10" t="s">
        <v>8</v>
      </c>
      <c r="V15" s="2" t="s">
        <v>9</v>
      </c>
      <c r="W15" s="2" t="s">
        <v>9</v>
      </c>
      <c r="X15" s="6" t="s">
        <v>10</v>
      </c>
      <c r="Y15" s="6" t="s">
        <v>10</v>
      </c>
      <c r="Z15" s="10" t="s">
        <v>11</v>
      </c>
      <c r="AA15" s="10" t="s">
        <v>11</v>
      </c>
    </row>
    <row r="16" spans="1:27" x14ac:dyDescent="0.25">
      <c r="A16" s="13" t="s">
        <v>5</v>
      </c>
      <c r="B16" s="17">
        <v>27.958410263061499</v>
      </c>
      <c r="C16" s="17">
        <v>27.662906646728501</v>
      </c>
      <c r="D16" s="19">
        <v>20.185609817504901</v>
      </c>
      <c r="E16" s="19">
        <v>20.174552917480501</v>
      </c>
      <c r="F16" s="21">
        <v>27.647508621215799</v>
      </c>
      <c r="G16" s="21">
        <v>27.545179367065401</v>
      </c>
      <c r="H16" s="17">
        <v>26.541725158691399</v>
      </c>
      <c r="I16" s="17">
        <v>26.748420715331999</v>
      </c>
      <c r="J16" s="19">
        <v>17.957069396972699</v>
      </c>
      <c r="K16" s="19">
        <v>17.8748779296875</v>
      </c>
      <c r="L16" s="21">
        <v>18.268428802490199</v>
      </c>
      <c r="M16" s="21">
        <v>17.921848297119102</v>
      </c>
      <c r="O16" s="13" t="s">
        <v>5</v>
      </c>
      <c r="P16" s="17">
        <v>27.182407379150401</v>
      </c>
      <c r="Q16" s="17">
        <v>25.9446811676025</v>
      </c>
      <c r="R16" s="19">
        <v>20.372402191162099</v>
      </c>
      <c r="S16" s="19">
        <v>20.535173416137699</v>
      </c>
      <c r="T16" s="21">
        <v>23.976392745971701</v>
      </c>
      <c r="U16" s="21">
        <v>24.016429901123001</v>
      </c>
      <c r="V16" s="17">
        <v>21.647729873657202</v>
      </c>
      <c r="W16" s="17">
        <v>21.586799621581999</v>
      </c>
      <c r="X16" s="19">
        <v>18.544355392456101</v>
      </c>
      <c r="Y16" s="19">
        <v>18.385240554809599</v>
      </c>
      <c r="Z16" s="21">
        <v>19.2489719390869</v>
      </c>
      <c r="AA16" s="21">
        <v>19.655187606811499</v>
      </c>
    </row>
    <row r="17" spans="1:27" x14ac:dyDescent="0.25">
      <c r="A17" s="13" t="s">
        <v>27</v>
      </c>
      <c r="B17" s="16">
        <v>30.790582656860401</v>
      </c>
      <c r="C17" s="16">
        <v>33.368911743164098</v>
      </c>
      <c r="D17" s="18">
        <v>22.889036178588899</v>
      </c>
      <c r="E17" s="18">
        <v>23.265027999877901</v>
      </c>
      <c r="F17" s="20">
        <v>30.036785125732401</v>
      </c>
      <c r="G17" s="20">
        <v>29.9184970855713</v>
      </c>
      <c r="H17" s="16">
        <v>29.3715305328369</v>
      </c>
      <c r="I17" s="16">
        <v>29.380134582519499</v>
      </c>
      <c r="J17" s="18">
        <v>19.29660987854</v>
      </c>
      <c r="K17" s="18">
        <v>19.181556701660199</v>
      </c>
      <c r="L17" s="20">
        <v>20.4361057281494</v>
      </c>
      <c r="M17" s="20">
        <v>21.2680988311768</v>
      </c>
      <c r="O17" s="13" t="s">
        <v>27</v>
      </c>
      <c r="P17" s="16">
        <v>36.597984313964801</v>
      </c>
      <c r="Q17" s="16">
        <v>35.459892272949197</v>
      </c>
      <c r="R17" s="18">
        <v>24.576881408691399</v>
      </c>
      <c r="S17" s="18">
        <v>24.751146316528299</v>
      </c>
      <c r="T17" s="20">
        <v>27.500226974487301</v>
      </c>
      <c r="U17" s="20">
        <v>27.8330974578857</v>
      </c>
      <c r="V17" s="16">
        <v>23.825519561767599</v>
      </c>
      <c r="W17" s="16">
        <v>24.0558757781982</v>
      </c>
      <c r="X17" s="18">
        <v>23.663532257080099</v>
      </c>
      <c r="Y17" s="18">
        <v>23.770048141479499</v>
      </c>
      <c r="Z17" s="20">
        <v>24.448347091674801</v>
      </c>
      <c r="AA17" s="20">
        <v>25.505905151367202</v>
      </c>
    </row>
    <row r="18" spans="1:27" x14ac:dyDescent="0.25">
      <c r="A18" s="14" t="s">
        <v>16</v>
      </c>
      <c r="B18">
        <f>B17-B16</f>
        <v>2.8321723937989027</v>
      </c>
      <c r="C18">
        <f t="shared" ref="C18:M18" si="0">C17-C16</f>
        <v>5.7060050964355966</v>
      </c>
      <c r="D18">
        <f t="shared" si="0"/>
        <v>2.7034263610839986</v>
      </c>
      <c r="E18">
        <f t="shared" si="0"/>
        <v>3.0904750823974005</v>
      </c>
      <c r="F18">
        <f t="shared" si="0"/>
        <v>2.3892765045166016</v>
      </c>
      <c r="G18">
        <f t="shared" si="0"/>
        <v>2.3733177185058985</v>
      </c>
      <c r="H18">
        <f t="shared" si="0"/>
        <v>2.8298053741455007</v>
      </c>
      <c r="I18">
        <f t="shared" si="0"/>
        <v>2.6317138671875</v>
      </c>
      <c r="J18">
        <f t="shared" si="0"/>
        <v>1.3395404815673011</v>
      </c>
      <c r="K18">
        <f t="shared" si="0"/>
        <v>1.3066787719726989</v>
      </c>
      <c r="L18">
        <f t="shared" si="0"/>
        <v>2.167676925659201</v>
      </c>
      <c r="M18">
        <f t="shared" si="0"/>
        <v>3.3462505340576989</v>
      </c>
      <c r="O18" s="14" t="s">
        <v>16</v>
      </c>
      <c r="P18">
        <f>P17-P16</f>
        <v>9.4155769348143998</v>
      </c>
      <c r="Q18">
        <f t="shared" ref="Q18:AA18" si="1">Q17-Q16</f>
        <v>9.5152111053466975</v>
      </c>
      <c r="R18">
        <f t="shared" si="1"/>
        <v>4.2044792175293004</v>
      </c>
      <c r="S18">
        <f t="shared" si="1"/>
        <v>4.2159729003906001</v>
      </c>
      <c r="T18">
        <f t="shared" si="1"/>
        <v>3.5238342285156001</v>
      </c>
      <c r="U18">
        <f t="shared" si="1"/>
        <v>3.8166675567626989</v>
      </c>
      <c r="V18">
        <f t="shared" si="1"/>
        <v>2.1777896881103977</v>
      </c>
      <c r="W18">
        <f t="shared" si="1"/>
        <v>2.4690761566162003</v>
      </c>
      <c r="X18">
        <f t="shared" si="1"/>
        <v>5.1191768646239986</v>
      </c>
      <c r="Y18">
        <f t="shared" si="1"/>
        <v>5.3848075866699006</v>
      </c>
      <c r="Z18">
        <f t="shared" si="1"/>
        <v>5.1993751525879013</v>
      </c>
      <c r="AA18">
        <f t="shared" si="1"/>
        <v>5.8507175445557031</v>
      </c>
    </row>
    <row r="19" spans="1:27" x14ac:dyDescent="0.25">
      <c r="A19" s="13" t="s">
        <v>12</v>
      </c>
      <c r="H19">
        <f>AVERAGE(H18:M18)</f>
        <v>2.2702776590983169</v>
      </c>
      <c r="O19" s="13" t="s">
        <v>12</v>
      </c>
      <c r="V19">
        <f>AVERAGE(V18:AA18)</f>
        <v>4.3668238321940169</v>
      </c>
    </row>
    <row r="20" spans="1:27" x14ac:dyDescent="0.25">
      <c r="A20" s="14" t="s">
        <v>17</v>
      </c>
      <c r="B20">
        <f>B18-$H$19</f>
        <v>0.56189473470058582</v>
      </c>
      <c r="C20">
        <f t="shared" ref="C20:M20" si="2">C18-$H$19</f>
        <v>3.4357274373372797</v>
      </c>
      <c r="D20">
        <f t="shared" si="2"/>
        <v>0.43314870198568167</v>
      </c>
      <c r="E20">
        <f t="shared" si="2"/>
        <v>0.82019742329908363</v>
      </c>
      <c r="F20">
        <f t="shared" si="2"/>
        <v>0.11899884541828465</v>
      </c>
      <c r="G20">
        <f t="shared" si="2"/>
        <v>0.10304005940758154</v>
      </c>
      <c r="H20">
        <f t="shared" si="2"/>
        <v>0.55952771504718379</v>
      </c>
      <c r="I20">
        <f t="shared" si="2"/>
        <v>0.36143620808918309</v>
      </c>
      <c r="J20">
        <f t="shared" si="2"/>
        <v>-0.93073717753101581</v>
      </c>
      <c r="K20">
        <f t="shared" si="2"/>
        <v>-0.96359888712561803</v>
      </c>
      <c r="L20">
        <f t="shared" si="2"/>
        <v>-0.10260073343911591</v>
      </c>
      <c r="M20">
        <f t="shared" si="2"/>
        <v>1.075972874959382</v>
      </c>
      <c r="O20" s="14" t="s">
        <v>17</v>
      </c>
      <c r="P20">
        <f>P18-$V$19</f>
        <v>5.0487531026203829</v>
      </c>
      <c r="Q20">
        <f t="shared" ref="Q20:AA20" si="3">Q18-$V$19</f>
        <v>5.1483872731526805</v>
      </c>
      <c r="R20">
        <f t="shared" si="3"/>
        <v>-0.1623446146647165</v>
      </c>
      <c r="S20">
        <f t="shared" si="3"/>
        <v>-0.1508509318034168</v>
      </c>
      <c r="T20">
        <f t="shared" si="3"/>
        <v>-0.8429896036784168</v>
      </c>
      <c r="U20">
        <f t="shared" si="3"/>
        <v>-0.55015627543131806</v>
      </c>
      <c r="V20">
        <f t="shared" si="3"/>
        <v>-2.1890341440836192</v>
      </c>
      <c r="W20">
        <f t="shared" si="3"/>
        <v>-1.8977476755778167</v>
      </c>
      <c r="X20">
        <f t="shared" si="3"/>
        <v>0.75235303242998164</v>
      </c>
      <c r="Y20">
        <f t="shared" si="3"/>
        <v>1.0179837544758836</v>
      </c>
      <c r="Z20">
        <f t="shared" si="3"/>
        <v>0.83255132039388435</v>
      </c>
      <c r="AA20">
        <f t="shared" si="3"/>
        <v>1.4838937123616862</v>
      </c>
    </row>
    <row r="21" spans="1:27" ht="14.4" x14ac:dyDescent="0.25">
      <c r="A21" s="14" t="s">
        <v>18</v>
      </c>
      <c r="B21">
        <f>2^-(B20)</f>
        <v>0.67741191385645472</v>
      </c>
      <c r="C21">
        <f t="shared" ref="C21:M21" si="4">2^-(C20)</f>
        <v>9.2415109926295036E-2</v>
      </c>
      <c r="D21">
        <f t="shared" si="4"/>
        <v>0.74064355519503666</v>
      </c>
      <c r="E21">
        <f t="shared" si="4"/>
        <v>0.56636443410817516</v>
      </c>
      <c r="F21">
        <f t="shared" si="4"/>
        <v>0.92082643413759202</v>
      </c>
      <c r="G21">
        <f t="shared" si="4"/>
        <v>0.93106896641839276</v>
      </c>
      <c r="H21">
        <f t="shared" si="4"/>
        <v>0.67852425109345227</v>
      </c>
      <c r="I21">
        <f t="shared" si="4"/>
        <v>0.77838930448466381</v>
      </c>
      <c r="J21">
        <f t="shared" si="4"/>
        <v>1.906249788548011</v>
      </c>
      <c r="K21">
        <f t="shared" si="4"/>
        <v>1.9501686417829274</v>
      </c>
      <c r="L21">
        <f t="shared" si="4"/>
        <v>1.0737072814809563</v>
      </c>
      <c r="M21">
        <f t="shared" si="4"/>
        <v>0.47435107606712557</v>
      </c>
      <c r="O21" s="14" t="s">
        <v>18</v>
      </c>
      <c r="P21">
        <f>2^-(P20)</f>
        <v>3.0211610391772954E-2</v>
      </c>
      <c r="Q21">
        <f t="shared" ref="Q21:AA21" si="5">2^-(Q20)</f>
        <v>2.8195577972592825E-2</v>
      </c>
      <c r="R21">
        <f t="shared" si="5"/>
        <v>1.119104388102766</v>
      </c>
      <c r="S21">
        <f t="shared" si="5"/>
        <v>1.110224112463009</v>
      </c>
      <c r="T21">
        <f t="shared" si="5"/>
        <v>1.7937633930937851</v>
      </c>
      <c r="U21">
        <f t="shared" si="5"/>
        <v>1.4642442970426273</v>
      </c>
      <c r="V21">
        <f t="shared" si="5"/>
        <v>4.5600010104720301</v>
      </c>
      <c r="W21">
        <f t="shared" si="5"/>
        <v>3.7263099362102059</v>
      </c>
      <c r="X21">
        <f t="shared" si="5"/>
        <v>0.59363455084907513</v>
      </c>
      <c r="Y21">
        <f t="shared" si="5"/>
        <v>0.49380599121311919</v>
      </c>
      <c r="Z21">
        <f t="shared" si="5"/>
        <v>0.56153532193219136</v>
      </c>
      <c r="AA21">
        <f t="shared" si="5"/>
        <v>0.35752258537332937</v>
      </c>
    </row>
    <row r="22" spans="1:27" x14ac:dyDescent="0.25">
      <c r="A22" s="1"/>
      <c r="O22" s="1"/>
    </row>
    <row r="23" spans="1:27" x14ac:dyDescent="0.25">
      <c r="A23" s="1"/>
      <c r="B23" s="2" t="s">
        <v>6</v>
      </c>
      <c r="C23" s="2" t="s">
        <v>6</v>
      </c>
      <c r="D23" s="6" t="s">
        <v>7</v>
      </c>
      <c r="E23" s="6" t="s">
        <v>7</v>
      </c>
      <c r="F23" s="10" t="s">
        <v>8</v>
      </c>
      <c r="G23" s="10" t="s">
        <v>8</v>
      </c>
      <c r="H23" s="2" t="s">
        <v>9</v>
      </c>
      <c r="I23" s="2" t="s">
        <v>9</v>
      </c>
      <c r="J23" s="6" t="s">
        <v>10</v>
      </c>
      <c r="K23" s="6" t="s">
        <v>10</v>
      </c>
      <c r="L23" s="10" t="s">
        <v>11</v>
      </c>
      <c r="M23" s="10" t="s">
        <v>11</v>
      </c>
      <c r="O23" s="1"/>
      <c r="P23" s="2" t="s">
        <v>6</v>
      </c>
      <c r="Q23" s="2" t="s">
        <v>6</v>
      </c>
      <c r="R23" s="6" t="s">
        <v>7</v>
      </c>
      <c r="S23" s="6" t="s">
        <v>7</v>
      </c>
      <c r="T23" s="10" t="s">
        <v>8</v>
      </c>
      <c r="U23" s="10" t="s">
        <v>8</v>
      </c>
      <c r="V23" s="2" t="s">
        <v>9</v>
      </c>
      <c r="W23" s="2" t="s">
        <v>9</v>
      </c>
      <c r="X23" s="6" t="s">
        <v>10</v>
      </c>
      <c r="Y23" s="6" t="s">
        <v>10</v>
      </c>
      <c r="Z23" s="10" t="s">
        <v>11</v>
      </c>
      <c r="AA23" s="10" t="s">
        <v>11</v>
      </c>
    </row>
    <row r="24" spans="1:27" x14ac:dyDescent="0.25">
      <c r="A24" s="13" t="s">
        <v>5</v>
      </c>
      <c r="B24" s="17">
        <v>27.958410263061499</v>
      </c>
      <c r="C24" s="17">
        <v>27.662906646728501</v>
      </c>
      <c r="D24" s="19">
        <v>20.185609817504901</v>
      </c>
      <c r="E24" s="19">
        <v>20.174552917480501</v>
      </c>
      <c r="F24" s="21">
        <v>27.647508621215799</v>
      </c>
      <c r="G24" s="21">
        <v>27.545179367065401</v>
      </c>
      <c r="H24" s="17">
        <v>26.541725158691399</v>
      </c>
      <c r="I24" s="17">
        <v>26.748420715331999</v>
      </c>
      <c r="J24" s="19">
        <v>17.957069396972699</v>
      </c>
      <c r="K24" s="19">
        <v>17.8748779296875</v>
      </c>
      <c r="L24" s="21">
        <v>18.268428802490199</v>
      </c>
      <c r="M24" s="21">
        <v>17.921848297119102</v>
      </c>
      <c r="O24" s="13" t="s">
        <v>5</v>
      </c>
      <c r="P24" s="17">
        <v>27.182407379150401</v>
      </c>
      <c r="Q24" s="17">
        <v>25.9446811676025</v>
      </c>
      <c r="R24" s="19">
        <v>20.372402191162099</v>
      </c>
      <c r="S24" s="19">
        <v>20.535173416137699</v>
      </c>
      <c r="T24" s="21">
        <v>23.976392745971701</v>
      </c>
      <c r="U24" s="21">
        <v>24.016429901123001</v>
      </c>
      <c r="V24" s="17">
        <v>21.647729873657202</v>
      </c>
      <c r="W24" s="17">
        <v>21.586799621581999</v>
      </c>
      <c r="X24" s="19">
        <v>18.544355392456101</v>
      </c>
      <c r="Y24" s="19">
        <v>18.385240554809599</v>
      </c>
      <c r="Z24" s="21">
        <v>19.2489719390869</v>
      </c>
      <c r="AA24" s="21">
        <v>19.655187606811499</v>
      </c>
    </row>
    <row r="25" spans="1:27" x14ac:dyDescent="0.25">
      <c r="A25" s="13" t="s">
        <v>28</v>
      </c>
      <c r="B25" s="16">
        <v>30.4853630065918</v>
      </c>
      <c r="C25" s="16">
        <v>30.503267845</v>
      </c>
      <c r="D25" s="18">
        <v>24.800287246704102</v>
      </c>
      <c r="E25" s="18">
        <v>24.467361450195298</v>
      </c>
      <c r="F25" s="20">
        <v>31.757209777831999</v>
      </c>
      <c r="G25" s="20">
        <v>31.1852626800537</v>
      </c>
      <c r="H25" s="16">
        <v>30.222385406494102</v>
      </c>
      <c r="I25" s="16">
        <v>30.229873657226602</v>
      </c>
      <c r="J25" s="18">
        <v>20.861314773559599</v>
      </c>
      <c r="K25" s="18">
        <v>20.965541839599599</v>
      </c>
      <c r="L25" s="20">
        <v>21.786720275878899</v>
      </c>
      <c r="M25" s="20">
        <v>22.6619663238525</v>
      </c>
      <c r="O25" s="13" t="s">
        <v>28</v>
      </c>
      <c r="P25" s="16">
        <v>29.0942573547363</v>
      </c>
      <c r="Q25" s="16">
        <v>28.804378509521499</v>
      </c>
      <c r="R25" s="18">
        <v>24.7246608734131</v>
      </c>
      <c r="S25" s="18">
        <v>25.2999668121338</v>
      </c>
      <c r="T25" s="20">
        <v>33.909881591796903</v>
      </c>
      <c r="U25" s="20">
        <v>33.144641876220703</v>
      </c>
      <c r="V25" s="16">
        <v>23.725671768188501</v>
      </c>
      <c r="W25" s="16">
        <v>24.132940292358398</v>
      </c>
      <c r="X25" s="18">
        <v>22.053432464599599</v>
      </c>
      <c r="Y25" s="18">
        <v>22.265672683715799</v>
      </c>
      <c r="Z25" s="20">
        <v>21.105382919311499</v>
      </c>
      <c r="AA25" s="20">
        <v>22.255155563354499</v>
      </c>
    </row>
    <row r="26" spans="1:27" x14ac:dyDescent="0.25">
      <c r="A26" s="14" t="s">
        <v>16</v>
      </c>
      <c r="B26">
        <f>B25-B24</f>
        <v>2.5269527435303019</v>
      </c>
      <c r="C26">
        <f t="shared" ref="C26:M26" si="6">C25-C24</f>
        <v>2.8403611982714985</v>
      </c>
      <c r="D26">
        <f t="shared" si="6"/>
        <v>4.614677429199201</v>
      </c>
      <c r="E26">
        <f t="shared" si="6"/>
        <v>4.2928085327147976</v>
      </c>
      <c r="F26">
        <f t="shared" si="6"/>
        <v>4.1097011566162003</v>
      </c>
      <c r="G26">
        <f t="shared" si="6"/>
        <v>3.640083312988299</v>
      </c>
      <c r="H26">
        <f t="shared" si="6"/>
        <v>3.6806602478027024</v>
      </c>
      <c r="I26">
        <f t="shared" si="6"/>
        <v>3.4814529418946023</v>
      </c>
      <c r="J26">
        <f t="shared" si="6"/>
        <v>2.9042453765868999</v>
      </c>
      <c r="K26">
        <f t="shared" si="6"/>
        <v>3.0906639099120987</v>
      </c>
      <c r="L26">
        <f t="shared" si="6"/>
        <v>3.5182914733887003</v>
      </c>
      <c r="M26">
        <f t="shared" si="6"/>
        <v>4.7401180267333984</v>
      </c>
      <c r="O26" s="14" t="s">
        <v>16</v>
      </c>
      <c r="P26">
        <f>P25-P24</f>
        <v>1.9118499755858984</v>
      </c>
      <c r="Q26">
        <f t="shared" ref="Q26:AA26" si="7">Q25-Q24</f>
        <v>2.8596973419189986</v>
      </c>
      <c r="R26">
        <f t="shared" si="7"/>
        <v>4.3522586822510014</v>
      </c>
      <c r="S26">
        <f t="shared" si="7"/>
        <v>4.7647933959961009</v>
      </c>
      <c r="T26">
        <f t="shared" si="7"/>
        <v>9.9334888458252024</v>
      </c>
      <c r="U26">
        <f t="shared" si="7"/>
        <v>9.1282119750977024</v>
      </c>
      <c r="V26">
        <f t="shared" si="7"/>
        <v>2.0779418945312997</v>
      </c>
      <c r="W26">
        <f t="shared" si="7"/>
        <v>2.5461406707763992</v>
      </c>
      <c r="X26">
        <f t="shared" si="7"/>
        <v>3.5090770721434978</v>
      </c>
      <c r="Y26">
        <f t="shared" si="7"/>
        <v>3.8804321289062003</v>
      </c>
      <c r="Z26">
        <f t="shared" si="7"/>
        <v>1.8564109802245987</v>
      </c>
      <c r="AA26">
        <f t="shared" si="7"/>
        <v>2.5999679565430007</v>
      </c>
    </row>
    <row r="27" spans="1:27" x14ac:dyDescent="0.25">
      <c r="A27" s="13" t="s">
        <v>12</v>
      </c>
      <c r="H27">
        <f>AVERAGE(H26:M26)</f>
        <v>3.5692386627197337</v>
      </c>
      <c r="O27" s="13" t="s">
        <v>12</v>
      </c>
      <c r="V27">
        <f>AVERAGE(V26:AA26)</f>
        <v>2.7449951171874996</v>
      </c>
    </row>
    <row r="28" spans="1:27" x14ac:dyDescent="0.25">
      <c r="A28" s="14" t="s">
        <v>17</v>
      </c>
      <c r="B28">
        <f>B26-$H$27</f>
        <v>-1.0422859191894318</v>
      </c>
      <c r="C28">
        <f t="shared" ref="C28:M28" si="8">C26-$H$27</f>
        <v>-0.7288774644482352</v>
      </c>
      <c r="D28">
        <f t="shared" si="8"/>
        <v>1.0454387664794673</v>
      </c>
      <c r="E28">
        <f t="shared" si="8"/>
        <v>0.7235698699950639</v>
      </c>
      <c r="F28">
        <f t="shared" si="8"/>
        <v>0.54046249389646661</v>
      </c>
      <c r="G28">
        <f t="shared" si="8"/>
        <v>7.0844650268565346E-2</v>
      </c>
      <c r="H28">
        <f t="shared" si="8"/>
        <v>0.11142158508296873</v>
      </c>
      <c r="I28">
        <f t="shared" si="8"/>
        <v>-8.7785720825131364E-2</v>
      </c>
      <c r="J28">
        <f t="shared" si="8"/>
        <v>-0.66499328613283382</v>
      </c>
      <c r="K28">
        <f t="shared" si="8"/>
        <v>-0.47857475280763495</v>
      </c>
      <c r="L28">
        <f t="shared" si="8"/>
        <v>-5.0947189331033371E-2</v>
      </c>
      <c r="M28">
        <f t="shared" si="8"/>
        <v>1.1708793640136648</v>
      </c>
      <c r="O28" s="14" t="s">
        <v>17</v>
      </c>
      <c r="P28">
        <f>P26-$V$27</f>
        <v>-0.83314514160160114</v>
      </c>
      <c r="Q28">
        <f t="shared" ref="Q28:AA28" si="9">Q26-$V$27</f>
        <v>0.11470222473149905</v>
      </c>
      <c r="R28">
        <f t="shared" si="9"/>
        <v>1.6072635650635019</v>
      </c>
      <c r="S28">
        <f t="shared" si="9"/>
        <v>2.0197982788086013</v>
      </c>
      <c r="T28">
        <f t="shared" si="9"/>
        <v>7.1884937286377024</v>
      </c>
      <c r="U28">
        <f t="shared" si="9"/>
        <v>6.3832168579102024</v>
      </c>
      <c r="V28">
        <f t="shared" si="9"/>
        <v>-0.66705322265619982</v>
      </c>
      <c r="W28">
        <f t="shared" si="9"/>
        <v>-0.19885444641110039</v>
      </c>
      <c r="X28">
        <f t="shared" si="9"/>
        <v>0.76408195495599829</v>
      </c>
      <c r="Y28">
        <f t="shared" si="9"/>
        <v>1.1354370117187007</v>
      </c>
      <c r="Z28">
        <f t="shared" si="9"/>
        <v>-0.88858413696290084</v>
      </c>
      <c r="AA28">
        <f t="shared" si="9"/>
        <v>-0.14502716064449883</v>
      </c>
    </row>
    <row r="29" spans="1:27" ht="14.4" x14ac:dyDescent="0.25">
      <c r="A29" s="14" t="s">
        <v>18</v>
      </c>
      <c r="B29">
        <f>2^-(B28)</f>
        <v>2.0594882842164028</v>
      </c>
      <c r="C29">
        <f t="shared" ref="C29:M29" si="10">2^-(C28)</f>
        <v>1.6573490357719818</v>
      </c>
      <c r="D29">
        <f t="shared" si="10"/>
        <v>0.48449753594488987</v>
      </c>
      <c r="E29">
        <f t="shared" si="10"/>
        <v>0.60559706983189343</v>
      </c>
      <c r="F29">
        <f t="shared" si="10"/>
        <v>0.68755046132588826</v>
      </c>
      <c r="G29">
        <f t="shared" si="10"/>
        <v>0.95208042321540265</v>
      </c>
      <c r="H29">
        <f t="shared" si="10"/>
        <v>0.92567548163760693</v>
      </c>
      <c r="I29">
        <f t="shared" si="10"/>
        <v>1.0627378173697462</v>
      </c>
      <c r="J29">
        <f t="shared" si="10"/>
        <v>1.5855608944816826</v>
      </c>
      <c r="K29">
        <f t="shared" si="10"/>
        <v>1.3933664709939904</v>
      </c>
      <c r="L29">
        <f t="shared" si="10"/>
        <v>1.035944841518367</v>
      </c>
      <c r="M29">
        <f t="shared" si="10"/>
        <v>0.44415053556728951</v>
      </c>
      <c r="O29" s="14" t="s">
        <v>18</v>
      </c>
      <c r="P29">
        <f>2^-(P28)</f>
        <v>1.7815650256420676</v>
      </c>
      <c r="Q29">
        <f t="shared" ref="Q29:AA29" si="11">2^-(Q28)</f>
        <v>0.92357291843640643</v>
      </c>
      <c r="R29">
        <f t="shared" si="11"/>
        <v>0.32822031351266495</v>
      </c>
      <c r="S29">
        <f t="shared" si="11"/>
        <v>0.24659265290803442</v>
      </c>
      <c r="T29">
        <f t="shared" si="11"/>
        <v>6.8556362111539823E-3</v>
      </c>
      <c r="U29">
        <f t="shared" si="11"/>
        <v>1.1980094861988907E-2</v>
      </c>
      <c r="V29">
        <f t="shared" si="11"/>
        <v>1.58782643750085</v>
      </c>
      <c r="W29">
        <f t="shared" si="11"/>
        <v>1.1477866077538028</v>
      </c>
      <c r="X29">
        <f t="shared" si="11"/>
        <v>0.58882794438863395</v>
      </c>
      <c r="Y29">
        <f t="shared" si="11"/>
        <v>0.45519701061754869</v>
      </c>
      <c r="Z29">
        <f t="shared" si="11"/>
        <v>1.8513583061549219</v>
      </c>
      <c r="AA29">
        <f t="shared" si="11"/>
        <v>1.1057514703599316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8072E-381A-459B-9292-5C3278B1B88A}">
  <dimension ref="A1:AA29"/>
  <sheetViews>
    <sheetView tabSelected="1" workbookViewId="0">
      <selection activeCell="N8" sqref="N8"/>
    </sheetView>
  </sheetViews>
  <sheetFormatPr defaultRowHeight="13.8" x14ac:dyDescent="0.25"/>
  <cols>
    <col min="1" max="1" width="12.44140625" bestFit="1" customWidth="1"/>
    <col min="15" max="15" width="12.109375" customWidth="1"/>
  </cols>
  <sheetData>
    <row r="1" spans="1:27" ht="14.4" x14ac:dyDescent="0.25"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23</v>
      </c>
      <c r="H1" s="1" t="s">
        <v>24</v>
      </c>
      <c r="I1" s="1" t="s">
        <v>25</v>
      </c>
    </row>
    <row r="2" spans="1:27" x14ac:dyDescent="0.25">
      <c r="B2" s="2" t="s">
        <v>6</v>
      </c>
      <c r="C2" s="16">
        <v>30.790582656860401</v>
      </c>
      <c r="D2" s="16">
        <v>30.4853630065918</v>
      </c>
      <c r="E2" s="17">
        <v>27.958410263061499</v>
      </c>
      <c r="F2" s="2" t="s">
        <v>6</v>
      </c>
      <c r="G2" s="16">
        <v>36.597984313964801</v>
      </c>
      <c r="H2" s="16">
        <v>29.0942573547363</v>
      </c>
      <c r="I2" s="17">
        <v>27.182407379150401</v>
      </c>
    </row>
    <row r="3" spans="1:27" x14ac:dyDescent="0.25">
      <c r="B3" s="2" t="s">
        <v>6</v>
      </c>
      <c r="C3" s="16">
        <v>33.368911743164098</v>
      </c>
      <c r="D3" s="16">
        <v>30.503267845</v>
      </c>
      <c r="E3" s="17">
        <v>27.662906646728501</v>
      </c>
      <c r="F3" s="2" t="s">
        <v>6</v>
      </c>
      <c r="G3" s="16">
        <v>35.459892272949197</v>
      </c>
      <c r="H3" s="16">
        <v>28.804378509521499</v>
      </c>
      <c r="I3" s="17">
        <v>25.9446811676025</v>
      </c>
    </row>
    <row r="4" spans="1:27" x14ac:dyDescent="0.25">
      <c r="B4" s="6" t="s">
        <v>7</v>
      </c>
      <c r="C4" s="18">
        <v>22.889036178588899</v>
      </c>
      <c r="D4" s="18">
        <v>24.800287246704102</v>
      </c>
      <c r="E4" s="19">
        <v>20.185609817504901</v>
      </c>
      <c r="F4" s="6" t="s">
        <v>7</v>
      </c>
      <c r="G4" s="18">
        <v>24.576881408691399</v>
      </c>
      <c r="H4" s="18">
        <v>24.7246608734131</v>
      </c>
      <c r="I4" s="19">
        <v>20.372402191162099</v>
      </c>
    </row>
    <row r="5" spans="1:27" x14ac:dyDescent="0.25">
      <c r="B5" s="6" t="s">
        <v>7</v>
      </c>
      <c r="C5" s="18">
        <v>23.265027999877901</v>
      </c>
      <c r="D5" s="18">
        <v>24.467361450195298</v>
      </c>
      <c r="E5" s="19">
        <v>20.174552917480501</v>
      </c>
      <c r="F5" s="6" t="s">
        <v>7</v>
      </c>
      <c r="G5" s="18">
        <v>24.751146316528299</v>
      </c>
      <c r="H5" s="18">
        <v>25.2999668121338</v>
      </c>
      <c r="I5" s="19">
        <v>20.535173416137699</v>
      </c>
    </row>
    <row r="6" spans="1:27" x14ac:dyDescent="0.25">
      <c r="B6" s="10" t="s">
        <v>8</v>
      </c>
      <c r="C6" s="20">
        <v>30.036785125732401</v>
      </c>
      <c r="D6" s="20">
        <v>31.757209777831999</v>
      </c>
      <c r="E6" s="21">
        <v>27.647508621215799</v>
      </c>
      <c r="F6" s="10" t="s">
        <v>8</v>
      </c>
      <c r="G6" s="20">
        <v>27.500226974487301</v>
      </c>
      <c r="H6" s="20">
        <v>33.909881591796903</v>
      </c>
      <c r="I6" s="21">
        <v>23.976392745971701</v>
      </c>
    </row>
    <row r="7" spans="1:27" x14ac:dyDescent="0.25">
      <c r="B7" s="10" t="s">
        <v>8</v>
      </c>
      <c r="C7" s="20">
        <v>29.9184970855713</v>
      </c>
      <c r="D7" s="20">
        <v>31.1852626800537</v>
      </c>
      <c r="E7" s="21">
        <v>27.545179367065401</v>
      </c>
      <c r="F7" s="10" t="s">
        <v>8</v>
      </c>
      <c r="G7" s="20">
        <v>27.8330974578857</v>
      </c>
      <c r="H7" s="20">
        <v>33.144641876220703</v>
      </c>
      <c r="I7" s="21">
        <v>24.016429901123001</v>
      </c>
    </row>
    <row r="8" spans="1:27" x14ac:dyDescent="0.25">
      <c r="B8" s="2" t="s">
        <v>9</v>
      </c>
      <c r="C8" s="16">
        <v>29.3715305328369</v>
      </c>
      <c r="D8" s="16">
        <v>30.222385406494102</v>
      </c>
      <c r="E8" s="17">
        <v>26.541725158691399</v>
      </c>
      <c r="F8" s="2" t="s">
        <v>9</v>
      </c>
      <c r="G8" s="16">
        <v>23.825519561767599</v>
      </c>
      <c r="H8" s="16">
        <v>23.725671768188501</v>
      </c>
      <c r="I8" s="17">
        <v>21.647729873657202</v>
      </c>
    </row>
    <row r="9" spans="1:27" x14ac:dyDescent="0.25">
      <c r="B9" s="2" t="s">
        <v>9</v>
      </c>
      <c r="C9" s="16">
        <v>29.380134582519499</v>
      </c>
      <c r="D9" s="16">
        <v>30.229873657226602</v>
      </c>
      <c r="E9" s="17">
        <v>26.748420715331999</v>
      </c>
      <c r="F9" s="2" t="s">
        <v>9</v>
      </c>
      <c r="G9" s="16">
        <v>24.0558757781982</v>
      </c>
      <c r="H9" s="16">
        <v>24.132940292358398</v>
      </c>
      <c r="I9" s="17">
        <v>21.586799621581999</v>
      </c>
    </row>
    <row r="10" spans="1:27" x14ac:dyDescent="0.25">
      <c r="B10" s="6" t="s">
        <v>10</v>
      </c>
      <c r="C10" s="18">
        <v>19.29660987854</v>
      </c>
      <c r="D10" s="18">
        <v>20.861314773559599</v>
      </c>
      <c r="E10" s="19">
        <v>17.957069396972699</v>
      </c>
      <c r="F10" s="6" t="s">
        <v>10</v>
      </c>
      <c r="G10" s="18">
        <v>23.663532257080099</v>
      </c>
      <c r="H10" s="18">
        <v>22.053432464599599</v>
      </c>
      <c r="I10" s="19">
        <v>18.544355392456101</v>
      </c>
    </row>
    <row r="11" spans="1:27" x14ac:dyDescent="0.25">
      <c r="B11" s="6" t="s">
        <v>10</v>
      </c>
      <c r="C11" s="18">
        <v>19.181556701660199</v>
      </c>
      <c r="D11" s="18">
        <v>20.965541839599599</v>
      </c>
      <c r="E11" s="19">
        <v>17.8748779296875</v>
      </c>
      <c r="F11" s="6" t="s">
        <v>10</v>
      </c>
      <c r="G11" s="18">
        <v>23.770048141479499</v>
      </c>
      <c r="H11" s="18">
        <v>22.265672683715799</v>
      </c>
      <c r="I11" s="19">
        <v>18.385240554809599</v>
      </c>
    </row>
    <row r="12" spans="1:27" x14ac:dyDescent="0.25">
      <c r="B12" s="10" t="s">
        <v>11</v>
      </c>
      <c r="C12" s="20">
        <v>20.4361057281494</v>
      </c>
      <c r="D12" s="20">
        <v>21.786720275878899</v>
      </c>
      <c r="E12" s="21">
        <v>18.268428802490199</v>
      </c>
      <c r="F12" s="10" t="s">
        <v>11</v>
      </c>
      <c r="G12" s="20">
        <v>24.448347091674801</v>
      </c>
      <c r="H12" s="20">
        <v>21.105382919311499</v>
      </c>
      <c r="I12" s="21">
        <v>19.2489719390869</v>
      </c>
    </row>
    <row r="13" spans="1:27" x14ac:dyDescent="0.25">
      <c r="B13" s="10" t="s">
        <v>11</v>
      </c>
      <c r="C13" s="20">
        <v>21.2680988311768</v>
      </c>
      <c r="D13" s="20">
        <v>22.6619663238525</v>
      </c>
      <c r="E13" s="21">
        <v>17.921848297119102</v>
      </c>
      <c r="F13" s="10" t="s">
        <v>11</v>
      </c>
      <c r="G13" s="20">
        <v>25.505905151367202</v>
      </c>
      <c r="H13" s="20">
        <v>22.255155563354499</v>
      </c>
      <c r="I13" s="21">
        <v>19.655187606811499</v>
      </c>
    </row>
    <row r="14" spans="1:27" x14ac:dyDescent="0.25">
      <c r="P14" s="2" t="s">
        <v>6</v>
      </c>
      <c r="Q14" s="2" t="s">
        <v>6</v>
      </c>
      <c r="R14" s="2" t="s">
        <v>9</v>
      </c>
      <c r="S14" s="2" t="s">
        <v>9</v>
      </c>
      <c r="T14" s="6" t="s">
        <v>7</v>
      </c>
      <c r="U14" s="6" t="s">
        <v>7</v>
      </c>
      <c r="V14" s="6" t="s">
        <v>10</v>
      </c>
      <c r="W14" s="6" t="s">
        <v>10</v>
      </c>
      <c r="X14" s="10" t="s">
        <v>8</v>
      </c>
      <c r="Y14" s="10" t="s">
        <v>8</v>
      </c>
      <c r="Z14" s="10" t="s">
        <v>11</v>
      </c>
      <c r="AA14" s="10" t="s">
        <v>11</v>
      </c>
    </row>
    <row r="15" spans="1:27" x14ac:dyDescent="0.25">
      <c r="B15" s="2" t="s">
        <v>6</v>
      </c>
      <c r="C15" s="2" t="s">
        <v>6</v>
      </c>
      <c r="D15" s="2" t="s">
        <v>9</v>
      </c>
      <c r="E15" s="2" t="s">
        <v>9</v>
      </c>
      <c r="F15" s="6" t="s">
        <v>7</v>
      </c>
      <c r="G15" s="6" t="s">
        <v>7</v>
      </c>
      <c r="H15" s="6" t="s">
        <v>10</v>
      </c>
      <c r="I15" s="6" t="s">
        <v>10</v>
      </c>
      <c r="J15" s="10" t="s">
        <v>8</v>
      </c>
      <c r="K15" s="10" t="s">
        <v>8</v>
      </c>
      <c r="L15" s="10" t="s">
        <v>11</v>
      </c>
      <c r="M15" s="10" t="s">
        <v>11</v>
      </c>
      <c r="O15" s="13" t="s">
        <v>5</v>
      </c>
      <c r="P15" s="17">
        <v>27.182407379150401</v>
      </c>
      <c r="Q15" s="17">
        <v>25.9446811676025</v>
      </c>
      <c r="R15" s="17">
        <v>21.647729873657202</v>
      </c>
      <c r="S15" s="17">
        <v>21.586799621581999</v>
      </c>
      <c r="T15" s="19">
        <v>20.372402191162099</v>
      </c>
      <c r="U15" s="19">
        <v>20.535173416137699</v>
      </c>
      <c r="V15" s="19">
        <v>18.544355392456101</v>
      </c>
      <c r="W15" s="19">
        <v>18.385240554809599</v>
      </c>
      <c r="X15" s="21">
        <v>23.976392745971701</v>
      </c>
      <c r="Y15" s="21">
        <v>24.016429901123001</v>
      </c>
      <c r="Z15" s="21">
        <v>19.2489719390869</v>
      </c>
      <c r="AA15" s="21">
        <v>19.655187606811499</v>
      </c>
    </row>
    <row r="16" spans="1:27" x14ac:dyDescent="0.25">
      <c r="A16" s="13" t="s">
        <v>5</v>
      </c>
      <c r="B16" s="17">
        <v>27.958410263061499</v>
      </c>
      <c r="C16" s="17">
        <v>27.662906646728501</v>
      </c>
      <c r="D16" s="17">
        <v>26.541725158691399</v>
      </c>
      <c r="E16" s="17">
        <v>26.748420715331999</v>
      </c>
      <c r="F16" s="19">
        <v>20.185609817504901</v>
      </c>
      <c r="G16" s="19">
        <v>20.174552917480501</v>
      </c>
      <c r="H16" s="19">
        <v>17.957069396972699</v>
      </c>
      <c r="I16" s="19">
        <v>17.8748779296875</v>
      </c>
      <c r="J16" s="21">
        <v>27.647508621215799</v>
      </c>
      <c r="K16" s="21">
        <v>27.545179367065401</v>
      </c>
      <c r="L16" s="21">
        <v>18.268428802490199</v>
      </c>
      <c r="M16" s="21">
        <v>17.921848297119102</v>
      </c>
      <c r="O16" s="13" t="s">
        <v>27</v>
      </c>
      <c r="P16" s="16">
        <v>36.597984313964801</v>
      </c>
      <c r="Q16" s="16">
        <v>35.459892272949197</v>
      </c>
      <c r="R16" s="16">
        <v>23.825519561767599</v>
      </c>
      <c r="S16" s="16">
        <v>24.0558757781982</v>
      </c>
      <c r="T16" s="18">
        <v>24.576881408691399</v>
      </c>
      <c r="U16" s="18">
        <v>24.751146316528299</v>
      </c>
      <c r="V16" s="18">
        <v>23.663532257080099</v>
      </c>
      <c r="W16" s="18">
        <v>23.770048141479499</v>
      </c>
      <c r="X16" s="20">
        <v>27.500226974487301</v>
      </c>
      <c r="Y16" s="20">
        <v>27.8330974578857</v>
      </c>
      <c r="Z16" s="20">
        <v>24.448347091674801</v>
      </c>
      <c r="AA16" s="20">
        <v>25.505905151367202</v>
      </c>
    </row>
    <row r="17" spans="1:27" x14ac:dyDescent="0.25">
      <c r="A17" s="13" t="s">
        <v>27</v>
      </c>
      <c r="B17" s="16">
        <v>30.790582656860401</v>
      </c>
      <c r="C17" s="16">
        <v>33.368911743164098</v>
      </c>
      <c r="D17" s="16">
        <v>29.3715305328369</v>
      </c>
      <c r="E17" s="16">
        <v>29.380134582519499</v>
      </c>
      <c r="F17" s="18">
        <v>22.889036178588899</v>
      </c>
      <c r="G17" s="18">
        <v>23.265027999877901</v>
      </c>
      <c r="H17" s="18">
        <v>19.29660987854</v>
      </c>
      <c r="I17" s="18">
        <v>19.181556701660199</v>
      </c>
      <c r="J17" s="20">
        <v>30.036785125732401</v>
      </c>
      <c r="K17" s="20">
        <v>29.9184970855713</v>
      </c>
      <c r="L17" s="20">
        <v>20.4361057281494</v>
      </c>
      <c r="M17" s="20">
        <v>21.2680988311768</v>
      </c>
      <c r="O17" s="14" t="s">
        <v>16</v>
      </c>
      <c r="P17">
        <f>P16-P15</f>
        <v>9.4155769348143998</v>
      </c>
      <c r="Q17">
        <f t="shared" ref="Q17:AA17" si="0">Q16-Q15</f>
        <v>9.5152111053466975</v>
      </c>
      <c r="R17">
        <f t="shared" si="0"/>
        <v>2.1777896881103977</v>
      </c>
      <c r="S17">
        <f t="shared" si="0"/>
        <v>2.4690761566162003</v>
      </c>
      <c r="T17">
        <f t="shared" si="0"/>
        <v>4.2044792175293004</v>
      </c>
      <c r="U17">
        <f t="shared" si="0"/>
        <v>4.2159729003906001</v>
      </c>
      <c r="V17">
        <f t="shared" si="0"/>
        <v>5.1191768646239986</v>
      </c>
      <c r="W17">
        <f t="shared" si="0"/>
        <v>5.3848075866699006</v>
      </c>
      <c r="X17">
        <f t="shared" si="0"/>
        <v>3.5238342285156001</v>
      </c>
      <c r="Y17">
        <f t="shared" si="0"/>
        <v>3.8166675567626989</v>
      </c>
      <c r="Z17">
        <f t="shared" si="0"/>
        <v>5.1993751525879013</v>
      </c>
      <c r="AA17">
        <f t="shared" si="0"/>
        <v>5.8507175445557031</v>
      </c>
    </row>
    <row r="18" spans="1:27" x14ac:dyDescent="0.25">
      <c r="A18" s="14" t="s">
        <v>16</v>
      </c>
      <c r="B18">
        <f>B17-B16</f>
        <v>2.8321723937989027</v>
      </c>
      <c r="C18">
        <f t="shared" ref="C18:M18" si="1">C17-C16</f>
        <v>5.7060050964355966</v>
      </c>
      <c r="D18">
        <f t="shared" si="1"/>
        <v>2.8298053741455007</v>
      </c>
      <c r="E18">
        <f t="shared" si="1"/>
        <v>2.6317138671875</v>
      </c>
      <c r="F18">
        <f t="shared" si="1"/>
        <v>2.7034263610839986</v>
      </c>
      <c r="G18">
        <f t="shared" si="1"/>
        <v>3.0904750823974005</v>
      </c>
      <c r="H18">
        <f t="shared" si="1"/>
        <v>1.3395404815673011</v>
      </c>
      <c r="I18">
        <f t="shared" si="1"/>
        <v>1.3066787719726989</v>
      </c>
      <c r="J18">
        <f t="shared" si="1"/>
        <v>2.3892765045166016</v>
      </c>
      <c r="K18">
        <f t="shared" si="1"/>
        <v>2.3733177185058985</v>
      </c>
      <c r="L18">
        <f t="shared" si="1"/>
        <v>2.167676925659201</v>
      </c>
      <c r="M18">
        <f t="shared" si="1"/>
        <v>3.3462505340576989</v>
      </c>
      <c r="O18" s="13" t="s">
        <v>12</v>
      </c>
      <c r="R18">
        <f>AVERAGE(R17:S17)</f>
        <v>2.323432922363299</v>
      </c>
      <c r="V18">
        <f>AVERAGE(V17:W17)</f>
        <v>5.2519922256469496</v>
      </c>
      <c r="Z18">
        <f>AVERAGE(Z17:AA17)</f>
        <v>5.5250463485718022</v>
      </c>
    </row>
    <row r="19" spans="1:27" x14ac:dyDescent="0.25">
      <c r="A19" s="13" t="s">
        <v>12</v>
      </c>
      <c r="D19">
        <f>AVERAGE(D18:E18)</f>
        <v>2.7307596206665004</v>
      </c>
      <c r="H19">
        <f>AVERAGE(H18:I18)</f>
        <v>1.32310962677</v>
      </c>
      <c r="L19">
        <f>AVERAGE(L18:M18)</f>
        <v>2.75696372985845</v>
      </c>
      <c r="O19" s="14" t="s">
        <v>17</v>
      </c>
      <c r="P19">
        <f>P17-$R$18</f>
        <v>7.0921440124511008</v>
      </c>
      <c r="Q19">
        <f t="shared" ref="Q19:S19" si="2">Q17-$R$18</f>
        <v>7.1917781829833984</v>
      </c>
      <c r="R19">
        <f t="shared" si="2"/>
        <v>-0.14564323425290127</v>
      </c>
      <c r="S19">
        <f t="shared" si="2"/>
        <v>0.14564323425290127</v>
      </c>
      <c r="T19">
        <f>T17-$V$18</f>
        <v>-1.0475130081176491</v>
      </c>
      <c r="U19">
        <f t="shared" ref="U19:W19" si="3">U17-$V$18</f>
        <v>-1.0360193252563494</v>
      </c>
      <c r="V19">
        <f t="shared" si="3"/>
        <v>-0.132815361022951</v>
      </c>
      <c r="W19">
        <f t="shared" si="3"/>
        <v>0.132815361022951</v>
      </c>
      <c r="X19">
        <f>X17-$Z$18</f>
        <v>-2.0012121200562021</v>
      </c>
      <c r="Y19">
        <f t="shared" ref="Y19:AA19" si="4">Y17-$Z$18</f>
        <v>-1.7083787918091033</v>
      </c>
      <c r="Z19">
        <f t="shared" si="4"/>
        <v>-0.32567119598390093</v>
      </c>
      <c r="AA19">
        <f t="shared" si="4"/>
        <v>0.32567119598390093</v>
      </c>
    </row>
    <row r="20" spans="1:27" ht="14.4" x14ac:dyDescent="0.25">
      <c r="A20" s="14" t="s">
        <v>17</v>
      </c>
      <c r="B20">
        <f>B18-$D$19</f>
        <v>0.10141277313240238</v>
      </c>
      <c r="C20">
        <f t="shared" ref="C20:E20" si="5">C18-$D$19</f>
        <v>2.9752454757690963</v>
      </c>
      <c r="D20">
        <f t="shared" si="5"/>
        <v>9.9045753479000354E-2</v>
      </c>
      <c r="E20">
        <f t="shared" si="5"/>
        <v>-9.9045753479000354E-2</v>
      </c>
      <c r="F20">
        <f>F18-$H$19</f>
        <v>1.3803167343139986</v>
      </c>
      <c r="G20">
        <f t="shared" ref="G20:I20" si="6">G18-$H$19</f>
        <v>1.7673654556274006</v>
      </c>
      <c r="H20">
        <f t="shared" si="6"/>
        <v>1.6430854797301109E-2</v>
      </c>
      <c r="I20">
        <f t="shared" si="6"/>
        <v>-1.6430854797301109E-2</v>
      </c>
      <c r="J20">
        <f>J18-$L$19</f>
        <v>-0.36768722534184839</v>
      </c>
      <c r="K20">
        <f t="shared" ref="K20:M20" si="7">K18-$L$19</f>
        <v>-0.3836460113525515</v>
      </c>
      <c r="L20">
        <f t="shared" si="7"/>
        <v>-0.58928680419924895</v>
      </c>
      <c r="M20">
        <f t="shared" si="7"/>
        <v>0.58928680419924895</v>
      </c>
      <c r="O20" s="14" t="s">
        <v>18</v>
      </c>
      <c r="P20">
        <f>2^-(P19)</f>
        <v>7.3291214548699335E-3</v>
      </c>
      <c r="Q20">
        <f t="shared" ref="Q20:AA20" si="8">2^-(Q19)</f>
        <v>6.8400463521024876E-3</v>
      </c>
      <c r="R20">
        <f t="shared" si="8"/>
        <v>1.1062237598953042</v>
      </c>
      <c r="S20">
        <f t="shared" si="8"/>
        <v>0.90397624445766966</v>
      </c>
      <c r="T20">
        <f t="shared" si="8"/>
        <v>2.0669636365747897</v>
      </c>
      <c r="U20">
        <f t="shared" si="8"/>
        <v>2.0505619433768421</v>
      </c>
      <c r="V20">
        <f t="shared" si="8"/>
        <v>1.0964312561580005</v>
      </c>
      <c r="W20">
        <f t="shared" si="8"/>
        <v>0.912049884006495</v>
      </c>
      <c r="X20">
        <f t="shared" si="8"/>
        <v>4.0033621225900937</v>
      </c>
      <c r="Y20">
        <f t="shared" si="8"/>
        <v>3.2679338755423739</v>
      </c>
      <c r="Z20">
        <f t="shared" si="8"/>
        <v>1.2532473608141212</v>
      </c>
      <c r="AA20">
        <f t="shared" si="8"/>
        <v>0.79792707430908982</v>
      </c>
    </row>
    <row r="21" spans="1:27" ht="14.4" x14ac:dyDescent="0.25">
      <c r="A21" s="14" t="s">
        <v>18</v>
      </c>
      <c r="B21">
        <f>2^-(B20)</f>
        <v>0.93211975713664053</v>
      </c>
      <c r="C21">
        <f t="shared" ref="C21:M21" si="9">2^-(C20)</f>
        <v>0.12716332272613048</v>
      </c>
      <c r="D21">
        <f t="shared" si="9"/>
        <v>0.93365033475713377</v>
      </c>
      <c r="E21">
        <f t="shared" si="9"/>
        <v>1.0710647902891026</v>
      </c>
      <c r="F21">
        <f t="shared" si="9"/>
        <v>0.38413445184303679</v>
      </c>
      <c r="G21">
        <f t="shared" si="9"/>
        <v>0.2937446628861094</v>
      </c>
      <c r="H21">
        <f t="shared" si="9"/>
        <v>0.98867560848074476</v>
      </c>
      <c r="I21">
        <f t="shared" si="9"/>
        <v>1.0114541022577233</v>
      </c>
      <c r="J21">
        <f t="shared" si="9"/>
        <v>1.2902827282861815</v>
      </c>
      <c r="K21">
        <f t="shared" si="9"/>
        <v>1.3046347950882258</v>
      </c>
      <c r="L21">
        <f t="shared" si="9"/>
        <v>1.5045028130925482</v>
      </c>
      <c r="M21">
        <f t="shared" si="9"/>
        <v>0.66467140592743168</v>
      </c>
      <c r="O21" s="1"/>
    </row>
    <row r="22" spans="1:27" x14ac:dyDescent="0.25">
      <c r="A22" s="1"/>
      <c r="O22" s="1"/>
      <c r="P22" s="2" t="s">
        <v>6</v>
      </c>
      <c r="Q22" s="2" t="s">
        <v>6</v>
      </c>
      <c r="R22" s="2" t="s">
        <v>9</v>
      </c>
      <c r="S22" s="2" t="s">
        <v>9</v>
      </c>
      <c r="T22" s="6" t="s">
        <v>7</v>
      </c>
      <c r="U22" s="6" t="s">
        <v>7</v>
      </c>
      <c r="V22" s="6" t="s">
        <v>10</v>
      </c>
      <c r="W22" s="6" t="s">
        <v>10</v>
      </c>
      <c r="X22" s="10" t="s">
        <v>8</v>
      </c>
      <c r="Y22" s="10" t="s">
        <v>8</v>
      </c>
      <c r="Z22" s="10" t="s">
        <v>11</v>
      </c>
      <c r="AA22" s="10" t="s">
        <v>11</v>
      </c>
    </row>
    <row r="23" spans="1:27" x14ac:dyDescent="0.25">
      <c r="A23" s="1"/>
      <c r="B23" s="2" t="s">
        <v>6</v>
      </c>
      <c r="C23" s="2" t="s">
        <v>6</v>
      </c>
      <c r="D23" s="2" t="s">
        <v>9</v>
      </c>
      <c r="E23" s="2" t="s">
        <v>9</v>
      </c>
      <c r="F23" s="6" t="s">
        <v>7</v>
      </c>
      <c r="G23" s="6" t="s">
        <v>7</v>
      </c>
      <c r="H23" s="6" t="s">
        <v>10</v>
      </c>
      <c r="I23" s="6" t="s">
        <v>10</v>
      </c>
      <c r="J23" s="10" t="s">
        <v>8</v>
      </c>
      <c r="K23" s="10" t="s">
        <v>8</v>
      </c>
      <c r="L23" s="10" t="s">
        <v>11</v>
      </c>
      <c r="M23" s="10" t="s">
        <v>11</v>
      </c>
      <c r="O23" s="13" t="s">
        <v>5</v>
      </c>
      <c r="P23" s="17">
        <v>27.182407379150401</v>
      </c>
      <c r="Q23" s="17">
        <v>25.9446811676025</v>
      </c>
      <c r="R23" s="17">
        <v>21.647729873657202</v>
      </c>
      <c r="S23" s="17">
        <v>21.586799621581999</v>
      </c>
      <c r="T23" s="19">
        <v>20.372402191162099</v>
      </c>
      <c r="U23" s="19">
        <v>20.535173416137699</v>
      </c>
      <c r="V23" s="19">
        <v>18.544355392456101</v>
      </c>
      <c r="W23" s="19">
        <v>18.385240554809599</v>
      </c>
      <c r="X23" s="21">
        <v>23.976392745971701</v>
      </c>
      <c r="Y23" s="21">
        <v>24.016429901123001</v>
      </c>
      <c r="Z23" s="21">
        <v>19.2489719390869</v>
      </c>
      <c r="AA23" s="21">
        <v>19.655187606811499</v>
      </c>
    </row>
    <row r="24" spans="1:27" x14ac:dyDescent="0.25">
      <c r="A24" s="13" t="s">
        <v>5</v>
      </c>
      <c r="B24" s="17">
        <v>27.958410263061499</v>
      </c>
      <c r="C24" s="17">
        <v>27.662906646728501</v>
      </c>
      <c r="D24" s="17">
        <v>26.541725158691399</v>
      </c>
      <c r="E24" s="17">
        <v>26.748420715331999</v>
      </c>
      <c r="F24" s="19">
        <v>20.185609817504901</v>
      </c>
      <c r="G24" s="19">
        <v>20.174552917480501</v>
      </c>
      <c r="H24" s="19">
        <v>17.957069396972699</v>
      </c>
      <c r="I24" s="19">
        <v>17.8748779296875</v>
      </c>
      <c r="J24" s="21">
        <v>27.647508621215799</v>
      </c>
      <c r="K24" s="21">
        <v>27.545179367065401</v>
      </c>
      <c r="L24" s="21">
        <v>18.268428802490199</v>
      </c>
      <c r="M24" s="21">
        <v>17.921848297119102</v>
      </c>
      <c r="O24" s="13" t="s">
        <v>28</v>
      </c>
      <c r="P24" s="16">
        <v>29.0942573547363</v>
      </c>
      <c r="Q24" s="16">
        <v>28.804378509521499</v>
      </c>
      <c r="R24" s="16">
        <v>23.725671768188501</v>
      </c>
      <c r="S24" s="16">
        <v>24.132940292358398</v>
      </c>
      <c r="T24" s="18">
        <v>24.7246608734131</v>
      </c>
      <c r="U24" s="18">
        <v>25.2999668121338</v>
      </c>
      <c r="V24" s="18">
        <v>22.053432464599599</v>
      </c>
      <c r="W24" s="18">
        <v>22.265672683715799</v>
      </c>
      <c r="X24" s="20">
        <v>33.909881591796903</v>
      </c>
      <c r="Y24" s="20">
        <v>33.144641876220703</v>
      </c>
      <c r="Z24" s="20">
        <v>21.105382919311499</v>
      </c>
      <c r="AA24" s="20">
        <v>22.255155563354499</v>
      </c>
    </row>
    <row r="25" spans="1:27" x14ac:dyDescent="0.25">
      <c r="A25" s="13" t="s">
        <v>28</v>
      </c>
      <c r="B25" s="16">
        <v>30.4853630065918</v>
      </c>
      <c r="C25" s="16">
        <v>30.503267845</v>
      </c>
      <c r="D25" s="16">
        <v>30.222385406494102</v>
      </c>
      <c r="E25" s="16">
        <v>30.229873657226602</v>
      </c>
      <c r="F25" s="18">
        <v>24.800287246704102</v>
      </c>
      <c r="G25" s="18">
        <v>24.467361450195298</v>
      </c>
      <c r="H25" s="18">
        <v>20.861314773559599</v>
      </c>
      <c r="I25" s="18">
        <v>20.965541839599599</v>
      </c>
      <c r="J25" s="20">
        <v>31.757209777831999</v>
      </c>
      <c r="K25" s="20">
        <v>31.1852626800537</v>
      </c>
      <c r="L25" s="20">
        <v>21.786720275878899</v>
      </c>
      <c r="M25" s="20">
        <v>22.6619663238525</v>
      </c>
      <c r="O25" s="14" t="s">
        <v>16</v>
      </c>
      <c r="P25">
        <f>P24-P23</f>
        <v>1.9118499755858984</v>
      </c>
      <c r="Q25">
        <f t="shared" ref="Q25:AA25" si="10">Q24-Q23</f>
        <v>2.8596973419189986</v>
      </c>
      <c r="R25">
        <f t="shared" si="10"/>
        <v>2.0779418945312997</v>
      </c>
      <c r="S25">
        <f t="shared" si="10"/>
        <v>2.5461406707763992</v>
      </c>
      <c r="T25">
        <f t="shared" si="10"/>
        <v>4.3522586822510014</v>
      </c>
      <c r="U25">
        <f t="shared" si="10"/>
        <v>4.7647933959961009</v>
      </c>
      <c r="V25">
        <f t="shared" si="10"/>
        <v>3.5090770721434978</v>
      </c>
      <c r="W25">
        <f t="shared" si="10"/>
        <v>3.8804321289062003</v>
      </c>
      <c r="X25">
        <f t="shared" si="10"/>
        <v>9.9334888458252024</v>
      </c>
      <c r="Y25">
        <f t="shared" si="10"/>
        <v>9.1282119750977024</v>
      </c>
      <c r="Z25">
        <f t="shared" si="10"/>
        <v>1.8564109802245987</v>
      </c>
      <c r="AA25">
        <f t="shared" si="10"/>
        <v>2.5999679565430007</v>
      </c>
    </row>
    <row r="26" spans="1:27" x14ac:dyDescent="0.25">
      <c r="A26" s="14" t="s">
        <v>16</v>
      </c>
      <c r="B26">
        <f>B25-B24</f>
        <v>2.5269527435303019</v>
      </c>
      <c r="C26">
        <f t="shared" ref="C26:M26" si="11">C25-C24</f>
        <v>2.8403611982714985</v>
      </c>
      <c r="D26">
        <f t="shared" si="11"/>
        <v>3.6806602478027024</v>
      </c>
      <c r="E26">
        <f t="shared" si="11"/>
        <v>3.4814529418946023</v>
      </c>
      <c r="F26">
        <f t="shared" si="11"/>
        <v>4.614677429199201</v>
      </c>
      <c r="G26">
        <f t="shared" si="11"/>
        <v>4.2928085327147976</v>
      </c>
      <c r="H26">
        <f t="shared" si="11"/>
        <v>2.9042453765868999</v>
      </c>
      <c r="I26">
        <f t="shared" si="11"/>
        <v>3.0906639099120987</v>
      </c>
      <c r="J26">
        <f t="shared" si="11"/>
        <v>4.1097011566162003</v>
      </c>
      <c r="K26">
        <f t="shared" si="11"/>
        <v>3.640083312988299</v>
      </c>
      <c r="L26">
        <f t="shared" si="11"/>
        <v>3.5182914733887003</v>
      </c>
      <c r="M26">
        <f t="shared" si="11"/>
        <v>4.7401180267333984</v>
      </c>
      <c r="O26" s="13" t="s">
        <v>12</v>
      </c>
      <c r="R26">
        <f>AVERAGE(R25:S25)</f>
        <v>2.3120412826538494</v>
      </c>
      <c r="V26">
        <f>AVERAGE(V25:W25)</f>
        <v>3.6947546005248491</v>
      </c>
      <c r="Z26">
        <f>AVERAGE(Z25:AA25)</f>
        <v>2.2281894683837997</v>
      </c>
    </row>
    <row r="27" spans="1:27" x14ac:dyDescent="0.25">
      <c r="A27" s="13" t="s">
        <v>12</v>
      </c>
      <c r="D27">
        <f>AVERAGE(D26:E26)</f>
        <v>3.5810565948486524</v>
      </c>
      <c r="H27">
        <f>AVERAGE(H26:I26)</f>
        <v>2.9974546432494993</v>
      </c>
      <c r="L27">
        <f>AVERAGE(L26:M26)</f>
        <v>4.1292047500610494</v>
      </c>
      <c r="O27" s="14" t="s">
        <v>17</v>
      </c>
      <c r="P27">
        <f>P25-$R$26</f>
        <v>-0.40019130706795103</v>
      </c>
      <c r="Q27">
        <f t="shared" ref="Q27:S27" si="12">Q25-$R$26</f>
        <v>0.54765605926514915</v>
      </c>
      <c r="R27">
        <f t="shared" si="12"/>
        <v>-0.23409938812254971</v>
      </c>
      <c r="S27">
        <f t="shared" si="12"/>
        <v>0.23409938812254971</v>
      </c>
      <c r="T27">
        <f>T25-$V$26</f>
        <v>0.65750408172615238</v>
      </c>
      <c r="U27">
        <f t="shared" ref="U27:W27" si="13">U25-$V$26</f>
        <v>1.0700387954712518</v>
      </c>
      <c r="V27">
        <f t="shared" si="13"/>
        <v>-0.18567752838135121</v>
      </c>
      <c r="W27">
        <f t="shared" si="13"/>
        <v>0.18567752838135121</v>
      </c>
      <c r="X27">
        <f>X25-$Z$26</f>
        <v>7.7052993774414027</v>
      </c>
      <c r="Y27">
        <f t="shared" ref="Y27:AA27" si="14">Y25-$Z$26</f>
        <v>6.9000225067139027</v>
      </c>
      <c r="Z27">
        <f t="shared" si="14"/>
        <v>-0.371778488159201</v>
      </c>
      <c r="AA27">
        <f t="shared" si="14"/>
        <v>0.371778488159201</v>
      </c>
    </row>
    <row r="28" spans="1:27" ht="14.4" x14ac:dyDescent="0.25">
      <c r="A28" s="14" t="s">
        <v>17</v>
      </c>
      <c r="B28">
        <f>B26-$D$27</f>
        <v>-1.0541038513183505</v>
      </c>
      <c r="C28">
        <f t="shared" ref="C28:E28" si="15">C26-$D$27</f>
        <v>-0.74069539657715389</v>
      </c>
      <c r="D28">
        <f t="shared" si="15"/>
        <v>9.9603652954050048E-2</v>
      </c>
      <c r="E28">
        <f t="shared" si="15"/>
        <v>-9.9603652954050048E-2</v>
      </c>
      <c r="F28">
        <f>F26-$H$27</f>
        <v>1.6172227859497017</v>
      </c>
      <c r="G28">
        <f t="shared" ref="G28:I28" si="16">G26-$H$27</f>
        <v>1.2953538894652983</v>
      </c>
      <c r="H28">
        <f t="shared" si="16"/>
        <v>-9.3209266662599433E-2</v>
      </c>
      <c r="I28">
        <f t="shared" si="16"/>
        <v>9.3209266662599433E-2</v>
      </c>
      <c r="J28">
        <f>J26-$L$27</f>
        <v>-1.9503593444849088E-2</v>
      </c>
      <c r="K28">
        <f t="shared" ref="K28:M28" si="17">K26-$L$27</f>
        <v>-0.48912143707275035</v>
      </c>
      <c r="L28">
        <f t="shared" si="17"/>
        <v>-0.61091327667234907</v>
      </c>
      <c r="M28">
        <f t="shared" si="17"/>
        <v>0.61091327667234907</v>
      </c>
      <c r="O28" s="14" t="s">
        <v>18</v>
      </c>
      <c r="P28">
        <f>2^-(P27)</f>
        <v>1.3196828943417152</v>
      </c>
      <c r="Q28">
        <f t="shared" ref="Q28:AA28" si="18">2^-(Q27)</f>
        <v>0.68413073033835714</v>
      </c>
      <c r="R28">
        <f t="shared" si="18"/>
        <v>1.1761722747101155</v>
      </c>
      <c r="S28">
        <f t="shared" si="18"/>
        <v>0.85021558618737569</v>
      </c>
      <c r="T28">
        <f t="shared" si="18"/>
        <v>0.63397414859997669</v>
      </c>
      <c r="U28">
        <f t="shared" si="18"/>
        <v>0.47630619051355061</v>
      </c>
      <c r="V28">
        <f t="shared" si="18"/>
        <v>1.1373509784343503</v>
      </c>
      <c r="W28">
        <f t="shared" si="18"/>
        <v>0.8792360660528693</v>
      </c>
      <c r="X28">
        <f t="shared" si="18"/>
        <v>4.791525037265959E-3</v>
      </c>
      <c r="Y28">
        <f t="shared" si="18"/>
        <v>8.3730995507970106E-3</v>
      </c>
      <c r="Z28">
        <f t="shared" si="18"/>
        <v>1.2939469662143024</v>
      </c>
      <c r="AA28">
        <f t="shared" si="18"/>
        <v>0.7728292009723533</v>
      </c>
    </row>
    <row r="29" spans="1:27" ht="14.4" x14ac:dyDescent="0.25">
      <c r="A29" s="14" t="s">
        <v>18</v>
      </c>
      <c r="B29">
        <f>2^-(B28)</f>
        <v>2.0764280058160844</v>
      </c>
      <c r="C29">
        <f t="shared" ref="C29:K29" si="19">2^-(C28)</f>
        <v>1.6709810780004528</v>
      </c>
      <c r="D29">
        <f t="shared" si="19"/>
        <v>0.93328935595326434</v>
      </c>
      <c r="E29">
        <f t="shared" si="19"/>
        <v>1.0714790580447553</v>
      </c>
      <c r="F29">
        <f t="shared" si="19"/>
        <v>0.32596234369726229</v>
      </c>
      <c r="G29">
        <f t="shared" si="19"/>
        <v>0.40743621086455323</v>
      </c>
      <c r="H29">
        <f t="shared" si="19"/>
        <v>1.0667405030905359</v>
      </c>
      <c r="I29">
        <f t="shared" si="19"/>
        <v>0.93743510919743189</v>
      </c>
      <c r="J29">
        <f t="shared" si="19"/>
        <v>1.0136106537849212</v>
      </c>
      <c r="K29">
        <f t="shared" si="19"/>
        <v>1.4035898665098492</v>
      </c>
      <c r="L29">
        <f>2^-(L28)</f>
        <v>1.5272256905647594</v>
      </c>
      <c r="M29">
        <f t="shared" ref="M29" si="20">2^-(M28)</f>
        <v>0.65478207063829952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拂衣</dc:creator>
  <cp:lastModifiedBy>Fu shijiu</cp:lastModifiedBy>
  <dcterms:created xsi:type="dcterms:W3CDTF">2023-03-16T07:12:00Z</dcterms:created>
  <dcterms:modified xsi:type="dcterms:W3CDTF">2024-01-19T07:03:59Z</dcterms:modified>
</cp:coreProperties>
</file>