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3"/>
  </bookViews>
  <sheets>
    <sheet name="Table S1" sheetId="16" r:id="rId1"/>
    <sheet name="Table S2" sheetId="11" r:id="rId2"/>
    <sheet name="Table S3" sheetId="3" r:id="rId3"/>
    <sheet name="Table S4" sheetId="8" r:id="rId4"/>
    <sheet name="Table S5" sheetId="9" r:id="rId5"/>
    <sheet name="Table S6" sheetId="15" r:id="rId6"/>
  </sheets>
  <definedNames>
    <definedName name="_xlnm._FilterDatabase" localSheetId="1" hidden="1">'Table S2'!$A$2:$G$35</definedName>
    <definedName name="_xlnm._FilterDatabase" localSheetId="2" hidden="1">'Table S3'!$A$2:$M$24</definedName>
    <definedName name="_xlnm._FilterDatabase" localSheetId="5" hidden="1">'Table S6'!$A$3:$L$28</definedName>
    <definedName name="_xlnm._FilterDatabase" localSheetId="3" hidden="1">'Table S4'!$A$6:$W$30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<sst xmlns="http://schemas.openxmlformats.org/spreadsheetml/2006/main" count="560" uniqueCount="349">
  <si>
    <t>Table S1. STROBE-MR checklist of the present study.</t>
  </si>
  <si>
    <t>No.</t>
  </si>
  <si>
    <t>Section</t>
  </si>
  <si>
    <t>Checklist item</t>
  </si>
  <si>
    <t>Position</t>
  </si>
  <si>
    <t>Title and abstract</t>
  </si>
  <si>
    <t>Indicate MR as the study’s design in the title and the abstract as a main purpose of the study</t>
  </si>
  <si>
    <t>Title, Abstract</t>
  </si>
  <si>
    <t>Background</t>
  </si>
  <si>
    <t>Explain the scientific background and rationale for the reported study. Explain the exposure and a plausible potential causal relationship between exposure and outcome. Justify why MR is a helpful method to address the study question.</t>
  </si>
  <si>
    <t>Introduction:P1-P3</t>
  </si>
  <si>
    <t>Objectives</t>
  </si>
  <si>
    <t>State specific objectives clearly, including prespecified causal hypotheses. State that MR is a method that intends to estimate causal effects.</t>
  </si>
  <si>
    <t>Introduction: P3</t>
  </si>
  <si>
    <t>4a</t>
  </si>
  <si>
    <t>Study design and data sourses</t>
  </si>
  <si>
    <t>Setting: Describe the study design (two-sample MR) and the underlying population. Describe the setting, locations, and relevant dates, including periods of recruitment, exposure, follow-up, and data collection.</t>
  </si>
  <si>
    <t>Methods: Mendelian randomization study design, Figure 1, Table S2</t>
  </si>
  <si>
    <t>4b</t>
  </si>
  <si>
    <t>Participants: Report the eligibility criteria and the sources and methods of selection of participants. Report the sample size and whether any power or sample size calculations were carried out prior to the main analysis.</t>
  </si>
  <si>
    <t>Methods: Data Sources, Table S2</t>
  </si>
  <si>
    <t>4c</t>
  </si>
  <si>
    <t>Describe measurement, quality control, and selection of genetic variants.</t>
  </si>
  <si>
    <t>Methods: Selection of Genetic Instruments</t>
  </si>
  <si>
    <t>4d</t>
  </si>
  <si>
    <t>For each exposure, outcome, and other relevant variables, describe methods of assessment and diagnostic criteria for diseases.</t>
  </si>
  <si>
    <t>Table S2, Table S3</t>
  </si>
  <si>
    <t>4e</t>
  </si>
  <si>
    <t>Provide details of ethics committee approval and participant informed consent, if relevant.</t>
  </si>
  <si>
    <t>Methods: Mendelian randomization study design, Data Sources</t>
  </si>
  <si>
    <t>Assumptions</t>
  </si>
  <si>
    <t>Explicitly state the 3 core instrumental variable (IV) assumptions for the main analysis (relevance, independence, and exclusion restriction), as well assumptions for any additional or sensitivity analysis.</t>
  </si>
  <si>
    <t>Methods: Mendelian randomization study design, Selection of Genetic Instruments</t>
  </si>
  <si>
    <t>6a</t>
  </si>
  <si>
    <t>Statistical methods:</t>
  </si>
  <si>
    <t>Describe how quantitative variables were handled in the analyses.</t>
  </si>
  <si>
    <t>6b</t>
  </si>
  <si>
    <t>Describe how genetic variants were handled in the analyses and, if applicable, how their weights were selected</t>
  </si>
  <si>
    <t>6c</t>
  </si>
  <si>
    <t>Describe the MR estimator and related statistics. Detail the included covariates and, in case of 2-sample MR, whether the same covariate set was used for adjustment in the 2 samples.</t>
  </si>
  <si>
    <t>Methods: Two-sample Mendelian Randomization Analysis</t>
  </si>
  <si>
    <t>6d</t>
  </si>
  <si>
    <t>Explain how missing data were addressed.</t>
  </si>
  <si>
    <t>6e</t>
  </si>
  <si>
    <t>Indicate how multiple testing was addressed (Bonferroni correction)</t>
  </si>
  <si>
    <t>Assessment of assumptions</t>
  </si>
  <si>
    <t>Describe any methods or prior knowledge used to assess the assumptions or justify their validity</t>
  </si>
  <si>
    <t>Sensitivity analyses and additional analyses</t>
  </si>
  <si>
    <t>Describe any sensitivity analyses or additional analyses performed (eg, comparison of effect estimates from different approaches, independent replication, bias analytic techniques, validation of instruments, simulations).</t>
  </si>
  <si>
    <t>Methods: Sensitivity Analysis</t>
  </si>
  <si>
    <t>9a</t>
  </si>
  <si>
    <t>Software and preregistration</t>
  </si>
  <si>
    <t>Name statistical software and package(s), including version and settings used.</t>
  </si>
  <si>
    <t>Methods: Sensitivity analysis</t>
  </si>
  <si>
    <t>9b</t>
  </si>
  <si>
    <t>State whether the study protocol and details were preregistered (as well as when and where).</t>
  </si>
  <si>
    <t>N/A</t>
  </si>
  <si>
    <t>10a</t>
  </si>
  <si>
    <t>Descriptive data</t>
  </si>
  <si>
    <t>Report the numbers of individuals at each stage of included studies and reasons for exclusion. Use of a flow diagram.</t>
  </si>
  <si>
    <t>10b</t>
  </si>
  <si>
    <t>Report summary statistics for phenotypic exposure , outcomes, and other relevant variables (eg, means, SDs, proportions).</t>
  </si>
  <si>
    <t>10c</t>
  </si>
  <si>
    <t>If the data sources include meta-analyses of previous studies, provide the assessments of heterogeneity across these studies.</t>
  </si>
  <si>
    <t>10d</t>
  </si>
  <si>
    <t>For 2-sample MR:</t>
  </si>
  <si>
    <t>i. Provide justification of the similarity of the genetic variant–exposure associations between the exposure and outcome samples.</t>
  </si>
  <si>
    <t>ii. Provide information on the number of individuals who overlap between the exposure and outcome studies.</t>
  </si>
  <si>
    <t>11a</t>
  </si>
  <si>
    <t>Main results</t>
  </si>
  <si>
    <t>Report the associations between genetic variant and exposure and between genetic variant and outcome, preferably on an interpretable scale.</t>
  </si>
  <si>
    <t>Results: Univariable MR estimates and sensitivity analyses, Multivariate MR estimates and sensitivity analyses</t>
  </si>
  <si>
    <t>11b</t>
  </si>
  <si>
    <t>Report MR estimates of the relationship between exposure and outcome and the measures of uncertainty from the MR analysis, on an interpretable scale, such as odds ratio or relative risk per SD difference.</t>
  </si>
  <si>
    <t>11c</t>
  </si>
  <si>
    <t>If relevant, consider translating estimates of relative risk into absolute risk for a meaningful time period.</t>
  </si>
  <si>
    <t>11d</t>
  </si>
  <si>
    <t>Consider plots to visualize results (eg, forest plot, scatterplot of associations between genetic variants and outcome vs between genetic variants and exposure).</t>
  </si>
  <si>
    <t>Results: Figure 2-9</t>
  </si>
  <si>
    <t>12a</t>
  </si>
  <si>
    <t>Report the assessment of the validity of the assumptions by removing confounders-related SNPs.</t>
  </si>
  <si>
    <t>12b</t>
  </si>
  <si>
    <r>
      <rPr>
        <sz val="12"/>
        <color rgb="FF000000"/>
        <rFont val="Times New Roman"/>
        <charset val="0"/>
      </rPr>
      <t>Report any additional statistics (eg, assessments of heterogeneity across genetic variants, such as I</t>
    </r>
    <r>
      <rPr>
        <vertAlign val="superscript"/>
        <sz val="12"/>
        <color indexed="8"/>
        <rFont val="Times New Roman"/>
        <charset val="0"/>
      </rPr>
      <t>2</t>
    </r>
    <r>
      <rPr>
        <sz val="12"/>
        <color rgb="FF000000"/>
        <rFont val="Times New Roman"/>
        <charset val="0"/>
      </rPr>
      <t>, Q statistic).</t>
    </r>
  </si>
  <si>
    <t>13a</t>
  </si>
  <si>
    <t>Report any sensitivity analyses to assess the robustness of the main results to violations of the assumptions.</t>
  </si>
  <si>
    <t>13b</t>
  </si>
  <si>
    <t>Report results from other sensitivity analyses or additional analyses</t>
  </si>
  <si>
    <t>13c</t>
  </si>
  <si>
    <t>Report any assessment of the direction of the causal relationship.</t>
  </si>
  <si>
    <t>13d</t>
  </si>
  <si>
    <t>When relevant, report and compare with estimates from other RCTs and meta-analyses.</t>
  </si>
  <si>
    <t>13e</t>
  </si>
  <si>
    <t>Consider additional plots to visualize results.</t>
  </si>
  <si>
    <t>All Figure and Table</t>
  </si>
  <si>
    <t>Key results</t>
  </si>
  <si>
    <t>Summarize key results with reference to study objectives.</t>
  </si>
  <si>
    <t>Discussion: P1</t>
  </si>
  <si>
    <t>Limitations</t>
  </si>
  <si>
    <t>Discuss limitations of the study, taking into account the validity of the IV assumptions, other sources of potential bias, and imprecision. Discuss both direction and magnitude of any potential bias and any efforts to address them.</t>
  </si>
  <si>
    <t>Discussion: P9</t>
  </si>
  <si>
    <t>16a</t>
  </si>
  <si>
    <t>Interpretation</t>
  </si>
  <si>
    <t>Meaning: Give a cautious overall interpretation of results in the context of their limitations and in comparison with other studies.</t>
  </si>
  <si>
    <t>16b</t>
  </si>
  <si>
    <t>Mechanism: Discuss underlying biological mechanisms that could drive a potential causal relationship between the investigated exposure and the outcome, and whether the gene-environment equivalence assumption is reasonable. Use causal language carefully, clarifying that IV estimates may provide causal effects only under certain assumptions.</t>
  </si>
  <si>
    <t>Discussion:P6-7</t>
  </si>
  <si>
    <t>16c</t>
  </si>
  <si>
    <t>Clinical relevance: Discuss whether the results have clinical or public policy relevance, and to what extent they inform effect sizes of possible interventions.</t>
  </si>
  <si>
    <t>Discussion: P2-5</t>
  </si>
  <si>
    <t>Discuss the generalizability of the study results (a) to other populations, (b) across other exposure periods/timings, and (c) across other levels of exposure.</t>
  </si>
  <si>
    <t>Funding</t>
  </si>
  <si>
    <t>Describe sources of funding and the role of funders in the present study.</t>
  </si>
  <si>
    <t>Data and data sharing</t>
  </si>
  <si>
    <t>Provide the data used to perform all analyses or report where and how the data can be accessed, and reference these sources in the article.</t>
  </si>
  <si>
    <t>Table S2</t>
  </si>
  <si>
    <t>Conflicts of interest</t>
  </si>
  <si>
    <t>All authors should declare all potential conflicts of interest.</t>
  </si>
  <si>
    <t>Conflict of interest</t>
  </si>
  <si>
    <t>Three fundamental assumptions</t>
  </si>
  <si>
    <t>a. The instrument variables (IVs) must be associated with exposures;</t>
  </si>
  <si>
    <t xml:space="preserve">b. The IVs must not be associated with any confounders, such as age, sex, lifestyle; </t>
  </si>
  <si>
    <t>c. The IVs must influence the outcomes only through exposures and not through any direct or alternative pathways.</t>
  </si>
  <si>
    <r>
      <rPr>
        <b/>
        <sz val="12"/>
        <color rgb="FF000000"/>
        <rFont val="Times New Roman"/>
        <charset val="134"/>
      </rPr>
      <t xml:space="preserve">Table S1. </t>
    </r>
    <r>
      <rPr>
        <sz val="12"/>
        <color rgb="FF000000"/>
        <rFont val="Times New Roman"/>
        <charset val="134"/>
      </rPr>
      <t>Information of data sources used in the MR study.</t>
    </r>
  </si>
  <si>
    <r>
      <rPr>
        <b/>
        <sz val="12"/>
        <color rgb="FF212121"/>
        <rFont val="Times New Roman"/>
        <charset val="134"/>
      </rPr>
      <t>Traits</t>
    </r>
  </si>
  <si>
    <t>Consortium or Cohort Study</t>
  </si>
  <si>
    <r>
      <rPr>
        <b/>
        <sz val="12"/>
        <color rgb="FF212121"/>
        <rFont val="Times New Roman"/>
        <charset val="134"/>
      </rPr>
      <t>Ancestry</t>
    </r>
  </si>
  <si>
    <r>
      <rPr>
        <b/>
        <sz val="12"/>
        <color rgb="FF212121"/>
        <rFont val="Times New Roman"/>
        <charset val="134"/>
      </rPr>
      <t>Sample size (cases/controls)</t>
    </r>
  </si>
  <si>
    <r>
      <rPr>
        <b/>
        <sz val="12"/>
        <color rgb="FF212121"/>
        <rFont val="Times New Roman"/>
        <charset val="134"/>
      </rPr>
      <t>Number of SNPs</t>
    </r>
  </si>
  <si>
    <r>
      <rPr>
        <b/>
        <sz val="12"/>
        <color rgb="FF212121"/>
        <rFont val="Times New Roman"/>
        <charset val="134"/>
      </rPr>
      <t>Data sources</t>
    </r>
  </si>
  <si>
    <t>Green tea intake</t>
  </si>
  <si>
    <t>UKBiobank</t>
  </si>
  <si>
    <t>European</t>
  </si>
  <si>
    <t>http://www.nealelab.is/uk-biobank/ (accessed on 14 April 2024)</t>
  </si>
  <si>
    <t>Crohn’s disease</t>
  </si>
  <si>
    <t>732/336,467</t>
  </si>
  <si>
    <t>Intestinal obstruction</t>
  </si>
  <si>
    <t>2,102/359,092</t>
  </si>
  <si>
    <t>Hiatus hernia</t>
  </si>
  <si>
    <t>10,810/473,788</t>
  </si>
  <si>
    <t>Dönertaş HM et al., 2021 (PMID: 33959723) [1]</t>
  </si>
  <si>
    <t>Diverticular disease</t>
  </si>
  <si>
    <t>5,218/479,380</t>
  </si>
  <si>
    <t>Non-alcoholic fatty liver disease</t>
  </si>
  <si>
    <t>4,761/373,227</t>
  </si>
  <si>
    <t>Fairfield CJ et al., 2021 (PMID:  34535985) [2]</t>
  </si>
  <si>
    <t>Oesophagitis</t>
  </si>
  <si>
    <t>FinnGen</t>
  </si>
  <si>
    <t>747/189,695</t>
  </si>
  <si>
    <t>https://finngen.gitbook.io/documentation/ (accessed on 14 April 2024)</t>
  </si>
  <si>
    <t>Gastroduodenal ulcer</t>
  </si>
  <si>
    <t>4,510/189,695</t>
  </si>
  <si>
    <t>Acute gastritis</t>
  </si>
  <si>
    <t>1,284/189,695</t>
  </si>
  <si>
    <t>Chronic gastritis</t>
  </si>
  <si>
    <t>5,213/189,695</t>
  </si>
  <si>
    <t>Irritable bowel syndrome</t>
  </si>
  <si>
    <t>4,605/182,423</t>
  </si>
  <si>
    <t>Alcoholic liver disease</t>
  </si>
  <si>
    <t>1,416/217,376</t>
  </si>
  <si>
    <t>Cholecystitis</t>
  </si>
  <si>
    <t>19,883/195,144</t>
  </si>
  <si>
    <t>Cholelithiasis</t>
  </si>
  <si>
    <t>19,023/195,144</t>
  </si>
  <si>
    <t>Acute pancreatitis</t>
  </si>
  <si>
    <t>3,022/195,144</t>
  </si>
  <si>
    <t>Chronic pancreatitis</t>
  </si>
  <si>
    <t>1,737/195,144</t>
  </si>
  <si>
    <t>Acute appendicitis</t>
  </si>
  <si>
    <t>15,627/201,886</t>
  </si>
  <si>
    <t>Gastroesophageal reflux</t>
  </si>
  <si>
    <t>Meta analysis of three cohort studies</t>
  </si>
  <si>
    <t>32,957/434,296</t>
  </si>
  <si>
    <t>Sakaue S et al., 2021 (PMID: 34594039) [3]</t>
  </si>
  <si>
    <t>Esophageal cancer</t>
  </si>
  <si>
    <t>998/475,308</t>
  </si>
  <si>
    <t>Gastric ulcer</t>
  </si>
  <si>
    <t>6,293/467,985</t>
  </si>
  <si>
    <t>Gastric cancer</t>
  </si>
  <si>
    <t>1,029/475,087</t>
  </si>
  <si>
    <t>Ulcerative colitis</t>
  </si>
  <si>
    <t>5,371/412,561</t>
  </si>
  <si>
    <t>Colorectal cancer</t>
  </si>
  <si>
    <t>6,581/463,421</t>
  </si>
  <si>
    <t>Cirrhosis</t>
  </si>
  <si>
    <t>122/347,284</t>
  </si>
  <si>
    <t>Pancreatic cancer</t>
  </si>
  <si>
    <t>1,196/475,049</t>
  </si>
  <si>
    <t>Cholangitis</t>
  </si>
  <si>
    <t>Meta analysis of two cohort studies</t>
  </si>
  <si>
    <t>2,871/12,019</t>
  </si>
  <si>
    <t>Ji SG et al., 2017 (PMID: 27992413) [4]</t>
  </si>
  <si>
    <t>Smoking initiation</t>
  </si>
  <si>
    <t>GSCAN</t>
  </si>
  <si>
    <t>311,629/ 321,173</t>
  </si>
  <si>
    <t>Liu M et al., 2019 (PMID: 30643251) [5]</t>
  </si>
  <si>
    <t>Alcoholic drinks per week</t>
  </si>
  <si>
    <t>[1] Dönertaş HM, Fabian DK, Valenzuela MF, Partridge L, Thornton JM. Common genetic associations between age-related diseases. Nat Aging. 2021;1(4):400-412. doi:10.1038/s43587-021-00051-5</t>
  </si>
  <si>
    <t>[2] Fairfield CJ, Drake TM, Pius R, et al. Genome-Wide Association Study of NAFLD Using Electronic Health Records. Hepatol Commun. 2022;6(2):297-308. doi:10.1002/hep4.1805</t>
  </si>
  <si>
    <t>[3] Sakaue S, Kanai M, Tanigawa Y, et al. A cross-population atlas of genetic associations for 220 human phenotypes. Nat Genet. 2021;53(10):1415-1424. doi:10.1038/s41588-021-00931-x</t>
  </si>
  <si>
    <t>[4] Ji SG, Juran BD, Mucha S, et al. Genome-wide association study of primary sclerosing cholangitis identifies new risk loci and quantifies the genetic relationship with inflammatory bowel disease. Nat Genet. 2017;49(2):269-273. doi:10.1038/ng.3745</t>
  </si>
  <si>
    <t>[5] Liu M, Jiang Y, Wedow R, et al. Association studies of up to 1.2 million individuals yield new insights into the genetic etiology of tobacco and alcohol use. Nat Genet. 2019;51(2):237-244. doi:10.1038/s41588-018-0307-5</t>
  </si>
  <si>
    <r>
      <rPr>
        <b/>
        <sz val="12"/>
        <color theme="1"/>
        <rFont val="Times New Roman"/>
        <charset val="134"/>
      </rPr>
      <t xml:space="preserve">Table S2. </t>
    </r>
    <r>
      <rPr>
        <sz val="12"/>
        <color theme="1"/>
        <rFont val="Times New Roman"/>
        <charset val="134"/>
      </rPr>
      <t>Detailed information on genetic instruments of green tea intake.</t>
    </r>
  </si>
  <si>
    <t>SNP</t>
  </si>
  <si>
    <t>Gene</t>
  </si>
  <si>
    <t>Chromosome</t>
  </si>
  <si>
    <t>Effect allele</t>
  </si>
  <si>
    <t>Other allele</t>
  </si>
  <si>
    <t>Beta</t>
  </si>
  <si>
    <t>Standard error</t>
  </si>
  <si>
    <t>P-value</t>
  </si>
  <si>
    <t>EAF</t>
  </si>
  <si>
    <t>Sample size</t>
  </si>
  <si>
    <r>
      <rPr>
        <b/>
        <sz val="12"/>
        <color theme="1"/>
        <rFont val="Times New Roman"/>
        <charset val="134"/>
      </rPr>
      <t>R</t>
    </r>
    <r>
      <rPr>
        <b/>
        <vertAlign val="superscript"/>
        <sz val="12"/>
        <color theme="1"/>
        <rFont val="Times New Roman"/>
        <charset val="134"/>
      </rPr>
      <t>2</t>
    </r>
  </si>
  <si>
    <t>F statistic</t>
  </si>
  <si>
    <t>rs12144868</t>
  </si>
  <si>
    <t>SCMH1</t>
  </si>
  <si>
    <t>C</t>
  </si>
  <si>
    <t>T</t>
  </si>
  <si>
    <t>rs145313301</t>
  </si>
  <si>
    <t>CTNNA2</t>
  </si>
  <si>
    <t>G</t>
  </si>
  <si>
    <t>rs144954030</t>
  </si>
  <si>
    <t>IKZF2</t>
  </si>
  <si>
    <t>rs142811251</t>
  </si>
  <si>
    <t>NA</t>
  </si>
  <si>
    <t>rs115952340</t>
  </si>
  <si>
    <t>LOC105377043</t>
  </si>
  <si>
    <t>A</t>
  </si>
  <si>
    <t>rs78547201</t>
  </si>
  <si>
    <t>IPO11</t>
  </si>
  <si>
    <t>rs116985617</t>
  </si>
  <si>
    <t>VNN2</t>
  </si>
  <si>
    <t>rs79774709</t>
  </si>
  <si>
    <t>DCBLD1</t>
  </si>
  <si>
    <t>rs189140232</t>
  </si>
  <si>
    <t>rs11976995</t>
  </si>
  <si>
    <t>PTPRN2</t>
  </si>
  <si>
    <t>rs116035596</t>
  </si>
  <si>
    <t>LINGO2</t>
  </si>
  <si>
    <t>rs79638269</t>
  </si>
  <si>
    <t>CDNF</t>
  </si>
  <si>
    <t>rs644205</t>
  </si>
  <si>
    <t>PTEN</t>
  </si>
  <si>
    <t>rs183788045</t>
  </si>
  <si>
    <t>VEGFB</t>
  </si>
  <si>
    <t>rs117251267</t>
  </si>
  <si>
    <t>ABCC4</t>
  </si>
  <si>
    <t>rs142373582</t>
  </si>
  <si>
    <t>rs113898417</t>
  </si>
  <si>
    <t>METTL9</t>
  </si>
  <si>
    <t>rs62059726</t>
  </si>
  <si>
    <t>ABCC3</t>
  </si>
  <si>
    <t>rs12958992</t>
  </si>
  <si>
    <t>LOC105372190</t>
  </si>
  <si>
    <t>rs117077082</t>
  </si>
  <si>
    <t>FITM2</t>
  </si>
  <si>
    <t>rs113322644</t>
  </si>
  <si>
    <t>C21orf59</t>
  </si>
  <si>
    <r>
      <rPr>
        <b/>
        <sz val="11"/>
        <color theme="1"/>
        <rFont val="Times New Roman"/>
        <charset val="134"/>
      </rPr>
      <t xml:space="preserve">Table S3. </t>
    </r>
    <r>
      <rPr>
        <sz val="11"/>
        <color theme="1"/>
        <rFont val="Times New Roman"/>
        <charset val="134"/>
      </rPr>
      <t>Details for Mendelian randomization studies with tightened instrument variables selection.</t>
    </r>
  </si>
  <si>
    <t>Outcome: Gastrointestinal diseases</t>
  </si>
  <si>
    <t>MR-EGGER</t>
  </si>
  <si>
    <t>Weighted Median</t>
  </si>
  <si>
    <t>ivw</t>
  </si>
  <si>
    <t>MR-PRESSO</t>
  </si>
  <si>
    <t>nsnp</t>
  </si>
  <si>
    <t>b</t>
  </si>
  <si>
    <t>se</t>
  </si>
  <si>
    <t>pval</t>
  </si>
  <si>
    <t>Q</t>
  </si>
  <si>
    <t>Q_df</t>
  </si>
  <si>
    <t>Q_pval</t>
  </si>
  <si>
    <t>egger_intercept</t>
  </si>
  <si>
    <t>egger_se</t>
  </si>
  <si>
    <t>pval.1</t>
  </si>
  <si>
    <t>wm.nsnp</t>
  </si>
  <si>
    <t>wm.b</t>
  </si>
  <si>
    <t>wm.se</t>
  </si>
  <si>
    <t>wm.pval</t>
  </si>
  <si>
    <t>ivw.nsnp</t>
  </si>
  <si>
    <t>ivw.b</t>
  </si>
  <si>
    <t>ivw.se</t>
  </si>
  <si>
    <t>ivw.pval</t>
  </si>
  <si>
    <t>ivw.Q</t>
  </si>
  <si>
    <t>ivw.Q_df</t>
  </si>
  <si>
    <t>ivw.Q_pval</t>
  </si>
  <si>
    <t>Global test RSSobs</t>
  </si>
  <si>
    <t>T-State</t>
  </si>
  <si>
    <t>Global test Pvalue</t>
  </si>
  <si>
    <t>Upper gastrointestinal diseases</t>
  </si>
  <si>
    <t>Lower gastrointestinal diseases</t>
  </si>
  <si>
    <t>Irritable bowel disease</t>
  </si>
  <si>
    <t>Hepatobiliary and pancreatic diseases</t>
  </si>
  <si>
    <t>Other</t>
  </si>
  <si>
    <r>
      <rPr>
        <b/>
        <sz val="11"/>
        <color theme="1"/>
        <rFont val="Times New Roman"/>
        <charset val="134"/>
      </rPr>
      <t xml:space="preserve">Table S4. </t>
    </r>
    <r>
      <rPr>
        <sz val="11"/>
        <color theme="1"/>
        <rFont val="Times New Roman"/>
        <charset val="134"/>
      </rPr>
      <t>The results of pleiotropy test, Cochrane’s Q between green tea intake on gastrointestinal diseases.</t>
    </r>
  </si>
  <si>
    <t>Egger_intercept</t>
  </si>
  <si>
    <r>
      <rPr>
        <b/>
        <i/>
        <sz val="10"/>
        <color rgb="FF000000"/>
        <rFont val="Times New Roman"/>
        <charset val="134"/>
      </rPr>
      <t>P</t>
    </r>
    <r>
      <rPr>
        <b/>
        <sz val="10"/>
        <color rgb="FF000000"/>
        <rFont val="Times New Roman"/>
        <charset val="134"/>
      </rPr>
      <t xml:space="preserve"> for</t>
    </r>
    <r>
      <rPr>
        <b/>
        <i/>
        <sz val="10"/>
        <color rgb="FF000000"/>
        <rFont val="Times New Roman"/>
        <charset val="134"/>
      </rPr>
      <t xml:space="preserve"> </t>
    </r>
    <r>
      <rPr>
        <b/>
        <sz val="10"/>
        <color rgb="FF000000"/>
        <rFont val="Times New Roman"/>
        <charset val="134"/>
      </rPr>
      <t>pleiotropy</t>
    </r>
  </si>
  <si>
    <t>Cochrane’s Q</t>
  </si>
  <si>
    <r>
      <rPr>
        <b/>
        <i/>
        <sz val="10"/>
        <color rgb="FF000000"/>
        <rFont val="Times New Roman"/>
        <charset val="134"/>
      </rPr>
      <t>P</t>
    </r>
    <r>
      <rPr>
        <b/>
        <sz val="10"/>
        <color rgb="FF000000"/>
        <rFont val="Times New Roman"/>
        <charset val="134"/>
      </rPr>
      <t xml:space="preserve"> for Cochrane’s Q</t>
    </r>
  </si>
  <si>
    <r>
      <rPr>
        <b/>
        <i/>
        <sz val="10"/>
        <color rgb="FF000000"/>
        <rFont val="Times New Roman"/>
        <charset val="134"/>
      </rPr>
      <t>P</t>
    </r>
    <r>
      <rPr>
        <b/>
        <sz val="10"/>
        <color rgb="FF000000"/>
        <rFont val="Times New Roman"/>
        <charset val="134"/>
      </rPr>
      <t xml:space="preserve"> for MR-PRESSO</t>
    </r>
  </si>
  <si>
    <r>
      <rPr>
        <b/>
        <sz val="11"/>
        <color theme="1"/>
        <rFont val="Times New Roman"/>
        <charset val="134"/>
      </rPr>
      <t xml:space="preserve">Table S5. </t>
    </r>
    <r>
      <rPr>
        <sz val="11"/>
        <color theme="1"/>
        <rFont val="Times New Roman"/>
        <charset val="134"/>
      </rPr>
      <t>Multivariate MR results of green tea intake on the risk of fve gastrointestinal disorders in European populations after adjusting for smoking and alcohol consumption</t>
    </r>
  </si>
  <si>
    <t>MVMR-IVW</t>
  </si>
  <si>
    <t>MVMR-EGGER</t>
  </si>
  <si>
    <t>OR (95% CI)</t>
  </si>
  <si>
    <r>
      <rPr>
        <b/>
        <i/>
        <sz val="11"/>
        <color theme="1"/>
        <rFont val="Times New Roman"/>
        <charset val="134"/>
      </rPr>
      <t>P</t>
    </r>
    <r>
      <rPr>
        <b/>
        <sz val="11"/>
        <color theme="1"/>
        <rFont val="Times New Roman"/>
        <charset val="134"/>
      </rPr>
      <t xml:space="preserve"> value</t>
    </r>
  </si>
  <si>
    <r>
      <rPr>
        <b/>
        <i/>
        <sz val="11"/>
        <color theme="1"/>
        <rFont val="Times New Roman"/>
        <charset val="134"/>
      </rPr>
      <t>P</t>
    </r>
    <r>
      <rPr>
        <b/>
        <i/>
        <vertAlign val="subscript"/>
        <sz val="11"/>
        <color theme="1"/>
        <rFont val="Times New Roman"/>
        <charset val="134"/>
      </rPr>
      <t>inter</t>
    </r>
  </si>
  <si>
    <t>0.9667 (0.9405-0.9936)</t>
  </si>
  <si>
    <t>0.9667 (0.9387-0.9954)</t>
  </si>
  <si>
    <t>0.9998 (0.9996-1.0001)</t>
  </si>
  <si>
    <t>0.9949 (0.9880-1.0019)</t>
  </si>
  <si>
    <t>0.9950 (0.9880-1.0019)</t>
  </si>
  <si>
    <t>0.9960 (0.9675-1.0252)</t>
  </si>
  <si>
    <t>0.9947 (0.9664-1.0237)</t>
  </si>
  <si>
    <t>0.9954 (0.9861-1.0048)</t>
  </si>
  <si>
    <t>0.9952 (0.9855-1.0050)</t>
  </si>
  <si>
    <t>0.9942 (0.9814-1.0071)</t>
  </si>
  <si>
    <t>0.9942 (0.9814-1.0072)</t>
  </si>
  <si>
    <t>0.9792 (0.9573-1.0017)</t>
  </si>
  <si>
    <t>0.9793 (0.9574-1.0016)</t>
  </si>
  <si>
    <t>0.9974 (0.9868-1.0081)</t>
  </si>
  <si>
    <t>0.9974 (0.9859-1.0090)</t>
  </si>
  <si>
    <t>0.9810 (0.9628-0.9996)</t>
  </si>
  <si>
    <t>0.9821 (0.9636-1.0009)</t>
  </si>
  <si>
    <t>0.9999 (0.9998-1.0001)</t>
  </si>
  <si>
    <t>1.0014 (0.9884-1.0145)</t>
  </si>
  <si>
    <t>1.0000 (0.9998-1.0002)</t>
  </si>
  <si>
    <t>1.0001 (1.0000-1.0002)</t>
  </si>
  <si>
    <t>0.9997 (0.9871-1.0124)</t>
  </si>
  <si>
    <t>0.9996 (0.9871-1.0123)</t>
  </si>
  <si>
    <t>0.9971 (0.9862-1.0081)</t>
  </si>
  <si>
    <t>0.9970 (0.9860-1.0081)</t>
  </si>
  <si>
    <t>1.0001 (0.9773-1.0233)</t>
  </si>
  <si>
    <t>0.9988 (0.9765-1.0217)</t>
  </si>
  <si>
    <t>1.0152 (0.9909-1.0402)</t>
  </si>
  <si>
    <t>1.0153 (0.9912-1.0400)</t>
  </si>
  <si>
    <t>1.0206 (0.9811-1.0617)</t>
  </si>
  <si>
    <t>1.0187 (0.9787-1.0603)</t>
  </si>
  <si>
    <t>1.0344 (1.0000-1.0699)</t>
  </si>
  <si>
    <t>1.0354 (1.0008-1.0713)</t>
  </si>
  <si>
    <t>0.9968 (0.9871-1.0066)</t>
  </si>
  <si>
    <t>0.9968 (0.9870-1.0066)</t>
  </si>
  <si>
    <t>0.9964 (0.9865-1.0065)</t>
  </si>
  <si>
    <t>0.9908 (0.9771-1.0048)</t>
  </si>
  <si>
    <t>0.9908 (0.9761-1.0058)</t>
  </si>
  <si>
    <t>0.9986 (0.9783-1.0194)</t>
  </si>
  <si>
    <t>0.9986 (0.9782-1.0195)</t>
  </si>
  <si>
    <t>0.9872 (0.9658-1.0091)</t>
  </si>
  <si>
    <t>0.9873 (0.9633-1.0119)</t>
  </si>
  <si>
    <t>1.0019 (0.9935-1.0102)</t>
  </si>
  <si>
    <t>1.0019 (0.9936-1.0102)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</si>
</sst>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_ "/>
    <numFmt numFmtId="178" formatCode="0_ "/>
  </numFmts>
  <fonts count="42">
    <font>
      <sz val="11"/>
      <color theme="1"/>
      <name val="宋体"/>
      <charset val="134"/>
      <scheme val="minor"/>
    </font>
    <font>
      <b/>
      <sz val="11"/>
      <color theme="1"/>
      <name val="Times New Roman"/>
      <charset val="134"/>
    </font>
    <font>
      <b/>
      <i/>
      <sz val="11"/>
      <color theme="1"/>
      <name val="Times New Roman"/>
      <charset val="134"/>
    </font>
    <font>
      <sz val="11"/>
      <color theme="1"/>
      <name val="Times New Roman"/>
      <charset val="134"/>
    </font>
    <font>
      <sz val="11"/>
      <name val="Times New Roman"/>
      <charset val="134"/>
    </font>
    <font>
      <b/>
      <sz val="10"/>
      <color rgb="FF000000"/>
      <name val="Times New Roman"/>
      <charset val="134"/>
    </font>
    <font>
      <b/>
      <i/>
      <sz val="10"/>
      <color rgb="FF000000"/>
      <name val="Times New Roman"/>
      <charset val="134"/>
    </font>
    <font>
      <b/>
      <sz val="12"/>
      <color theme="1"/>
      <name val="Times New Roman"/>
      <charset val="134"/>
    </font>
    <font>
      <b/>
      <sz val="11"/>
      <name val="Times New Roman"/>
      <charset val="134"/>
    </font>
    <font>
      <sz val="12"/>
      <color theme="1"/>
      <name val="Times New Roman"/>
      <charset val="134"/>
    </font>
    <font>
      <b/>
      <sz val="12"/>
      <color rgb="FF000000"/>
      <name val="Times New Roman"/>
      <charset val="134"/>
    </font>
    <font>
      <b/>
      <sz val="12"/>
      <color rgb="FF212121"/>
      <name val="Times New Roman"/>
      <charset val="134"/>
    </font>
    <font>
      <sz val="12"/>
      <color rgb="FF212121"/>
      <name val="Times New Roman"/>
      <charset val="134"/>
    </font>
    <font>
      <sz val="12"/>
      <color rgb="FF212529"/>
      <name val="Times New Roman"/>
      <charset val="134"/>
    </font>
    <font>
      <sz val="12"/>
      <color theme="1"/>
      <name val="宋体"/>
      <charset val="134"/>
      <scheme val="minor"/>
    </font>
    <font>
      <b/>
      <sz val="12"/>
      <color theme="1"/>
      <name val="Times New Roman"/>
      <charset val="0"/>
    </font>
    <font>
      <sz val="12"/>
      <color theme="1"/>
      <name val="Times New Roman"/>
      <charset val="0"/>
    </font>
    <font>
      <b/>
      <sz val="12"/>
      <color rgb="FF000000"/>
      <name val="Times New Roman"/>
      <charset val="0"/>
    </font>
    <font>
      <sz val="12"/>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i/>
      <vertAlign val="subscript"/>
      <sz val="11"/>
      <color theme="1"/>
      <name val="Times New Roman"/>
      <charset val="134"/>
    </font>
    <font>
      <b/>
      <vertAlign val="superscript"/>
      <sz val="12"/>
      <color theme="1"/>
      <name val="Times New Roman"/>
      <charset val="134"/>
    </font>
    <font>
      <sz val="12"/>
      <color rgb="FF000000"/>
      <name val="Times New Roman"/>
      <charset val="134"/>
    </font>
    <font>
      <vertAlign val="superscript"/>
      <sz val="12"/>
      <color indexed="8"/>
      <name val="Times New Roman"/>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auto="1"/>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style="medium">
        <color rgb="FF000000"/>
      </right>
      <top/>
      <bottom style="medium">
        <color auto="1"/>
      </bottom>
      <diagonal/>
    </border>
    <border>
      <left/>
      <right style="medium">
        <color auto="1"/>
      </right>
      <top/>
      <bottom style="medium">
        <color auto="1"/>
      </bottom>
      <diagonal/>
    </border>
    <border>
      <left/>
      <right style="medium">
        <color rgb="FF000000"/>
      </right>
      <top style="medium">
        <color auto="1"/>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4" borderId="19" applyNumberFormat="0" applyAlignment="0" applyProtection="0">
      <alignment vertical="center"/>
    </xf>
    <xf numFmtId="0" fontId="28" fillId="5" borderId="20" applyNumberFormat="0" applyAlignment="0" applyProtection="0">
      <alignment vertical="center"/>
    </xf>
    <xf numFmtId="0" fontId="29" fillId="5" borderId="19" applyNumberFormat="0" applyAlignment="0" applyProtection="0">
      <alignment vertical="center"/>
    </xf>
    <xf numFmtId="0" fontId="30" fillId="6"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115">
    <xf numFmtId="0" fontId="0" fillId="0" borderId="0" xfId="0">
      <alignment vertical="center"/>
    </xf>
    <xf numFmtId="0" fontId="1" fillId="0" borderId="0" xfId="0" applyFont="1" applyFill="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xf>
    <xf numFmtId="0" fontId="1"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xf>
    <xf numFmtId="176" fontId="1" fillId="0" borderId="0" xfId="0" applyNumberFormat="1" applyFont="1" applyFill="1" applyAlignment="1">
      <alignment horizontal="center"/>
    </xf>
    <xf numFmtId="176" fontId="3" fillId="0" borderId="0" xfId="0" applyNumberFormat="1" applyFont="1" applyFill="1" applyAlignment="1">
      <alignment horizontal="center"/>
    </xf>
    <xf numFmtId="176" fontId="3" fillId="0" borderId="0" xfId="0" applyNumberFormat="1" applyFont="1" applyFill="1" applyAlignment="1">
      <alignment horizontal="center"/>
    </xf>
    <xf numFmtId="176" fontId="3" fillId="0" borderId="0" xfId="0" applyNumberFormat="1" applyFont="1" applyFill="1" applyAlignment="1">
      <alignment horizontal="center" vertical="center"/>
    </xf>
    <xf numFmtId="176" fontId="4" fillId="0" borderId="0" xfId="0" applyNumberFormat="1" applyFont="1" applyFill="1" applyAlignment="1">
      <alignment horizontal="center"/>
    </xf>
    <xf numFmtId="176" fontId="1" fillId="0" borderId="0" xfId="0" applyNumberFormat="1" applyFont="1" applyFill="1" applyAlignment="1">
      <alignment horizontal="center"/>
    </xf>
    <xf numFmtId="176" fontId="1" fillId="0" borderId="0" xfId="0" applyNumberFormat="1" applyFont="1" applyFill="1" applyAlignment="1">
      <alignment horizont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177" fontId="3" fillId="0" borderId="0" xfId="0" applyNumberFormat="1" applyFont="1" applyFill="1" applyAlignment="1">
      <alignment horizontal="center"/>
    </xf>
    <xf numFmtId="177" fontId="3" fillId="0" borderId="3" xfId="0" applyNumberFormat="1" applyFont="1" applyFill="1" applyBorder="1" applyAlignment="1">
      <alignment horizontal="center"/>
    </xf>
    <xf numFmtId="177" fontId="3" fillId="0" borderId="3" xfId="0" applyNumberFormat="1" applyFont="1" applyFill="1" applyBorder="1" applyAlignment="1">
      <alignment horizontal="center" vertical="center"/>
    </xf>
    <xf numFmtId="0" fontId="0" fillId="0" borderId="0" xfId="0" applyAlignment="1">
      <alignment vertical="center"/>
    </xf>
    <xf numFmtId="178" fontId="3" fillId="0" borderId="0" xfId="0" applyNumberFormat="1" applyFont="1" applyFill="1" applyAlignment="1">
      <alignment horizontal="center" vertical="center"/>
    </xf>
    <xf numFmtId="178" fontId="3" fillId="0" borderId="3" xfId="0" applyNumberFormat="1" applyFont="1" applyFill="1" applyBorder="1" applyAlignment="1">
      <alignment horizontal="center" vertical="center"/>
    </xf>
    <xf numFmtId="177" fontId="1" fillId="0" borderId="0" xfId="0" applyNumberFormat="1" applyFont="1" applyFill="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78" fontId="3" fillId="0" borderId="0" xfId="0" applyNumberFormat="1" applyFont="1" applyFill="1" applyAlignment="1">
      <alignment horizontal="center"/>
    </xf>
    <xf numFmtId="177" fontId="8" fillId="0" borderId="0" xfId="0" applyNumberFormat="1" applyFont="1" applyFill="1" applyAlignment="1">
      <alignment horizontal="center"/>
    </xf>
    <xf numFmtId="178" fontId="3" fillId="0" borderId="3" xfId="0" applyNumberFormat="1" applyFont="1" applyFill="1" applyBorder="1" applyAlignment="1">
      <alignment horizontal="center"/>
    </xf>
    <xf numFmtId="0" fontId="1" fillId="0" borderId="0" xfId="0" applyFont="1" applyFill="1" applyAlignment="1">
      <alignment vertical="center"/>
    </xf>
    <xf numFmtId="0" fontId="1" fillId="0" borderId="0" xfId="0" applyFont="1" applyFill="1" applyAlignment="1"/>
    <xf numFmtId="176" fontId="3" fillId="0" borderId="0" xfId="0" applyNumberFormat="1" applyFont="1" applyFill="1" applyAlignment="1"/>
    <xf numFmtId="176" fontId="0" fillId="0" borderId="0" xfId="0" applyNumberFormat="1">
      <alignment vertical="center"/>
    </xf>
    <xf numFmtId="0" fontId="0" fillId="0" borderId="0" xfId="0" applyNumberFormat="1">
      <alignment vertical="center"/>
    </xf>
    <xf numFmtId="11" fontId="0" fillId="0" borderId="0" xfId="0" applyNumberFormat="1">
      <alignment vertical="center"/>
    </xf>
    <xf numFmtId="178" fontId="0" fillId="0" borderId="0" xfId="0" applyNumberFormat="1">
      <alignment vertical="center"/>
    </xf>
    <xf numFmtId="0" fontId="7" fillId="0" borderId="0" xfId="0" applyFont="1" applyFill="1" applyAlignment="1">
      <alignment horizontal="center"/>
    </xf>
    <xf numFmtId="0" fontId="7" fillId="0" borderId="2" xfId="0" applyFont="1" applyFill="1" applyBorder="1" applyAlignment="1">
      <alignment vertical="center"/>
    </xf>
    <xf numFmtId="0" fontId="7" fillId="0" borderId="2" xfId="0" applyNumberFormat="1" applyFont="1" applyFill="1" applyBorder="1" applyAlignment="1">
      <alignment vertical="center"/>
    </xf>
    <xf numFmtId="0" fontId="9" fillId="0" borderId="0" xfId="0" applyFont="1" applyFill="1" applyAlignment="1">
      <alignment horizontal="left" vertical="center"/>
    </xf>
    <xf numFmtId="0" fontId="9" fillId="0" borderId="0" xfId="0" applyNumberFormat="1" applyFont="1" applyFill="1" applyAlignment="1">
      <alignment horizontal="left" vertical="center"/>
    </xf>
    <xf numFmtId="176" fontId="9" fillId="0" borderId="0" xfId="0" applyNumberFormat="1" applyFont="1" applyFill="1" applyAlignment="1">
      <alignment horizontal="left"/>
    </xf>
    <xf numFmtId="0" fontId="9" fillId="0" borderId="3" xfId="0" applyFont="1" applyFill="1" applyBorder="1" applyAlignment="1">
      <alignment horizontal="left" vertical="center"/>
    </xf>
    <xf numFmtId="0" fontId="9" fillId="0" borderId="3" xfId="0" applyNumberFormat="1" applyFont="1" applyFill="1" applyBorder="1" applyAlignment="1">
      <alignment horizontal="left" vertical="center"/>
    </xf>
    <xf numFmtId="176" fontId="9" fillId="0" borderId="3" xfId="0" applyNumberFormat="1" applyFont="1" applyFill="1" applyBorder="1" applyAlignment="1">
      <alignment horizontal="left"/>
    </xf>
    <xf numFmtId="11" fontId="7" fillId="0" borderId="2" xfId="0" applyNumberFormat="1" applyFont="1" applyFill="1" applyBorder="1" applyAlignment="1">
      <alignment vertical="center"/>
    </xf>
    <xf numFmtId="178" fontId="7" fillId="0" borderId="2" xfId="0" applyNumberFormat="1" applyFont="1" applyFill="1" applyBorder="1" applyAlignment="1">
      <alignment vertical="center"/>
    </xf>
    <xf numFmtId="11" fontId="9" fillId="0" borderId="0" xfId="0" applyNumberFormat="1" applyFont="1" applyFill="1" applyAlignment="1">
      <alignment horizontal="left"/>
    </xf>
    <xf numFmtId="178" fontId="9" fillId="0" borderId="0" xfId="0" applyNumberFormat="1" applyFont="1" applyFill="1" applyAlignment="1">
      <alignment horizontal="left"/>
    </xf>
    <xf numFmtId="176" fontId="9" fillId="0" borderId="0" xfId="0" applyNumberFormat="1" applyFont="1" applyFill="1" applyAlignment="1">
      <alignment horizontal="left" vertical="center"/>
    </xf>
    <xf numFmtId="11" fontId="9" fillId="0" borderId="3" xfId="0" applyNumberFormat="1" applyFont="1" applyFill="1" applyBorder="1" applyAlignment="1">
      <alignment horizontal="left"/>
    </xf>
    <xf numFmtId="178" fontId="9" fillId="0" borderId="3" xfId="0" applyNumberFormat="1" applyFont="1" applyFill="1" applyBorder="1" applyAlignment="1">
      <alignment horizontal="left"/>
    </xf>
    <xf numFmtId="176" fontId="9" fillId="0" borderId="3" xfId="0" applyNumberFormat="1" applyFont="1" applyFill="1" applyBorder="1" applyAlignment="1">
      <alignment horizontal="left" vertical="center"/>
    </xf>
    <xf numFmtId="0" fontId="0" fillId="0" borderId="0" xfId="0" applyFill="1">
      <alignment vertical="center"/>
    </xf>
    <xf numFmtId="0" fontId="0" fillId="0" borderId="0" xfId="0" applyBorder="1">
      <alignment vertical="center"/>
    </xf>
    <xf numFmtId="0" fontId="10" fillId="0" borderId="0" xfId="0" applyFont="1" applyAlignment="1">
      <alignment horizontal="center" vertical="center" wrapText="1"/>
    </xf>
    <xf numFmtId="0" fontId="11" fillId="0" borderId="2" xfId="0" applyFont="1" applyBorder="1" applyAlignment="1">
      <alignment horizontal="justify" vertical="center" wrapText="1"/>
    </xf>
    <xf numFmtId="0" fontId="11" fillId="0" borderId="2" xfId="0" applyFont="1" applyBorder="1" applyAlignment="1">
      <alignment horizontal="left" vertical="center" wrapText="1"/>
    </xf>
    <xf numFmtId="0" fontId="12" fillId="0" borderId="0" xfId="0" applyFont="1" applyAlignment="1">
      <alignment horizontal="justify" vertical="center" wrapText="1"/>
    </xf>
    <xf numFmtId="0" fontId="13" fillId="0" borderId="0" xfId="0" applyFont="1" applyAlignment="1">
      <alignment horizontal="justify" vertical="center" wrapText="1"/>
    </xf>
    <xf numFmtId="3" fontId="12" fillId="0" borderId="0" xfId="0" applyNumberFormat="1" applyFont="1" applyAlignment="1">
      <alignment horizontal="justify" vertical="center" wrapText="1"/>
    </xf>
    <xf numFmtId="0" fontId="13" fillId="0" borderId="0" xfId="0" applyFont="1" applyFill="1" applyAlignment="1">
      <alignment horizontal="left" vertical="center" wrapText="1"/>
    </xf>
    <xf numFmtId="0" fontId="12" fillId="0" borderId="0" xfId="0" applyFont="1" applyBorder="1" applyAlignment="1">
      <alignment horizontal="justify" vertical="center" wrapText="1"/>
    </xf>
    <xf numFmtId="0" fontId="13" fillId="0" borderId="0" xfId="0" applyFont="1" applyBorder="1" applyAlignment="1">
      <alignment horizontal="justify" vertical="center" wrapText="1"/>
    </xf>
    <xf numFmtId="0" fontId="12" fillId="0" borderId="0" xfId="0" applyFont="1" applyFill="1" applyAlignment="1">
      <alignment horizontal="justify" vertical="center" wrapText="1"/>
    </xf>
    <xf numFmtId="3" fontId="12" fillId="0" borderId="0" xfId="0" applyNumberFormat="1" applyFont="1" applyFill="1" applyBorder="1" applyAlignment="1">
      <alignment horizontal="justify" vertical="center" wrapText="1"/>
    </xf>
    <xf numFmtId="3" fontId="12" fillId="0" borderId="0" xfId="0" applyNumberFormat="1" applyFont="1" applyBorder="1" applyAlignment="1">
      <alignment horizontal="justify" vertical="center" wrapText="1"/>
    </xf>
    <xf numFmtId="0" fontId="13" fillId="0" borderId="0" xfId="0" applyFont="1" applyFill="1" applyAlignment="1">
      <alignment horizontal="justify" vertical="center" wrapText="1"/>
    </xf>
    <xf numFmtId="3" fontId="12" fillId="0" borderId="0" xfId="0" applyNumberFormat="1" applyFont="1" applyFill="1" applyAlignment="1">
      <alignment horizontal="justify" vertical="center" wrapText="1"/>
    </xf>
    <xf numFmtId="0" fontId="13" fillId="0" borderId="0" xfId="0" applyFont="1" applyBorder="1" applyAlignment="1">
      <alignment horizontal="left" vertical="center" wrapText="1"/>
    </xf>
    <xf numFmtId="0" fontId="12" fillId="0" borderId="3" xfId="0" applyFont="1" applyBorder="1" applyAlignment="1">
      <alignment horizontal="justify" vertical="center" wrapText="1"/>
    </xf>
    <xf numFmtId="0" fontId="13" fillId="0" borderId="3" xfId="0" applyFont="1" applyFill="1" applyBorder="1" applyAlignment="1">
      <alignment horizontal="justify" vertical="center" wrapText="1"/>
    </xf>
    <xf numFmtId="0" fontId="12" fillId="0" borderId="3" xfId="0" applyFont="1" applyFill="1" applyBorder="1" applyAlignment="1">
      <alignment horizontal="justify" vertical="center" wrapText="1"/>
    </xf>
    <xf numFmtId="3" fontId="12" fillId="0" borderId="3" xfId="0" applyNumberFormat="1" applyFont="1" applyFill="1" applyBorder="1" applyAlignment="1">
      <alignment horizontal="justify" vertical="center" wrapText="1"/>
    </xf>
    <xf numFmtId="3" fontId="12" fillId="0" borderId="3" xfId="0" applyNumberFormat="1" applyFont="1" applyBorder="1" applyAlignment="1">
      <alignment horizontal="justify" vertical="center" wrapText="1"/>
    </xf>
    <xf numFmtId="0" fontId="13" fillId="0" borderId="3" xfId="0" applyFont="1" applyFill="1" applyBorder="1" applyAlignment="1">
      <alignment horizontal="left" vertical="center" wrapText="1"/>
    </xf>
    <xf numFmtId="0" fontId="9" fillId="0" borderId="0" xfId="0" applyFont="1" applyAlignment="1">
      <alignment horizontal="left" vertical="center" wrapText="1" readingOrder="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lignment horizontal="justify" vertical="top" wrapText="1"/>
    </xf>
    <xf numFmtId="0" fontId="18" fillId="0" borderId="7" xfId="0" applyFont="1" applyFill="1" applyBorder="1" applyAlignment="1">
      <alignment horizontal="justify"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vertical="center" wrapText="1"/>
    </xf>
    <xf numFmtId="0" fontId="18" fillId="0" borderId="7" xfId="0" applyFont="1" applyFill="1" applyBorder="1" applyAlignment="1">
      <alignment horizontal="left" vertical="center"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justify" vertical="top" wrapText="1"/>
    </xf>
    <xf numFmtId="0" fontId="18" fillId="0" borderId="1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5" xfId="0" applyFont="1" applyFill="1" applyBorder="1" applyAlignment="1">
      <alignment horizontal="justify" vertical="center" wrapText="1"/>
    </xf>
    <xf numFmtId="0" fontId="18" fillId="0" borderId="11" xfId="0" applyFont="1" applyFill="1" applyBorder="1" applyAlignment="1">
      <alignment horizontal="justify" vertical="top" wrapText="1"/>
    </xf>
    <xf numFmtId="0" fontId="18" fillId="0" borderId="12" xfId="0" applyFont="1" applyFill="1" applyBorder="1" applyAlignment="1">
      <alignment vertical="center" wrapText="1"/>
    </xf>
    <xf numFmtId="0" fontId="18" fillId="0" borderId="13" xfId="0" applyFont="1" applyFill="1" applyBorder="1" applyAlignment="1">
      <alignment horizontal="justify" vertical="top" wrapText="1"/>
    </xf>
    <xf numFmtId="0" fontId="18" fillId="0" borderId="14" xfId="0" applyFont="1" applyFill="1" applyBorder="1" applyAlignment="1">
      <alignment vertical="center" wrapText="1"/>
    </xf>
    <xf numFmtId="0" fontId="18" fillId="0" borderId="15" xfId="0" applyFont="1" applyFill="1" applyBorder="1" applyAlignment="1">
      <alignment horizontal="justify" vertical="center" wrapText="1"/>
    </xf>
    <xf numFmtId="0" fontId="18" fillId="0" borderId="9" xfId="0" applyFont="1" applyFill="1" applyBorder="1" applyAlignment="1">
      <alignment horizontal="justify" vertical="center" wrapText="1"/>
    </xf>
    <xf numFmtId="0" fontId="18" fillId="0" borderId="7"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finngen.gitbook.io/documentation/ (accessed on 14 April 2024)" TargetMode="External"/><Relationship Id="rId1" Type="http://schemas.openxmlformats.org/officeDocument/2006/relationships/hyperlink" Target="http://www.nealelab.is/uk-biobank/ (accessed on 14 April 20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83050"/>
  <sheetViews>
    <sheetView tabSelected="1" workbookViewId="0">
      <selection activeCell="I43" sqref="I43"/>
    </sheetView>
  </sheetViews>
  <sheetFormatPr defaultColWidth="8.61111111111111" defaultRowHeight="15.6" outlineLevelCol="3"/>
  <cols>
    <col min="1" max="1" width="9" style="87"/>
    <col min="2" max="2" width="20.2222222222222" style="88" customWidth="1"/>
    <col min="3" max="3" width="47.4444444444444" style="87" customWidth="1"/>
    <col min="4" max="4" width="40.6944444444444" style="87" customWidth="1"/>
  </cols>
  <sheetData>
    <row r="1" ht="16.35" spans="1:4">
      <c r="A1" s="89" t="s">
        <v>0</v>
      </c>
      <c r="B1" s="90"/>
      <c r="C1" s="91"/>
      <c r="D1" s="91"/>
    </row>
    <row r="2" ht="16.35" spans="1:4">
      <c r="A2" s="92" t="s">
        <v>1</v>
      </c>
      <c r="B2" s="93" t="s">
        <v>2</v>
      </c>
      <c r="C2" s="93" t="s">
        <v>3</v>
      </c>
      <c r="D2" s="93" t="s">
        <v>4</v>
      </c>
    </row>
    <row r="3" ht="31.95" spans="1:4">
      <c r="A3" s="94">
        <v>1</v>
      </c>
      <c r="B3" s="95" t="s">
        <v>5</v>
      </c>
      <c r="C3" s="96" t="s">
        <v>6</v>
      </c>
      <c r="D3" s="97" t="s">
        <v>7</v>
      </c>
    </row>
    <row r="4" ht="78.75" spans="1:4">
      <c r="A4" s="94">
        <v>2</v>
      </c>
      <c r="B4" s="95" t="s">
        <v>8</v>
      </c>
      <c r="C4" s="96" t="s">
        <v>9</v>
      </c>
      <c r="D4" s="97" t="s">
        <v>10</v>
      </c>
    </row>
    <row r="5" ht="47.55" spans="1:4">
      <c r="A5" s="94">
        <v>3</v>
      </c>
      <c r="B5" s="95" t="s">
        <v>11</v>
      </c>
      <c r="C5" s="96" t="s">
        <v>12</v>
      </c>
      <c r="D5" s="97" t="s">
        <v>13</v>
      </c>
    </row>
    <row r="6" ht="78.75" spans="1:4">
      <c r="A6" s="94" t="s">
        <v>14</v>
      </c>
      <c r="B6" s="98" t="s">
        <v>15</v>
      </c>
      <c r="C6" s="96" t="s">
        <v>16</v>
      </c>
      <c r="D6" s="99" t="s">
        <v>17</v>
      </c>
    </row>
    <row r="7" ht="78.75" spans="1:4">
      <c r="A7" s="94" t="s">
        <v>18</v>
      </c>
      <c r="B7" s="98"/>
      <c r="C7" s="96" t="s">
        <v>19</v>
      </c>
      <c r="D7" s="99" t="s">
        <v>20</v>
      </c>
    </row>
    <row r="8" ht="31.95" spans="1:4">
      <c r="A8" s="94" t="s">
        <v>21</v>
      </c>
      <c r="B8" s="98"/>
      <c r="C8" s="96" t="s">
        <v>22</v>
      </c>
      <c r="D8" s="100" t="s">
        <v>23</v>
      </c>
    </row>
    <row r="9" ht="47.55" spans="1:4">
      <c r="A9" s="94" t="s">
        <v>24</v>
      </c>
      <c r="B9" s="98"/>
      <c r="C9" s="96" t="s">
        <v>25</v>
      </c>
      <c r="D9" s="97" t="s">
        <v>26</v>
      </c>
    </row>
    <row r="10" ht="31.95" spans="1:4">
      <c r="A10" s="94" t="s">
        <v>27</v>
      </c>
      <c r="B10" s="95"/>
      <c r="C10" s="96" t="s">
        <v>28</v>
      </c>
      <c r="D10" s="100" t="s">
        <v>29</v>
      </c>
    </row>
    <row r="11" ht="78.75" spans="1:4">
      <c r="A11" s="94">
        <v>5</v>
      </c>
      <c r="B11" s="95" t="s">
        <v>30</v>
      </c>
      <c r="C11" s="101" t="s">
        <v>31</v>
      </c>
      <c r="D11" s="102" t="s">
        <v>32</v>
      </c>
    </row>
    <row r="12" ht="31.95" spans="1:4">
      <c r="A12" s="94" t="s">
        <v>33</v>
      </c>
      <c r="B12" s="98" t="s">
        <v>34</v>
      </c>
      <c r="C12" s="103" t="s">
        <v>35</v>
      </c>
      <c r="D12" s="104" t="s">
        <v>23</v>
      </c>
    </row>
    <row r="13" ht="47.55" spans="1:4">
      <c r="A13" s="94" t="s">
        <v>36</v>
      </c>
      <c r="B13" s="98"/>
      <c r="C13" s="96" t="s">
        <v>37</v>
      </c>
      <c r="D13" s="100"/>
    </row>
    <row r="14" ht="63.15" spans="1:4">
      <c r="A14" s="94" t="s">
        <v>38</v>
      </c>
      <c r="B14" s="98"/>
      <c r="C14" s="96" t="s">
        <v>39</v>
      </c>
      <c r="D14" s="102" t="s">
        <v>40</v>
      </c>
    </row>
    <row r="15" ht="31.95" spans="1:4">
      <c r="A15" s="94" t="s">
        <v>41</v>
      </c>
      <c r="B15" s="98"/>
      <c r="C15" s="96" t="s">
        <v>42</v>
      </c>
      <c r="D15" s="105" t="s">
        <v>40</v>
      </c>
    </row>
    <row r="16" ht="31.95" spans="1:4">
      <c r="A16" s="94" t="s">
        <v>43</v>
      </c>
      <c r="B16" s="95"/>
      <c r="C16" s="96" t="s">
        <v>44</v>
      </c>
      <c r="D16" s="105" t="s">
        <v>40</v>
      </c>
    </row>
    <row r="17" ht="31.95" spans="1:4">
      <c r="A17" s="94">
        <v>7</v>
      </c>
      <c r="B17" s="95" t="s">
        <v>45</v>
      </c>
      <c r="C17" s="96" t="s">
        <v>46</v>
      </c>
      <c r="D17" s="102" t="s">
        <v>40</v>
      </c>
    </row>
    <row r="18" ht="78.75" spans="1:4">
      <c r="A18" s="94">
        <v>8</v>
      </c>
      <c r="B18" s="106" t="s">
        <v>47</v>
      </c>
      <c r="C18" s="96" t="s">
        <v>48</v>
      </c>
      <c r="D18" s="105" t="s">
        <v>49</v>
      </c>
    </row>
    <row r="19" ht="31.95" spans="1:4">
      <c r="A19" s="94" t="s">
        <v>50</v>
      </c>
      <c r="B19" s="98" t="s">
        <v>51</v>
      </c>
      <c r="C19" s="96" t="s">
        <v>52</v>
      </c>
      <c r="D19" s="107" t="s">
        <v>53</v>
      </c>
    </row>
    <row r="20" ht="31.95" spans="1:4">
      <c r="A20" s="94" t="s">
        <v>54</v>
      </c>
      <c r="B20" s="95"/>
      <c r="C20" s="96" t="s">
        <v>55</v>
      </c>
      <c r="D20" s="97" t="s">
        <v>56</v>
      </c>
    </row>
    <row r="21" ht="47.55" spans="1:4">
      <c r="A21" s="94" t="s">
        <v>57</v>
      </c>
      <c r="B21" s="95" t="s">
        <v>58</v>
      </c>
      <c r="C21" s="96" t="s">
        <v>59</v>
      </c>
      <c r="D21" s="97" t="s">
        <v>56</v>
      </c>
    </row>
    <row r="22" ht="47.55" spans="1:4">
      <c r="A22" s="94" t="s">
        <v>60</v>
      </c>
      <c r="B22" s="95"/>
      <c r="C22" s="96" t="s">
        <v>61</v>
      </c>
      <c r="D22" s="97" t="s">
        <v>26</v>
      </c>
    </row>
    <row r="23" ht="47.55" spans="1:4">
      <c r="A23" s="94" t="s">
        <v>62</v>
      </c>
      <c r="B23" s="95"/>
      <c r="C23" s="96" t="s">
        <v>63</v>
      </c>
      <c r="D23" s="107" t="s">
        <v>56</v>
      </c>
    </row>
    <row r="24" ht="16.35" spans="1:4">
      <c r="A24" s="94" t="s">
        <v>64</v>
      </c>
      <c r="B24" s="95"/>
      <c r="C24" s="108" t="s">
        <v>65</v>
      </c>
      <c r="D24" s="109"/>
    </row>
    <row r="25" ht="47.55" spans="1:4">
      <c r="A25" s="94"/>
      <c r="B25" s="95"/>
      <c r="C25" s="110" t="s">
        <v>66</v>
      </c>
      <c r="D25" s="111" t="s">
        <v>23</v>
      </c>
    </row>
    <row r="26" ht="47.55" spans="1:4">
      <c r="A26" s="94"/>
      <c r="B26" s="95"/>
      <c r="C26" s="103" t="s">
        <v>67</v>
      </c>
      <c r="D26" s="97" t="s">
        <v>56</v>
      </c>
    </row>
    <row r="27" ht="47.55" spans="1:4">
      <c r="A27" s="94" t="s">
        <v>68</v>
      </c>
      <c r="B27" s="95" t="s">
        <v>69</v>
      </c>
      <c r="C27" s="96" t="s">
        <v>70</v>
      </c>
      <c r="D27" s="107" t="s">
        <v>71</v>
      </c>
    </row>
    <row r="28" ht="78.75" spans="1:4">
      <c r="A28" s="94" t="s">
        <v>72</v>
      </c>
      <c r="B28" s="95"/>
      <c r="C28" s="96" t="s">
        <v>73</v>
      </c>
      <c r="D28" s="107" t="s">
        <v>71</v>
      </c>
    </row>
    <row r="29" ht="31.95" spans="1:4">
      <c r="A29" s="94" t="s">
        <v>74</v>
      </c>
      <c r="B29" s="95"/>
      <c r="C29" s="96" t="s">
        <v>75</v>
      </c>
      <c r="D29" s="112" t="s">
        <v>56</v>
      </c>
    </row>
    <row r="30" ht="63.15" spans="1:4">
      <c r="A30" s="94" t="s">
        <v>76</v>
      </c>
      <c r="B30" s="95"/>
      <c r="C30" s="96" t="s">
        <v>77</v>
      </c>
      <c r="D30" s="97" t="s">
        <v>78</v>
      </c>
    </row>
    <row r="31" ht="47.55" spans="1:4">
      <c r="A31" s="94" t="s">
        <v>79</v>
      </c>
      <c r="B31" s="98" t="s">
        <v>45</v>
      </c>
      <c r="C31" s="96" t="s">
        <v>80</v>
      </c>
      <c r="D31" s="107" t="s">
        <v>71</v>
      </c>
    </row>
    <row r="32" ht="48.75" spans="1:4">
      <c r="A32" s="94" t="s">
        <v>81</v>
      </c>
      <c r="B32" s="95"/>
      <c r="C32" s="96" t="s">
        <v>82</v>
      </c>
      <c r="D32" s="107" t="s">
        <v>71</v>
      </c>
    </row>
    <row r="33" ht="47.55" spans="1:4">
      <c r="A33" s="94" t="s">
        <v>83</v>
      </c>
      <c r="B33" s="98" t="s">
        <v>47</v>
      </c>
      <c r="C33" s="96" t="s">
        <v>84</v>
      </c>
      <c r="D33" s="107" t="s">
        <v>71</v>
      </c>
    </row>
    <row r="34" ht="47.55" spans="1:4">
      <c r="A34" s="94" t="s">
        <v>85</v>
      </c>
      <c r="B34" s="98"/>
      <c r="C34" s="96" t="s">
        <v>86</v>
      </c>
      <c r="D34" s="107" t="s">
        <v>71</v>
      </c>
    </row>
    <row r="35" ht="31.95" spans="1:4">
      <c r="A35" s="94" t="s">
        <v>87</v>
      </c>
      <c r="B35" s="98"/>
      <c r="C35" s="96" t="s">
        <v>88</v>
      </c>
      <c r="D35" s="97" t="s">
        <v>78</v>
      </c>
    </row>
    <row r="36" ht="31.95" spans="1:4">
      <c r="A36" s="94" t="s">
        <v>89</v>
      </c>
      <c r="B36" s="98"/>
      <c r="C36" s="96" t="s">
        <v>90</v>
      </c>
      <c r="D36" s="113" t="s">
        <v>56</v>
      </c>
    </row>
    <row r="37" ht="16.35" spans="1:4">
      <c r="A37" s="94" t="s">
        <v>91</v>
      </c>
      <c r="B37" s="95"/>
      <c r="C37" s="96" t="s">
        <v>92</v>
      </c>
      <c r="D37" s="114" t="s">
        <v>93</v>
      </c>
    </row>
    <row r="38" ht="31.95" spans="1:4">
      <c r="A38" s="94">
        <v>14</v>
      </c>
      <c r="B38" s="95" t="s">
        <v>94</v>
      </c>
      <c r="C38" s="96" t="s">
        <v>95</v>
      </c>
      <c r="D38" s="97" t="s">
        <v>96</v>
      </c>
    </row>
    <row r="39" ht="78.75" spans="1:4">
      <c r="A39" s="94">
        <v>15</v>
      </c>
      <c r="B39" s="95" t="s">
        <v>97</v>
      </c>
      <c r="C39" s="96" t="s">
        <v>98</v>
      </c>
      <c r="D39" s="97" t="s">
        <v>99</v>
      </c>
    </row>
    <row r="40" ht="47.55" spans="1:4">
      <c r="A40" s="94" t="s">
        <v>100</v>
      </c>
      <c r="B40" s="95" t="s">
        <v>101</v>
      </c>
      <c r="C40" s="96" t="s">
        <v>102</v>
      </c>
      <c r="D40" s="97" t="s">
        <v>96</v>
      </c>
    </row>
    <row r="41" ht="125.55" spans="1:4">
      <c r="A41" s="94" t="s">
        <v>103</v>
      </c>
      <c r="B41" s="95"/>
      <c r="C41" s="96" t="s">
        <v>104</v>
      </c>
      <c r="D41" s="97" t="s">
        <v>105</v>
      </c>
    </row>
    <row r="42" ht="63.15" spans="1:4">
      <c r="A42" s="94" t="s">
        <v>106</v>
      </c>
      <c r="B42" s="95"/>
      <c r="C42" s="96" t="s">
        <v>107</v>
      </c>
      <c r="D42" s="97" t="s">
        <v>108</v>
      </c>
    </row>
    <row r="43" ht="63.15" spans="1:4">
      <c r="A43" s="94">
        <v>17</v>
      </c>
      <c r="B43" s="95"/>
      <c r="C43" s="96" t="s">
        <v>109</v>
      </c>
      <c r="D43" s="97" t="s">
        <v>99</v>
      </c>
    </row>
    <row r="44" ht="31.95" spans="1:4">
      <c r="A44" s="94">
        <v>18</v>
      </c>
      <c r="B44" s="95" t="s">
        <v>110</v>
      </c>
      <c r="C44" s="96" t="s">
        <v>111</v>
      </c>
      <c r="D44" s="113" t="s">
        <v>110</v>
      </c>
    </row>
    <row r="45" ht="47.55" spans="1:4">
      <c r="A45" s="94">
        <v>19</v>
      </c>
      <c r="B45" s="95" t="s">
        <v>112</v>
      </c>
      <c r="C45" s="96" t="s">
        <v>113</v>
      </c>
      <c r="D45" s="97" t="s">
        <v>114</v>
      </c>
    </row>
    <row r="46" ht="31.95" spans="1:4">
      <c r="A46" s="94">
        <v>20</v>
      </c>
      <c r="B46" s="95" t="s">
        <v>115</v>
      </c>
      <c r="C46" s="96" t="s">
        <v>116</v>
      </c>
      <c r="D46" s="97" t="s">
        <v>117</v>
      </c>
    </row>
    <row r="48" spans="1:1">
      <c r="A48" s="89" t="s">
        <v>118</v>
      </c>
    </row>
    <row r="49" spans="1:1">
      <c r="A49" s="91" t="s">
        <v>119</v>
      </c>
    </row>
    <row r="50" spans="1:1">
      <c r="A50" s="91" t="s">
        <v>120</v>
      </c>
    </row>
    <row r="51" spans="1:1">
      <c r="A51" s="91" t="s">
        <v>121</v>
      </c>
    </row>
  </sheetData>
  <mergeCells count="175">
    <mergeCell ref="A24:A26"/>
    <mergeCell ref="A65527:A65529"/>
    <mergeCell ref="A131063:A131065"/>
    <mergeCell ref="A196599:A196601"/>
    <mergeCell ref="A262135:A262137"/>
    <mergeCell ref="A327671:A327673"/>
    <mergeCell ref="A393207:A393209"/>
    <mergeCell ref="A458743:A458745"/>
    <mergeCell ref="A524279:A524281"/>
    <mergeCell ref="A589815:A589817"/>
    <mergeCell ref="A655351:A655353"/>
    <mergeCell ref="A720887:A720889"/>
    <mergeCell ref="A786423:A786425"/>
    <mergeCell ref="A851959:A851961"/>
    <mergeCell ref="A917495:A917497"/>
    <mergeCell ref="A983031:A983033"/>
    <mergeCell ref="B6:B10"/>
    <mergeCell ref="B12:B16"/>
    <mergeCell ref="B19:B20"/>
    <mergeCell ref="B21:B26"/>
    <mergeCell ref="B27:B30"/>
    <mergeCell ref="B31:B32"/>
    <mergeCell ref="B33:B37"/>
    <mergeCell ref="B40:B43"/>
    <mergeCell ref="B65509:B65513"/>
    <mergeCell ref="B65515:B65519"/>
    <mergeCell ref="B65522:B65523"/>
    <mergeCell ref="B65524:B65529"/>
    <mergeCell ref="B65530:B65533"/>
    <mergeCell ref="B65534:B65535"/>
    <mergeCell ref="B65536:B65540"/>
    <mergeCell ref="B65543:B65546"/>
    <mergeCell ref="B131045:B131049"/>
    <mergeCell ref="B131051:B131055"/>
    <mergeCell ref="B131058:B131059"/>
    <mergeCell ref="B131060:B131065"/>
    <mergeCell ref="B131066:B131069"/>
    <mergeCell ref="B131070:B131071"/>
    <mergeCell ref="B131072:B131076"/>
    <mergeCell ref="B131079:B131082"/>
    <mergeCell ref="B196581:B196585"/>
    <mergeCell ref="B196587:B196591"/>
    <mergeCell ref="B196594:B196595"/>
    <mergeCell ref="B196596:B196601"/>
    <mergeCell ref="B196602:B196605"/>
    <mergeCell ref="B196606:B196607"/>
    <mergeCell ref="B196608:B196612"/>
    <mergeCell ref="B196615:B196618"/>
    <mergeCell ref="B262117:B262121"/>
    <mergeCell ref="B262123:B262127"/>
    <mergeCell ref="B262130:B262131"/>
    <mergeCell ref="B262132:B262137"/>
    <mergeCell ref="B262138:B262141"/>
    <mergeCell ref="B262142:B262143"/>
    <mergeCell ref="B262144:B262148"/>
    <mergeCell ref="B262151:B262154"/>
    <mergeCell ref="B327653:B327657"/>
    <mergeCell ref="B327659:B327663"/>
    <mergeCell ref="B327666:B327667"/>
    <mergeCell ref="B327668:B327673"/>
    <mergeCell ref="B327674:B327677"/>
    <mergeCell ref="B327678:B327679"/>
    <mergeCell ref="B327680:B327684"/>
    <mergeCell ref="B327687:B327690"/>
    <mergeCell ref="B393189:B393193"/>
    <mergeCell ref="B393195:B393199"/>
    <mergeCell ref="B393202:B393203"/>
    <mergeCell ref="B393204:B393209"/>
    <mergeCell ref="B393210:B393213"/>
    <mergeCell ref="B393214:B393215"/>
    <mergeCell ref="B393216:B393220"/>
    <mergeCell ref="B393223:B393226"/>
    <mergeCell ref="B458725:B458729"/>
    <mergeCell ref="B458731:B458735"/>
    <mergeCell ref="B458738:B458739"/>
    <mergeCell ref="B458740:B458745"/>
    <mergeCell ref="B458746:B458749"/>
    <mergeCell ref="B458750:B458751"/>
    <mergeCell ref="B458752:B458756"/>
    <mergeCell ref="B458759:B458762"/>
    <mergeCell ref="B524261:B524265"/>
    <mergeCell ref="B524267:B524271"/>
    <mergeCell ref="B524274:B524275"/>
    <mergeCell ref="B524276:B524281"/>
    <mergeCell ref="B524282:B524285"/>
    <mergeCell ref="B524286:B524287"/>
    <mergeCell ref="B524288:B524292"/>
    <mergeCell ref="B524295:B524298"/>
    <mergeCell ref="B589797:B589801"/>
    <mergeCell ref="B589803:B589807"/>
    <mergeCell ref="B589810:B589811"/>
    <mergeCell ref="B589812:B589817"/>
    <mergeCell ref="B589818:B589821"/>
    <mergeCell ref="B589822:B589823"/>
    <mergeCell ref="B589824:B589828"/>
    <mergeCell ref="B589831:B589834"/>
    <mergeCell ref="B655333:B655337"/>
    <mergeCell ref="B655339:B655343"/>
    <mergeCell ref="B655346:B655347"/>
    <mergeCell ref="B655348:B655353"/>
    <mergeCell ref="B655354:B655357"/>
    <mergeCell ref="B655358:B655359"/>
    <mergeCell ref="B655360:B655364"/>
    <mergeCell ref="B655367:B655370"/>
    <mergeCell ref="B720869:B720873"/>
    <mergeCell ref="B720875:B720879"/>
    <mergeCell ref="B720882:B720883"/>
    <mergeCell ref="B720884:B720889"/>
    <mergeCell ref="B720890:B720893"/>
    <mergeCell ref="B720894:B720895"/>
    <mergeCell ref="B720896:B720900"/>
    <mergeCell ref="B720903:B720906"/>
    <mergeCell ref="B786405:B786409"/>
    <mergeCell ref="B786411:B786415"/>
    <mergeCell ref="B786418:B786419"/>
    <mergeCell ref="B786420:B786425"/>
    <mergeCell ref="B786426:B786429"/>
    <mergeCell ref="B786430:B786431"/>
    <mergeCell ref="B786432:B786436"/>
    <mergeCell ref="B786439:B786442"/>
    <mergeCell ref="B851941:B851945"/>
    <mergeCell ref="B851947:B851951"/>
    <mergeCell ref="B851954:B851955"/>
    <mergeCell ref="B851956:B851961"/>
    <mergeCell ref="B851962:B851965"/>
    <mergeCell ref="B851966:B851967"/>
    <mergeCell ref="B851968:B851972"/>
    <mergeCell ref="B851975:B851978"/>
    <mergeCell ref="B917477:B917481"/>
    <mergeCell ref="B917483:B917487"/>
    <mergeCell ref="B917490:B917491"/>
    <mergeCell ref="B917492:B917497"/>
    <mergeCell ref="B917498:B917501"/>
    <mergeCell ref="B917502:B917503"/>
    <mergeCell ref="B917504:B917508"/>
    <mergeCell ref="B917511:B917514"/>
    <mergeCell ref="B983013:B983017"/>
    <mergeCell ref="B983019:B983023"/>
    <mergeCell ref="B983026:B983027"/>
    <mergeCell ref="B983028:B983033"/>
    <mergeCell ref="B983034:B983037"/>
    <mergeCell ref="B983038:B983039"/>
    <mergeCell ref="B983040:B983044"/>
    <mergeCell ref="B983047:B983050"/>
    <mergeCell ref="D12:D13"/>
    <mergeCell ref="D65515:D65516"/>
    <mergeCell ref="D65544:D65546"/>
    <mergeCell ref="D131051:D131052"/>
    <mergeCell ref="D131080:D131082"/>
    <mergeCell ref="D196587:D196588"/>
    <mergeCell ref="D196616:D196618"/>
    <mergeCell ref="D262123:D262124"/>
    <mergeCell ref="D262152:D262154"/>
    <mergeCell ref="D327659:D327660"/>
    <mergeCell ref="D327688:D327690"/>
    <mergeCell ref="D393195:D393196"/>
    <mergeCell ref="D393224:D393226"/>
    <mergeCell ref="D458731:D458732"/>
    <mergeCell ref="D458760:D458762"/>
    <mergeCell ref="D524267:D524268"/>
    <mergeCell ref="D524296:D524298"/>
    <mergeCell ref="D589803:D589804"/>
    <mergeCell ref="D589832:D589834"/>
    <mergeCell ref="D655339:D655340"/>
    <mergeCell ref="D655368:D655370"/>
    <mergeCell ref="D720875:D720876"/>
    <mergeCell ref="D720904:D720906"/>
    <mergeCell ref="D786411:D786412"/>
    <mergeCell ref="D786440:D786442"/>
    <mergeCell ref="D851947:D851948"/>
    <mergeCell ref="D851976:D851978"/>
    <mergeCell ref="D917483:D917484"/>
    <mergeCell ref="D917512:D917514"/>
    <mergeCell ref="D983019:D983020"/>
    <mergeCell ref="D983048:D98305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zoomScale="90" zoomScaleNormal="90" topLeftCell="A15" workbookViewId="0">
      <selection activeCell="A35" sqref="A35:G35"/>
    </sheetView>
  </sheetViews>
  <sheetFormatPr defaultColWidth="8.88888888888889" defaultRowHeight="14.4" outlineLevelCol="6"/>
  <cols>
    <col min="1" max="1" width="29.6666666666667" customWidth="1"/>
    <col min="2" max="2" width="33.5555555555556" customWidth="1"/>
    <col min="3" max="3" width="11" customWidth="1"/>
    <col min="4" max="4" width="27" customWidth="1"/>
    <col min="5" max="6" width="21.2314814814815" customWidth="1"/>
    <col min="7" max="7" width="32.3333333333333" customWidth="1"/>
  </cols>
  <sheetData>
    <row r="1" ht="15.6" spans="1:7">
      <c r="A1" s="65" t="s">
        <v>122</v>
      </c>
      <c r="B1" s="65"/>
      <c r="C1" s="65"/>
      <c r="D1" s="65"/>
      <c r="E1" s="65"/>
      <c r="F1" s="65"/>
      <c r="G1" s="65"/>
    </row>
    <row r="2" ht="15.6" spans="1:7">
      <c r="A2" s="66" t="s">
        <v>123</v>
      </c>
      <c r="B2" s="66" t="s">
        <v>124</v>
      </c>
      <c r="C2" s="66" t="s">
        <v>125</v>
      </c>
      <c r="D2" s="67" t="s">
        <v>126</v>
      </c>
      <c r="E2" s="66"/>
      <c r="F2" s="66" t="s">
        <v>127</v>
      </c>
      <c r="G2" s="66" t="s">
        <v>128</v>
      </c>
    </row>
    <row r="3" ht="15.6" spans="1:7">
      <c r="A3" s="68" t="s">
        <v>129</v>
      </c>
      <c r="B3" s="69" t="s">
        <v>130</v>
      </c>
      <c r="C3" s="68" t="s">
        <v>131</v>
      </c>
      <c r="D3" s="70">
        <v>64949</v>
      </c>
      <c r="E3" s="70"/>
      <c r="F3" s="70">
        <v>9851867</v>
      </c>
      <c r="G3" s="71" t="s">
        <v>132</v>
      </c>
    </row>
    <row r="4" s="63" customFormat="1" ht="15.6" spans="1:7">
      <c r="A4" s="72" t="s">
        <v>133</v>
      </c>
      <c r="B4" s="73" t="s">
        <v>130</v>
      </c>
      <c r="C4" s="74" t="s">
        <v>131</v>
      </c>
      <c r="D4" s="75" t="s">
        <v>134</v>
      </c>
      <c r="E4" s="76"/>
      <c r="F4" s="76">
        <v>10894596</v>
      </c>
      <c r="G4" s="71"/>
    </row>
    <row r="5" s="63" customFormat="1" ht="15" customHeight="1" spans="1:7">
      <c r="A5" s="74" t="s">
        <v>135</v>
      </c>
      <c r="B5" s="77" t="s">
        <v>130</v>
      </c>
      <c r="C5" s="74" t="s">
        <v>131</v>
      </c>
      <c r="D5" s="78" t="s">
        <v>136</v>
      </c>
      <c r="E5" s="78"/>
      <c r="F5" s="78">
        <v>10533539</v>
      </c>
      <c r="G5" s="71"/>
    </row>
    <row r="6" s="63" customFormat="1" ht="15.6" spans="1:7">
      <c r="A6" s="74" t="s">
        <v>137</v>
      </c>
      <c r="B6" s="77" t="s">
        <v>130</v>
      </c>
      <c r="C6" s="74" t="s">
        <v>131</v>
      </c>
      <c r="D6" s="78" t="s">
        <v>138</v>
      </c>
      <c r="E6" s="78"/>
      <c r="F6" s="78">
        <v>9587836</v>
      </c>
      <c r="G6" s="71" t="s">
        <v>139</v>
      </c>
    </row>
    <row r="7" s="63" customFormat="1" ht="15.6" spans="1:7">
      <c r="A7" s="68" t="s">
        <v>140</v>
      </c>
      <c r="B7" s="77" t="s">
        <v>130</v>
      </c>
      <c r="C7" s="74" t="s">
        <v>131</v>
      </c>
      <c r="D7" s="78" t="s">
        <v>141</v>
      </c>
      <c r="E7" s="70"/>
      <c r="F7" s="70">
        <v>9587836</v>
      </c>
      <c r="G7" s="71"/>
    </row>
    <row r="8" s="63" customFormat="1" ht="31.2" spans="1:7">
      <c r="A8" s="72" t="s">
        <v>142</v>
      </c>
      <c r="B8" s="73" t="s">
        <v>130</v>
      </c>
      <c r="C8" s="74" t="s">
        <v>131</v>
      </c>
      <c r="D8" s="75" t="s">
        <v>143</v>
      </c>
      <c r="E8" s="76"/>
      <c r="F8" s="76">
        <v>9097254</v>
      </c>
      <c r="G8" s="79" t="s">
        <v>144</v>
      </c>
    </row>
    <row r="9" customFormat="1" ht="15.6" spans="1:7">
      <c r="A9" s="74" t="s">
        <v>145</v>
      </c>
      <c r="B9" s="77" t="s">
        <v>146</v>
      </c>
      <c r="C9" s="74" t="s">
        <v>131</v>
      </c>
      <c r="D9" s="78" t="s">
        <v>147</v>
      </c>
      <c r="E9" s="78"/>
      <c r="F9" s="78">
        <v>16380373</v>
      </c>
      <c r="G9" s="71" t="s">
        <v>148</v>
      </c>
    </row>
    <row r="10" customFormat="1" ht="15.6" spans="1:7">
      <c r="A10" s="74" t="s">
        <v>149</v>
      </c>
      <c r="B10" s="77" t="s">
        <v>146</v>
      </c>
      <c r="C10" s="74" t="s">
        <v>131</v>
      </c>
      <c r="D10" s="78" t="s">
        <v>150</v>
      </c>
      <c r="E10" s="78"/>
      <c r="F10" s="78">
        <v>16380400</v>
      </c>
      <c r="G10" s="71"/>
    </row>
    <row r="11" customFormat="1" ht="15.6" spans="1:7">
      <c r="A11" s="74" t="s">
        <v>151</v>
      </c>
      <c r="B11" s="77" t="s">
        <v>146</v>
      </c>
      <c r="C11" s="74" t="s">
        <v>131</v>
      </c>
      <c r="D11" s="78" t="s">
        <v>152</v>
      </c>
      <c r="E11" s="78"/>
      <c r="F11" s="78">
        <v>16380389</v>
      </c>
      <c r="G11" s="71"/>
    </row>
    <row r="12" customFormat="1" ht="15.6" spans="1:7">
      <c r="A12" s="74" t="s">
        <v>153</v>
      </c>
      <c r="B12" s="77" t="s">
        <v>146</v>
      </c>
      <c r="C12" s="74" t="s">
        <v>131</v>
      </c>
      <c r="D12" s="78" t="s">
        <v>154</v>
      </c>
      <c r="E12" s="78"/>
      <c r="F12" s="78">
        <v>16380395</v>
      </c>
      <c r="G12" s="71"/>
    </row>
    <row r="13" customFormat="1" ht="15.6" spans="1:7">
      <c r="A13" s="68" t="s">
        <v>155</v>
      </c>
      <c r="B13" s="69" t="s">
        <v>146</v>
      </c>
      <c r="C13" s="74" t="s">
        <v>131</v>
      </c>
      <c r="D13" s="78" t="s">
        <v>156</v>
      </c>
      <c r="E13" s="70"/>
      <c r="F13" s="70">
        <v>16380376</v>
      </c>
      <c r="G13" s="71"/>
    </row>
    <row r="14" customFormat="1" ht="15.6" spans="1:7">
      <c r="A14" s="68" t="s">
        <v>157</v>
      </c>
      <c r="B14" s="77" t="s">
        <v>146</v>
      </c>
      <c r="C14" s="74" t="s">
        <v>131</v>
      </c>
      <c r="D14" s="78" t="s">
        <v>158</v>
      </c>
      <c r="E14" s="70"/>
      <c r="F14" s="70">
        <v>16380466</v>
      </c>
      <c r="G14" s="71"/>
    </row>
    <row r="15" customFormat="1" ht="15.6" spans="1:7">
      <c r="A15" s="68" t="s">
        <v>159</v>
      </c>
      <c r="B15" s="69" t="s">
        <v>146</v>
      </c>
      <c r="C15" s="74" t="s">
        <v>131</v>
      </c>
      <c r="D15" s="78" t="s">
        <v>160</v>
      </c>
      <c r="E15" s="70"/>
      <c r="F15" s="70">
        <v>16380454</v>
      </c>
      <c r="G15" s="71"/>
    </row>
    <row r="16" customFormat="1" ht="15.6" spans="1:7">
      <c r="A16" s="68" t="s">
        <v>161</v>
      </c>
      <c r="B16" s="69" t="s">
        <v>146</v>
      </c>
      <c r="C16" s="74" t="s">
        <v>131</v>
      </c>
      <c r="D16" s="78" t="s">
        <v>162</v>
      </c>
      <c r="E16" s="70"/>
      <c r="F16" s="70">
        <v>16380452</v>
      </c>
      <c r="G16" s="71"/>
    </row>
    <row r="17" customFormat="1" ht="15.6" spans="1:7">
      <c r="A17" s="68" t="s">
        <v>163</v>
      </c>
      <c r="B17" s="69" t="s">
        <v>146</v>
      </c>
      <c r="C17" s="74" t="s">
        <v>131</v>
      </c>
      <c r="D17" s="78" t="s">
        <v>164</v>
      </c>
      <c r="E17" s="70"/>
      <c r="F17" s="70">
        <v>16380428</v>
      </c>
      <c r="G17" s="71"/>
    </row>
    <row r="18" customFormat="1" ht="15.6" spans="1:7">
      <c r="A18" s="68" t="s">
        <v>165</v>
      </c>
      <c r="B18" s="69" t="s">
        <v>146</v>
      </c>
      <c r="C18" s="74" t="s">
        <v>131</v>
      </c>
      <c r="D18" s="78" t="s">
        <v>166</v>
      </c>
      <c r="E18" s="70"/>
      <c r="F18" s="70">
        <v>16380413</v>
      </c>
      <c r="G18" s="71"/>
    </row>
    <row r="19" s="64" customFormat="1" ht="15.6" spans="1:7">
      <c r="A19" s="72" t="s">
        <v>167</v>
      </c>
      <c r="B19" s="72" t="s">
        <v>146</v>
      </c>
      <c r="C19" s="74" t="s">
        <v>131</v>
      </c>
      <c r="D19" s="76" t="s">
        <v>168</v>
      </c>
      <c r="E19" s="76"/>
      <c r="F19" s="76">
        <v>16380463</v>
      </c>
      <c r="G19" s="71"/>
    </row>
    <row r="20" s="63" customFormat="1" ht="15.6" spans="1:7">
      <c r="A20" s="74" t="s">
        <v>169</v>
      </c>
      <c r="B20" s="77" t="s">
        <v>170</v>
      </c>
      <c r="C20" s="74" t="s">
        <v>131</v>
      </c>
      <c r="D20" s="78" t="s">
        <v>171</v>
      </c>
      <c r="E20" s="78"/>
      <c r="F20" s="78">
        <v>24173002</v>
      </c>
      <c r="G20" s="71" t="s">
        <v>172</v>
      </c>
    </row>
    <row r="21" s="63" customFormat="1" ht="15.6" spans="1:7">
      <c r="A21" s="74" t="s">
        <v>173</v>
      </c>
      <c r="B21" s="77" t="s">
        <v>170</v>
      </c>
      <c r="C21" s="74" t="s">
        <v>131</v>
      </c>
      <c r="D21" s="78" t="s">
        <v>174</v>
      </c>
      <c r="E21" s="78"/>
      <c r="F21" s="78">
        <v>24194380</v>
      </c>
      <c r="G21" s="71"/>
    </row>
    <row r="22" s="63" customFormat="1" ht="15.6" spans="1:7">
      <c r="A22" s="74" t="s">
        <v>175</v>
      </c>
      <c r="B22" s="77" t="s">
        <v>170</v>
      </c>
      <c r="C22" s="74" t="s">
        <v>131</v>
      </c>
      <c r="D22" s="78" t="s">
        <v>176</v>
      </c>
      <c r="E22" s="78"/>
      <c r="F22" s="78">
        <v>24178780</v>
      </c>
      <c r="G22" s="71"/>
    </row>
    <row r="23" s="63" customFormat="1" ht="15.6" spans="1:7">
      <c r="A23" s="74" t="s">
        <v>177</v>
      </c>
      <c r="B23" s="77" t="s">
        <v>170</v>
      </c>
      <c r="C23" s="74" t="s">
        <v>131</v>
      </c>
      <c r="D23" s="78" t="s">
        <v>178</v>
      </c>
      <c r="E23" s="78"/>
      <c r="F23" s="78">
        <v>24188662</v>
      </c>
      <c r="G23" s="71"/>
    </row>
    <row r="24" s="63" customFormat="1" ht="15.6" spans="1:7">
      <c r="A24" s="68" t="s">
        <v>179</v>
      </c>
      <c r="B24" s="77" t="s">
        <v>170</v>
      </c>
      <c r="C24" s="74" t="s">
        <v>131</v>
      </c>
      <c r="D24" s="78" t="s">
        <v>180</v>
      </c>
      <c r="E24" s="70"/>
      <c r="F24" s="70">
        <v>24187301</v>
      </c>
      <c r="G24" s="71"/>
    </row>
    <row r="25" ht="15.6" spans="1:7">
      <c r="A25" s="68" t="s">
        <v>181</v>
      </c>
      <c r="B25" s="77" t="s">
        <v>170</v>
      </c>
      <c r="C25" s="74" t="s">
        <v>131</v>
      </c>
      <c r="D25" s="78" t="s">
        <v>182</v>
      </c>
      <c r="E25" s="70"/>
      <c r="F25" s="70">
        <v>24182361</v>
      </c>
      <c r="G25" s="71"/>
    </row>
    <row r="26" ht="15.6" spans="1:7">
      <c r="A26" s="68" t="s">
        <v>183</v>
      </c>
      <c r="B26" s="77" t="s">
        <v>170</v>
      </c>
      <c r="C26" s="74" t="s">
        <v>131</v>
      </c>
      <c r="D26" s="78" t="s">
        <v>184</v>
      </c>
      <c r="E26" s="70"/>
      <c r="F26" s="70">
        <v>19079888</v>
      </c>
      <c r="G26" s="71"/>
    </row>
    <row r="27" ht="15.6" spans="1:7">
      <c r="A27" s="68" t="s">
        <v>185</v>
      </c>
      <c r="B27" s="77" t="s">
        <v>170</v>
      </c>
      <c r="C27" s="74" t="s">
        <v>131</v>
      </c>
      <c r="D27" s="78" t="s">
        <v>186</v>
      </c>
      <c r="E27" s="70"/>
      <c r="F27" s="70">
        <v>24195229</v>
      </c>
      <c r="G27" s="71"/>
    </row>
    <row r="28" ht="31.2" spans="1:7">
      <c r="A28" s="68" t="s">
        <v>187</v>
      </c>
      <c r="B28" s="77" t="s">
        <v>188</v>
      </c>
      <c r="C28" s="74" t="s">
        <v>131</v>
      </c>
      <c r="D28" s="78" t="s">
        <v>189</v>
      </c>
      <c r="E28" s="70"/>
      <c r="F28" s="70">
        <v>7891603</v>
      </c>
      <c r="G28" s="71" t="s">
        <v>190</v>
      </c>
    </row>
    <row r="29" ht="15.6" spans="1:7">
      <c r="A29" s="68" t="s">
        <v>191</v>
      </c>
      <c r="B29" s="77" t="s">
        <v>192</v>
      </c>
      <c r="C29" s="74" t="s">
        <v>131</v>
      </c>
      <c r="D29" s="78" t="s">
        <v>193</v>
      </c>
      <c r="E29" s="70"/>
      <c r="F29" s="70">
        <v>11802365</v>
      </c>
      <c r="G29" s="71" t="s">
        <v>194</v>
      </c>
    </row>
    <row r="30" ht="34" customHeight="1" spans="1:7">
      <c r="A30" s="80" t="s">
        <v>195</v>
      </c>
      <c r="B30" s="81" t="s">
        <v>192</v>
      </c>
      <c r="C30" s="82" t="s">
        <v>131</v>
      </c>
      <c r="D30" s="83">
        <v>335394</v>
      </c>
      <c r="E30" s="84"/>
      <c r="F30" s="84">
        <v>11887865</v>
      </c>
      <c r="G30" s="85"/>
    </row>
    <row r="31" ht="34" customHeight="1" spans="1:7">
      <c r="A31" s="86" t="s">
        <v>196</v>
      </c>
      <c r="B31" s="86"/>
      <c r="C31" s="86"/>
      <c r="D31" s="86"/>
      <c r="E31" s="86"/>
      <c r="F31" s="86"/>
      <c r="G31" s="86"/>
    </row>
    <row r="32" ht="34" customHeight="1" spans="1:7">
      <c r="A32" s="86" t="s">
        <v>197</v>
      </c>
      <c r="B32" s="86"/>
      <c r="C32" s="86"/>
      <c r="D32" s="86"/>
      <c r="E32" s="86"/>
      <c r="F32" s="86"/>
      <c r="G32" s="86"/>
    </row>
    <row r="33" ht="34" customHeight="1" spans="1:7">
      <c r="A33" s="86" t="s">
        <v>198</v>
      </c>
      <c r="B33" s="86"/>
      <c r="C33" s="86"/>
      <c r="D33" s="86"/>
      <c r="E33" s="86"/>
      <c r="F33" s="86"/>
      <c r="G33" s="86"/>
    </row>
    <row r="34" ht="34" customHeight="1" spans="1:7">
      <c r="A34" s="86" t="s">
        <v>199</v>
      </c>
      <c r="B34" s="86"/>
      <c r="C34" s="86"/>
      <c r="D34" s="86"/>
      <c r="E34" s="86"/>
      <c r="F34" s="86"/>
      <c r="G34" s="86"/>
    </row>
    <row r="35" ht="33" customHeight="1" spans="1:7">
      <c r="A35" s="86" t="s">
        <v>200</v>
      </c>
      <c r="B35" s="86"/>
      <c r="C35" s="86"/>
      <c r="D35" s="86"/>
      <c r="E35" s="86"/>
      <c r="F35" s="86"/>
      <c r="G35" s="86"/>
    </row>
  </sheetData>
  <autoFilter ref="A2:G35">
    <extLst/>
  </autoFilter>
  <mergeCells count="11">
    <mergeCell ref="A1:G1"/>
    <mergeCell ref="A31:G31"/>
    <mergeCell ref="A32:G32"/>
    <mergeCell ref="A33:G33"/>
    <mergeCell ref="A34:G34"/>
    <mergeCell ref="A35:G35"/>
    <mergeCell ref="G3:G5"/>
    <mergeCell ref="G6:G7"/>
    <mergeCell ref="G9:G19"/>
    <mergeCell ref="G20:G27"/>
    <mergeCell ref="G29:G30"/>
  </mergeCells>
  <hyperlinks>
    <hyperlink ref="G3" r:id="rId1" display="http://www.nealelab.is/uk-biobank/ (accessed on 14 April 2024)" tooltip="http://www.nealelab.is/uk-biobank/ (accessed on 14 April 2024)"/>
    <hyperlink ref="G9" r:id="rId2" display="https://finngen.gitbook.io/documentation/ (accessed on 14 April 2024)" tooltip="https://finngen.gitbook.io/documentation/ (accessed on 14 April 2024)"/>
    <hyperlink ref="G4" r:id="rId1"/>
    <hyperlink ref="G5" r:id="rId1"/>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selection activeCell="D8" sqref="D8"/>
    </sheetView>
  </sheetViews>
  <sheetFormatPr defaultColWidth="8.88888888888889" defaultRowHeight="14.4"/>
  <cols>
    <col min="1" max="1" width="12.5555555555556" customWidth="1"/>
    <col min="2" max="2" width="15.5555555555556" customWidth="1"/>
    <col min="3" max="3" width="14.4444444444444" customWidth="1"/>
    <col min="4" max="4" width="12.7777777777778" style="43" customWidth="1"/>
    <col min="5" max="5" width="13.5555555555556" customWidth="1"/>
    <col min="6" max="6" width="13.2222222222222" customWidth="1"/>
    <col min="7" max="7" width="9.11111111111111" customWidth="1"/>
    <col min="8" max="8" width="16.2222222222222" customWidth="1"/>
    <col min="9" max="10" width="10.5555555555556" style="44" customWidth="1"/>
    <col min="11" max="11" width="13.6666666666667" style="45" customWidth="1"/>
    <col min="12" max="12" width="12.2222222222222" customWidth="1"/>
    <col min="13" max="13" width="10.8888888888889" customWidth="1"/>
  </cols>
  <sheetData>
    <row r="1" ht="15.6" spans="1:13">
      <c r="A1" s="46" t="s">
        <v>201</v>
      </c>
      <c r="B1" s="46"/>
      <c r="C1" s="46"/>
      <c r="D1" s="46"/>
      <c r="E1" s="46"/>
      <c r="F1" s="46"/>
      <c r="G1" s="46"/>
      <c r="H1" s="46"/>
      <c r="I1" s="46"/>
      <c r="J1" s="46"/>
      <c r="K1" s="46"/>
      <c r="L1" s="46"/>
      <c r="M1" s="46"/>
    </row>
    <row r="2" ht="17.4" spans="1:13">
      <c r="A2" s="47" t="s">
        <v>202</v>
      </c>
      <c r="B2" s="47" t="s">
        <v>203</v>
      </c>
      <c r="C2" s="47" t="s">
        <v>204</v>
      </c>
      <c r="D2" s="48" t="s">
        <v>4</v>
      </c>
      <c r="E2" s="47" t="s">
        <v>205</v>
      </c>
      <c r="F2" s="47" t="s">
        <v>206</v>
      </c>
      <c r="G2" s="47" t="s">
        <v>207</v>
      </c>
      <c r="H2" s="47" t="s">
        <v>208</v>
      </c>
      <c r="I2" s="55" t="s">
        <v>209</v>
      </c>
      <c r="J2" s="55" t="s">
        <v>210</v>
      </c>
      <c r="K2" s="56" t="s">
        <v>211</v>
      </c>
      <c r="L2" s="47" t="s">
        <v>212</v>
      </c>
      <c r="M2" s="47" t="s">
        <v>213</v>
      </c>
    </row>
    <row r="3" ht="15.6" spans="1:13">
      <c r="A3" s="49" t="s">
        <v>214</v>
      </c>
      <c r="B3" s="49" t="s">
        <v>215</v>
      </c>
      <c r="C3" s="49">
        <v>1</v>
      </c>
      <c r="D3" s="50">
        <v>41539745</v>
      </c>
      <c r="E3" s="49" t="s">
        <v>216</v>
      </c>
      <c r="F3" s="49" t="s">
        <v>217</v>
      </c>
      <c r="G3" s="51">
        <v>3.07273</v>
      </c>
      <c r="H3" s="51">
        <v>0.527463</v>
      </c>
      <c r="I3" s="57">
        <v>5.69994e-9</v>
      </c>
      <c r="J3" s="51">
        <v>0.015146</v>
      </c>
      <c r="K3" s="58">
        <v>64949</v>
      </c>
      <c r="L3" s="51">
        <v>0.00052223439136912</v>
      </c>
      <c r="M3" s="59">
        <v>33.935279186122</v>
      </c>
    </row>
    <row r="4" ht="15.6" spans="1:13">
      <c r="A4" s="49" t="s">
        <v>218</v>
      </c>
      <c r="B4" s="49" t="s">
        <v>219</v>
      </c>
      <c r="C4" s="49">
        <v>2</v>
      </c>
      <c r="D4" s="50">
        <v>79537576</v>
      </c>
      <c r="E4" s="49" t="s">
        <v>216</v>
      </c>
      <c r="F4" s="49" t="s">
        <v>220</v>
      </c>
      <c r="G4" s="51">
        <v>4.99373</v>
      </c>
      <c r="H4" s="51">
        <v>0.812513</v>
      </c>
      <c r="I4" s="57">
        <v>7.90005e-10</v>
      </c>
      <c r="J4" s="51">
        <v>0.006149</v>
      </c>
      <c r="K4" s="58">
        <v>64949</v>
      </c>
      <c r="L4" s="51">
        <v>0.000581252054921603</v>
      </c>
      <c r="M4" s="59">
        <v>37.7725325731711</v>
      </c>
    </row>
    <row r="5" ht="15.6" spans="1:13">
      <c r="A5" s="49" t="s">
        <v>221</v>
      </c>
      <c r="B5" s="49" t="s">
        <v>222</v>
      </c>
      <c r="C5" s="49">
        <v>2</v>
      </c>
      <c r="D5" s="50">
        <v>213836477</v>
      </c>
      <c r="E5" s="49" t="s">
        <v>216</v>
      </c>
      <c r="F5" s="49" t="s">
        <v>217</v>
      </c>
      <c r="G5" s="51">
        <v>4.88015</v>
      </c>
      <c r="H5" s="51">
        <v>0.821066</v>
      </c>
      <c r="I5" s="57">
        <v>2.80001e-9</v>
      </c>
      <c r="J5" s="51">
        <v>0.005665</v>
      </c>
      <c r="K5" s="58">
        <v>64949</v>
      </c>
      <c r="L5" s="51">
        <v>0.00054362769974946</v>
      </c>
      <c r="M5" s="59">
        <v>35.3261925124046</v>
      </c>
    </row>
    <row r="6" ht="15.6" spans="1:13">
      <c r="A6" s="49" t="s">
        <v>223</v>
      </c>
      <c r="B6" s="49" t="s">
        <v>224</v>
      </c>
      <c r="C6" s="49">
        <v>2</v>
      </c>
      <c r="D6" s="50">
        <v>22985272</v>
      </c>
      <c r="E6" s="49" t="s">
        <v>216</v>
      </c>
      <c r="F6" s="49" t="s">
        <v>220</v>
      </c>
      <c r="G6" s="51">
        <v>3.45976</v>
      </c>
      <c r="H6" s="51">
        <v>0.617814</v>
      </c>
      <c r="I6" s="57">
        <v>2.1e-8</v>
      </c>
      <c r="J6" s="51">
        <v>0.010296</v>
      </c>
      <c r="K6" s="58">
        <v>64949</v>
      </c>
      <c r="L6" s="51">
        <v>0.0004826078062895</v>
      </c>
      <c r="M6" s="59">
        <v>31.3590633238422</v>
      </c>
    </row>
    <row r="7" ht="15.6" spans="1:13">
      <c r="A7" s="49" t="s">
        <v>225</v>
      </c>
      <c r="B7" s="49" t="s">
        <v>226</v>
      </c>
      <c r="C7" s="49">
        <v>3</v>
      </c>
      <c r="D7" s="50">
        <v>40875392</v>
      </c>
      <c r="E7" s="49" t="s">
        <v>227</v>
      </c>
      <c r="F7" s="49" t="s">
        <v>220</v>
      </c>
      <c r="G7" s="51">
        <v>3.00972</v>
      </c>
      <c r="H7" s="51">
        <v>0.550266</v>
      </c>
      <c r="I7" s="57">
        <v>4.49997e-8</v>
      </c>
      <c r="J7" s="51">
        <v>0.01334</v>
      </c>
      <c r="K7" s="58">
        <v>64949</v>
      </c>
      <c r="L7" s="51">
        <v>0.000460398994281926</v>
      </c>
      <c r="M7" s="59">
        <v>29.9153064586354</v>
      </c>
    </row>
    <row r="8" ht="15.6" spans="1:13">
      <c r="A8" s="49" t="s">
        <v>228</v>
      </c>
      <c r="B8" s="49" t="s">
        <v>229</v>
      </c>
      <c r="C8" s="49">
        <v>5</v>
      </c>
      <c r="D8" s="50">
        <v>61713522</v>
      </c>
      <c r="E8" s="49" t="s">
        <v>220</v>
      </c>
      <c r="F8" s="49" t="s">
        <v>216</v>
      </c>
      <c r="G8" s="51">
        <v>3.27496</v>
      </c>
      <c r="H8" s="51">
        <v>0.577735</v>
      </c>
      <c r="I8" s="57">
        <v>1.40001e-8</v>
      </c>
      <c r="J8" s="51">
        <v>0.011607</v>
      </c>
      <c r="K8" s="58">
        <v>64949</v>
      </c>
      <c r="L8" s="51">
        <v>0.000494501213656525</v>
      </c>
      <c r="M8" s="59">
        <v>32.1322597648016</v>
      </c>
    </row>
    <row r="9" ht="15.6" spans="1:13">
      <c r="A9" s="49" t="s">
        <v>230</v>
      </c>
      <c r="B9" s="49" t="s">
        <v>231</v>
      </c>
      <c r="C9" s="49">
        <v>6</v>
      </c>
      <c r="D9" s="50">
        <v>133084903</v>
      </c>
      <c r="E9" s="49" t="s">
        <v>217</v>
      </c>
      <c r="F9" s="49" t="s">
        <v>216</v>
      </c>
      <c r="G9" s="51">
        <v>3.89273</v>
      </c>
      <c r="H9" s="51">
        <v>0.674419</v>
      </c>
      <c r="I9" s="57">
        <v>7.79992e-9</v>
      </c>
      <c r="J9" s="51">
        <v>0.008531</v>
      </c>
      <c r="K9" s="58">
        <v>64949</v>
      </c>
      <c r="L9" s="51">
        <v>0.000512688748601909</v>
      </c>
      <c r="M9" s="59">
        <v>33.314676215107</v>
      </c>
    </row>
    <row r="10" ht="15.6" spans="1:13">
      <c r="A10" s="49" t="s">
        <v>232</v>
      </c>
      <c r="B10" s="49" t="s">
        <v>233</v>
      </c>
      <c r="C10" s="49">
        <v>6</v>
      </c>
      <c r="D10" s="50">
        <v>117931871</v>
      </c>
      <c r="E10" s="49" t="s">
        <v>217</v>
      </c>
      <c r="F10" s="49" t="s">
        <v>216</v>
      </c>
      <c r="G10" s="51">
        <v>5.14056</v>
      </c>
      <c r="H10" s="51">
        <v>0.853785</v>
      </c>
      <c r="I10" s="57">
        <v>1.7e-9</v>
      </c>
      <c r="J10" s="51">
        <v>0.005782</v>
      </c>
      <c r="K10" s="58">
        <v>64949</v>
      </c>
      <c r="L10" s="51">
        <v>0.000557839189597251</v>
      </c>
      <c r="M10" s="59">
        <v>36.2502036309889</v>
      </c>
    </row>
    <row r="11" ht="15.6" spans="1:13">
      <c r="A11" s="49" t="s">
        <v>234</v>
      </c>
      <c r="B11" s="49" t="s">
        <v>224</v>
      </c>
      <c r="C11" s="49">
        <v>7</v>
      </c>
      <c r="D11" s="50">
        <v>35517966</v>
      </c>
      <c r="E11" s="49" t="s">
        <v>227</v>
      </c>
      <c r="F11" s="49" t="s">
        <v>220</v>
      </c>
      <c r="G11" s="51">
        <v>3.56083</v>
      </c>
      <c r="H11" s="51">
        <v>0.625652</v>
      </c>
      <c r="I11" s="57">
        <v>1.29999e-8</v>
      </c>
      <c r="J11" s="51">
        <v>0.010006</v>
      </c>
      <c r="K11" s="58">
        <v>64949</v>
      </c>
      <c r="L11" s="51">
        <v>0.000498480066484</v>
      </c>
      <c r="M11" s="59">
        <v>32.3909311114302</v>
      </c>
    </row>
    <row r="12" ht="15.6" spans="1:13">
      <c r="A12" s="49" t="s">
        <v>235</v>
      </c>
      <c r="B12" s="49" t="s">
        <v>236</v>
      </c>
      <c r="C12" s="49">
        <v>7</v>
      </c>
      <c r="D12" s="50">
        <v>157531582</v>
      </c>
      <c r="E12" s="49" t="s">
        <v>220</v>
      </c>
      <c r="F12" s="49" t="s">
        <v>217</v>
      </c>
      <c r="G12" s="51">
        <v>2.01942</v>
      </c>
      <c r="H12" s="51">
        <v>0.348689</v>
      </c>
      <c r="I12" s="57">
        <v>7.00003e-9</v>
      </c>
      <c r="J12" s="51">
        <v>0.030423</v>
      </c>
      <c r="K12" s="58">
        <v>64949</v>
      </c>
      <c r="L12" s="51">
        <v>0.0005161549805193</v>
      </c>
      <c r="M12" s="59">
        <v>33.5400293729946</v>
      </c>
    </row>
    <row r="13" ht="15.6" spans="1:13">
      <c r="A13" s="49" t="s">
        <v>237</v>
      </c>
      <c r="B13" s="49" t="s">
        <v>238</v>
      </c>
      <c r="C13" s="49">
        <v>9</v>
      </c>
      <c r="D13" s="50">
        <v>28832005</v>
      </c>
      <c r="E13" s="49" t="s">
        <v>217</v>
      </c>
      <c r="F13" s="49" t="s">
        <v>216</v>
      </c>
      <c r="G13" s="51">
        <v>4.90357</v>
      </c>
      <c r="H13" s="51">
        <v>0.742882</v>
      </c>
      <c r="I13" s="57">
        <v>4.10015e-11</v>
      </c>
      <c r="J13" s="51">
        <v>0.006559</v>
      </c>
      <c r="K13" s="58">
        <v>64949</v>
      </c>
      <c r="L13" s="51">
        <v>0.000670380508719137</v>
      </c>
      <c r="M13" s="59">
        <v>43.5684103128514</v>
      </c>
    </row>
    <row r="14" ht="15.6" spans="1:13">
      <c r="A14" s="49" t="s">
        <v>239</v>
      </c>
      <c r="B14" s="49" t="s">
        <v>240</v>
      </c>
      <c r="C14" s="49">
        <v>10</v>
      </c>
      <c r="D14" s="50">
        <v>14841242</v>
      </c>
      <c r="E14" s="49" t="s">
        <v>217</v>
      </c>
      <c r="F14" s="49" t="s">
        <v>216</v>
      </c>
      <c r="G14" s="51">
        <v>2.67635</v>
      </c>
      <c r="H14" s="51">
        <v>0.472895</v>
      </c>
      <c r="I14" s="57">
        <v>1.5e-8</v>
      </c>
      <c r="J14" s="51">
        <v>0.016328</v>
      </c>
      <c r="K14" s="58">
        <v>64949</v>
      </c>
      <c r="L14" s="51">
        <v>0.000492912441714998</v>
      </c>
      <c r="M14" s="59">
        <v>32.0289718307747</v>
      </c>
    </row>
    <row r="15" ht="15.6" spans="1:13">
      <c r="A15" s="49" t="s">
        <v>241</v>
      </c>
      <c r="B15" s="49" t="s">
        <v>242</v>
      </c>
      <c r="C15" s="49">
        <v>10</v>
      </c>
      <c r="D15" s="50">
        <v>89745814</v>
      </c>
      <c r="E15" s="49" t="s">
        <v>227</v>
      </c>
      <c r="F15" s="49" t="s">
        <v>220</v>
      </c>
      <c r="G15" s="51">
        <v>0.848874</v>
      </c>
      <c r="H15" s="51">
        <v>0.150756</v>
      </c>
      <c r="I15" s="57">
        <v>1.79999e-8</v>
      </c>
      <c r="J15" s="51">
        <v>0.196485</v>
      </c>
      <c r="K15" s="58">
        <v>64949</v>
      </c>
      <c r="L15" s="51">
        <v>0.000487924727889271</v>
      </c>
      <c r="M15" s="59">
        <v>31.7047168175505</v>
      </c>
    </row>
    <row r="16" ht="15.6" spans="1:13">
      <c r="A16" s="49" t="s">
        <v>243</v>
      </c>
      <c r="B16" s="49" t="s">
        <v>244</v>
      </c>
      <c r="C16" s="49">
        <v>11</v>
      </c>
      <c r="D16" s="50">
        <v>64006281</v>
      </c>
      <c r="E16" s="49" t="s">
        <v>217</v>
      </c>
      <c r="F16" s="49" t="s">
        <v>220</v>
      </c>
      <c r="G16" s="51">
        <v>3.54822</v>
      </c>
      <c r="H16" s="51">
        <v>0.64978</v>
      </c>
      <c r="I16" s="57">
        <v>4.70002e-8</v>
      </c>
      <c r="J16" s="51">
        <v>0.008749</v>
      </c>
      <c r="K16" s="58">
        <v>64949</v>
      </c>
      <c r="L16" s="51">
        <v>0.000458898446943529</v>
      </c>
      <c r="M16" s="59">
        <v>29.8177607577445</v>
      </c>
    </row>
    <row r="17" ht="15.6" spans="1:13">
      <c r="A17" s="49" t="s">
        <v>245</v>
      </c>
      <c r="B17" s="49" t="s">
        <v>246</v>
      </c>
      <c r="C17" s="49">
        <v>13</v>
      </c>
      <c r="D17" s="50">
        <v>95673607</v>
      </c>
      <c r="E17" s="49" t="s">
        <v>216</v>
      </c>
      <c r="F17" s="49" t="s">
        <v>217</v>
      </c>
      <c r="G17" s="51">
        <v>3.55014</v>
      </c>
      <c r="H17" s="51">
        <v>0.617762</v>
      </c>
      <c r="I17" s="57">
        <v>9.09997e-9</v>
      </c>
      <c r="J17" s="51">
        <v>0.01159</v>
      </c>
      <c r="K17" s="58">
        <v>64949</v>
      </c>
      <c r="L17" s="51">
        <v>0.000508224193319513</v>
      </c>
      <c r="M17" s="59">
        <v>33.0244204929873</v>
      </c>
    </row>
    <row r="18" ht="15.6" spans="1:13">
      <c r="A18" s="49" t="s">
        <v>247</v>
      </c>
      <c r="B18" s="49" t="s">
        <v>224</v>
      </c>
      <c r="C18" s="49">
        <v>14</v>
      </c>
      <c r="D18" s="50">
        <v>104757781</v>
      </c>
      <c r="E18" s="49" t="s">
        <v>216</v>
      </c>
      <c r="F18" s="49" t="s">
        <v>217</v>
      </c>
      <c r="G18" s="51">
        <v>3.24633</v>
      </c>
      <c r="H18" s="51">
        <v>0.565762</v>
      </c>
      <c r="I18" s="57">
        <v>9.59997e-9</v>
      </c>
      <c r="J18" s="51">
        <v>0.014186</v>
      </c>
      <c r="K18" s="58">
        <v>64949</v>
      </c>
      <c r="L18" s="51">
        <v>0.000506670026732954</v>
      </c>
      <c r="M18" s="59">
        <v>32.9233795158046</v>
      </c>
    </row>
    <row r="19" ht="15.6" spans="1:13">
      <c r="A19" s="49" t="s">
        <v>248</v>
      </c>
      <c r="B19" s="49" t="s">
        <v>249</v>
      </c>
      <c r="C19" s="49">
        <v>16</v>
      </c>
      <c r="D19" s="50">
        <v>21614895</v>
      </c>
      <c r="E19" s="49" t="s">
        <v>220</v>
      </c>
      <c r="F19" s="49" t="s">
        <v>216</v>
      </c>
      <c r="G19" s="51">
        <v>3.97893</v>
      </c>
      <c r="H19" s="51">
        <v>0.726631</v>
      </c>
      <c r="I19" s="57">
        <v>4.39997e-8</v>
      </c>
      <c r="J19" s="51">
        <v>0.006957</v>
      </c>
      <c r="K19" s="58">
        <v>64949</v>
      </c>
      <c r="L19" s="51">
        <v>0.000461457628634313</v>
      </c>
      <c r="M19" s="59">
        <v>29.9841250101366</v>
      </c>
    </row>
    <row r="20" ht="15.6" spans="1:13">
      <c r="A20" s="49" t="s">
        <v>250</v>
      </c>
      <c r="B20" s="49" t="s">
        <v>251</v>
      </c>
      <c r="C20" s="49">
        <v>17</v>
      </c>
      <c r="D20" s="50">
        <v>48715705</v>
      </c>
      <c r="E20" s="49" t="s">
        <v>227</v>
      </c>
      <c r="F20" s="49" t="s">
        <v>220</v>
      </c>
      <c r="G20" s="51">
        <v>2.8216</v>
      </c>
      <c r="H20" s="51">
        <v>0.511814</v>
      </c>
      <c r="I20" s="57">
        <v>3.50002e-8</v>
      </c>
      <c r="J20" s="51">
        <v>0.015194</v>
      </c>
      <c r="K20" s="58">
        <v>64949</v>
      </c>
      <c r="L20" s="51">
        <v>0.000467725366489424</v>
      </c>
      <c r="M20" s="59">
        <v>30.3915742876105</v>
      </c>
    </row>
    <row r="21" ht="15.6" spans="1:13">
      <c r="A21" s="49" t="s">
        <v>252</v>
      </c>
      <c r="B21" s="49" t="s">
        <v>253</v>
      </c>
      <c r="C21" s="49">
        <v>18</v>
      </c>
      <c r="D21" s="50">
        <v>71259772</v>
      </c>
      <c r="E21" s="49" t="s">
        <v>220</v>
      </c>
      <c r="F21" s="49" t="s">
        <v>227</v>
      </c>
      <c r="G21" s="51">
        <v>2.16091</v>
      </c>
      <c r="H21" s="51">
        <v>0.378903</v>
      </c>
      <c r="I21" s="57">
        <v>1.2e-8</v>
      </c>
      <c r="J21" s="51">
        <v>0.026945</v>
      </c>
      <c r="K21" s="58">
        <v>64949</v>
      </c>
      <c r="L21" s="51">
        <v>0.000500526840908276</v>
      </c>
      <c r="M21" s="59">
        <v>32.523995869376</v>
      </c>
    </row>
    <row r="22" ht="15.6" spans="1:13">
      <c r="A22" s="49" t="s">
        <v>254</v>
      </c>
      <c r="B22" s="49" t="s">
        <v>255</v>
      </c>
      <c r="C22" s="49">
        <v>20</v>
      </c>
      <c r="D22" s="50">
        <v>42928868</v>
      </c>
      <c r="E22" s="49" t="s">
        <v>220</v>
      </c>
      <c r="F22" s="49" t="s">
        <v>227</v>
      </c>
      <c r="G22" s="51">
        <v>1.92055</v>
      </c>
      <c r="H22" s="51">
        <v>0.34217</v>
      </c>
      <c r="I22" s="57">
        <v>2e-8</v>
      </c>
      <c r="J22" s="51">
        <v>0.031795</v>
      </c>
      <c r="K22" s="58">
        <v>64949</v>
      </c>
      <c r="L22" s="51">
        <v>0.000484824212199503</v>
      </c>
      <c r="M22" s="59">
        <v>31.5031516003776</v>
      </c>
    </row>
    <row r="23" ht="15.6" spans="1:13">
      <c r="A23" s="52" t="s">
        <v>256</v>
      </c>
      <c r="B23" s="52" t="s">
        <v>257</v>
      </c>
      <c r="C23" s="52">
        <v>21</v>
      </c>
      <c r="D23" s="53">
        <v>33992170</v>
      </c>
      <c r="E23" s="52" t="s">
        <v>227</v>
      </c>
      <c r="F23" s="52" t="s">
        <v>216</v>
      </c>
      <c r="G23" s="54">
        <v>3.20963</v>
      </c>
      <c r="H23" s="54">
        <v>0.555077</v>
      </c>
      <c r="I23" s="60">
        <v>7.39997e-9</v>
      </c>
      <c r="J23" s="54">
        <v>0.011694</v>
      </c>
      <c r="K23" s="61">
        <v>64949</v>
      </c>
      <c r="L23" s="54">
        <v>0.000514526200137448</v>
      </c>
      <c r="M23" s="62">
        <v>33.4341358592053</v>
      </c>
    </row>
    <row r="24" ht="15.6" spans="1:12">
      <c r="A24" s="49"/>
      <c r="J24" s="51"/>
      <c r="K24" s="58"/>
      <c r="L24">
        <f>SUM(L3:L23)</f>
        <v>0.010723855739159</v>
      </c>
    </row>
    <row r="25" ht="15.6" spans="1:10">
      <c r="A25" s="49"/>
      <c r="J25" s="51"/>
    </row>
    <row r="26" ht="15.6" spans="1:10">
      <c r="A26" s="49"/>
      <c r="J26" s="51"/>
    </row>
    <row r="27" ht="15.6" spans="1:10">
      <c r="A27" s="49"/>
      <c r="J27" s="51"/>
    </row>
    <row r="28" ht="15.6" spans="1:10">
      <c r="A28" s="49"/>
      <c r="J28" s="51"/>
    </row>
    <row r="29" ht="15.6" spans="1:10">
      <c r="A29" s="49"/>
      <c r="J29" s="51"/>
    </row>
  </sheetData>
  <autoFilter ref="A2:M24">
    <extLst/>
  </autoFilter>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0"/>
  <sheetViews>
    <sheetView workbookViewId="0">
      <pane ySplit="3" topLeftCell="A4" activePane="bottomLeft" state="frozen"/>
      <selection/>
      <selection pane="bottomLeft" activeCell="B6" sqref="$A6:$XFD6"/>
    </sheetView>
  </sheetViews>
  <sheetFormatPr defaultColWidth="8.88888888888889" defaultRowHeight="14.4"/>
  <cols>
    <col min="1" max="1" width="17.6666666666667" customWidth="1"/>
    <col min="2" max="2" width="27.2222222222222" customWidth="1"/>
    <col min="3" max="3" width="5.77777777777778" customWidth="1"/>
    <col min="4" max="4" width="8.44444444444444" customWidth="1"/>
    <col min="5" max="6" width="7.77777777777778" customWidth="1"/>
    <col min="7" max="7" width="8.77777777777778" customWidth="1"/>
    <col min="8" max="8" width="6" customWidth="1"/>
    <col min="9" max="9" width="7.88888888888889" customWidth="1"/>
    <col min="10" max="10" width="15.4444444444444" customWidth="1"/>
    <col min="11" max="11" width="8.88888888888889" customWidth="1"/>
    <col min="12" max="12" width="6.88888888888889" customWidth="1"/>
    <col min="13" max="13" width="9.33333333333333" customWidth="1"/>
    <col min="14" max="14" width="8.55555555555556" customWidth="1"/>
    <col min="15" max="15" width="6.88888888888889" customWidth="1"/>
    <col min="16" max="16" width="8.88888888888889" customWidth="1"/>
    <col min="17" max="17" width="9.22222222222222" customWidth="1"/>
    <col min="18" max="18" width="9.66666666666667" customWidth="1"/>
    <col min="19" max="19" width="6.77777777777778" customWidth="1"/>
    <col min="20" max="20" width="8.77777777777778" customWidth="1"/>
    <col min="21" max="21" width="7.88888888888889" customWidth="1"/>
    <col min="22" max="22" width="9.44444444444444" customWidth="1"/>
    <col min="23" max="23" width="11.5555555555556" customWidth="1"/>
    <col min="24" max="25" width="18.7777777777778" customWidth="1"/>
    <col min="26" max="26" width="18" customWidth="1"/>
    <col min="27" max="27" width="11.5555555555556" customWidth="1"/>
  </cols>
  <sheetData>
    <row r="1" spans="1:27">
      <c r="A1" s="1" t="s">
        <v>258</v>
      </c>
      <c r="B1" s="1"/>
      <c r="C1" s="1"/>
      <c r="D1" s="1"/>
      <c r="E1" s="1"/>
      <c r="F1" s="1"/>
      <c r="G1" s="1"/>
      <c r="H1" s="1"/>
      <c r="I1" s="1"/>
      <c r="J1" s="1"/>
      <c r="K1" s="1"/>
      <c r="L1" s="1"/>
      <c r="M1" s="1"/>
      <c r="N1" s="1"/>
      <c r="O1" s="1"/>
      <c r="P1" s="1"/>
      <c r="Q1" s="1"/>
      <c r="R1" s="1"/>
      <c r="S1" s="1"/>
      <c r="T1" s="1"/>
      <c r="U1" s="1"/>
      <c r="V1" s="1"/>
      <c r="W1" s="1"/>
      <c r="X1" s="1"/>
      <c r="Y1" s="1"/>
      <c r="Z1" s="1"/>
      <c r="AA1" s="1"/>
    </row>
    <row r="2" ht="15.6" spans="1:27">
      <c r="A2" s="2" t="s">
        <v>259</v>
      </c>
      <c r="B2" s="2"/>
      <c r="C2" s="3" t="s">
        <v>260</v>
      </c>
      <c r="D2" s="3"/>
      <c r="E2" s="3"/>
      <c r="F2" s="3"/>
      <c r="G2" s="3"/>
      <c r="H2" s="3"/>
      <c r="I2" s="3"/>
      <c r="J2" s="3"/>
      <c r="K2" s="3"/>
      <c r="L2" s="3"/>
      <c r="M2" s="3" t="s">
        <v>261</v>
      </c>
      <c r="N2" s="3"/>
      <c r="O2" s="3"/>
      <c r="P2" s="3"/>
      <c r="Q2" s="3" t="s">
        <v>262</v>
      </c>
      <c r="R2" s="3"/>
      <c r="S2" s="3"/>
      <c r="T2" s="3"/>
      <c r="U2" s="3"/>
      <c r="V2" s="3"/>
      <c r="W2" s="3"/>
      <c r="X2" s="34" t="s">
        <v>263</v>
      </c>
      <c r="Y2" s="34"/>
      <c r="Z2" s="34"/>
      <c r="AA2" s="1"/>
    </row>
    <row r="3" s="30" customFormat="1" ht="15.6" spans="1:27">
      <c r="A3" s="4"/>
      <c r="B3" s="4"/>
      <c r="C3" s="4" t="s">
        <v>264</v>
      </c>
      <c r="D3" s="4" t="s">
        <v>265</v>
      </c>
      <c r="E3" s="4" t="s">
        <v>266</v>
      </c>
      <c r="F3" s="4" t="s">
        <v>267</v>
      </c>
      <c r="G3" s="4" t="s">
        <v>268</v>
      </c>
      <c r="H3" s="4" t="s">
        <v>269</v>
      </c>
      <c r="I3" s="4" t="s">
        <v>270</v>
      </c>
      <c r="J3" s="4" t="s">
        <v>271</v>
      </c>
      <c r="K3" s="4" t="s">
        <v>272</v>
      </c>
      <c r="L3" s="4" t="s">
        <v>273</v>
      </c>
      <c r="M3" s="4" t="s">
        <v>274</v>
      </c>
      <c r="N3" s="4" t="s">
        <v>275</v>
      </c>
      <c r="O3" s="4" t="s">
        <v>276</v>
      </c>
      <c r="P3" s="4" t="s">
        <v>277</v>
      </c>
      <c r="Q3" s="4" t="s">
        <v>278</v>
      </c>
      <c r="R3" s="4" t="s">
        <v>279</v>
      </c>
      <c r="S3" s="4" t="s">
        <v>280</v>
      </c>
      <c r="T3" s="4" t="s">
        <v>281</v>
      </c>
      <c r="U3" s="4" t="s">
        <v>282</v>
      </c>
      <c r="V3" s="4" t="s">
        <v>283</v>
      </c>
      <c r="W3" s="4" t="s">
        <v>284</v>
      </c>
      <c r="X3" s="35" t="s">
        <v>285</v>
      </c>
      <c r="Y3" s="35" t="s">
        <v>286</v>
      </c>
      <c r="Z3" s="35" t="s">
        <v>287</v>
      </c>
      <c r="AA3" s="39"/>
    </row>
    <row r="4" spans="1:27">
      <c r="A4" s="6" t="s">
        <v>288</v>
      </c>
      <c r="B4" s="8" t="s">
        <v>145</v>
      </c>
      <c r="C4" s="8">
        <v>20</v>
      </c>
      <c r="D4" s="27">
        <v>-0.0118132851839259</v>
      </c>
      <c r="E4" s="27">
        <v>0.0293463217418171</v>
      </c>
      <c r="F4" s="27">
        <v>0.692021679960248</v>
      </c>
      <c r="G4" s="27">
        <v>14.6320141637013</v>
      </c>
      <c r="H4" s="31">
        <v>18</v>
      </c>
      <c r="I4" s="27">
        <v>0.687059945996678</v>
      </c>
      <c r="J4" s="27">
        <v>-0.0470983756902567</v>
      </c>
      <c r="K4" s="27">
        <v>0.0748692418118251</v>
      </c>
      <c r="L4" s="27">
        <v>0.537202551042441</v>
      </c>
      <c r="M4" s="8">
        <v>20</v>
      </c>
      <c r="N4" s="27">
        <v>-0.0461706911248626</v>
      </c>
      <c r="O4" s="27">
        <v>0.0219028728134967</v>
      </c>
      <c r="P4" s="27">
        <v>0.0350332198694108</v>
      </c>
      <c r="Q4" s="8">
        <v>20</v>
      </c>
      <c r="R4" s="27">
        <v>-0.0275942439474511</v>
      </c>
      <c r="S4" s="27">
        <v>0.0152282872408515</v>
      </c>
      <c r="T4" s="27">
        <v>0.0699802359279031</v>
      </c>
      <c r="U4" s="27">
        <v>15.0277496436382</v>
      </c>
      <c r="V4" s="36">
        <v>19</v>
      </c>
      <c r="W4" s="27">
        <v>0.720831995882685</v>
      </c>
      <c r="X4" s="27">
        <v>16.98761</v>
      </c>
      <c r="Y4" s="27">
        <v>-2.037498</v>
      </c>
      <c r="Z4" s="27">
        <v>0.722</v>
      </c>
      <c r="AA4" s="40"/>
    </row>
    <row r="5" spans="1:27">
      <c r="A5" s="6"/>
      <c r="B5" s="8" t="s">
        <v>137</v>
      </c>
      <c r="C5" s="8">
        <v>13</v>
      </c>
      <c r="D5" s="27">
        <v>-5.66426902756868e-5</v>
      </c>
      <c r="E5" s="27">
        <v>0.000259367676678528</v>
      </c>
      <c r="F5" s="27">
        <v>0.831125871465813</v>
      </c>
      <c r="G5" s="27">
        <v>10.4100826529325</v>
      </c>
      <c r="H5" s="31">
        <v>11</v>
      </c>
      <c r="I5" s="27">
        <v>0.493920268009659</v>
      </c>
      <c r="J5" s="27">
        <v>-0.000421861867645011</v>
      </c>
      <c r="K5" s="27">
        <v>0.000536991131353816</v>
      </c>
      <c r="L5" s="27">
        <v>0.448691301539016</v>
      </c>
      <c r="M5" s="8">
        <v>13</v>
      </c>
      <c r="N5" s="27">
        <v>-0.000215201060288006</v>
      </c>
      <c r="O5" s="27">
        <v>0.000169628938170237</v>
      </c>
      <c r="P5" s="27">
        <v>0.20456317169885</v>
      </c>
      <c r="Q5" s="8">
        <v>13</v>
      </c>
      <c r="R5" s="27">
        <v>-0.000236187738029406</v>
      </c>
      <c r="S5" s="27">
        <v>0.000122634105394932</v>
      </c>
      <c r="T5" s="27">
        <v>0.0541100239555704</v>
      </c>
      <c r="U5" s="27">
        <v>11.0272547964132</v>
      </c>
      <c r="V5" s="36">
        <v>12</v>
      </c>
      <c r="W5" s="27">
        <v>0.526584399301133</v>
      </c>
      <c r="X5" s="27">
        <v>12.93624</v>
      </c>
      <c r="Y5" s="27">
        <v>-2.009107</v>
      </c>
      <c r="Z5" s="27">
        <v>0.551</v>
      </c>
      <c r="AA5" s="40"/>
    </row>
    <row r="6" spans="1:28">
      <c r="A6" s="6"/>
      <c r="B6" s="8" t="s">
        <v>169</v>
      </c>
      <c r="C6" s="8">
        <v>21</v>
      </c>
      <c r="D6" s="27">
        <v>-0.00642881469747463</v>
      </c>
      <c r="E6" s="27">
        <v>0.00531768587462372</v>
      </c>
      <c r="F6" s="27">
        <v>0.24151233236021</v>
      </c>
      <c r="G6" s="27">
        <v>20.1920289202993</v>
      </c>
      <c r="H6" s="31">
        <v>19</v>
      </c>
      <c r="I6" s="27">
        <v>0.383107243786027</v>
      </c>
      <c r="J6" s="27">
        <v>0.00322664280836554</v>
      </c>
      <c r="K6" s="27">
        <v>0.0131352820196813</v>
      </c>
      <c r="L6" s="27">
        <v>0.808589429764539</v>
      </c>
      <c r="M6" s="8">
        <v>21</v>
      </c>
      <c r="N6" s="27">
        <v>-0.000828152562190955</v>
      </c>
      <c r="O6" s="27">
        <v>0.003718511429167</v>
      </c>
      <c r="P6" s="27">
        <v>0.823760614743964</v>
      </c>
      <c r="Q6" s="8">
        <v>21</v>
      </c>
      <c r="R6" s="27">
        <v>-0.00530878245068961</v>
      </c>
      <c r="S6" s="27">
        <v>0.00267146670484383</v>
      </c>
      <c r="T6" s="33">
        <v>0.0468984211057269</v>
      </c>
      <c r="U6" s="27">
        <v>20.2561571628239</v>
      </c>
      <c r="V6" s="36">
        <v>20</v>
      </c>
      <c r="W6" s="27">
        <v>0.442011857438192</v>
      </c>
      <c r="X6" s="27">
        <v>22.01371</v>
      </c>
      <c r="Y6" s="27">
        <v>-1.987216</v>
      </c>
      <c r="Z6" s="27">
        <v>0.473</v>
      </c>
      <c r="AA6" s="41"/>
      <c r="AB6" s="42"/>
    </row>
    <row r="7" spans="1:28">
      <c r="A7" s="6"/>
      <c r="B7" s="8" t="s">
        <v>173</v>
      </c>
      <c r="C7" s="8">
        <v>21</v>
      </c>
      <c r="D7" s="27">
        <v>-0.0066856800431074</v>
      </c>
      <c r="E7" s="27">
        <v>0.0246480630835694</v>
      </c>
      <c r="F7" s="27">
        <v>0.789127186980637</v>
      </c>
      <c r="G7" s="27">
        <v>14.4697778734016</v>
      </c>
      <c r="H7" s="31">
        <v>19</v>
      </c>
      <c r="I7" s="27">
        <v>0.755649399883946</v>
      </c>
      <c r="J7" s="27">
        <v>0.0026095775551738</v>
      </c>
      <c r="K7" s="27">
        <v>0.0523238862116704</v>
      </c>
      <c r="L7" s="27">
        <v>0.960743730313268</v>
      </c>
      <c r="M7" s="8">
        <v>21</v>
      </c>
      <c r="N7" s="27">
        <v>-0.002813563221295</v>
      </c>
      <c r="O7" s="27">
        <v>0.0185427823655428</v>
      </c>
      <c r="P7" s="27">
        <v>0.879397050817103</v>
      </c>
      <c r="Q7" s="8">
        <v>21</v>
      </c>
      <c r="R7" s="27">
        <v>-0.00567585495110175</v>
      </c>
      <c r="S7" s="27">
        <v>0.014055504150187</v>
      </c>
      <c r="T7" s="27">
        <v>0.686347114905967</v>
      </c>
      <c r="U7" s="27">
        <v>14.4722652436286</v>
      </c>
      <c r="V7" s="36">
        <v>20</v>
      </c>
      <c r="W7" s="27">
        <v>0.805766989890475</v>
      </c>
      <c r="X7" s="27">
        <v>15.8601</v>
      </c>
      <c r="Y7" s="27">
        <v>-0.4747135</v>
      </c>
      <c r="Z7" s="27">
        <v>0.81</v>
      </c>
      <c r="AA7" s="41"/>
      <c r="AB7" s="42"/>
    </row>
    <row r="8" spans="1:28">
      <c r="A8" s="6"/>
      <c r="B8" s="8" t="s">
        <v>175</v>
      </c>
      <c r="C8" s="8">
        <v>21</v>
      </c>
      <c r="D8" s="27">
        <v>-0.016077771073976</v>
      </c>
      <c r="E8" s="27">
        <v>0.0093653980792865</v>
      </c>
      <c r="F8" s="27">
        <v>0.102288873887619</v>
      </c>
      <c r="G8" s="27">
        <v>6.95286592520178</v>
      </c>
      <c r="H8" s="31">
        <v>19</v>
      </c>
      <c r="I8" s="27">
        <v>0.994460386033201</v>
      </c>
      <c r="J8" s="27">
        <v>0.0229380557642954</v>
      </c>
      <c r="K8" s="27">
        <v>0.0192829724980309</v>
      </c>
      <c r="L8" s="27">
        <v>0.248876797058328</v>
      </c>
      <c r="M8" s="8">
        <v>21</v>
      </c>
      <c r="N8" s="27">
        <v>-0.0044071849719653</v>
      </c>
      <c r="O8" s="27">
        <v>0.00704028814519196</v>
      </c>
      <c r="P8" s="27">
        <v>0.531318240034413</v>
      </c>
      <c r="Q8" s="8">
        <v>21</v>
      </c>
      <c r="R8" s="27">
        <v>-0.00701946898156782</v>
      </c>
      <c r="S8" s="27">
        <v>0.0054519708625673</v>
      </c>
      <c r="T8" s="27">
        <v>0.197916460111264</v>
      </c>
      <c r="U8" s="27">
        <v>8.36789461312342</v>
      </c>
      <c r="V8" s="36">
        <v>20</v>
      </c>
      <c r="W8" s="27">
        <v>0.989140315211012</v>
      </c>
      <c r="X8" s="27">
        <v>9.4323748129177</v>
      </c>
      <c r="Y8" s="27">
        <v>-1.99047913723318</v>
      </c>
      <c r="Z8" s="27">
        <v>0.991</v>
      </c>
      <c r="AA8" s="41"/>
      <c r="AB8" s="42"/>
    </row>
    <row r="9" spans="1:28">
      <c r="A9" s="6"/>
      <c r="B9" s="8" t="s">
        <v>149</v>
      </c>
      <c r="C9" s="8">
        <v>20</v>
      </c>
      <c r="D9" s="27">
        <v>-0.00630792002421078</v>
      </c>
      <c r="E9" s="27">
        <v>0.013009587616141</v>
      </c>
      <c r="F9" s="27">
        <v>0.633618751728541</v>
      </c>
      <c r="G9" s="27">
        <v>19.6231895336145</v>
      </c>
      <c r="H9" s="31">
        <v>18</v>
      </c>
      <c r="I9" s="27">
        <v>0.354428258445613</v>
      </c>
      <c r="J9" s="27">
        <v>-0.0116371521454325</v>
      </c>
      <c r="K9" s="27">
        <v>0.033156074830346</v>
      </c>
      <c r="L9" s="27">
        <v>0.729677036950334</v>
      </c>
      <c r="M9" s="8">
        <v>20</v>
      </c>
      <c r="N9" s="27">
        <v>-0.00244604501299764</v>
      </c>
      <c r="O9" s="27">
        <v>0.0092575066715299</v>
      </c>
      <c r="P9" s="27">
        <v>0.791608186774801</v>
      </c>
      <c r="Q9" s="8">
        <v>20</v>
      </c>
      <c r="R9" s="27">
        <v>-0.0102080073645019</v>
      </c>
      <c r="S9" s="27">
        <v>0.00660767091349676</v>
      </c>
      <c r="T9" s="27">
        <v>0.122377169335237</v>
      </c>
      <c r="U9" s="27">
        <v>19.7574859104192</v>
      </c>
      <c r="V9" s="36">
        <v>19</v>
      </c>
      <c r="W9" s="27">
        <v>0.409301758641352</v>
      </c>
      <c r="X9" s="27">
        <v>21.2799623296355</v>
      </c>
      <c r="Y9" s="27">
        <v>-1.5448722398767</v>
      </c>
      <c r="Z9" s="27">
        <v>0.442</v>
      </c>
      <c r="AA9" s="41"/>
      <c r="AB9" s="42"/>
    </row>
    <row r="10" spans="1:28">
      <c r="A10" s="6"/>
      <c r="B10" s="8" t="s">
        <v>151</v>
      </c>
      <c r="C10" s="8">
        <v>20</v>
      </c>
      <c r="D10" s="27">
        <v>0.0177023371778058</v>
      </c>
      <c r="E10" s="27">
        <v>0.0234219831714595</v>
      </c>
      <c r="F10" s="27">
        <v>0.459546368035228</v>
      </c>
      <c r="G10" s="27">
        <v>19.3932360506782</v>
      </c>
      <c r="H10" s="31">
        <v>18</v>
      </c>
      <c r="I10" s="27">
        <v>0.367993340282094</v>
      </c>
      <c r="J10" s="27">
        <v>-0.109294290215502</v>
      </c>
      <c r="K10" s="27">
        <v>0.0598353766305137</v>
      </c>
      <c r="L10" s="27">
        <v>0.0843947500256503</v>
      </c>
      <c r="M10" s="8">
        <v>20</v>
      </c>
      <c r="N10" s="27">
        <v>0.00321000997109205</v>
      </c>
      <c r="O10" s="27">
        <v>0.0180662434977701</v>
      </c>
      <c r="P10" s="27">
        <v>0.858974300542008</v>
      </c>
      <c r="Q10" s="8">
        <v>20</v>
      </c>
      <c r="R10" s="27">
        <v>-0.0188676810609521</v>
      </c>
      <c r="S10" s="27">
        <v>0.0128808933821071</v>
      </c>
      <c r="T10" s="27">
        <v>0.142980821935902</v>
      </c>
      <c r="U10" s="27">
        <v>22.9878865277876</v>
      </c>
      <c r="V10" s="36">
        <v>19</v>
      </c>
      <c r="W10" s="27">
        <v>0.237875766973602</v>
      </c>
      <c r="X10" s="27">
        <v>26.9864236624322</v>
      </c>
      <c r="Y10" s="27">
        <v>-1.46478046989825</v>
      </c>
      <c r="Z10" s="27">
        <v>0.217</v>
      </c>
      <c r="AA10" s="41"/>
      <c r="AB10" s="42"/>
    </row>
    <row r="11" spans="1:28">
      <c r="A11" s="6"/>
      <c r="B11" s="8" t="s">
        <v>153</v>
      </c>
      <c r="C11" s="8">
        <v>20</v>
      </c>
      <c r="D11" s="27">
        <v>0.00369854670342149</v>
      </c>
      <c r="E11" s="27">
        <v>0.011540842916692</v>
      </c>
      <c r="F11" s="27">
        <v>0.752299124104933</v>
      </c>
      <c r="G11" s="27">
        <v>11.6911534136118</v>
      </c>
      <c r="H11" s="31">
        <v>18</v>
      </c>
      <c r="I11" s="27">
        <v>0.862765738874688</v>
      </c>
      <c r="J11" s="27">
        <v>-0.0232231373242576</v>
      </c>
      <c r="K11" s="27">
        <v>0.0294948345660543</v>
      </c>
      <c r="L11" s="27">
        <v>0.441314535021511</v>
      </c>
      <c r="M11" s="8">
        <v>20</v>
      </c>
      <c r="N11" s="27">
        <v>-0.00497978203229328</v>
      </c>
      <c r="O11" s="27">
        <v>0.00803457707957628</v>
      </c>
      <c r="P11" s="27">
        <v>0.535393471361476</v>
      </c>
      <c r="Q11" s="8">
        <v>20</v>
      </c>
      <c r="R11" s="27">
        <v>-0.00406832206857347</v>
      </c>
      <c r="S11" s="27">
        <v>0.00599036754375041</v>
      </c>
      <c r="T11" s="27">
        <v>0.497046636945216</v>
      </c>
      <c r="U11" s="27">
        <v>12.3110936882594</v>
      </c>
      <c r="V11" s="36">
        <v>19</v>
      </c>
      <c r="W11" s="27">
        <v>0.871900664364301</v>
      </c>
      <c r="X11" s="27">
        <v>13.057234977252</v>
      </c>
      <c r="Y11" s="27">
        <v>-0.843704448837476</v>
      </c>
      <c r="Z11" s="27">
        <v>0.895</v>
      </c>
      <c r="AA11" s="41"/>
      <c r="AB11" s="42"/>
    </row>
    <row r="12" spans="1:28">
      <c r="A12" s="6"/>
      <c r="B12" s="8" t="s">
        <v>177</v>
      </c>
      <c r="C12" s="8">
        <v>21</v>
      </c>
      <c r="D12" s="27">
        <v>-0.0046410578797514</v>
      </c>
      <c r="E12" s="27">
        <v>0.0224582829377141</v>
      </c>
      <c r="F12" s="27">
        <v>0.838479801453872</v>
      </c>
      <c r="G12" s="27">
        <v>23.2703864900255</v>
      </c>
      <c r="H12" s="31">
        <v>19</v>
      </c>
      <c r="I12" s="27">
        <v>0.22564229520285</v>
      </c>
      <c r="J12" s="27">
        <v>-0.0358444584056831</v>
      </c>
      <c r="K12" s="27">
        <v>0.0356577326077647</v>
      </c>
      <c r="L12" s="27">
        <v>0.32741429921909</v>
      </c>
      <c r="M12" s="8">
        <v>21</v>
      </c>
      <c r="N12" s="27">
        <v>-0.0412065228969123</v>
      </c>
      <c r="O12" s="27">
        <v>0.0180408221350054</v>
      </c>
      <c r="P12" s="33">
        <v>0.0223673447774265</v>
      </c>
      <c r="Q12" s="8">
        <v>21</v>
      </c>
      <c r="R12" s="27">
        <v>-0.0226580160850024</v>
      </c>
      <c r="S12" s="27">
        <v>0.0135363601492577</v>
      </c>
      <c r="T12" s="27">
        <v>0.0941574739513639</v>
      </c>
      <c r="U12" s="27">
        <v>24.5080044215008</v>
      </c>
      <c r="V12" s="36">
        <v>20</v>
      </c>
      <c r="W12" s="27">
        <v>0.220905363083876</v>
      </c>
      <c r="X12" s="27">
        <v>27.8296298320598</v>
      </c>
      <c r="Y12" s="27">
        <v>-1.67386327160074</v>
      </c>
      <c r="Z12" s="27">
        <v>0.228</v>
      </c>
      <c r="AA12" s="41"/>
      <c r="AB12" s="42"/>
    </row>
    <row r="13" spans="1:28">
      <c r="A13" s="6" t="s">
        <v>289</v>
      </c>
      <c r="B13" s="8" t="s">
        <v>135</v>
      </c>
      <c r="C13" s="8">
        <v>17</v>
      </c>
      <c r="D13" s="27">
        <v>-3.63415166275473e-5</v>
      </c>
      <c r="E13" s="27">
        <v>0.000133906850014864</v>
      </c>
      <c r="F13" s="27">
        <v>0.789787457349133</v>
      </c>
      <c r="G13" s="27">
        <v>15.8849948419624</v>
      </c>
      <c r="H13" s="31">
        <v>15</v>
      </c>
      <c r="I13" s="27">
        <v>0.389735928345042</v>
      </c>
      <c r="J13" s="27">
        <v>4.85291464925659e-5</v>
      </c>
      <c r="K13" s="27">
        <v>0.000306312968524299</v>
      </c>
      <c r="L13" s="27">
        <v>0.876231273126245</v>
      </c>
      <c r="M13" s="8">
        <v>17</v>
      </c>
      <c r="N13" s="27">
        <v>-4.37895726221768e-5</v>
      </c>
      <c r="O13" s="27">
        <v>8.77007350060988e-5</v>
      </c>
      <c r="P13" s="27">
        <v>0.617563271254007</v>
      </c>
      <c r="Q13" s="8">
        <v>17</v>
      </c>
      <c r="R13" s="27">
        <v>-1.78639070494257e-5</v>
      </c>
      <c r="S13" s="27">
        <v>6.39330912505529e-5</v>
      </c>
      <c r="T13" s="27">
        <v>0.77992585259971</v>
      </c>
      <c r="U13" s="27">
        <v>15.9115757833162</v>
      </c>
      <c r="V13" s="36">
        <v>16</v>
      </c>
      <c r="W13" s="27">
        <v>0.459149087599786</v>
      </c>
      <c r="X13" s="27">
        <v>18.0333883991491</v>
      </c>
      <c r="Y13" s="27">
        <v>-0.28019097481696</v>
      </c>
      <c r="Z13" s="27">
        <v>0.472</v>
      </c>
      <c r="AA13" s="41"/>
      <c r="AB13" s="42"/>
    </row>
    <row r="14" spans="1:28">
      <c r="A14" s="6"/>
      <c r="B14" s="8" t="s">
        <v>290</v>
      </c>
      <c r="C14" s="8">
        <v>20</v>
      </c>
      <c r="D14" s="27">
        <v>0.00442124384063126</v>
      </c>
      <c r="E14" s="27">
        <v>0.0127675304979008</v>
      </c>
      <c r="F14" s="27">
        <v>0.733141101824734</v>
      </c>
      <c r="G14" s="27">
        <v>19.7744162142719</v>
      </c>
      <c r="H14" s="31">
        <v>18</v>
      </c>
      <c r="I14" s="27">
        <v>0.345662065390183</v>
      </c>
      <c r="J14" s="27">
        <v>-0.0136018361843341</v>
      </c>
      <c r="K14" s="27">
        <v>0.0325885298019174</v>
      </c>
      <c r="L14" s="27">
        <v>0.681335742164433</v>
      </c>
      <c r="M14" s="8">
        <v>20</v>
      </c>
      <c r="N14" s="27">
        <v>-0.00505452497155219</v>
      </c>
      <c r="O14" s="27">
        <v>0.00876429741231937</v>
      </c>
      <c r="P14" s="27">
        <v>0.564130210081176</v>
      </c>
      <c r="Q14" s="8">
        <v>20</v>
      </c>
      <c r="R14" s="27">
        <v>-0.00013661406510994</v>
      </c>
      <c r="S14" s="27">
        <v>0.00646981703586108</v>
      </c>
      <c r="T14" s="27">
        <v>0.983153441099693</v>
      </c>
      <c r="U14" s="27">
        <v>19.9657962845331</v>
      </c>
      <c r="V14" s="36">
        <v>19</v>
      </c>
      <c r="W14" s="27">
        <v>0.396639005731065</v>
      </c>
      <c r="X14" s="27">
        <v>22.1289050298404</v>
      </c>
      <c r="Y14" s="27">
        <v>-0.0211155994601875</v>
      </c>
      <c r="Z14" s="27">
        <v>0.4</v>
      </c>
      <c r="AA14" s="41"/>
      <c r="AB14" s="42"/>
    </row>
    <row r="15" spans="1:28">
      <c r="A15" s="6"/>
      <c r="B15" s="8" t="s">
        <v>140</v>
      </c>
      <c r="C15" s="8">
        <v>13</v>
      </c>
      <c r="D15" s="27">
        <v>-0.000170882168991898</v>
      </c>
      <c r="E15" s="27">
        <v>0.000181680823296345</v>
      </c>
      <c r="F15" s="27">
        <v>0.367125379453067</v>
      </c>
      <c r="G15" s="27">
        <v>10.2100404647025</v>
      </c>
      <c r="H15" s="31">
        <v>11</v>
      </c>
      <c r="I15" s="27">
        <v>0.511598806629347</v>
      </c>
      <c r="J15" s="27">
        <v>-3.58286812802522e-5</v>
      </c>
      <c r="K15" s="27">
        <v>0.00037614794461323</v>
      </c>
      <c r="L15" s="27">
        <v>0.925828073487639</v>
      </c>
      <c r="M15" s="8">
        <v>13</v>
      </c>
      <c r="N15" s="27">
        <v>-0.000239573385766634</v>
      </c>
      <c r="O15" s="27">
        <v>0.000118891307824836</v>
      </c>
      <c r="P15" s="33">
        <v>0.043898127431081</v>
      </c>
      <c r="Q15" s="8">
        <v>13</v>
      </c>
      <c r="R15" s="27">
        <v>-0.000186130959332126</v>
      </c>
      <c r="S15" s="27">
        <v>8.59024134642504e-5</v>
      </c>
      <c r="T15" s="33">
        <v>0.0302522300368616</v>
      </c>
      <c r="U15" s="27">
        <v>10.2191133257854</v>
      </c>
      <c r="V15" s="36">
        <v>12</v>
      </c>
      <c r="W15" s="27">
        <v>0.59674464063609</v>
      </c>
      <c r="X15" s="27">
        <v>12.0685631301869</v>
      </c>
      <c r="Y15" s="27">
        <v>-2.3479955279515</v>
      </c>
      <c r="Z15" s="27">
        <v>0.621</v>
      </c>
      <c r="AA15" s="41"/>
      <c r="AB15" s="42"/>
    </row>
    <row r="16" spans="1:28">
      <c r="A16" s="6"/>
      <c r="B16" s="8" t="s">
        <v>133</v>
      </c>
      <c r="C16" s="8">
        <v>20</v>
      </c>
      <c r="D16" s="27">
        <v>0.000102410960956284</v>
      </c>
      <c r="E16" s="27">
        <v>7.25882967055542e-5</v>
      </c>
      <c r="F16" s="27">
        <v>0.175339418588215</v>
      </c>
      <c r="G16" s="27">
        <v>15.5951123799396</v>
      </c>
      <c r="H16" s="31">
        <v>18</v>
      </c>
      <c r="I16" s="27">
        <v>0.62078135216876</v>
      </c>
      <c r="J16" s="27">
        <v>-4.37677936199427e-5</v>
      </c>
      <c r="K16" s="27">
        <v>0.000178079825963342</v>
      </c>
      <c r="L16" s="27">
        <v>0.808636043773805</v>
      </c>
      <c r="M16" s="8">
        <v>20</v>
      </c>
      <c r="N16" s="27">
        <v>6.94037539227012e-5</v>
      </c>
      <c r="O16" s="27">
        <v>5.04708267413788e-5</v>
      </c>
      <c r="P16" s="27">
        <v>0.169092336912233</v>
      </c>
      <c r="Q16" s="8">
        <v>20</v>
      </c>
      <c r="R16" s="27">
        <v>8.70621947296286e-5</v>
      </c>
      <c r="S16" s="27">
        <v>3.70005217340756e-5</v>
      </c>
      <c r="T16" s="33">
        <v>0.0186226786362107</v>
      </c>
      <c r="U16" s="27">
        <v>15.6555183499557</v>
      </c>
      <c r="V16" s="36">
        <v>19</v>
      </c>
      <c r="W16" s="27">
        <v>0.680123945600413</v>
      </c>
      <c r="X16" s="27">
        <v>17.3649324799782</v>
      </c>
      <c r="Y16" s="27">
        <v>2.5921781032113</v>
      </c>
      <c r="Z16" s="27">
        <v>0.686</v>
      </c>
      <c r="AA16" s="41"/>
      <c r="AB16" s="42"/>
    </row>
    <row r="17" spans="1:28">
      <c r="A17" s="6"/>
      <c r="B17" s="8" t="s">
        <v>179</v>
      </c>
      <c r="C17" s="8">
        <v>21</v>
      </c>
      <c r="D17" s="27">
        <v>-0.0142557665802956</v>
      </c>
      <c r="E17" s="27">
        <v>0.0129339200373498</v>
      </c>
      <c r="F17" s="27">
        <v>0.284141200931562</v>
      </c>
      <c r="G17" s="27">
        <v>22.7145904840041</v>
      </c>
      <c r="H17" s="31">
        <v>19</v>
      </c>
      <c r="I17" s="27">
        <v>0.250146908338631</v>
      </c>
      <c r="J17" s="27">
        <v>0.0405379984941013</v>
      </c>
      <c r="K17" s="27">
        <v>0.0321019638707532</v>
      </c>
      <c r="L17" s="27">
        <v>0.221943697279649</v>
      </c>
      <c r="M17" s="8">
        <v>21</v>
      </c>
      <c r="N17" s="27">
        <v>0.00367543708534671</v>
      </c>
      <c r="O17" s="27">
        <v>0.00898580607011356</v>
      </c>
      <c r="P17" s="27">
        <v>0.682519864420256</v>
      </c>
      <c r="Q17" s="8">
        <v>21</v>
      </c>
      <c r="R17" s="27">
        <v>-0.000280331965359188</v>
      </c>
      <c r="S17" s="27">
        <v>0.00679244262652356</v>
      </c>
      <c r="T17" s="27">
        <v>0.967079726932782</v>
      </c>
      <c r="U17" s="27">
        <v>24.6209846998029</v>
      </c>
      <c r="V17" s="36">
        <v>20</v>
      </c>
      <c r="W17" s="27">
        <v>0.216317625138203</v>
      </c>
      <c r="X17" s="27">
        <v>28.3696042922788</v>
      </c>
      <c r="Y17" s="27">
        <v>-0.0412711568978926</v>
      </c>
      <c r="Z17" s="27">
        <v>0.181</v>
      </c>
      <c r="AA17" s="41"/>
      <c r="AB17" s="42"/>
    </row>
    <row r="18" spans="1:28">
      <c r="A18" s="6"/>
      <c r="B18" s="8" t="s">
        <v>181</v>
      </c>
      <c r="C18" s="8">
        <v>21</v>
      </c>
      <c r="D18" s="27">
        <v>-0.00996211495874161</v>
      </c>
      <c r="E18" s="27">
        <v>0.00985457515278516</v>
      </c>
      <c r="F18" s="27">
        <v>0.324759741590825</v>
      </c>
      <c r="G18" s="27">
        <v>12.0301531596365</v>
      </c>
      <c r="H18" s="31">
        <v>19</v>
      </c>
      <c r="I18" s="27">
        <v>0.884332418584409</v>
      </c>
      <c r="J18" s="27">
        <v>0.0122081816946841</v>
      </c>
      <c r="K18" s="27">
        <v>0.0213193493230059</v>
      </c>
      <c r="L18" s="27">
        <v>0.57360720776594</v>
      </c>
      <c r="M18" s="8">
        <v>21</v>
      </c>
      <c r="N18" s="27">
        <v>-0.00244746270410987</v>
      </c>
      <c r="O18" s="27">
        <v>0.0074459459100957</v>
      </c>
      <c r="P18" s="27">
        <v>0.742384455987468</v>
      </c>
      <c r="Q18" s="8">
        <v>21</v>
      </c>
      <c r="R18" s="27">
        <v>-0.00531086227443295</v>
      </c>
      <c r="S18" s="27">
        <v>0.00558002513624122</v>
      </c>
      <c r="T18" s="27">
        <v>0.341217116906455</v>
      </c>
      <c r="U18" s="27">
        <v>12.3580627186979</v>
      </c>
      <c r="V18" s="36">
        <v>20</v>
      </c>
      <c r="W18" s="27">
        <v>0.903200618780976</v>
      </c>
      <c r="X18" s="27">
        <v>13.5673770320104</v>
      </c>
      <c r="Y18" s="27">
        <v>-1.21078960606209</v>
      </c>
      <c r="Z18" s="27">
        <v>0.909</v>
      </c>
      <c r="AA18" s="41"/>
      <c r="AB18" s="42"/>
    </row>
    <row r="19" spans="1:28">
      <c r="A19" s="6" t="s">
        <v>291</v>
      </c>
      <c r="B19" s="8" t="s">
        <v>142</v>
      </c>
      <c r="C19" s="8">
        <v>13</v>
      </c>
      <c r="D19" s="27">
        <v>-0.0280204444833315</v>
      </c>
      <c r="E19" s="27">
        <v>0.0174199313813464</v>
      </c>
      <c r="F19" s="27">
        <v>0.136019526541922</v>
      </c>
      <c r="G19" s="27">
        <v>8.90294112836439</v>
      </c>
      <c r="H19" s="31">
        <v>11</v>
      </c>
      <c r="I19" s="27">
        <v>0.630850959949846</v>
      </c>
      <c r="J19" s="27">
        <v>0.0565056244688252</v>
      </c>
      <c r="K19" s="27">
        <v>0.0363891344144704</v>
      </c>
      <c r="L19" s="27">
        <v>0.148747223290966</v>
      </c>
      <c r="M19" s="8">
        <v>13</v>
      </c>
      <c r="N19" s="27">
        <v>-0.00167177331224048</v>
      </c>
      <c r="O19" s="27">
        <v>0.0115942598964575</v>
      </c>
      <c r="P19" s="27">
        <v>0.885350643102614</v>
      </c>
      <c r="Q19" s="8">
        <v>13</v>
      </c>
      <c r="R19" s="27">
        <v>-0.00417398456633062</v>
      </c>
      <c r="S19" s="27">
        <v>0.00822308889620975</v>
      </c>
      <c r="T19" s="27">
        <v>0.611738612696377</v>
      </c>
      <c r="U19" s="27">
        <v>11.3141781737922</v>
      </c>
      <c r="V19" s="36">
        <v>12</v>
      </c>
      <c r="W19" s="27">
        <v>0.502202698696414</v>
      </c>
      <c r="X19" s="27">
        <v>13.2023291761361</v>
      </c>
      <c r="Y19" s="27">
        <v>-0.522751117428782</v>
      </c>
      <c r="Z19" s="27">
        <v>0.534</v>
      </c>
      <c r="AA19" s="41"/>
      <c r="AB19" s="42"/>
    </row>
    <row r="20" spans="1:28">
      <c r="A20" s="6"/>
      <c r="B20" s="8" t="s">
        <v>157</v>
      </c>
      <c r="C20" s="8">
        <v>20</v>
      </c>
      <c r="D20" s="27">
        <v>-0.00239830353717208</v>
      </c>
      <c r="E20" s="27">
        <v>0.0284221728822584</v>
      </c>
      <c r="F20" s="27">
        <v>0.933684586492908</v>
      </c>
      <c r="G20" s="27">
        <v>31.4192192978384</v>
      </c>
      <c r="H20" s="31">
        <v>18</v>
      </c>
      <c r="I20" s="27">
        <v>0.0257319832008487</v>
      </c>
      <c r="J20" s="27">
        <v>0.0402131828051093</v>
      </c>
      <c r="K20" s="27">
        <v>0.0723810420152256</v>
      </c>
      <c r="L20" s="27">
        <v>0.585340410649053</v>
      </c>
      <c r="M20" s="8">
        <v>20</v>
      </c>
      <c r="N20" s="27">
        <v>0.0124736423110603</v>
      </c>
      <c r="O20" s="27">
        <v>0.0163976012606869</v>
      </c>
      <c r="P20" s="27">
        <v>0.446836747293108</v>
      </c>
      <c r="Q20" s="8">
        <v>20</v>
      </c>
      <c r="R20" s="27">
        <v>0.0110828990949304</v>
      </c>
      <c r="S20" s="27">
        <v>0.0145274814397289</v>
      </c>
      <c r="T20" s="27">
        <v>0.445527818957116</v>
      </c>
      <c r="U20" s="27">
        <v>31.9579976263836</v>
      </c>
      <c r="V20" s="36">
        <v>19</v>
      </c>
      <c r="W20" s="27">
        <v>0.0315967287698963</v>
      </c>
      <c r="X20" s="27">
        <v>33.8815700654225</v>
      </c>
      <c r="Y20" s="27">
        <v>0.762891981029937</v>
      </c>
      <c r="Z20" s="27">
        <v>0.059</v>
      </c>
      <c r="AA20" s="41"/>
      <c r="AB20" s="42"/>
    </row>
    <row r="21" spans="1:28">
      <c r="A21" s="6"/>
      <c r="B21" s="8" t="s">
        <v>183</v>
      </c>
      <c r="C21" s="8">
        <v>20</v>
      </c>
      <c r="D21" s="27">
        <v>-0.0283293243249359</v>
      </c>
      <c r="E21" s="27">
        <v>0.0545852317051117</v>
      </c>
      <c r="F21" s="27">
        <v>0.61008839353163</v>
      </c>
      <c r="G21" s="27">
        <v>15.5000877128254</v>
      </c>
      <c r="H21" s="31">
        <v>18</v>
      </c>
      <c r="I21" s="27">
        <v>0.627391770237133</v>
      </c>
      <c r="J21" s="27">
        <v>0.0949195773919698</v>
      </c>
      <c r="K21" s="27">
        <v>0.067444221268648</v>
      </c>
      <c r="L21" s="27">
        <v>0.176349225737458</v>
      </c>
      <c r="M21" s="8">
        <v>20</v>
      </c>
      <c r="N21" s="27">
        <v>0.0693611039648948</v>
      </c>
      <c r="O21" s="27">
        <v>0.0451790343529773</v>
      </c>
      <c r="P21" s="27">
        <v>0.124722477114661</v>
      </c>
      <c r="Q21" s="8">
        <v>20</v>
      </c>
      <c r="R21" s="27">
        <v>0.0359256885353174</v>
      </c>
      <c r="S21" s="27">
        <v>0.0299181447552985</v>
      </c>
      <c r="T21" s="27">
        <v>0.22982904718855</v>
      </c>
      <c r="U21" s="27">
        <v>17.4808032250395</v>
      </c>
      <c r="V21" s="36">
        <v>19</v>
      </c>
      <c r="W21" s="27">
        <v>0.55732935679592</v>
      </c>
      <c r="X21" s="27">
        <v>20.583429539249</v>
      </c>
      <c r="Y21" s="27">
        <v>1.25189109341242</v>
      </c>
      <c r="Z21" s="27">
        <v>0.506</v>
      </c>
      <c r="AA21" s="41"/>
      <c r="AB21" s="42"/>
    </row>
    <row r="22" spans="1:28">
      <c r="A22" s="6"/>
      <c r="B22" s="8" t="s">
        <v>187</v>
      </c>
      <c r="C22" s="8">
        <v>8</v>
      </c>
      <c r="D22" s="27">
        <v>-0.00400019940371558</v>
      </c>
      <c r="E22" s="27">
        <v>0.0324014279996342</v>
      </c>
      <c r="F22" s="27">
        <v>0.905776652264628</v>
      </c>
      <c r="G22" s="27">
        <v>3.6104056570547</v>
      </c>
      <c r="H22" s="31">
        <v>6</v>
      </c>
      <c r="I22" s="27">
        <v>0.72922745175949</v>
      </c>
      <c r="J22" s="27">
        <v>0.097188971329041</v>
      </c>
      <c r="K22" s="27">
        <v>0.0571684694812764</v>
      </c>
      <c r="L22" s="27">
        <v>0.140030952915237</v>
      </c>
      <c r="M22" s="8">
        <v>8</v>
      </c>
      <c r="N22" s="27">
        <v>0.025929566689259</v>
      </c>
      <c r="O22" s="27">
        <v>0.0234199206612705</v>
      </c>
      <c r="P22" s="27">
        <v>0.268225361192239</v>
      </c>
      <c r="Q22" s="8">
        <v>8</v>
      </c>
      <c r="R22" s="27">
        <v>0.0430276031182387</v>
      </c>
      <c r="S22" s="27">
        <v>0.0168709402874227</v>
      </c>
      <c r="T22" s="37">
        <v>0.0107600173884802</v>
      </c>
      <c r="U22" s="27">
        <v>6.5005586965337</v>
      </c>
      <c r="V22" s="36">
        <v>7</v>
      </c>
      <c r="W22" s="27">
        <v>0.482661134076261</v>
      </c>
      <c r="X22" s="27">
        <v>8.65794266015447</v>
      </c>
      <c r="Y22" s="27">
        <v>2.64655877788512</v>
      </c>
      <c r="Z22" s="27">
        <v>0.493</v>
      </c>
      <c r="AA22" s="41"/>
      <c r="AB22" s="42"/>
    </row>
    <row r="23" spans="1:28">
      <c r="A23" s="6"/>
      <c r="B23" s="8" t="s">
        <v>159</v>
      </c>
      <c r="C23" s="8">
        <v>20</v>
      </c>
      <c r="D23" s="27">
        <v>-0.00297955238672581</v>
      </c>
      <c r="E23" s="27">
        <v>0.00664062924995526</v>
      </c>
      <c r="F23" s="27">
        <v>0.659013388469018</v>
      </c>
      <c r="G23" s="27">
        <v>15.1774624972595</v>
      </c>
      <c r="H23" s="31">
        <v>18</v>
      </c>
      <c r="I23" s="27">
        <v>0.649747940198451</v>
      </c>
      <c r="J23" s="27">
        <v>-0.0079626601437</v>
      </c>
      <c r="K23" s="27">
        <v>0.0169430316080504</v>
      </c>
      <c r="L23" s="27">
        <v>0.644022490461824</v>
      </c>
      <c r="M23" s="8">
        <v>20</v>
      </c>
      <c r="N23" s="27">
        <v>-0.00063422653139567</v>
      </c>
      <c r="O23" s="27">
        <v>0.00477560509881607</v>
      </c>
      <c r="P23" s="27">
        <v>0.894347219684697</v>
      </c>
      <c r="Q23" s="8">
        <v>20</v>
      </c>
      <c r="R23" s="27">
        <v>-0.00564589387074605</v>
      </c>
      <c r="S23" s="27">
        <v>0.00345104371097677</v>
      </c>
      <c r="T23" s="27">
        <v>0.101840414623228</v>
      </c>
      <c r="U23" s="27">
        <v>15.3983311681238</v>
      </c>
      <c r="V23" s="36">
        <v>19</v>
      </c>
      <c r="W23" s="27">
        <v>0.696966551757554</v>
      </c>
      <c r="X23" s="27">
        <v>17.8398519416868</v>
      </c>
      <c r="Y23" s="27">
        <v>-1.81728157222241</v>
      </c>
      <c r="Z23" s="27">
        <v>0.672</v>
      </c>
      <c r="AA23" s="41"/>
      <c r="AB23" s="42"/>
    </row>
    <row r="24" spans="1:28">
      <c r="A24" s="6"/>
      <c r="B24" s="8" t="s">
        <v>161</v>
      </c>
      <c r="C24" s="8">
        <v>20</v>
      </c>
      <c r="D24" s="27">
        <v>-0.00345820679415084</v>
      </c>
      <c r="E24" s="27">
        <v>0.00678069132577689</v>
      </c>
      <c r="F24" s="27">
        <v>0.616242574184912</v>
      </c>
      <c r="G24" s="27">
        <v>16.6002439141494</v>
      </c>
      <c r="H24" s="31">
        <v>18</v>
      </c>
      <c r="I24" s="27">
        <v>0.550731402040944</v>
      </c>
      <c r="J24" s="27">
        <v>-0.00656253774130857</v>
      </c>
      <c r="K24" s="27">
        <v>0.0173032451297628</v>
      </c>
      <c r="L24" s="27">
        <v>0.708927205042242</v>
      </c>
      <c r="M24" s="8">
        <v>20</v>
      </c>
      <c r="N24" s="27">
        <v>-0.00363153361646279</v>
      </c>
      <c r="O24" s="27">
        <v>0.0049523030851771</v>
      </c>
      <c r="P24" s="27">
        <v>0.463374272786164</v>
      </c>
      <c r="Q24" s="8">
        <v>20</v>
      </c>
      <c r="R24" s="27">
        <v>-0.00565547746056526</v>
      </c>
      <c r="S24" s="27">
        <v>0.00352326503012591</v>
      </c>
      <c r="T24" s="27">
        <v>0.108454016508324</v>
      </c>
      <c r="U24" s="27">
        <v>16.7440868397177</v>
      </c>
      <c r="V24" s="36">
        <v>19</v>
      </c>
      <c r="W24" s="27">
        <v>0.607200550440873</v>
      </c>
      <c r="X24" s="27">
        <v>19.3240241466343</v>
      </c>
      <c r="Y24" s="27">
        <v>-1.70989731050575</v>
      </c>
      <c r="Z24" s="27">
        <v>0.588</v>
      </c>
      <c r="AA24" s="41"/>
      <c r="AB24" s="42"/>
    </row>
    <row r="25" spans="1:28">
      <c r="A25" s="6"/>
      <c r="B25" s="8" t="s">
        <v>163</v>
      </c>
      <c r="C25" s="8">
        <v>20</v>
      </c>
      <c r="D25" s="27">
        <v>-0.00164835109339743</v>
      </c>
      <c r="E25" s="27">
        <v>0.0149714543974917</v>
      </c>
      <c r="F25" s="27">
        <v>0.913548639743975</v>
      </c>
      <c r="G25" s="27">
        <v>11.8354428537188</v>
      </c>
      <c r="H25" s="31">
        <v>18</v>
      </c>
      <c r="I25" s="27">
        <v>0.85561584494089</v>
      </c>
      <c r="J25" s="27">
        <v>-0.0222082690366303</v>
      </c>
      <c r="K25" s="27">
        <v>0.0381642655415343</v>
      </c>
      <c r="L25" s="27">
        <v>0.567842905833734</v>
      </c>
      <c r="M25" s="8">
        <v>20</v>
      </c>
      <c r="N25" s="27">
        <v>0.00199959826580802</v>
      </c>
      <c r="O25" s="27">
        <v>0.0110303358463005</v>
      </c>
      <c r="P25" s="27">
        <v>0.856146452821096</v>
      </c>
      <c r="Q25" s="8">
        <v>20</v>
      </c>
      <c r="R25" s="27">
        <v>-0.00909379541090218</v>
      </c>
      <c r="S25" s="27">
        <v>0.00777419155953975</v>
      </c>
      <c r="T25" s="27">
        <v>0.242104964608997</v>
      </c>
      <c r="U25" s="27">
        <v>12.1740651902198</v>
      </c>
      <c r="V25" s="36">
        <v>19</v>
      </c>
      <c r="W25" s="27">
        <v>0.878050791006862</v>
      </c>
      <c r="X25" s="27">
        <v>13.766863185988</v>
      </c>
      <c r="Y25" s="27">
        <v>-1.46133212183001</v>
      </c>
      <c r="Z25" s="27">
        <v>0.868</v>
      </c>
      <c r="AA25" s="41"/>
      <c r="AB25" s="42"/>
    </row>
    <row r="26" spans="1:28">
      <c r="A26" s="6"/>
      <c r="B26" s="8" t="s">
        <v>165</v>
      </c>
      <c r="C26" s="8">
        <v>20</v>
      </c>
      <c r="D26" s="27">
        <v>0.00603271597706816</v>
      </c>
      <c r="E26" s="27">
        <v>0.0225304873748746</v>
      </c>
      <c r="F26" s="27">
        <v>0.791929802191743</v>
      </c>
      <c r="G26" s="27">
        <v>23.6882616701134</v>
      </c>
      <c r="H26" s="31">
        <v>18</v>
      </c>
      <c r="I26" s="27">
        <v>0.165508409516535</v>
      </c>
      <c r="J26" s="27">
        <v>-0.0111861773909832</v>
      </c>
      <c r="K26" s="27">
        <v>0.0574192254497433</v>
      </c>
      <c r="L26" s="27">
        <v>0.847719096457187</v>
      </c>
      <c r="M26" s="8">
        <v>20</v>
      </c>
      <c r="N26" s="27">
        <v>0.00715754204376484</v>
      </c>
      <c r="O26" s="27">
        <v>0.0142246239061254</v>
      </c>
      <c r="P26" s="27">
        <v>0.614837933143113</v>
      </c>
      <c r="Q26" s="8">
        <v>20</v>
      </c>
      <c r="R26" s="27">
        <v>0.00228066867420615</v>
      </c>
      <c r="S26" s="27">
        <v>0.0113918773331554</v>
      </c>
      <c r="T26" s="27">
        <v>0.841323148947208</v>
      </c>
      <c r="U26" s="27">
        <v>23.7382086727847</v>
      </c>
      <c r="V26" s="36">
        <v>19</v>
      </c>
      <c r="W26" s="27">
        <v>0.206386733034346</v>
      </c>
      <c r="X26" s="27">
        <v>25.6080216362443</v>
      </c>
      <c r="Y26" s="27">
        <v>0.843450436205179</v>
      </c>
      <c r="Z26" s="27">
        <v>0.239</v>
      </c>
      <c r="AA26" s="41"/>
      <c r="AB26" s="42"/>
    </row>
    <row r="27" spans="1:28">
      <c r="A27" s="6"/>
      <c r="B27" s="8" t="s">
        <v>185</v>
      </c>
      <c r="C27" s="8">
        <v>21</v>
      </c>
      <c r="D27" s="27">
        <v>-0.0328960954030936</v>
      </c>
      <c r="E27" s="27">
        <v>0.023858718653866</v>
      </c>
      <c r="F27" s="27">
        <v>0.183978115932463</v>
      </c>
      <c r="G27" s="27">
        <v>11.5137411233035</v>
      </c>
      <c r="H27" s="31">
        <v>19</v>
      </c>
      <c r="I27" s="27">
        <v>0.905346243865322</v>
      </c>
      <c r="J27" s="27">
        <v>0.075132574154201</v>
      </c>
      <c r="K27" s="27">
        <v>0.0562931380607778</v>
      </c>
      <c r="L27" s="27">
        <v>0.197760114252768</v>
      </c>
      <c r="M27" s="8">
        <v>21</v>
      </c>
      <c r="N27" s="27">
        <v>-0.00671577820718258</v>
      </c>
      <c r="O27" s="27">
        <v>0.0171241864161791</v>
      </c>
      <c r="P27" s="27">
        <v>0.694924582954232</v>
      </c>
      <c r="Q27" s="8">
        <v>21</v>
      </c>
      <c r="R27" s="27">
        <v>-0.00606116435244871</v>
      </c>
      <c r="S27" s="27">
        <v>0.0128445904586774</v>
      </c>
      <c r="T27" s="27">
        <v>0.637009165160353</v>
      </c>
      <c r="U27" s="27">
        <v>13.2950761975428</v>
      </c>
      <c r="V27" s="36">
        <v>20</v>
      </c>
      <c r="W27" s="27">
        <v>0.864367641908322</v>
      </c>
      <c r="X27" s="27">
        <v>14.6815713552239</v>
      </c>
      <c r="Y27" s="27">
        <v>-0.578769159626518</v>
      </c>
      <c r="Z27" s="27">
        <v>0.863</v>
      </c>
      <c r="AA27" s="41"/>
      <c r="AB27" s="42"/>
    </row>
    <row r="28" spans="1:28">
      <c r="A28" s="17" t="s">
        <v>292</v>
      </c>
      <c r="B28" s="19" t="s">
        <v>167</v>
      </c>
      <c r="C28" s="19">
        <v>20</v>
      </c>
      <c r="D28" s="28">
        <v>-0.00323332981655695</v>
      </c>
      <c r="E28" s="28">
        <v>0.00793740064390751</v>
      </c>
      <c r="F28" s="28">
        <v>0.688551841725752</v>
      </c>
      <c r="G28" s="28">
        <v>23.8595604946675</v>
      </c>
      <c r="H28" s="32">
        <v>18</v>
      </c>
      <c r="I28" s="28">
        <v>0.159682866004834</v>
      </c>
      <c r="J28" s="28">
        <v>0.0183552925179353</v>
      </c>
      <c r="K28" s="28">
        <v>0.0202297994365425</v>
      </c>
      <c r="L28" s="28">
        <v>0.376214821614021</v>
      </c>
      <c r="M28" s="19">
        <v>20</v>
      </c>
      <c r="N28" s="28">
        <v>0.00697644328169576</v>
      </c>
      <c r="O28" s="28">
        <v>0.00536262016696898</v>
      </c>
      <c r="P28" s="28">
        <v>0.1932792354959</v>
      </c>
      <c r="Q28" s="19">
        <v>20</v>
      </c>
      <c r="R28" s="28">
        <v>0.00292228530215168</v>
      </c>
      <c r="S28" s="28">
        <v>0.00410102363097747</v>
      </c>
      <c r="T28" s="28">
        <v>0.476109029530443</v>
      </c>
      <c r="U28" s="29">
        <v>24.9508234187895</v>
      </c>
      <c r="V28" s="38">
        <v>19</v>
      </c>
      <c r="W28" s="28">
        <v>0.162167308766174</v>
      </c>
      <c r="X28" s="28">
        <v>27.4939376371062</v>
      </c>
      <c r="Y28" s="28">
        <v>0.712574607002487</v>
      </c>
      <c r="Z28" s="28">
        <v>0.168</v>
      </c>
      <c r="AA28" s="41"/>
      <c r="AB28" s="42"/>
    </row>
    <row r="29" spans="1:28">
      <c r="A29" s="6"/>
      <c r="B29" s="8"/>
      <c r="C29" s="8"/>
      <c r="D29" s="9"/>
      <c r="E29" s="9"/>
      <c r="F29" s="9"/>
      <c r="G29" s="13"/>
      <c r="H29" s="31"/>
      <c r="I29" s="9"/>
      <c r="J29" s="13"/>
      <c r="K29" s="13"/>
      <c r="L29" s="9"/>
      <c r="M29" s="8"/>
      <c r="N29" s="9"/>
      <c r="O29" s="9"/>
      <c r="P29" s="9"/>
      <c r="Q29" s="8"/>
      <c r="R29" s="9"/>
      <c r="S29" s="9"/>
      <c r="T29" s="9"/>
      <c r="U29" s="13"/>
      <c r="V29" s="36"/>
      <c r="W29" s="9"/>
      <c r="X29" s="9"/>
      <c r="Y29" s="9"/>
      <c r="Z29" s="9"/>
      <c r="AA29" s="41"/>
      <c r="AB29" s="42"/>
    </row>
    <row r="30" spans="8:8">
      <c r="H30" s="31"/>
    </row>
  </sheetData>
  <mergeCells count="9">
    <mergeCell ref="A1:Z1"/>
    <mergeCell ref="C2:L2"/>
    <mergeCell ref="M2:P2"/>
    <mergeCell ref="Q2:W2"/>
    <mergeCell ref="X2:Z2"/>
    <mergeCell ref="A4:A12"/>
    <mergeCell ref="A13:A18"/>
    <mergeCell ref="A19:A27"/>
    <mergeCell ref="A2:B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K17" sqref="K17"/>
    </sheetView>
  </sheetViews>
  <sheetFormatPr defaultColWidth="8.88888888888889" defaultRowHeight="14.4" outlineLevelCol="7"/>
  <cols>
    <col min="1" max="1" width="17.6666666666667" customWidth="1"/>
    <col min="2" max="2" width="29.4444444444444" customWidth="1"/>
    <col min="3" max="3" width="15.8888888888889" customWidth="1"/>
    <col min="4" max="4" width="14.6666666666667" customWidth="1"/>
    <col min="5" max="5" width="12" customWidth="1"/>
    <col min="6" max="6" width="16.8888888888889" customWidth="1"/>
    <col min="7" max="7" width="8.44444444444444" customWidth="1"/>
    <col min="8" max="8" width="16.6666666666667" customWidth="1"/>
  </cols>
  <sheetData>
    <row r="1" spans="1:8">
      <c r="A1" s="21" t="s">
        <v>293</v>
      </c>
      <c r="B1" s="21"/>
      <c r="C1" s="21"/>
      <c r="D1" s="21"/>
      <c r="E1" s="21"/>
      <c r="F1" s="21"/>
      <c r="G1" s="21"/>
      <c r="H1" s="21"/>
    </row>
    <row r="2" ht="18" customHeight="1" spans="1:8">
      <c r="A2" s="22" t="s">
        <v>259</v>
      </c>
      <c r="B2" s="23"/>
      <c r="C2" s="24" t="s">
        <v>294</v>
      </c>
      <c r="D2" s="25" t="s">
        <v>295</v>
      </c>
      <c r="E2" s="26" t="s">
        <v>296</v>
      </c>
      <c r="F2" s="25" t="s">
        <v>297</v>
      </c>
      <c r="G2" s="26" t="s">
        <v>286</v>
      </c>
      <c r="H2" s="25" t="s">
        <v>298</v>
      </c>
    </row>
    <row r="3" spans="1:8">
      <c r="A3" s="6" t="s">
        <v>288</v>
      </c>
      <c r="B3" s="8" t="s">
        <v>145</v>
      </c>
      <c r="C3" s="27">
        <v>-0.0470983756902567</v>
      </c>
      <c r="D3" s="27">
        <v>0.537202551042441</v>
      </c>
      <c r="E3" s="27">
        <v>15.0277496436382</v>
      </c>
      <c r="F3" s="27">
        <v>0.720831995882685</v>
      </c>
      <c r="G3" s="27">
        <v>-2.037498</v>
      </c>
      <c r="H3" s="27">
        <v>0.722</v>
      </c>
    </row>
    <row r="4" spans="1:8">
      <c r="A4" s="6"/>
      <c r="B4" s="8" t="s">
        <v>137</v>
      </c>
      <c r="C4" s="27">
        <v>-0.000421861867645011</v>
      </c>
      <c r="D4" s="27">
        <v>0.448691301539016</v>
      </c>
      <c r="E4" s="27">
        <v>11.0272547964132</v>
      </c>
      <c r="F4" s="27">
        <v>0.526584399301133</v>
      </c>
      <c r="G4" s="27">
        <v>-2.009107</v>
      </c>
      <c r="H4" s="27">
        <v>0.551</v>
      </c>
    </row>
    <row r="5" spans="1:8">
      <c r="A5" s="6"/>
      <c r="B5" s="8" t="s">
        <v>169</v>
      </c>
      <c r="C5" s="27">
        <v>0.00322664280836554</v>
      </c>
      <c r="D5" s="27">
        <v>0.808589429764539</v>
      </c>
      <c r="E5" s="27">
        <v>20.2561571628239</v>
      </c>
      <c r="F5" s="27">
        <v>0.442011857438192</v>
      </c>
      <c r="G5" s="27">
        <v>-1.987216</v>
      </c>
      <c r="H5" s="27">
        <v>0.473</v>
      </c>
    </row>
    <row r="6" spans="1:8">
      <c r="A6" s="6"/>
      <c r="B6" s="8" t="s">
        <v>173</v>
      </c>
      <c r="C6" s="27">
        <v>0.0026095775551738</v>
      </c>
      <c r="D6" s="27">
        <v>0.960743730313268</v>
      </c>
      <c r="E6" s="27">
        <v>14.4722652436286</v>
      </c>
      <c r="F6" s="27">
        <v>0.805766989890475</v>
      </c>
      <c r="G6" s="27">
        <v>-0.4747135</v>
      </c>
      <c r="H6" s="27">
        <v>0.81</v>
      </c>
    </row>
    <row r="7" spans="1:8">
      <c r="A7" s="6"/>
      <c r="B7" s="8" t="s">
        <v>175</v>
      </c>
      <c r="C7" s="27">
        <v>0.0229380557642954</v>
      </c>
      <c r="D7" s="27">
        <v>0.248876797058328</v>
      </c>
      <c r="E7" s="27">
        <v>8.36789461312342</v>
      </c>
      <c r="F7" s="27">
        <v>0.989140315211012</v>
      </c>
      <c r="G7" s="27">
        <v>-1.99047913723318</v>
      </c>
      <c r="H7" s="27">
        <v>0.991</v>
      </c>
    </row>
    <row r="8" spans="1:8">
      <c r="A8" s="6"/>
      <c r="B8" s="8" t="s">
        <v>149</v>
      </c>
      <c r="C8" s="27">
        <v>-0.0116371521454325</v>
      </c>
      <c r="D8" s="27">
        <v>0.729677036950334</v>
      </c>
      <c r="E8" s="27">
        <v>19.7574859104192</v>
      </c>
      <c r="F8" s="27">
        <v>0.409301758641352</v>
      </c>
      <c r="G8" s="27">
        <v>-1.5448722398767</v>
      </c>
      <c r="H8" s="27">
        <v>0.442</v>
      </c>
    </row>
    <row r="9" spans="1:8">
      <c r="A9" s="6"/>
      <c r="B9" s="8" t="s">
        <v>151</v>
      </c>
      <c r="C9" s="27">
        <v>-0.109294290215502</v>
      </c>
      <c r="D9" s="27">
        <v>0.0843947500256503</v>
      </c>
      <c r="E9" s="27">
        <v>22.9878865277876</v>
      </c>
      <c r="F9" s="27">
        <v>0.237875766973602</v>
      </c>
      <c r="G9" s="27">
        <v>-1.46478046989825</v>
      </c>
      <c r="H9" s="27">
        <v>0.217</v>
      </c>
    </row>
    <row r="10" spans="1:8">
      <c r="A10" s="6"/>
      <c r="B10" s="8" t="s">
        <v>153</v>
      </c>
      <c r="C10" s="27">
        <v>-0.0232231373242576</v>
      </c>
      <c r="D10" s="27">
        <v>0.441314535021511</v>
      </c>
      <c r="E10" s="27">
        <v>12.3110936882594</v>
      </c>
      <c r="F10" s="27">
        <v>0.871900664364301</v>
      </c>
      <c r="G10" s="27">
        <v>-0.843704448837476</v>
      </c>
      <c r="H10" s="27">
        <v>0.895</v>
      </c>
    </row>
    <row r="11" spans="1:8">
      <c r="A11" s="6"/>
      <c r="B11" s="8" t="s">
        <v>177</v>
      </c>
      <c r="C11" s="27">
        <v>-0.0358444584056831</v>
      </c>
      <c r="D11" s="27">
        <v>0.32741429921909</v>
      </c>
      <c r="E11" s="27">
        <v>24.5080044215008</v>
      </c>
      <c r="F11" s="27">
        <v>0.220905363083876</v>
      </c>
      <c r="G11" s="27">
        <v>-1.67386327160074</v>
      </c>
      <c r="H11" s="27">
        <v>0.228</v>
      </c>
    </row>
    <row r="12" spans="1:8">
      <c r="A12" s="6" t="s">
        <v>289</v>
      </c>
      <c r="B12" s="8" t="s">
        <v>135</v>
      </c>
      <c r="C12" s="27">
        <v>4.85291464925659e-5</v>
      </c>
      <c r="D12" s="27">
        <v>0.876231273126245</v>
      </c>
      <c r="E12" s="27">
        <v>15.9115757833162</v>
      </c>
      <c r="F12" s="27">
        <v>0.459149087599786</v>
      </c>
      <c r="G12" s="27">
        <v>-0.28019097481696</v>
      </c>
      <c r="H12" s="27">
        <v>0.472</v>
      </c>
    </row>
    <row r="13" spans="1:8">
      <c r="A13" s="6"/>
      <c r="B13" s="8" t="s">
        <v>290</v>
      </c>
      <c r="C13" s="27">
        <v>-0.0136018361843341</v>
      </c>
      <c r="D13" s="27">
        <v>0.681335742164433</v>
      </c>
      <c r="E13" s="27">
        <v>19.9657962845331</v>
      </c>
      <c r="F13" s="27">
        <v>0.396639005731065</v>
      </c>
      <c r="G13" s="27">
        <v>-0.0211155994601875</v>
      </c>
      <c r="H13" s="27">
        <v>0.4</v>
      </c>
    </row>
    <row r="14" spans="1:8">
      <c r="A14" s="6"/>
      <c r="B14" s="8" t="s">
        <v>140</v>
      </c>
      <c r="C14" s="27">
        <v>-3.58286812802522e-5</v>
      </c>
      <c r="D14" s="27">
        <v>0.925828073487639</v>
      </c>
      <c r="E14" s="27">
        <v>10.2191133257854</v>
      </c>
      <c r="F14" s="27">
        <v>0.59674464063609</v>
      </c>
      <c r="G14" s="27">
        <v>-2.3479955279515</v>
      </c>
      <c r="H14" s="27">
        <v>0.621</v>
      </c>
    </row>
    <row r="15" spans="1:8">
      <c r="A15" s="6"/>
      <c r="B15" s="8" t="s">
        <v>133</v>
      </c>
      <c r="C15" s="27">
        <v>-4.37677936199427e-5</v>
      </c>
      <c r="D15" s="27">
        <v>0.808636043773805</v>
      </c>
      <c r="E15" s="27">
        <v>15.6555183499557</v>
      </c>
      <c r="F15" s="27">
        <v>0.680123945600413</v>
      </c>
      <c r="G15" s="27">
        <v>2.5921781032113</v>
      </c>
      <c r="H15" s="27">
        <v>0.686</v>
      </c>
    </row>
    <row r="16" spans="1:8">
      <c r="A16" s="6"/>
      <c r="B16" s="8" t="s">
        <v>179</v>
      </c>
      <c r="C16" s="27">
        <v>0.0405379984941013</v>
      </c>
      <c r="D16" s="27">
        <v>0.221943697279649</v>
      </c>
      <c r="E16" s="27">
        <v>24.6209846998029</v>
      </c>
      <c r="F16" s="27">
        <v>0.216317625138203</v>
      </c>
      <c r="G16" s="27">
        <v>-0.0412711568978926</v>
      </c>
      <c r="H16" s="27">
        <v>0.181</v>
      </c>
    </row>
    <row r="17" spans="1:8">
      <c r="A17" s="6"/>
      <c r="B17" s="8" t="s">
        <v>181</v>
      </c>
      <c r="C17" s="27">
        <v>0.0122081816946841</v>
      </c>
      <c r="D17" s="27">
        <v>0.57360720776594</v>
      </c>
      <c r="E17" s="27">
        <v>12.3580627186979</v>
      </c>
      <c r="F17" s="27">
        <v>0.903200618780976</v>
      </c>
      <c r="G17" s="27">
        <v>-1.21078960606209</v>
      </c>
      <c r="H17" s="27">
        <v>0.909</v>
      </c>
    </row>
    <row r="18" spans="1:8">
      <c r="A18" s="6" t="s">
        <v>291</v>
      </c>
      <c r="B18" s="8" t="s">
        <v>142</v>
      </c>
      <c r="C18" s="27">
        <v>0.0565056244688252</v>
      </c>
      <c r="D18" s="27">
        <v>0.148747223290966</v>
      </c>
      <c r="E18" s="27">
        <v>11.3141781737922</v>
      </c>
      <c r="F18" s="27">
        <v>0.502202698696414</v>
      </c>
      <c r="G18" s="27">
        <v>-0.522751117428782</v>
      </c>
      <c r="H18" s="27">
        <v>0.534</v>
      </c>
    </row>
    <row r="19" spans="1:8">
      <c r="A19" s="6"/>
      <c r="B19" s="8" t="s">
        <v>157</v>
      </c>
      <c r="C19" s="27">
        <v>0.0402131828051093</v>
      </c>
      <c r="D19" s="27">
        <v>0.585340410649053</v>
      </c>
      <c r="E19" s="27">
        <v>31.9579976263836</v>
      </c>
      <c r="F19" s="27">
        <v>0.0315967287698963</v>
      </c>
      <c r="G19" s="27">
        <v>0.762891981029937</v>
      </c>
      <c r="H19" s="27">
        <v>0.059</v>
      </c>
    </row>
    <row r="20" spans="1:8">
      <c r="A20" s="6"/>
      <c r="B20" s="8" t="s">
        <v>183</v>
      </c>
      <c r="C20" s="27">
        <v>0.0949195773919698</v>
      </c>
      <c r="D20" s="27">
        <v>0.176349225737458</v>
      </c>
      <c r="E20" s="27">
        <v>17.4808032250395</v>
      </c>
      <c r="F20" s="27">
        <v>0.55732935679592</v>
      </c>
      <c r="G20" s="27">
        <v>1.25189109341242</v>
      </c>
      <c r="H20" s="27">
        <v>0.506</v>
      </c>
    </row>
    <row r="21" spans="1:8">
      <c r="A21" s="6"/>
      <c r="B21" s="8" t="s">
        <v>187</v>
      </c>
      <c r="C21" s="27">
        <v>0.097188971329041</v>
      </c>
      <c r="D21" s="27">
        <v>0.140030952915237</v>
      </c>
      <c r="E21" s="27">
        <v>6.5005586965337</v>
      </c>
      <c r="F21" s="27">
        <v>0.482661134076261</v>
      </c>
      <c r="G21" s="27">
        <v>2.64655877788512</v>
      </c>
      <c r="H21" s="27">
        <v>0.493</v>
      </c>
    </row>
    <row r="22" spans="1:8">
      <c r="A22" s="6"/>
      <c r="B22" s="8" t="s">
        <v>159</v>
      </c>
      <c r="C22" s="27">
        <v>-0.0079626601437</v>
      </c>
      <c r="D22" s="27">
        <v>0.644022490461824</v>
      </c>
      <c r="E22" s="27">
        <v>15.3983311681238</v>
      </c>
      <c r="F22" s="27">
        <v>0.696966551757554</v>
      </c>
      <c r="G22" s="27">
        <v>-1.81728157222241</v>
      </c>
      <c r="H22" s="27">
        <v>0.672</v>
      </c>
    </row>
    <row r="23" spans="1:8">
      <c r="A23" s="6"/>
      <c r="B23" s="8" t="s">
        <v>161</v>
      </c>
      <c r="C23" s="27">
        <v>-0.00656253774130857</v>
      </c>
      <c r="D23" s="27">
        <v>0.708927205042242</v>
      </c>
      <c r="E23" s="27">
        <v>16.7440868397177</v>
      </c>
      <c r="F23" s="27">
        <v>0.607200550440873</v>
      </c>
      <c r="G23" s="27">
        <v>-1.70989731050575</v>
      </c>
      <c r="H23" s="27">
        <v>0.588</v>
      </c>
    </row>
    <row r="24" spans="1:8">
      <c r="A24" s="6"/>
      <c r="B24" s="8" t="s">
        <v>163</v>
      </c>
      <c r="C24" s="27">
        <v>-0.0222082690366303</v>
      </c>
      <c r="D24" s="27">
        <v>0.567842905833734</v>
      </c>
      <c r="E24" s="27">
        <v>12.1740651902198</v>
      </c>
      <c r="F24" s="27">
        <v>0.878050791006862</v>
      </c>
      <c r="G24" s="27">
        <v>-1.46133212183001</v>
      </c>
      <c r="H24" s="27">
        <v>0.868</v>
      </c>
    </row>
    <row r="25" spans="1:8">
      <c r="A25" s="6"/>
      <c r="B25" s="8" t="s">
        <v>165</v>
      </c>
      <c r="C25" s="27">
        <v>-0.0111861773909832</v>
      </c>
      <c r="D25" s="27">
        <v>0.847719096457187</v>
      </c>
      <c r="E25" s="27">
        <v>23.7382086727847</v>
      </c>
      <c r="F25" s="27">
        <v>0.206386733034346</v>
      </c>
      <c r="G25" s="27">
        <v>0.843450436205179</v>
      </c>
      <c r="H25" s="27">
        <v>0.239</v>
      </c>
    </row>
    <row r="26" spans="1:8">
      <c r="A26" s="6"/>
      <c r="B26" s="8" t="s">
        <v>185</v>
      </c>
      <c r="C26" s="27">
        <v>0.075132574154201</v>
      </c>
      <c r="D26" s="27">
        <v>0.197760114252768</v>
      </c>
      <c r="E26" s="27">
        <v>13.2950761975428</v>
      </c>
      <c r="F26" s="27">
        <v>0.864367641908322</v>
      </c>
      <c r="G26" s="27">
        <v>-0.578769159626518</v>
      </c>
      <c r="H26" s="27">
        <v>0.863</v>
      </c>
    </row>
    <row r="27" spans="1:8">
      <c r="A27" s="17" t="s">
        <v>292</v>
      </c>
      <c r="B27" s="19" t="s">
        <v>167</v>
      </c>
      <c r="C27" s="28">
        <v>0.0183552925179353</v>
      </c>
      <c r="D27" s="28">
        <v>0.376214821614021</v>
      </c>
      <c r="E27" s="29">
        <v>24.9508234187895</v>
      </c>
      <c r="F27" s="28">
        <v>0.162167308766174</v>
      </c>
      <c r="G27" s="28">
        <v>0.712574607002487</v>
      </c>
      <c r="H27" s="28">
        <v>0.168</v>
      </c>
    </row>
  </sheetData>
  <mergeCells count="5">
    <mergeCell ref="A1:H1"/>
    <mergeCell ref="A2:B2"/>
    <mergeCell ref="A3:A11"/>
    <mergeCell ref="A12:A17"/>
    <mergeCell ref="A18:A2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H16" sqref="H16"/>
    </sheetView>
  </sheetViews>
  <sheetFormatPr defaultColWidth="8.88888888888889" defaultRowHeight="14.4"/>
  <cols>
    <col min="1" max="1" width="14.6666666666667" customWidth="1"/>
    <col min="2" max="2" width="29.4444444444444" customWidth="1"/>
    <col min="3" max="3" width="5.77777777777778" customWidth="1"/>
    <col min="4" max="4" width="22.2222222222222" customWidth="1"/>
    <col min="5" max="5" width="7.88888888888889" customWidth="1"/>
    <col min="6" max="6" width="9.77777777777778" customWidth="1"/>
    <col min="7" max="7" width="7.88888888888889" customWidth="1"/>
    <col min="8" max="8" width="22.2222222222222" customWidth="1"/>
    <col min="9" max="9" width="7.88888888888889" customWidth="1"/>
    <col min="10" max="10" width="9.77777777777778" customWidth="1"/>
    <col min="11" max="11" width="7.88888888888889" customWidth="1"/>
    <col min="12" max="12" width="7.77777777777778" customWidth="1"/>
  </cols>
  <sheetData>
    <row r="1" spans="1:12">
      <c r="A1" s="1" t="s">
        <v>299</v>
      </c>
      <c r="B1" s="1"/>
      <c r="C1" s="1"/>
      <c r="D1" s="1"/>
      <c r="E1" s="1"/>
      <c r="F1" s="1"/>
      <c r="G1" s="1"/>
      <c r="H1" s="1"/>
      <c r="I1" s="1"/>
      <c r="J1" s="1"/>
      <c r="K1" s="1"/>
      <c r="L1" s="1"/>
    </row>
    <row r="2" spans="1:12">
      <c r="A2" s="2" t="s">
        <v>259</v>
      </c>
      <c r="B2" s="2"/>
      <c r="C2" s="3" t="s">
        <v>300</v>
      </c>
      <c r="D2" s="3"/>
      <c r="E2" s="3"/>
      <c r="F2" s="3"/>
      <c r="G2" s="3"/>
      <c r="H2" s="3" t="s">
        <v>301</v>
      </c>
      <c r="I2" s="3"/>
      <c r="J2" s="3"/>
      <c r="K2" s="3"/>
      <c r="L2" s="3"/>
    </row>
    <row r="3" ht="18" spans="1:12">
      <c r="A3" s="4"/>
      <c r="B3" s="4"/>
      <c r="C3" s="4" t="s">
        <v>264</v>
      </c>
      <c r="D3" s="4" t="s">
        <v>302</v>
      </c>
      <c r="E3" s="5" t="s">
        <v>303</v>
      </c>
      <c r="F3" s="4" t="s">
        <v>268</v>
      </c>
      <c r="G3" s="4" t="s">
        <v>270</v>
      </c>
      <c r="H3" s="4" t="s">
        <v>302</v>
      </c>
      <c r="I3" s="5" t="s">
        <v>303</v>
      </c>
      <c r="J3" s="4" t="s">
        <v>268</v>
      </c>
      <c r="K3" s="4" t="s">
        <v>270</v>
      </c>
      <c r="L3" s="5" t="s">
        <v>304</v>
      </c>
    </row>
    <row r="4" spans="1:12">
      <c r="A4" s="6" t="s">
        <v>288</v>
      </c>
      <c r="B4" s="7" t="s">
        <v>145</v>
      </c>
      <c r="C4" s="8">
        <v>17</v>
      </c>
      <c r="D4" s="9" t="s">
        <v>305</v>
      </c>
      <c r="E4" s="10">
        <v>0.0156218687885075</v>
      </c>
      <c r="F4" s="9">
        <v>104.64971243273</v>
      </c>
      <c r="G4" s="9">
        <v>0.81891919244032</v>
      </c>
      <c r="H4" s="9" t="s">
        <v>306</v>
      </c>
      <c r="I4" s="9">
        <v>0.0233299075974473</v>
      </c>
      <c r="J4" s="9">
        <v>104.460207709233</v>
      </c>
      <c r="K4" s="9">
        <v>0.808855345071716</v>
      </c>
      <c r="L4" s="9">
        <v>0.663329151849332</v>
      </c>
    </row>
    <row r="5" spans="1:12">
      <c r="A5" s="6"/>
      <c r="B5" s="7" t="s">
        <v>137</v>
      </c>
      <c r="C5" s="8">
        <v>9</v>
      </c>
      <c r="D5" s="9" t="s">
        <v>307</v>
      </c>
      <c r="E5" s="9">
        <v>0.282430408077328</v>
      </c>
      <c r="F5" s="9">
        <v>145.16261032267</v>
      </c>
      <c r="G5" s="9">
        <v>0.0191306248078513</v>
      </c>
      <c r="H5" s="9" t="s">
        <v>307</v>
      </c>
      <c r="I5" s="9">
        <v>0.25496177233522</v>
      </c>
      <c r="J5" s="9">
        <v>142.32678331236</v>
      </c>
      <c r="K5" s="9">
        <v>0.0240881711167684</v>
      </c>
      <c r="L5" s="9">
        <v>0.136972246793354</v>
      </c>
    </row>
    <row r="6" spans="1:12">
      <c r="A6" s="6"/>
      <c r="B6" s="7" t="s">
        <v>169</v>
      </c>
      <c r="C6" s="8">
        <v>17</v>
      </c>
      <c r="D6" s="9" t="s">
        <v>308</v>
      </c>
      <c r="E6" s="11">
        <v>0.152738000893778</v>
      </c>
      <c r="F6" s="9">
        <v>211.778764697562</v>
      </c>
      <c r="G6" s="9">
        <v>3.54731273714477e-7</v>
      </c>
      <c r="H6" s="9" t="s">
        <v>309</v>
      </c>
      <c r="I6" s="9">
        <v>0.155288017061809</v>
      </c>
      <c r="J6" s="9">
        <v>211.524734192879</v>
      </c>
      <c r="K6" s="9">
        <v>2.77468754838094e-7</v>
      </c>
      <c r="L6" s="9">
        <v>0.706584919771086</v>
      </c>
    </row>
    <row r="7" spans="1:12">
      <c r="A7" s="6"/>
      <c r="B7" s="7" t="s">
        <v>173</v>
      </c>
      <c r="C7" s="8">
        <v>17</v>
      </c>
      <c r="D7" s="9" t="s">
        <v>310</v>
      </c>
      <c r="E7" s="12">
        <v>0.783459165550702</v>
      </c>
      <c r="F7" s="13">
        <v>149.801728351624</v>
      </c>
      <c r="G7" s="13">
        <v>0.0294609334911695</v>
      </c>
      <c r="H7" s="9" t="s">
        <v>311</v>
      </c>
      <c r="I7" s="9">
        <v>0.715609536070857</v>
      </c>
      <c r="J7" s="13">
        <v>146.698245709973</v>
      </c>
      <c r="K7" s="13">
        <v>0.0377295764440825</v>
      </c>
      <c r="L7" s="9">
        <v>0.114110101780395</v>
      </c>
    </row>
    <row r="8" spans="1:12">
      <c r="A8" s="6"/>
      <c r="B8" s="7" t="s">
        <v>175</v>
      </c>
      <c r="C8" s="8">
        <v>17</v>
      </c>
      <c r="D8" s="9" t="s">
        <v>312</v>
      </c>
      <c r="E8" s="12">
        <v>0.335411156132529</v>
      </c>
      <c r="F8" s="13">
        <v>109.233027393176</v>
      </c>
      <c r="G8" s="13">
        <v>0.72832846516265</v>
      </c>
      <c r="H8" s="9" t="s">
        <v>313</v>
      </c>
      <c r="I8" s="9">
        <v>0.334168450242411</v>
      </c>
      <c r="J8" s="13">
        <v>108.73741038253</v>
      </c>
      <c r="K8" s="13">
        <v>0.717617887178418</v>
      </c>
      <c r="L8" s="9">
        <v>0.481432326601303</v>
      </c>
    </row>
    <row r="9" spans="1:12">
      <c r="A9" s="6"/>
      <c r="B9" s="7" t="s">
        <v>149</v>
      </c>
      <c r="C9" s="8">
        <v>17</v>
      </c>
      <c r="D9" s="9" t="s">
        <v>314</v>
      </c>
      <c r="E9" s="12">
        <v>0.378322990516897</v>
      </c>
      <c r="F9" s="13">
        <v>128.003512342515</v>
      </c>
      <c r="G9" s="13">
        <v>0.270111822585531</v>
      </c>
      <c r="H9" s="9" t="s">
        <v>315</v>
      </c>
      <c r="I9" s="9">
        <v>0.380358351961816</v>
      </c>
      <c r="J9" s="13">
        <v>127.946991315658</v>
      </c>
      <c r="K9" s="13">
        <v>0.250390066550879</v>
      </c>
      <c r="L9" s="9">
        <v>0.819402777596522</v>
      </c>
    </row>
    <row r="10" spans="1:12">
      <c r="A10" s="6"/>
      <c r="B10" s="7" t="s">
        <v>151</v>
      </c>
      <c r="C10" s="8">
        <v>17</v>
      </c>
      <c r="D10" s="9" t="s">
        <v>316</v>
      </c>
      <c r="E10" s="12">
        <v>0.0699388882962064</v>
      </c>
      <c r="F10" s="13">
        <v>120.447667197288</v>
      </c>
      <c r="G10" s="13">
        <v>0.445654577986334</v>
      </c>
      <c r="H10" s="9" t="s">
        <v>317</v>
      </c>
      <c r="I10" s="9">
        <v>0.0686573360284579</v>
      </c>
      <c r="J10" s="13">
        <v>115.504196064969</v>
      </c>
      <c r="K10" s="13">
        <v>0.547810721621664</v>
      </c>
      <c r="L10" s="9">
        <v>0.026189391607385</v>
      </c>
    </row>
    <row r="11" spans="1:12">
      <c r="A11" s="6"/>
      <c r="B11" s="7" t="s">
        <v>153</v>
      </c>
      <c r="C11" s="8">
        <v>17</v>
      </c>
      <c r="D11" s="14" t="s">
        <v>318</v>
      </c>
      <c r="E11" s="12">
        <v>0.629933662567099</v>
      </c>
      <c r="F11" s="13">
        <v>102.095168055345</v>
      </c>
      <c r="G11" s="13">
        <v>0.866214980875978</v>
      </c>
      <c r="H11" s="9" t="s">
        <v>319</v>
      </c>
      <c r="I11" s="9">
        <v>0.655890020285186</v>
      </c>
      <c r="J11" s="13">
        <v>101.811338480248</v>
      </c>
      <c r="K11" s="13">
        <v>0.855954502837941</v>
      </c>
      <c r="L11" s="9">
        <v>0.594202093042396</v>
      </c>
    </row>
    <row r="12" spans="1:12">
      <c r="A12" s="6"/>
      <c r="B12" s="7" t="s">
        <v>177</v>
      </c>
      <c r="C12" s="8">
        <v>17</v>
      </c>
      <c r="D12" s="9" t="s">
        <v>320</v>
      </c>
      <c r="E12" s="15">
        <v>0.0457396274365186</v>
      </c>
      <c r="F12" s="13">
        <v>118.298363943789</v>
      </c>
      <c r="G12" s="13">
        <v>0.500924685955323</v>
      </c>
      <c r="H12" s="9" t="s">
        <v>321</v>
      </c>
      <c r="I12" s="9">
        <v>0.0615792590416808</v>
      </c>
      <c r="J12" s="13">
        <v>117.385074538387</v>
      </c>
      <c r="K12" s="13">
        <v>0.498669638924405</v>
      </c>
      <c r="L12" s="9">
        <v>0.339243146508308</v>
      </c>
    </row>
    <row r="13" spans="1:12">
      <c r="A13" s="6" t="s">
        <v>289</v>
      </c>
      <c r="B13" s="7" t="s">
        <v>135</v>
      </c>
      <c r="C13" s="8">
        <v>13</v>
      </c>
      <c r="D13" s="9" t="s">
        <v>322</v>
      </c>
      <c r="E13" s="12">
        <v>0.433401428659968</v>
      </c>
      <c r="F13" s="13">
        <v>135.220370962026</v>
      </c>
      <c r="G13" s="13">
        <v>0.107220985820484</v>
      </c>
      <c r="H13" s="9" t="s">
        <v>322</v>
      </c>
      <c r="I13" s="9">
        <v>0.429303710155505</v>
      </c>
      <c r="J13" s="13">
        <v>134.904248124506</v>
      </c>
      <c r="K13" s="13">
        <v>0.0990585463867949</v>
      </c>
      <c r="L13" s="9">
        <v>0.603680161226973</v>
      </c>
    </row>
    <row r="14" spans="1:12">
      <c r="A14" s="6"/>
      <c r="B14" s="7" t="s">
        <v>290</v>
      </c>
      <c r="C14" s="8">
        <v>17</v>
      </c>
      <c r="D14" s="9" t="s">
        <v>323</v>
      </c>
      <c r="E14" s="12">
        <v>0.836389719992204</v>
      </c>
      <c r="F14" s="13">
        <v>135.931695889381</v>
      </c>
      <c r="G14" s="13">
        <v>0.137385529423758</v>
      </c>
      <c r="H14" s="9" t="s">
        <v>323</v>
      </c>
      <c r="I14" s="9">
        <v>0.837142731818001</v>
      </c>
      <c r="J14" s="13">
        <v>135.814780188953</v>
      </c>
      <c r="K14" s="13">
        <v>0.125312362554404</v>
      </c>
      <c r="L14" s="9">
        <v>0.749941859635521</v>
      </c>
    </row>
    <row r="15" spans="1:12">
      <c r="A15" s="6"/>
      <c r="B15" s="7" t="s">
        <v>140</v>
      </c>
      <c r="C15" s="8">
        <v>9</v>
      </c>
      <c r="D15" s="9" t="s">
        <v>324</v>
      </c>
      <c r="E15" s="11">
        <v>0.837970769502747</v>
      </c>
      <c r="F15" s="13">
        <v>170.099156810948</v>
      </c>
      <c r="G15" s="13">
        <v>0.000332168037207136</v>
      </c>
      <c r="H15" s="9" t="s">
        <v>324</v>
      </c>
      <c r="I15" s="9">
        <v>0.860823457127864</v>
      </c>
      <c r="J15" s="13">
        <v>169.295693776673</v>
      </c>
      <c r="K15" s="13">
        <v>0.000306851542115476</v>
      </c>
      <c r="L15" s="9">
        <v>0.467956755370554</v>
      </c>
    </row>
    <row r="16" spans="1:12">
      <c r="A16" s="6"/>
      <c r="B16" s="7" t="s">
        <v>133</v>
      </c>
      <c r="C16" s="8">
        <v>16</v>
      </c>
      <c r="D16" s="9" t="s">
        <v>325</v>
      </c>
      <c r="E16" s="16">
        <v>0.00700366583133478</v>
      </c>
      <c r="F16" s="13">
        <v>121.08542990508</v>
      </c>
      <c r="G16" s="13">
        <v>0.404219502355868</v>
      </c>
      <c r="H16" s="9" t="s">
        <v>325</v>
      </c>
      <c r="I16" s="9">
        <v>0.00727202708619135</v>
      </c>
      <c r="J16" s="13">
        <v>121.07685321577</v>
      </c>
      <c r="K16" s="13">
        <v>0.379439830409572</v>
      </c>
      <c r="L16" s="9">
        <v>0.927462480199933</v>
      </c>
    </row>
    <row r="17" spans="1:12">
      <c r="A17" s="6"/>
      <c r="B17" s="7" t="s">
        <v>179</v>
      </c>
      <c r="C17" s="8">
        <v>17</v>
      </c>
      <c r="D17" s="9" t="s">
        <v>326</v>
      </c>
      <c r="E17" s="12">
        <v>0.961599764713591</v>
      </c>
      <c r="F17" s="13">
        <v>133.067004103244</v>
      </c>
      <c r="G17" s="13">
        <v>0.17852240079825</v>
      </c>
      <c r="H17" s="9" t="s">
        <v>327</v>
      </c>
      <c r="I17" s="9">
        <v>0.952526345912855</v>
      </c>
      <c r="J17" s="13">
        <v>130.895794624165</v>
      </c>
      <c r="K17" s="13">
        <v>0.196632961981932</v>
      </c>
      <c r="L17" s="9">
        <v>0.161802062306996</v>
      </c>
    </row>
    <row r="18" spans="1:12">
      <c r="A18" s="6"/>
      <c r="B18" s="7" t="s">
        <v>181</v>
      </c>
      <c r="C18" s="8">
        <v>17</v>
      </c>
      <c r="D18" s="9" t="s">
        <v>328</v>
      </c>
      <c r="E18" s="12">
        <v>0.598712169830467</v>
      </c>
      <c r="F18" s="13">
        <v>134.666390526639</v>
      </c>
      <c r="G18" s="13">
        <v>0.154612165993188</v>
      </c>
      <c r="H18" s="9" t="s">
        <v>329</v>
      </c>
      <c r="I18" s="9">
        <v>0.594140124498593</v>
      </c>
      <c r="J18" s="13">
        <v>134.627625467078</v>
      </c>
      <c r="K18" s="13">
        <v>0.140458464628854</v>
      </c>
      <c r="L18" s="9">
        <v>0.853755208002568</v>
      </c>
    </row>
    <row r="19" spans="1:12">
      <c r="A19" s="6" t="s">
        <v>291</v>
      </c>
      <c r="B19" s="7" t="s">
        <v>142</v>
      </c>
      <c r="C19" s="8">
        <v>9</v>
      </c>
      <c r="D19" s="9" t="s">
        <v>330</v>
      </c>
      <c r="E19" s="12">
        <v>0.996214804913674</v>
      </c>
      <c r="F19" s="13">
        <v>218.350659204509</v>
      </c>
      <c r="G19" s="13">
        <v>5.29683494185582e-9</v>
      </c>
      <c r="H19" s="9" t="s">
        <v>331</v>
      </c>
      <c r="I19" s="9">
        <v>0.92008550219979</v>
      </c>
      <c r="J19" s="13">
        <v>209.285734632019</v>
      </c>
      <c r="K19" s="13">
        <v>3.64718522960043e-8</v>
      </c>
      <c r="L19" s="9">
        <v>0.0290525111768675</v>
      </c>
    </row>
    <row r="20" spans="1:12">
      <c r="A20" s="6"/>
      <c r="B20" s="7" t="s">
        <v>157</v>
      </c>
      <c r="C20" s="8">
        <v>17</v>
      </c>
      <c r="D20" s="9" t="s">
        <v>332</v>
      </c>
      <c r="E20" s="12">
        <v>0.221509826644936</v>
      </c>
      <c r="F20" s="13">
        <v>151.057861268203</v>
      </c>
      <c r="G20" s="13">
        <v>0.02508603424011</v>
      </c>
      <c r="H20" s="9" t="s">
        <v>333</v>
      </c>
      <c r="I20" s="9">
        <v>0.215179102346763</v>
      </c>
      <c r="J20" s="13">
        <v>146.615750001828</v>
      </c>
      <c r="K20" s="13">
        <v>0.0381131868999971</v>
      </c>
      <c r="L20" s="9">
        <v>0.0586511558221038</v>
      </c>
    </row>
    <row r="21" spans="1:12">
      <c r="A21" s="6"/>
      <c r="B21" s="7" t="s">
        <v>183</v>
      </c>
      <c r="C21" s="8">
        <v>16</v>
      </c>
      <c r="D21" s="9" t="s">
        <v>334</v>
      </c>
      <c r="E21" s="12">
        <v>0.311181023513612</v>
      </c>
      <c r="F21" s="13">
        <v>122.60097052352</v>
      </c>
      <c r="G21" s="13">
        <v>0.367317642292655</v>
      </c>
      <c r="H21" s="9" t="s">
        <v>335</v>
      </c>
      <c r="I21" s="9">
        <v>0.364669375325176</v>
      </c>
      <c r="J21" s="13">
        <v>122.191185038012</v>
      </c>
      <c r="K21" s="13">
        <v>0.352750254040367</v>
      </c>
      <c r="L21" s="9">
        <v>0.531053054721808</v>
      </c>
    </row>
    <row r="22" spans="1:12">
      <c r="A22" s="6"/>
      <c r="B22" s="7" t="s">
        <v>187</v>
      </c>
      <c r="C22" s="8">
        <v>7</v>
      </c>
      <c r="D22" s="9" t="s">
        <v>336</v>
      </c>
      <c r="E22" s="11">
        <v>0.0500294123187957</v>
      </c>
      <c r="F22" s="13">
        <v>134.522815306945</v>
      </c>
      <c r="G22" s="13">
        <v>0.00581211364044475</v>
      </c>
      <c r="H22" s="9" t="s">
        <v>337</v>
      </c>
      <c r="I22" s="9">
        <v>0.0448758566117837</v>
      </c>
      <c r="J22" s="13">
        <v>133.890407521893</v>
      </c>
      <c r="K22" s="13">
        <v>0.00530575470831269</v>
      </c>
      <c r="L22" s="9">
        <v>0.502945438341518</v>
      </c>
    </row>
    <row r="23" spans="1:12">
      <c r="A23" s="6"/>
      <c r="B23" s="7" t="s">
        <v>159</v>
      </c>
      <c r="C23" s="8">
        <v>17</v>
      </c>
      <c r="D23" s="9" t="s">
        <v>338</v>
      </c>
      <c r="E23" s="12">
        <v>0.519496310067045</v>
      </c>
      <c r="F23" s="13">
        <v>258.604561960049</v>
      </c>
      <c r="G23" s="13">
        <v>2.37013541171783e-12</v>
      </c>
      <c r="H23" s="9" t="s">
        <v>339</v>
      </c>
      <c r="I23" s="9">
        <v>0.52044218700062</v>
      </c>
      <c r="J23" s="13">
        <v>258.111210832978</v>
      </c>
      <c r="K23" s="13">
        <v>1.82053005403578e-12</v>
      </c>
      <c r="L23" s="9">
        <v>0.634847758187984</v>
      </c>
    </row>
    <row r="24" spans="1:12">
      <c r="A24" s="6"/>
      <c r="B24" s="7" t="s">
        <v>161</v>
      </c>
      <c r="C24" s="8">
        <v>17</v>
      </c>
      <c r="D24" s="9" t="s">
        <v>340</v>
      </c>
      <c r="E24" s="12">
        <v>0.486622449300495</v>
      </c>
      <c r="F24" s="13">
        <v>259.812503963512</v>
      </c>
      <c r="G24" s="13">
        <v>1.695433842638e-12</v>
      </c>
      <c r="H24" s="9" t="s">
        <v>340</v>
      </c>
      <c r="I24" s="9">
        <v>0.487245324258207</v>
      </c>
      <c r="J24" s="13">
        <v>258.927248034061</v>
      </c>
      <c r="K24" s="13">
        <v>1.45025760779415e-12</v>
      </c>
      <c r="L24" s="9">
        <v>0.525320817863805</v>
      </c>
    </row>
    <row r="25" spans="1:12">
      <c r="A25" s="6"/>
      <c r="B25" s="7" t="s">
        <v>163</v>
      </c>
      <c r="C25" s="8">
        <v>17</v>
      </c>
      <c r="D25" s="9" t="s">
        <v>341</v>
      </c>
      <c r="E25" s="12">
        <v>0.19789787544031</v>
      </c>
      <c r="F25" s="13">
        <v>104.193286984336</v>
      </c>
      <c r="G25" s="13">
        <v>0.831233918195376</v>
      </c>
      <c r="H25" s="9" t="s">
        <v>342</v>
      </c>
      <c r="I25" s="9">
        <v>0.228282409801704</v>
      </c>
      <c r="J25" s="13">
        <v>104.193279144101</v>
      </c>
      <c r="K25" s="13">
        <v>0.813950227336371</v>
      </c>
      <c r="L25" s="9">
        <v>0.997765892602294</v>
      </c>
    </row>
    <row r="26" spans="1:12">
      <c r="A26" s="6"/>
      <c r="B26" s="7" t="s">
        <v>165</v>
      </c>
      <c r="C26" s="8">
        <v>17</v>
      </c>
      <c r="D26" s="9" t="s">
        <v>343</v>
      </c>
      <c r="E26" s="9">
        <v>0.897635948754607</v>
      </c>
      <c r="F26" s="13">
        <v>131.038406265478</v>
      </c>
      <c r="G26" s="13">
        <v>0.212333732942771</v>
      </c>
      <c r="H26" s="9" t="s">
        <v>344</v>
      </c>
      <c r="I26" s="9">
        <v>0.897773663374105</v>
      </c>
      <c r="J26" s="13">
        <v>131.000877126458</v>
      </c>
      <c r="K26" s="13">
        <v>0.19486969424998</v>
      </c>
      <c r="L26" s="9">
        <v>0.854122970755267</v>
      </c>
    </row>
    <row r="27" spans="1:12">
      <c r="A27" s="6"/>
      <c r="B27" s="7" t="s">
        <v>185</v>
      </c>
      <c r="C27" s="8">
        <v>17</v>
      </c>
      <c r="D27" s="9" t="s">
        <v>345</v>
      </c>
      <c r="E27" s="9">
        <v>0.249170527344383</v>
      </c>
      <c r="F27" s="13">
        <v>94.399995617749</v>
      </c>
      <c r="G27" s="13">
        <v>0.953125709384109</v>
      </c>
      <c r="H27" s="9" t="s">
        <v>346</v>
      </c>
      <c r="I27" s="9">
        <v>0.308406311466698</v>
      </c>
      <c r="J27" s="13">
        <v>94.3076250233888</v>
      </c>
      <c r="K27" s="13">
        <v>0.946883253178264</v>
      </c>
      <c r="L27" s="9">
        <v>0.761184794356422</v>
      </c>
    </row>
    <row r="28" spans="1:12">
      <c r="A28" s="17" t="s">
        <v>292</v>
      </c>
      <c r="B28" s="18" t="s">
        <v>167</v>
      </c>
      <c r="C28" s="19">
        <v>17</v>
      </c>
      <c r="D28" s="20" t="s">
        <v>347</v>
      </c>
      <c r="E28" s="20">
        <v>0.663015535591961</v>
      </c>
      <c r="F28" s="20">
        <v>174.133637122013</v>
      </c>
      <c r="G28" s="20">
        <v>0.00074375243649505</v>
      </c>
      <c r="H28" s="20" t="s">
        <v>348</v>
      </c>
      <c r="I28" s="20">
        <v>0.661397252977995</v>
      </c>
      <c r="J28" s="20">
        <v>172.219166498991</v>
      </c>
      <c r="K28" s="20">
        <v>0.000841283415868436</v>
      </c>
      <c r="L28" s="20">
        <v>0.252079058387066</v>
      </c>
    </row>
  </sheetData>
  <autoFilter ref="A3:L28">
    <extLst/>
  </autoFilter>
  <mergeCells count="7">
    <mergeCell ref="A1:L1"/>
    <mergeCell ref="C2:G2"/>
    <mergeCell ref="H2:L2"/>
    <mergeCell ref="A4:A12"/>
    <mergeCell ref="A13:A18"/>
    <mergeCell ref="A19:A27"/>
    <mergeCell ref="A2:B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Table S1</vt:lpstr>
      <vt:lpstr>Table S2</vt:lpstr>
      <vt:lpstr>Table S3</vt:lpstr>
      <vt:lpstr>Table S4</vt:lpstr>
      <vt:lpstr>Table S5</vt:lpstr>
      <vt:lpstr>Table S6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Ling Yao</cp:lastModifiedBy>
  <dcterms:created xsi:type="dcterms:W3CDTF">2024-04-04T14:02:00Z</dcterms:created>
  <dcterms:modified xsi:type="dcterms:W3CDTF">2024-07-20T05:15:53Z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B32608264657463FB853138280DA04A6_13</vt:lpwstr>
  </property>
  <property fmtid="{D5CDD505-2E9C-101B-9397-08002B2CF9AE}" pid="3" name="KSOProductBuildVer">
    <vt:lpwstr>2052-12.1.0.17147</vt:lpwstr>
  </property>
</Properties>
</file>