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Nikolova\Conferences&amp;Publications\2024\Frontiers\Drafts\Data\"/>
    </mc:Choice>
  </mc:AlternateContent>
  <bookViews>
    <workbookView xWindow="0" yWindow="0" windowWidth="16220" windowHeight="7890"/>
  </bookViews>
  <sheets>
    <sheet name="Primary data" sheetId="1" r:id="rId1"/>
    <sheet name="Selection process" sheetId="3" r:id="rId2"/>
    <sheet name="Summary" sheetId="2" r:id="rId3"/>
    <sheet name="CMIT" sheetId="4" state="hidden" r:id="rId4"/>
    <sheet name="InfSP" sheetId="5" state="hidden" r:id="rId5"/>
  </sheets>
  <definedNames>
    <definedName name="_xlnm._FilterDatabase" localSheetId="0" hidden="1">'Primary data'!$A$2:$V$55</definedName>
    <definedName name="Z_503D1EEE_DAB2_4D71_B088_1ECAE1AAF1A0_.wvu.FilterData" localSheetId="0" hidden="1">'Primary data'!$A$2:$V$55</definedName>
    <definedName name="Z_735B3D24_0DED_4A59_90DB_EB5F75369115_.wvu.FilterData" localSheetId="0" hidden="1">'Primary data'!$A$2:$V$55</definedName>
    <definedName name="Z_7CCEF6F8_F7FB_407F_A056_EA4ACDE68838_.wvu.FilterData" localSheetId="0" hidden="1">'Primary data'!$A$2:$Y$55</definedName>
    <definedName name="Z_AC347BC5_64BB_4FA1_A7E8_6E95BD8FD169_.wvu.FilterData" localSheetId="0" hidden="1">'Primary data'!$A$2:$V$55</definedName>
    <definedName name="Z_ADE92069_7E45_403F_B2CC_EDB14280D9B8_.wvu.FilterData" localSheetId="0" hidden="1">'Primary data'!$A$2:$V$55</definedName>
    <definedName name="Z_AFBF778F_D9EE_4328_B2B8_B04B7315E709_.wvu.FilterData" localSheetId="0" hidden="1">'Primary data'!$A$2:$V$55</definedName>
  </definedNames>
  <calcPr calcId="162913"/>
  <customWorkbookViews>
    <customWorkbookView name="ИТ ЗП" guid="{ADE92069-7E45-403F-B2CC-EDB14280D9B8}" maximized="1" windowWidth="0" windowHeight="0" activeSheetId="0"/>
    <customWorkbookView name="Филтър 1" guid="{735B3D24-0DED-4A59-90DB-EB5F75369115}" maximized="1" windowWidth="0" windowHeight="0" activeSheetId="0"/>
    <customWorkbookView name="Инф ЗП" guid="{AFBF778F-D9EE-4328-B2B8-B04B7315E709}" maximized="1" windowWidth="0" windowHeight="0" activeSheetId="0"/>
    <customWorkbookView name="Мат" guid="{AC347BC5-64BB-4FA1-A7E8-6E95BD8FD169}" maximized="1" windowWidth="0" windowHeight="0" activeSheetId="0"/>
    <customWorkbookView name="КМИТ" guid="{503D1EEE-DAB2-4D71-B088-1ECAE1AAF1A0}" maximized="1" windowWidth="0" windowHeight="0" activeSheetId="0"/>
    <customWorkbookView name="Инф ПП" guid="{7CCEF6F8-F7FB-407F-A056-EA4ACDE68838}" maximized="1" windowWidth="0" windowHeight="0" activeSheetId="0"/>
  </customWorkbookViews>
</workbook>
</file>

<file path=xl/calcChain.xml><?xml version="1.0" encoding="utf-8"?>
<calcChain xmlns="http://schemas.openxmlformats.org/spreadsheetml/2006/main">
  <c r="D19" i="3" l="1"/>
  <c r="C19" i="3"/>
  <c r="B19" i="3"/>
  <c r="E17" i="3"/>
  <c r="E16" i="3"/>
  <c r="E15" i="3"/>
  <c r="E14" i="3"/>
  <c r="E13" i="3"/>
  <c r="E12" i="3"/>
  <c r="E11" i="3"/>
  <c r="E19" i="3" s="1"/>
  <c r="D8" i="3"/>
  <c r="C8" i="3"/>
  <c r="B8" i="3"/>
  <c r="E7" i="3"/>
  <c r="E6" i="3"/>
  <c r="E5" i="3"/>
  <c r="E4" i="3"/>
  <c r="E3" i="3"/>
  <c r="E8" i="3" s="1"/>
  <c r="B11" i="2"/>
  <c r="B10" i="2"/>
  <c r="D9" i="2"/>
  <c r="D8" i="2"/>
  <c r="C8" i="2"/>
  <c r="B8" i="2"/>
  <c r="E7" i="2"/>
  <c r="E6" i="2"/>
  <c r="E5" i="2"/>
  <c r="E4" i="2"/>
  <c r="E3" i="2"/>
  <c r="E8" i="2" s="1"/>
  <c r="T52" i="1"/>
  <c r="T55" i="1" s="1"/>
  <c r="S52" i="1"/>
  <c r="S55" i="1" s="1"/>
  <c r="R52" i="1"/>
  <c r="R55" i="1" s="1"/>
  <c r="Q52" i="1"/>
  <c r="Q55" i="1" s="1"/>
  <c r="P52" i="1"/>
  <c r="P55" i="1" s="1"/>
  <c r="O52" i="1"/>
  <c r="O55" i="1" s="1"/>
  <c r="N52" i="1"/>
  <c r="N55" i="1" s="1"/>
  <c r="M52" i="1"/>
  <c r="M55" i="1" s="1"/>
  <c r="L52" i="1"/>
  <c r="L55" i="1" s="1"/>
  <c r="K52" i="1"/>
  <c r="K55" i="1" s="1"/>
  <c r="J52" i="1"/>
  <c r="J55" i="1" s="1"/>
  <c r="I52" i="1"/>
  <c r="I55" i="1" s="1"/>
  <c r="H52" i="1"/>
  <c r="H55" i="1" s="1"/>
  <c r="G52" i="1"/>
  <c r="G55" i="1" s="1"/>
  <c r="F52" i="1"/>
  <c r="F55" i="1" s="1"/>
</calcChain>
</file>

<file path=xl/sharedStrings.xml><?xml version="1.0" encoding="utf-8"?>
<sst xmlns="http://schemas.openxmlformats.org/spreadsheetml/2006/main" count="323" uniqueCount="278">
  <si>
    <t>Clusters</t>
  </si>
  <si>
    <t>Findings</t>
  </si>
  <si>
    <t>Sources' databases</t>
  </si>
  <si>
    <t>#</t>
  </si>
  <si>
    <t>URL</t>
  </si>
  <si>
    <t>Title</t>
  </si>
  <si>
    <t>Authors</t>
  </si>
  <si>
    <t>Year</t>
  </si>
  <si>
    <t>Mathematics</t>
  </si>
  <si>
    <t>CMIT</t>
  </si>
  <si>
    <t>IT</t>
  </si>
  <si>
    <t>Informatics - specialized &amp; vocational training</t>
  </si>
  <si>
    <t>ИТ ПП</t>
  </si>
  <si>
    <t>CPD programmes for educators</t>
  </si>
  <si>
    <t>Students DigComp development</t>
  </si>
  <si>
    <t>Teachers DigCompEdu development</t>
  </si>
  <si>
    <t>Анализ на документи</t>
  </si>
  <si>
    <t>Teaching &amp; learning approaches</t>
  </si>
  <si>
    <t>Other innovations</t>
  </si>
  <si>
    <t>Ref WoS</t>
  </si>
  <si>
    <t>Ref Scopus</t>
  </si>
  <si>
    <t>IATED</t>
  </si>
  <si>
    <t>Other DB</t>
  </si>
  <si>
    <t>Reasons dor exclusion</t>
  </si>
  <si>
    <t>Findings summary</t>
  </si>
  <si>
    <t>http://www.math.bas.bg/smb/2019_PK/tom_2019/pdf/150-156.pdf</t>
  </si>
  <si>
    <t>ОБРАЗОВАТЕЛНИ КОМПЮТЪРНИ ИГРОВИ СРЕДИ
ЗА ОБУЧЕНИЕ ПО ПРОГРАМИРАНЕ И РАЗВИТИЕ
НА АЛГОРИТМИЧНO МИСЛЕНЕ – СРАВНИТЕЛЕН
АНАЛИЗ</t>
  </si>
  <si>
    <t>Georgieva, R; Tuparova, D</t>
  </si>
  <si>
    <t>- Game-based learning
- learning by programming
- environment for game development through programming by students
- IDE in game-based situations
conclusions:
- Motivated environment
- entertainment in education
- educational goals driven
- relevant to educational standards
- immediate feedback
DigComp:
- 2.1. Interacting through digital technologies
- 3.4. Programming</t>
  </si>
  <si>
    <t>http://www.math.bas.bg/smb/2020_PK/tom_2020/pdf/198-206.pdf</t>
  </si>
  <si>
    <t>ГЕОДЕЗИЧНИ ЗАДАЧИ В ОБУЧЕНИЕТО ПО</t>
  </si>
  <si>
    <t>Zablotskii, V.; Vasileva, S.</t>
  </si>
  <si>
    <t>Methods:
Learning by programming
Problem-based learning
Results
Improvment of self-regulated learning
Dig. Comp:
1. Information and Data Literacy
2. Communication and Collaboration
3. Digital Content Creation
  3.4. Programming
5.2. Identifying needs and thech responces</t>
  </si>
  <si>
    <t>https://www.webofscience.com/wos/woscc/full-record/WOS:000664205600059</t>
  </si>
  <si>
    <t>Challenges to the Development of Teachers' Professional Digital Competences - Bulgarian Perspective</t>
  </si>
  <si>
    <t>Mizova, B; Peytcheva-Forsyth, R and Gospodinov, B</t>
  </si>
  <si>
    <t>https://www.webofscience.com/wos/woscc/full-record/WOS:000798064100006</t>
  </si>
  <si>
    <t>STUDENTS' ACTIVITIES IN THE DIGITAL ENVIRONMENT</t>
  </si>
  <si>
    <t>Shopova, T</t>
  </si>
  <si>
    <t>https://www.webofscience.com/wos/woscc/full-record/WOS:000798496900001</t>
  </si>
  <si>
    <t>COMPUTER MODELS FOR PLAYING BILLIARDS USING FRONTAL SHOT</t>
  </si>
  <si>
    <t xml:space="preserve">Chehlarova, T
</t>
  </si>
  <si>
    <t xml:space="preserve">Methods used:
Computer simulations and modelling
Game-based learning
Problem-based learning (PBL)
1.2. Evaluating data, information and digital content
1.3. Managing data, information and digital content
3.2. Integrating and re-elaborating digital content
5.3. Creatively using digital technologies
</t>
  </si>
  <si>
    <t>http://www.math.bas.bg/smb/2023_PK/tom_2023/pdf/192-197.pdf</t>
  </si>
  <si>
    <t>КАК СЕ ОТРАЗИ ОБУЧЕНИЕТО ОТ РАЗСТОЯНИЕ В ЕЛЕКТРОННА СРЕДА НА ДЕЦАТА БИЛИНГВИ В ОБУЧЕНИЕТО ПО МАТЕМАТИКА, ИНФОРМАТИКА И ИНФОРМАЦИОННИ ТЕХНОЛОГИИ</t>
  </si>
  <si>
    <t xml:space="preserve">Stefanova-Milanova, S. </t>
  </si>
  <si>
    <t>No described practices</t>
  </si>
  <si>
    <t>Digital Safety
Problem Solving
Communication and Collaboration</t>
  </si>
  <si>
    <t>http://www.math.bas.bg/smb/2020_PK/tom_2020/pdf/239-245.pdf</t>
  </si>
  <si>
    <t>МОДЕЛИ НА ЗЛАТНИ ПРАВОЪГЪЛНИЦИ</t>
  </si>
  <si>
    <t>Chehlarova, T.</t>
  </si>
  <si>
    <t>Digital Content Creation
Information and Data Literacy
Digital Safety</t>
  </si>
  <si>
    <t>http://www.math.bas.bg/smb/2020_PK/tom_2020/pdf/220-228.pdf</t>
  </si>
  <si>
    <t>ИЗПОЛЗВАНЕ НА ПОМОЩНИТЕ ФАЙЛОВЕ В ОНЛАЙН СЪСТЕЗАНИЕТО ”VIVA МАТЕМАТИКА С КОМПЮТЪР</t>
  </si>
  <si>
    <t>Kenderov, P.; Chehlarova, T.</t>
  </si>
  <si>
    <t>- competition
- integrated math &amp; digital comp. development
- using half-baked solutions (files)
- learning by doing
- euristic strategies
- inquiry-based learning
Dig.Comp:
- 1.1. Browsing, searching and filtering 
- 2.1. Interacting
- 3.1. Developing digital content
- 5.3. Creatively using digital technologies</t>
  </si>
  <si>
    <t>http://www.math.bas.bg/smb/2019_PK/tom_2019/pdf/133-142.pdf</t>
  </si>
  <si>
    <t>ПО СТЪПКИТЕ НА ДИНОЗАВРИТЕ С ИЗСЛЕДОВАТЕЛСКИЯ ПОДХОД В ОБРАЗОВАНИЕТО</t>
  </si>
  <si>
    <t xml:space="preserve">Antonova, A.; Miteva, D.; Stefanova, E.; Nikolova, N. </t>
  </si>
  <si>
    <t>Methods:
IBL
Еxperiential learning (teachers)
Results:
Dig. Comp:
Digital Content Creation
Information and Data Literacy</t>
  </si>
  <si>
    <t>http://www.math.bas.bg/smb/2019_PK/tom_2019/pdf/115-124.pdf</t>
  </si>
  <si>
    <t>GAMIFICATION OF BLENDED LEARNING WITH</t>
  </si>
  <si>
    <t>Iliev, T.</t>
  </si>
  <si>
    <t xml:space="preserve">Methods:
Active learning
Gamification
problem-based learning
 inquiry-based learning,
learning by discovery
 collaborative learning
situated learning
Dig. comp:
3.4 Programming
</t>
  </si>
  <si>
    <t>https://library.iated.org/view/TRENCHEV2022TRA</t>
  </si>
  <si>
    <t>TRAINING AT SULSIT- THE CONNECTION BETWEEN SECONDARY AND HIGHER EDUCATION</t>
  </si>
  <si>
    <t>I. Trenchev, I. Peteva, L. Stoyanova, A. Garkinin</t>
  </si>
  <si>
    <t>HE</t>
  </si>
  <si>
    <t>https://library.iated.org/view/TIHOMIROVA2022TRA</t>
  </si>
  <si>
    <t>TRANSFORMING THE BULGARIAN CLASSROOM WITH AUGMENTED LEARNING UNDER LOCKDOWN</t>
  </si>
  <si>
    <t>N. Tihomirova, D. Atanasova</t>
  </si>
  <si>
    <t>https://library.iated.org/view/IVANOVA2022IDE</t>
  </si>
  <si>
    <t>IDENTIFYING THE CHALLENGES IN THE FIELD OF COMPUTER SCIENCE IN DISTANCE LEARNING IN SECONDARY EDUCATION</t>
  </si>
  <si>
    <t>B. Ivanova, K. Shoylekova, R. Rusev</t>
  </si>
  <si>
    <t>Not teaching and learning practices</t>
  </si>
  <si>
    <t>https://library.iated.org/view/PETROVA2022DIS</t>
  </si>
  <si>
    <t>DISTANCE LEARNING DURING THE COVID PANDEMIC - SELF-ASSESSMENT OF LEARNING ABILITIES BY STUDENTS (BULGARIAN SECONDARY SCHOOL SURVEY)</t>
  </si>
  <si>
    <t>S. Petrova, D. Karagyozova-Dilkova, Z. Raykova, M. Atanasova, K. Katsarova, D. Dimova, K. Vitlarov, A. Mollov, M. Dakova</t>
  </si>
  <si>
    <t>https://library.iated.org/view/DYULGEROVA2021STE</t>
  </si>
  <si>
    <t>STEM METHODS - EFFECTIVE STRATEGIES FOR TEACHING IT CLASSES IN HIGH SCHOOL EDUCATION,</t>
  </si>
  <si>
    <t>K. Dyulgerova, D. Atanasova</t>
  </si>
  <si>
    <t>Extended abstract</t>
  </si>
  <si>
    <t>Role play game
Data bases
 literacy
Competences: 1. Information &amp; data</t>
  </si>
  <si>
    <t>https://library.iated.org/view/TIHOMIROVA2021APP</t>
  </si>
  <si>
    <t>APPLICATION OF AUGMENTED REALITY (AR) IN BULGARIAN SCHOOL AND ITS POTENTIAL IMPACT ON THE FUTURE OF BULGARIAN EDUCATION</t>
  </si>
  <si>
    <t>https://library.iated.org/view/SLAVOV2021QUA?re=downloadnotallowed</t>
  </si>
  <si>
    <t>QUALITY OF ELECTRONIC DISTANCE LEARNING IN BULGARIA IN THE CONDITIONS OF THE PANDEMIC CAUSED BY COVID-19 (RESULTS FROM THE STUDY OF THE OPINION OF FORMER LAST YEAR HIGH SCHOOL STUDENTS)</t>
  </si>
  <si>
    <t>V. Slavov, K. Yotovska, A. Asenova</t>
  </si>
  <si>
    <t>https://library.iated.org/view/PELTEKOVA2021VIR</t>
  </si>
  <si>
    <t>THE VIRTUAL REALITY POTENTIAL IN CLASS</t>
  </si>
  <si>
    <t>E. Peltekova, E. Stefanova</t>
  </si>
  <si>
    <t>https://azbuki.bg/wp-content/uploads/2021/02/Petur-Kenderov-Toni-Chehlarova-Georgi-Ganchev.pdf</t>
  </si>
  <si>
    <t>ONLINE COMPETITION "VIVA MATHEMATICS WITH COMPUTER"</t>
  </si>
  <si>
    <t>Kenderov, P; Chehlarova, T and Gachev, G</t>
  </si>
  <si>
    <t>https://azbuki.bg/wp-content/uploads/2019/03/azbuki.bg_dmdocuments_Math_Info_1_19_Slavova_Garov.pdf</t>
  </si>
  <si>
    <t>INCREASING THE DIGITAL COMPETENCES OF STUDENTS</t>
  </si>
  <si>
    <t>Slavova, L and Garov, K</t>
  </si>
  <si>
    <t>https://azbuki.bg/uncategorized/dobavena-realnost-pri-onlajn-obuchenieto-na-uchiteli-za-pridobivane-na-digitalna-kompetentnost/</t>
  </si>
  <si>
    <t>AUGMENTED REALITY IN ONLINE TEACHER TRANING FOR DIGITAL COMPETENCE</t>
  </si>
  <si>
    <t>Goranova, E and Voinohovska, V</t>
  </si>
  <si>
    <t>https://azbuki.bg/uncategorized/obzor-i-razvitie-v-profesionalnite-interesi-na-studentite-diplomanti/</t>
  </si>
  <si>
    <t>OVERVIEW AND DEVELOPMENT IN THE PROFESSIONAL INTERESTS OF GRADUATE STUDENTS</t>
  </si>
  <si>
    <t>Pavlova, N</t>
  </si>
  <si>
    <t>https://azbuki.bg/wp-content/uploads/2023/02/Matematika_01_Krasimir-Harizanov.pdf</t>
  </si>
  <si>
    <t>SEVERAL OPPORTUNITIES FOR IMPLEMENTING THE TRAINING IN "COMPUTER MODELING AND INFORMATION TECHNOLOGIES" IN THE 7TH GRADE</t>
  </si>
  <si>
    <t>Harizanov, K</t>
  </si>
  <si>
    <t xml:space="preserve">- Programming
- IDEs
Conclusions:
- Teachers prefer to use the online IDEs as a teaching tool
Dig. Comp:
- 3.4. Programming
</t>
  </si>
  <si>
    <t>https://azbuki.bg/uncategorized/some-methodological-guidelines-on-the-creation-of-educational-games-on-computer-modeling/</t>
  </si>
  <si>
    <t>SOME METHODOLOGICAL GUIDELINES ON THE CREATION OF EDUCATIONAL GAMES ON "COMPUTER MODELING"</t>
  </si>
  <si>
    <t>Primary school</t>
  </si>
  <si>
    <t xml:space="preserve">Methods:
- Game-based learning
- interactive education
Conclusions:
Dig. Comp:
</t>
  </si>
  <si>
    <t>https://azbuki.bg/uncategorized/igrovo-bazirano-obuchenie-po-programirane-za-nachinaeshhi-v-rezhim-na-pygame-zero-primerni-zadachi-s-turtle-grafika-na-python/
https://www.ceeol.com/search/viewpdf?id=1256836</t>
  </si>
  <si>
    <t>GAME-BASED PROGRAMMING TRAINING FOR BEGINNERS IN THE PYGAME ZERO ENVIRONMENT- SAMPLE ASSIGNMENTS WITH PYTHON TURTLE GRAPHICS</t>
  </si>
  <si>
    <t>Georgieva, R</t>
  </si>
  <si>
    <t xml:space="preserve">Methods:
- Game-based learning
- Game development
Conclusions:
Dig. Comp:
2.1. Interacting...
3.4. Programming
5.3. Creatively using...
</t>
  </si>
  <si>
    <t>https://azbuki.bg/uncategorized/the-source-of-life-in-bishops-basilica-of-philippopolis-in-the-context-of-steam/</t>
  </si>
  <si>
    <t>"THE SOURCE OF LIFE" IN BISHOP'S BASILICA OF PHILIPPOPOLIS IN THE CONTEXT OF STEAM</t>
  </si>
  <si>
    <t>Information and Data Literacy
Digital Content Creation
Problem Solving</t>
  </si>
  <si>
    <t>Printed copy</t>
  </si>
  <si>
    <t>IMPLEMENTING COMPUTATIONAL THINKING IN IT TRAINING: AN INVARIANT FRAMEWORK FOR IT KNOWLEDGE FEATURES</t>
  </si>
  <si>
    <t>Gaftandzhieva, S; Doneva, R and Atanasova, M</t>
  </si>
  <si>
    <t>https://mathinfo.azbuki.bg/matematics/matharticles2016-4/sp-matematika-i-informatika-knizhka-5-2019-godina-lxii/
https://www.ceeol.com/search/viewpdf?id=818902</t>
  </si>
  <si>
    <t>GOOGLE CLASSROOM - AN INNOVATIVE APPROACH TO A MORE EFFICIENT ORGANIZATION OF LEARNING</t>
  </si>
  <si>
    <t>Mollov, M</t>
  </si>
  <si>
    <t>https://mathinfo.azbuki.bg/matematics/sadarzhanie-na-sp-matematika-i-informatika-2020-g/sp-matematika-i-informatika-knizhka-6-2020-godina-lxiii/</t>
  </si>
  <si>
    <t>G SUITE FOR EDUCATION - THE CHALLENGE THAT HAS BECOME A REALITY IN A BULGARIAN SCHOOL</t>
  </si>
  <si>
    <t>Mollov, M and Stoitsov, G</t>
  </si>
  <si>
    <t>Not relevant
No learning methods discussed
Tools withouth context</t>
  </si>
  <si>
    <t>Methods
- remote e-learning
Conclusions:
- motivation increse
- active communication
- both - for students and teachers
Dig. Comp.:
2.1. Interacting
2.2. Sharing information and content</t>
  </si>
  <si>
    <t xml:space="preserve">https://mathinfo.azbuki.bg/matematics/sadarzhanie-na-sp-matematika-i-informatika-2020-g/sp-matematika-i-informatika-knizhka-4-2020-godina-lxiii/ </t>
  </si>
  <si>
    <t>TECHNOLOGIES AND TOOLS FOR CREATING ADAPTIVE E-LEARNING CONTENT</t>
  </si>
  <si>
    <t>Terzieva, T; Arnaudova, V; (...); Ivanova, V</t>
  </si>
  <si>
    <t>https://www.webofscience.com/wos/woscc/full-record/WOS:000487203500005</t>
  </si>
  <si>
    <t>COMPUTER PROGRAMMING IN MATHEMATICS EDUCATION</t>
  </si>
  <si>
    <t>Marinov, M and Laskov, L</t>
  </si>
  <si>
    <t>Methods:
ICT &amp; programming in math education
Programming (Wolfram language)
Conclusions:
extends capabilities of educational process
DigComp.
Information and Data Literacy
Digital Content Creation
Problem Solving</t>
  </si>
  <si>
    <t>https://www.webofscience.com/wos/woscc/full-record/WOS:000528357600007</t>
  </si>
  <si>
    <t>THE CHALLENGE - NATIONAL PROGRAM "TRAINING IN IT CAREER"</t>
  </si>
  <si>
    <t>Molloy, M and Stoitsov, G</t>
  </si>
  <si>
    <t>Curriculla
Policies</t>
  </si>
  <si>
    <t>https://azbuki.bg/wp-content/uploads/2022/02/Matematika_01_Muharem-Mollov.pdf</t>
  </si>
  <si>
    <t>DEVELOPING PROBLEM SOLVING COMPETENCY USING FUNCTIONAL PROGRAMMING STYLE</t>
  </si>
  <si>
    <t>Mollov, M and Petrov, P</t>
  </si>
  <si>
    <t>Methods:
- comparative analysis
and analogies between FPS, procedure style and logic programming
- Problem solving
Results:
The suggested approach helps to develop FPS, offers opportunity to compare the advantages and the disadvantages of the different paradigms,
and develops the ability to choose the proper tools for solving different problems
related to software engineering
Dig.Comp:
3.4. Programming</t>
  </si>
  <si>
    <t>https://www.researchgate.net/publication/360892421_Dynamics_in_the_Development_of_Digital_Competence_of_Bulgarian_Teachers</t>
  </si>
  <si>
    <t>Dynamics in the Development of Digital Competence of Bulgarian Teachers</t>
  </si>
  <si>
    <t>Zlatkova, P., Kirilova, I.</t>
  </si>
  <si>
    <t>https://www.scopus.com/inward/record.uri?eid=2-s2.0-85180326388&amp;doi=10.1063%2f5.0178652&amp;partnerID=40&amp;md5=b4e15bd008b0c31d2e0fd7ff99b9e0b8</t>
  </si>
  <si>
    <t>Digital competences of teachers in Europe in the context of distance learning: Messages from the pandemic</t>
  </si>
  <si>
    <t>Mizova B., Peytcheva-Forsyth R., Tsokov G.</t>
  </si>
  <si>
    <t>https://www.springerprofessional.de/en/literacy-and-professional-training-a-factor-for-overcoming-the-d/26192688</t>
  </si>
  <si>
    <t>Literacy and Professional Training - A Factor for Overcoming the Digital Divide: Experts’ Opinion from Bulgaria</t>
  </si>
  <si>
    <t>Zlatkova P., Borisova M.</t>
  </si>
  <si>
    <t>Not secondary school</t>
  </si>
  <si>
    <t>https://journals.rta.lv/index.php/ETR/article/view/6543/5491</t>
  </si>
  <si>
    <t>Industry 4.0 - D evelopment and Consequences for Sustainable Development of Bulgaria</t>
  </si>
  <si>
    <t>Nikolova, N.</t>
  </si>
  <si>
    <t>Industry
SMEs</t>
  </si>
  <si>
    <t>https://www.ijetae.com/files/Volume12Issue4/IJETAE_0422_03.pdf</t>
  </si>
  <si>
    <t>Digitalization of Modern Society: The Bulgarian Case</t>
  </si>
  <si>
    <t>Lendzhova V., Milenkova V., Manov B.</t>
  </si>
  <si>
    <t>digitalization of societ, survey
lange specter of online activities out of formal educational system
No teaching and learnign methods discussed</t>
  </si>
  <si>
    <t>https://link.springer.com/chapter/10.1007/978-981-19-6755-9_8</t>
  </si>
  <si>
    <t>Digital Competences in the Public Sector—Challenges for Universities</t>
  </si>
  <si>
    <t>Bogdanova M., Parashkevova-Velikova E.</t>
  </si>
  <si>
    <t>https://dl.acm.org/doi/10.1145/3407982.3408004</t>
  </si>
  <si>
    <t>21st Century Skills of ICT Professionals: the Requirements of Business and Readiness of Higher Education in Bulgaria</t>
  </si>
  <si>
    <t>Antonova, A., Stefanova, E., Nikolova, N., Mihnev, P., Bontchev. B.</t>
  </si>
  <si>
    <t>https://link.springer.com/chapter/10.1007/978-3-031-04819-7_48</t>
  </si>
  <si>
    <t>Evaluating the Outcomes of Competence-Based Learning Course: The Field Experience for Training 21st Century Skills in Sofia University</t>
  </si>
  <si>
    <t>Antonova, A., Stefanova, E., Nikolova, N., Mihnev, P., Stamenkova, R., Zafirova-Malcheva, T.</t>
  </si>
  <si>
    <t>https://link.springer.com/chapter/10.1007/978-3-030-72660-7_20</t>
  </si>
  <si>
    <t>Designing a Competence-Based Learning Course with Digital Tools in Higher Education</t>
  </si>
  <si>
    <t>Mihnev, P., Antonova, A., Georgiev, A., Stefanov, K., Stefanova, E., Nikolova, N.</t>
  </si>
  <si>
    <t>https://dl.acm.org/doi/10.1145/3351556.3351591</t>
  </si>
  <si>
    <t>Inclusive Education Course Design for Informatics Teachers</t>
  </si>
  <si>
    <t>Zafirova-Malcheva, T., Boytchev, P., Stefanova, E., Mihnev, P., Stefanov, K.</t>
  </si>
  <si>
    <t>https://ieeexplore.ieee.org/document/9000433</t>
  </si>
  <si>
    <t>E-learning and Flipped classroom in Inclusive Education Course Design for Teachers Training</t>
  </si>
  <si>
    <t>T. Zafirova-Malcheva, P. Boytchev, E. Stefanova, P. Mihnev, K. Stefanov</t>
  </si>
  <si>
    <t>https://journals.sagepub.com/doi/10.1177/03400352231209491</t>
  </si>
  <si>
    <t>Towards a STEAM model for digital fluency skills: Perceptions of students and teachers</t>
  </si>
  <si>
    <t>Encheva, M., Tammaro, A. M., Yancheva, G., Zlatkova, P., Conti, G., &amp; Maasilta, M.</t>
  </si>
  <si>
    <t>https://library.iated.org/view/ILIEVA2021STU</t>
  </si>
  <si>
    <t>THE STUDENTS' CHALLENGES OF E-LEARNING IN A FAST-MOVING ENVIRONMENT - BULGARIAN HIGH SCHOOL DIGITALIZATION REVIEW</t>
  </si>
  <si>
    <t>B. Ilieva, G. Atanasova</t>
  </si>
  <si>
    <t>https://library.iated.org/view/ANCHEVA2020STE</t>
  </si>
  <si>
    <t>STEM METHODOLOGY IN STUDYING ARRAY DATA STRUCTURE IN EXTRACURRICULAR CLASSES</t>
  </si>
  <si>
    <t>V. Ancheva, V. Voinohovska</t>
  </si>
  <si>
    <t>https://www.webofscience.com/wos/woscc/full-record/WOS:000551093102123</t>
  </si>
  <si>
    <t>USING GAMIFICATION METHODS IN INFORMATION TECHNOLOGY EDUCATION</t>
  </si>
  <si>
    <t>Ivanov, S</t>
  </si>
  <si>
    <t xml:space="preserve">https://www.webofscience.com/wos/woscc/full-record/WOS:000530212403115 </t>
  </si>
  <si>
    <t>A BULGARIAN PLATFORM FOR A BLENDED LEARNING FROM A TEACHER'S VIEW - CHALLENGE OR POSSIBILITY</t>
  </si>
  <si>
    <t>Tihomirova, N and Atanasova, D</t>
  </si>
  <si>
    <t>Total</t>
  </si>
  <si>
    <t>Not relevant</t>
  </si>
  <si>
    <t>Extended abstract only</t>
  </si>
  <si>
    <t>Included</t>
  </si>
  <si>
    <t>Excluded</t>
  </si>
  <si>
    <t>Total after filters and keyword search</t>
  </si>
  <si>
    <t>Doublicated</t>
  </si>
  <si>
    <t>Not eligible</t>
  </si>
  <si>
    <t>For further elaboration</t>
  </si>
  <si>
    <t>WoS</t>
  </si>
  <si>
    <t>Scopus</t>
  </si>
  <si>
    <t>МИ</t>
  </si>
  <si>
    <t>СМБ</t>
  </si>
  <si>
    <t>Databases</t>
  </si>
  <si>
    <t>Registers</t>
  </si>
  <si>
    <t>MIJ</t>
  </si>
  <si>
    <t>Final</t>
  </si>
  <si>
    <t>dig comp</t>
  </si>
  <si>
    <t>computer modeling</t>
  </si>
  <si>
    <t>ICT in Edu</t>
  </si>
  <si>
    <t>IT Edu</t>
  </si>
  <si>
    <t>Programming</t>
  </si>
  <si>
    <t>digital competences + Bulgarian school</t>
  </si>
  <si>
    <t>digital competences in ICT education + Bulgarian education</t>
  </si>
  <si>
    <t>digital competences + computer modeling</t>
  </si>
  <si>
    <t>ICT in education + Mathematics</t>
  </si>
  <si>
    <t>ICT in education + digital literacy</t>
  </si>
  <si>
    <t>digital competences + teaching information technology</t>
  </si>
  <si>
    <t>digital competences + Mathematics</t>
  </si>
  <si>
    <t>digital skills + Mathematics</t>
  </si>
  <si>
    <t>Method</t>
  </si>
  <si>
    <t>References
(authors, year)</t>
  </si>
  <si>
    <t>Digital competences affected</t>
  </si>
  <si>
    <t>Results</t>
  </si>
  <si>
    <t>Game-based learning</t>
  </si>
  <si>
    <t>1.  Georgieva, Tuparova (2019)
25. Georgieva (2023)</t>
  </si>
  <si>
    <t>2.1. Interacting through digital competences
3.4. Programming
5.3. Creatively using digital technologies</t>
  </si>
  <si>
    <t>1
2
3
4</t>
  </si>
  <si>
    <t>Motivation</t>
  </si>
  <si>
    <t>Learning by programming</t>
  </si>
  <si>
    <t>1.  Georgieva, Tuparova (2019)
23. Harizanov (2023)</t>
  </si>
  <si>
    <t>2.1. Interacting through digital competences
3.4. Programming</t>
  </si>
  <si>
    <t>Fun / Entertainment</t>
  </si>
  <si>
    <t>Game development through programming</t>
  </si>
  <si>
    <r>
      <rPr>
        <sz val="10"/>
        <color theme="1"/>
        <rFont val="Arial"/>
      </rPr>
      <t xml:space="preserve">1.  Georgieva, Tuparova (2019)
</t>
    </r>
    <r>
      <rPr>
        <sz val="10"/>
        <color theme="1"/>
        <rFont val="Arial"/>
      </rPr>
      <t>25. Georgieva (2023)</t>
    </r>
  </si>
  <si>
    <t>Educational goals achievement</t>
  </si>
  <si>
    <t>Competitions</t>
  </si>
  <si>
    <t>8. Kenderov, Chehlarova (2020)</t>
  </si>
  <si>
    <t>1.1. Browsing, searching and filtering data, information and digital content
2.1. Interacting through digital technologies
3.1. Developing digital content
3.2. Integrating and re-elaborating digital content
5.3. Creatively using digital technologies</t>
  </si>
  <si>
    <t>3
5</t>
  </si>
  <si>
    <t>Immediate feedback</t>
  </si>
  <si>
    <t>STEM interdisciplinary learning</t>
  </si>
  <si>
    <t>8. Kenderov, Chehlarova (2020)
9. Antonova et all (2019)</t>
  </si>
  <si>
    <t>1
3
5
6</t>
  </si>
  <si>
    <t>learning habits development</t>
  </si>
  <si>
    <t>Inquiry-based learning</t>
  </si>
  <si>
    <t>Learning to learn</t>
  </si>
  <si>
    <t>Learnig by doing</t>
  </si>
  <si>
    <t>Euristic strategies</t>
  </si>
  <si>
    <t>Result</t>
  </si>
  <si>
    <t>Gamification and Game-based learning</t>
  </si>
  <si>
    <t>1.  Georgieva, Tuparova (2019)
10. Trayan Iliev (2019)</t>
  </si>
  <si>
    <t>2.1. Interacting through digital technologies
3.4. Programming
5.3. Creatively using digital technologies</t>
  </si>
  <si>
    <t>Role-play game</t>
  </si>
  <si>
    <t>15. K. Dyulgerova, D. Atanasova (2021)*</t>
  </si>
  <si>
    <t>1.3. Managing data, information and digital content</t>
  </si>
  <si>
    <t>1
6</t>
  </si>
  <si>
    <t>1.  Georgieva, Tuparova (2019)
2. Vladimir Zablotskii, Svetlana Vasileva (2020)
31. Marinov, M and Laskov, L (2019)*
33. Mollov, M and Petrov, P (2022)</t>
  </si>
  <si>
    <t>1. Information and data literacy
2.1. Interacting through digital technologies
3.4. Programming
5.2. Identifying needs and technological resources
5.3. Creatively using digital technologies</t>
  </si>
  <si>
    <t>1
2
3
4
5
7</t>
  </si>
  <si>
    <t>1.  Georgieva, Tuparova (2019)</t>
  </si>
  <si>
    <t>Problem-based learning</t>
  </si>
  <si>
    <r>
      <rPr>
        <sz val="10"/>
        <color theme="1"/>
        <rFont val="Arial"/>
      </rPr>
      <t xml:space="preserve">2. Vladimir Zablotskii, Svetlana Vasileva (2020)
31. Marinov, M and Laskov, L (2019)*
</t>
    </r>
    <r>
      <rPr>
        <sz val="10"/>
        <color theme="1"/>
        <rFont val="Arial"/>
      </rPr>
      <t>33. Mollov, M and Petrov, P (2022)</t>
    </r>
  </si>
  <si>
    <t>5
7</t>
  </si>
  <si>
    <t>Self-regulated learning habits development</t>
  </si>
  <si>
    <t>10. Trayan Iliev (2019)</t>
  </si>
  <si>
    <t>3.4. Programming</t>
  </si>
  <si>
    <t>3
4</t>
  </si>
  <si>
    <t>Deep understanding of the learning content</t>
  </si>
  <si>
    <t>Heuristic strategies:
- Comparative analisys &amp; analogies</t>
  </si>
  <si>
    <t>33. Mollov, M and Petrov, P (2022)</t>
  </si>
  <si>
    <t>3
6
7</t>
  </si>
  <si>
    <t>Extension of the capabilities of the learnign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</si>
</sst>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0"/>
      <color rgb="FF000000"/>
      <name val="Arial"/>
      <scheme val="minor"/>
    </font>
    <font>
      <b/>
      <sz val="10"/>
      <color theme="1"/>
      <name val="Arial"/>
      <scheme val="minor"/>
    </font>
    <font>
      <sz val="10"/>
      <color theme="1"/>
      <name val="Arial"/>
      <scheme val="minor"/>
    </font>
    <font>
      <sz val="10"/>
      <name val="Arial"/>
    </font>
    <font>
      <sz val="10"/>
      <color theme="1"/>
      <name val="Arial"/>
      <scheme val="minor"/>
    </font>
    <font>
      <u/>
      <sz val="10"/>
      <color rgb="FF0000FF"/>
      <name val="Arial"/>
    </font>
    <font>
      <sz val="11"/>
      <color theme="1"/>
      <name val="Arial"/>
      <scheme val="minor"/>
    </font>
    <font>
      <u/>
      <sz val="10"/>
      <color rgb="FF0000FF"/>
      <name val="Arial"/>
    </font>
    <font>
      <u/>
      <sz val="11"/>
      <color rgb="FF0000FF"/>
      <name val="Arial"/>
    </font>
    <font>
      <u/>
      <sz val="10"/>
      <color rgb="FF0000FF"/>
      <name val="Arial"/>
    </font>
    <font>
      <sz val="12"/>
      <color rgb="FF000000"/>
      <name val="&quot;Times New Roman&quot;"/>
    </font>
    <font>
      <u/>
      <sz val="11"/>
      <color rgb="FF0000FF"/>
      <name val="Arial"/>
    </font>
    <font>
      <u/>
      <sz val="10"/>
      <color rgb="FF0000FF"/>
      <name val="Arial"/>
    </font>
    <font>
      <sz val="11"/>
      <color rgb="FF000000"/>
      <name val="Calibri"/>
    </font>
    <font>
      <u/>
      <sz val="11"/>
      <color rgb="FF0000FF"/>
      <name val="Arial"/>
    </font>
    <font>
      <sz val="10"/>
      <color rgb="FF000000"/>
      <name val="&quot;Times New Roman&quot;"/>
    </font>
    <font>
      <sz val="11"/>
      <color rgb="FF000000"/>
      <name val="&quot;Times New Roman&quot;"/>
    </font>
    <font>
      <u/>
      <sz val="12"/>
      <color rgb="FF000000"/>
      <name val="&quot;Times New Roman&quot;"/>
    </font>
    <font>
      <u/>
      <sz val="10"/>
      <color rgb="FF0000FF"/>
      <name val="Arial"/>
    </font>
    <font>
      <u/>
      <sz val="10"/>
      <color rgb="FF0000FF"/>
      <name val="Arial"/>
    </font>
    <font>
      <u/>
      <sz val="10"/>
      <color rgb="FF0000FF"/>
      <name val="Arial"/>
    </font>
    <font>
      <u/>
      <sz val="10"/>
      <color rgb="FF1155CC"/>
      <name val="Arial"/>
    </font>
    <font>
      <sz val="12"/>
      <color rgb="FF000000"/>
      <name val="&quot;Arial&quot;"/>
    </font>
    <font>
      <sz val="5"/>
      <color rgb="FF000000"/>
      <name val="&quot;Arial&quot;"/>
    </font>
    <font>
      <u/>
      <sz val="10"/>
      <color rgb="FF1155CC"/>
      <name val="Arial"/>
    </font>
    <font>
      <u/>
      <sz val="10"/>
      <color rgb="FF0000FF"/>
      <name val="Arial"/>
    </font>
    <font>
      <u/>
      <sz val="10"/>
      <color rgb="FF0000FF"/>
      <name val="Arial"/>
    </font>
    <font>
      <u/>
      <sz val="10"/>
      <color rgb="FF0000FF"/>
      <name val="Arial"/>
    </font>
    <font>
      <sz val="9"/>
      <color theme="1"/>
      <name val="Arial"/>
      <scheme val="minor"/>
    </font>
    <font>
      <b/>
      <sz val="11"/>
      <color theme="1"/>
      <name val="Arial"/>
      <scheme val="minor"/>
    </font>
    <font>
      <sz val="11"/>
      <color rgb="FF000000"/>
      <name val="Arial"/>
    </font>
    <font>
      <b/>
      <sz val="11"/>
      <color rgb="FF000000"/>
      <name val="Arial"/>
    </font>
    <font>
      <sz val="10"/>
      <color theme="1"/>
      <name val="Arial"/>
    </font>
  </fonts>
  <fills count="5">
    <fill>
      <patternFill patternType="none"/>
    </fill>
    <fill>
      <patternFill patternType="gray125"/>
    </fill>
    <fill>
      <patternFill patternType="solid">
        <fgColor theme="0"/>
        <bgColor theme="0"/>
      </patternFill>
    </fill>
    <fill>
      <patternFill patternType="solid">
        <fgColor rgb="FFFF0000"/>
        <bgColor rgb="FFFF0000"/>
      </patternFill>
    </fill>
    <fill>
      <patternFill patternType="solid">
        <fgColor rgb="FFFCE5CD"/>
        <bgColor rgb="FFFCE5CD"/>
      </patternFill>
    </fill>
  </fills>
  <borders count="5">
    <border>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3">
    <xf numFmtId="0" fontId="0" fillId="0" borderId="0" xfId="0" applyFont="1" applyAlignment="1"/>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center" wrapText="1"/>
    </xf>
    <xf numFmtId="0" fontId="1" fillId="0" borderId="0" xfId="0" applyFont="1" applyAlignment="1"/>
    <xf numFmtId="0" fontId="1" fillId="0" borderId="1" xfId="0" applyFont="1" applyBorder="1" applyAlignment="1">
      <alignment wrapText="1"/>
    </xf>
    <xf numFmtId="0" fontId="1" fillId="0" borderId="1" xfId="0" applyFont="1" applyBorder="1" applyAlignment="1"/>
    <xf numFmtId="0" fontId="4" fillId="2" borderId="0" xfId="0" applyFont="1" applyFill="1" applyAlignment="1"/>
    <xf numFmtId="0" fontId="5" fillId="0" borderId="0" xfId="0" applyFont="1" applyAlignment="1">
      <alignment wrapText="1"/>
    </xf>
    <xf numFmtId="0" fontId="6" fillId="0" borderId="0" xfId="0" applyFont="1" applyAlignment="1">
      <alignment wrapText="1"/>
    </xf>
    <xf numFmtId="0" fontId="4" fillId="0" borderId="0" xfId="0" applyFont="1" applyAlignment="1">
      <alignment wrapText="1"/>
    </xf>
    <xf numFmtId="0" fontId="6" fillId="0" borderId="0" xfId="0" applyFont="1" applyAlignment="1">
      <alignment horizontal="center" wrapText="1"/>
    </xf>
    <xf numFmtId="0" fontId="4" fillId="2" borderId="0" xfId="0" applyFont="1" applyFill="1"/>
    <xf numFmtId="0" fontId="4" fillId="0" borderId="0" xfId="0" applyFont="1" applyAlignment="1"/>
    <xf numFmtId="0" fontId="4" fillId="0" borderId="0" xfId="0" applyFont="1"/>
    <xf numFmtId="0" fontId="4" fillId="2" borderId="1" xfId="0" applyFont="1" applyFill="1" applyBorder="1" applyAlignment="1"/>
    <xf numFmtId="0" fontId="4" fillId="2" borderId="1" xfId="0" applyFont="1" applyFill="1" applyBorder="1"/>
    <xf numFmtId="0" fontId="6" fillId="2" borderId="0" xfId="0" applyFont="1" applyFill="1" applyAlignment="1"/>
    <xf numFmtId="0" fontId="7" fillId="2" borderId="0" xfId="0" applyFont="1" applyFill="1" applyAlignment="1">
      <alignment wrapText="1"/>
    </xf>
    <xf numFmtId="0" fontId="2" fillId="2" borderId="0" xfId="0" applyFont="1" applyFill="1" applyAlignment="1">
      <alignment wrapText="1"/>
    </xf>
    <xf numFmtId="0" fontId="4" fillId="2" borderId="0" xfId="0" applyFont="1" applyFill="1" applyAlignment="1">
      <alignment wrapText="1"/>
    </xf>
    <xf numFmtId="0" fontId="6" fillId="2" borderId="0" xfId="0" applyFont="1" applyFill="1" applyAlignment="1">
      <alignment horizontal="center" wrapText="1"/>
    </xf>
    <xf numFmtId="0" fontId="6" fillId="0" borderId="0" xfId="0" applyFont="1" applyAlignment="1"/>
    <xf numFmtId="0" fontId="8" fillId="0" borderId="0" xfId="0" applyFont="1" applyAlignment="1">
      <alignment wrapText="1"/>
    </xf>
    <xf numFmtId="0" fontId="4" fillId="0" borderId="1" xfId="0" applyFont="1" applyBorder="1" applyAlignment="1"/>
    <xf numFmtId="0" fontId="4" fillId="0" borderId="1" xfId="0" applyFont="1" applyBorder="1"/>
    <xf numFmtId="0" fontId="9" fillId="0" borderId="0" xfId="0" applyFont="1" applyAlignment="1"/>
    <xf numFmtId="0" fontId="0" fillId="0" borderId="0" xfId="0" applyFont="1" applyAlignment="1">
      <alignment wrapText="1"/>
    </xf>
    <xf numFmtId="0" fontId="10" fillId="0" borderId="0" xfId="0" applyFont="1" applyAlignment="1">
      <alignment wrapText="1"/>
    </xf>
    <xf numFmtId="0" fontId="10" fillId="0" borderId="0" xfId="0" applyFont="1" applyAlignment="1">
      <alignment horizontal="center" wrapText="1"/>
    </xf>
    <xf numFmtId="0" fontId="11" fillId="0" borderId="0" xfId="0" applyFont="1" applyAlignment="1"/>
    <xf numFmtId="0" fontId="4" fillId="3" borderId="0" xfId="0" applyFont="1" applyFill="1" applyAlignment="1"/>
    <xf numFmtId="0" fontId="12" fillId="3" borderId="0" xfId="0" applyFont="1" applyFill="1" applyAlignment="1"/>
    <xf numFmtId="0" fontId="0" fillId="3" borderId="0" xfId="0" applyFont="1" applyFill="1" applyAlignment="1">
      <alignment wrapText="1"/>
    </xf>
    <xf numFmtId="0" fontId="13" fillId="3" borderId="0" xfId="0" applyFont="1" applyFill="1" applyAlignment="1">
      <alignment wrapText="1"/>
    </xf>
    <xf numFmtId="0" fontId="13" fillId="3" borderId="0" xfId="0" applyFont="1" applyFill="1" applyAlignment="1">
      <alignment horizontal="center" wrapText="1"/>
    </xf>
    <xf numFmtId="0" fontId="4" fillId="3" borderId="0" xfId="0" applyFont="1" applyFill="1"/>
    <xf numFmtId="0" fontId="4" fillId="3" borderId="1" xfId="0" applyFont="1" applyFill="1" applyBorder="1"/>
    <xf numFmtId="0" fontId="4" fillId="3" borderId="1" xfId="0" applyFont="1" applyFill="1" applyBorder="1" applyAlignment="1"/>
    <xf numFmtId="0" fontId="2" fillId="3" borderId="1" xfId="0" applyFont="1" applyFill="1" applyBorder="1" applyAlignment="1"/>
    <xf numFmtId="0" fontId="13" fillId="0" borderId="0" xfId="0" applyFont="1" applyAlignment="1">
      <alignment wrapText="1"/>
    </xf>
    <xf numFmtId="0" fontId="13" fillId="0" borderId="0" xfId="0" applyFont="1" applyAlignment="1">
      <alignment horizontal="center" wrapText="1"/>
    </xf>
    <xf numFmtId="0" fontId="4" fillId="4" borderId="0" xfId="0" applyFont="1" applyFill="1" applyAlignment="1"/>
    <xf numFmtId="0" fontId="14" fillId="4" borderId="0" xfId="0" applyFont="1" applyFill="1" applyAlignment="1"/>
    <xf numFmtId="0" fontId="0" fillId="4" borderId="0" xfId="0" applyFont="1" applyFill="1" applyAlignment="1">
      <alignment wrapText="1"/>
    </xf>
    <xf numFmtId="0" fontId="13" fillId="4" borderId="0" xfId="0" applyFont="1" applyFill="1" applyAlignment="1">
      <alignment wrapText="1"/>
    </xf>
    <xf numFmtId="0" fontId="13" fillId="4" borderId="0" xfId="0" applyFont="1" applyFill="1" applyAlignment="1">
      <alignment horizontal="center" wrapText="1"/>
    </xf>
    <xf numFmtId="0" fontId="4" fillId="4" borderId="0" xfId="0" applyFont="1" applyFill="1"/>
    <xf numFmtId="0" fontId="4" fillId="4" borderId="1" xfId="0" applyFont="1" applyFill="1" applyBorder="1"/>
    <xf numFmtId="0" fontId="4" fillId="4" borderId="1" xfId="0" applyFont="1" applyFill="1" applyBorder="1" applyAlignment="1"/>
    <xf numFmtId="0" fontId="6" fillId="4" borderId="0" xfId="0" applyFont="1" applyFill="1" applyAlignment="1">
      <alignment wrapText="1"/>
    </xf>
    <xf numFmtId="0" fontId="6" fillId="4" borderId="0" xfId="0" applyFont="1" applyFill="1" applyAlignment="1"/>
    <xf numFmtId="0" fontId="15" fillId="0" borderId="0" xfId="0" applyFont="1" applyAlignment="1">
      <alignment wrapText="1"/>
    </xf>
    <xf numFmtId="0" fontId="16" fillId="0" borderId="0" xfId="0" applyFont="1" applyAlignment="1">
      <alignment horizontal="center" wrapText="1"/>
    </xf>
    <xf numFmtId="0" fontId="17" fillId="0" borderId="0" xfId="0" applyFont="1" applyAlignment="1"/>
    <xf numFmtId="0" fontId="4" fillId="0" borderId="0" xfId="0" applyFont="1" applyAlignment="1">
      <alignment horizontal="center" wrapText="1"/>
    </xf>
    <xf numFmtId="0" fontId="18" fillId="0" borderId="0" xfId="0" applyFont="1" applyAlignment="1"/>
    <xf numFmtId="0" fontId="19" fillId="0" borderId="0" xfId="0" applyFont="1" applyAlignment="1"/>
    <xf numFmtId="0" fontId="20" fillId="3" borderId="0" xfId="0" applyFont="1" applyFill="1" applyAlignment="1"/>
    <xf numFmtId="0" fontId="2" fillId="3" borderId="0" xfId="0" applyFont="1" applyFill="1" applyAlignment="1">
      <alignment wrapText="1"/>
    </xf>
    <xf numFmtId="0" fontId="4" fillId="3" borderId="0" xfId="0" applyFont="1" applyFill="1" applyAlignment="1">
      <alignment wrapText="1"/>
    </xf>
    <xf numFmtId="0" fontId="4" fillId="3" borderId="0" xfId="0" applyFont="1" applyFill="1" applyAlignment="1">
      <alignment horizontal="center" wrapText="1"/>
    </xf>
    <xf numFmtId="0" fontId="21" fillId="0" borderId="0" xfId="0" applyFont="1" applyAlignment="1"/>
    <xf numFmtId="0" fontId="22" fillId="0" borderId="0" xfId="0" applyFont="1" applyAlignment="1"/>
    <xf numFmtId="0" fontId="23" fillId="0" borderId="0" xfId="0" applyFont="1" applyAlignment="1"/>
    <xf numFmtId="0" fontId="24" fillId="3" borderId="0" xfId="0" applyFont="1" applyFill="1" applyAlignment="1"/>
    <xf numFmtId="0" fontId="23" fillId="3" borderId="0" xfId="0" applyFont="1" applyFill="1" applyAlignment="1"/>
    <xf numFmtId="0" fontId="4" fillId="0" borderId="0" xfId="0" applyFont="1" applyAlignment="1">
      <alignment wrapText="1"/>
    </xf>
    <xf numFmtId="0" fontId="25" fillId="3" borderId="0" xfId="0" applyFont="1" applyFill="1" applyAlignment="1">
      <alignment wrapText="1"/>
    </xf>
    <xf numFmtId="0" fontId="2" fillId="3" borderId="0" xfId="0" applyFont="1" applyFill="1" applyAlignment="1"/>
    <xf numFmtId="0" fontId="26" fillId="3" borderId="0" xfId="0" applyFont="1" applyFill="1" applyAlignment="1">
      <alignment wrapText="1"/>
    </xf>
    <xf numFmtId="0" fontId="27" fillId="0" borderId="0" xfId="0" applyFont="1" applyAlignment="1">
      <alignment wrapText="1"/>
    </xf>
    <xf numFmtId="0" fontId="28" fillId="0" borderId="0" xfId="0" applyFont="1" applyAlignment="1">
      <alignment wrapText="1"/>
    </xf>
    <xf numFmtId="0" fontId="6" fillId="3" borderId="0" xfId="0" applyFont="1" applyFill="1" applyAlignment="1"/>
    <xf numFmtId="0" fontId="13" fillId="0" borderId="0" xfId="0" applyFont="1" applyAlignment="1"/>
    <xf numFmtId="0" fontId="4" fillId="0" borderId="0" xfId="0" applyFont="1" applyAlignment="1">
      <alignment wrapText="1"/>
    </xf>
    <xf numFmtId="0" fontId="4" fillId="0" borderId="0" xfId="0" applyFont="1" applyAlignment="1">
      <alignment horizontal="center" wrapText="1"/>
    </xf>
    <xf numFmtId="0" fontId="2" fillId="0" borderId="2" xfId="0" applyFont="1" applyBorder="1" applyAlignment="1">
      <alignment wrapText="1"/>
    </xf>
    <xf numFmtId="0" fontId="4" fillId="0" borderId="2" xfId="0" applyFont="1" applyBorder="1" applyAlignment="1">
      <alignment horizontal="center"/>
    </xf>
    <xf numFmtId="0" fontId="4" fillId="0" borderId="2" xfId="0" applyFont="1" applyBorder="1" applyAlignment="1"/>
    <xf numFmtId="0" fontId="4" fillId="0" borderId="2" xfId="0" applyFont="1" applyBorder="1"/>
    <xf numFmtId="0" fontId="4" fillId="0" borderId="3" xfId="0" applyFont="1" applyBorder="1" applyAlignment="1"/>
    <xf numFmtId="0" fontId="4" fillId="0" borderId="3" xfId="0" applyFont="1" applyBorder="1"/>
    <xf numFmtId="0" fontId="2" fillId="0" borderId="0" xfId="0" applyFont="1" applyAlignment="1">
      <alignment wrapText="1"/>
    </xf>
    <xf numFmtId="0" fontId="1" fillId="0" borderId="0" xfId="0" applyFont="1"/>
    <xf numFmtId="0" fontId="29" fillId="0" borderId="0" xfId="0" applyFont="1" applyAlignment="1"/>
    <xf numFmtId="0" fontId="30" fillId="0" borderId="0" xfId="0" applyFont="1" applyAlignment="1">
      <alignment wrapText="1"/>
    </xf>
    <xf numFmtId="0" fontId="31" fillId="0" borderId="4" xfId="0" applyFont="1" applyBorder="1" applyAlignment="1">
      <alignment horizontal="center" wrapText="1"/>
    </xf>
    <xf numFmtId="0" fontId="1" fillId="0" borderId="0" xfId="0" applyFont="1" applyAlignment="1">
      <alignment wrapText="1"/>
    </xf>
    <xf numFmtId="0" fontId="1" fillId="0" borderId="0" xfId="0" applyFont="1" applyAlignment="1">
      <alignment horizontal="center" wrapText="1"/>
    </xf>
    <xf numFmtId="0" fontId="0" fillId="0" borderId="0" xfId="0" applyFont="1" applyAlignment="1"/>
    <xf numFmtId="0" fontId="3" fillId="0" borderId="1" xfId="0" applyFont="1" applyBorder="1"/>
    <xf numFmtId="0" fontId="1" fillId="0" borderId="0" xfId="0" applyFont="1" applyAlignment="1"/>
  </cellXfs>
  <cellStyles count="1">
    <cellStyle name="Normal" xfId="0" builtinId="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library.iated.org/view/IVANOVA2022IDE" TargetMode="External"/><Relationship Id="rId18" Type="http://schemas.openxmlformats.org/officeDocument/2006/relationships/hyperlink" Target="https://library.iated.org/view/PELTEKOVA2021VIR" TargetMode="External"/><Relationship Id="rId26" Type="http://schemas.openxmlformats.org/officeDocument/2006/relationships/hyperlink" Target="https://azbuki.bg/uncategorized/igrovo-bazirano-obuchenie-po-programirane-za-nachinaeshhi-v-rezhim-na-pygame-zero-primerni-zadachi-s-turtle-grafika-na-python/" TargetMode="External"/><Relationship Id="rId39" Type="http://schemas.openxmlformats.org/officeDocument/2006/relationships/hyperlink" Target="https://link.springer.com/chapter/10.1007/978-981-19-6755-9_8" TargetMode="External"/><Relationship Id="rId21" Type="http://schemas.openxmlformats.org/officeDocument/2006/relationships/hyperlink" Target="https://azbuki.bg/uncategorized/dobavena-realnost-pri-onlajn-obuchenieto-na-uchiteli-za-pridobivane-na-digitalna-kompetentnost/" TargetMode="External"/><Relationship Id="rId34" Type="http://schemas.openxmlformats.org/officeDocument/2006/relationships/hyperlink" Target="https://www.researchgate.net/publication/360892421_Dynamics_in_the_Development_of_Digital_Competence_of_Bulgarian_Teachers" TargetMode="External"/><Relationship Id="rId42" Type="http://schemas.openxmlformats.org/officeDocument/2006/relationships/hyperlink" Target="https://link.springer.com/chapter/10.1007/978-3-030-72660-7_20" TargetMode="External"/><Relationship Id="rId47" Type="http://schemas.openxmlformats.org/officeDocument/2006/relationships/hyperlink" Target="https://library.iated.org/view/ANCHEVA2020STE" TargetMode="External"/><Relationship Id="rId7" Type="http://schemas.openxmlformats.org/officeDocument/2006/relationships/hyperlink" Target="http://www.math.bas.bg/smb/2020_PK/tom_2020/pdf/239-245.pdf" TargetMode="External"/><Relationship Id="rId2" Type="http://schemas.openxmlformats.org/officeDocument/2006/relationships/hyperlink" Target="http://www.math.bas.bg/smb/2020_PK/tom_2020/pdf/198-206.pdf" TargetMode="External"/><Relationship Id="rId16" Type="http://schemas.openxmlformats.org/officeDocument/2006/relationships/hyperlink" Target="https://library.iated.org/view/TIHOMIROVA2021APP" TargetMode="External"/><Relationship Id="rId29" Type="http://schemas.openxmlformats.org/officeDocument/2006/relationships/hyperlink" Target="https://mathinfo.azbuki.bg/matematics/sadarzhanie-na-sp-matematika-i-informatika-2020-g/sp-matematika-i-informatika-knizhka-6-2020-godina-lxiii/" TargetMode="External"/><Relationship Id="rId11" Type="http://schemas.openxmlformats.org/officeDocument/2006/relationships/hyperlink" Target="https://library.iated.org/view/TRENCHEV2022TRA" TargetMode="External"/><Relationship Id="rId24" Type="http://schemas.openxmlformats.org/officeDocument/2006/relationships/hyperlink" Target="https://azbuki.bg/wp-content/uploads/2023/02/Matematika_01_Krasimir-Harizanov.pdf" TargetMode="External"/><Relationship Id="rId32" Type="http://schemas.openxmlformats.org/officeDocument/2006/relationships/hyperlink" Target="https://www.webofscience.com/wos/woscc/full-record/WOS:000528357600007" TargetMode="External"/><Relationship Id="rId37" Type="http://schemas.openxmlformats.org/officeDocument/2006/relationships/hyperlink" Target="https://journals.rta.lv/index.php/ETR/article/view/6543/5491" TargetMode="External"/><Relationship Id="rId40" Type="http://schemas.openxmlformats.org/officeDocument/2006/relationships/hyperlink" Target="https://dl.acm.org/doi/10.1145/3407982.3408004" TargetMode="External"/><Relationship Id="rId45" Type="http://schemas.openxmlformats.org/officeDocument/2006/relationships/hyperlink" Target="https://journals.sagepub.com/doi/10.1177/03400352231209491" TargetMode="External"/><Relationship Id="rId5" Type="http://schemas.openxmlformats.org/officeDocument/2006/relationships/hyperlink" Target="https://www.webofscience.com/wos/woscc/full-record/WOS:000798496900001" TargetMode="External"/><Relationship Id="rId15" Type="http://schemas.openxmlformats.org/officeDocument/2006/relationships/hyperlink" Target="https://library.iated.org/view/DYULGEROVA2021STE" TargetMode="External"/><Relationship Id="rId23" Type="http://schemas.openxmlformats.org/officeDocument/2006/relationships/hyperlink" Target="https://www.webofscience.com/wos/woscc/full-record/WOS:001035644500001" TargetMode="External"/><Relationship Id="rId28" Type="http://schemas.openxmlformats.org/officeDocument/2006/relationships/hyperlink" Target="https://mathinfo.azbuki.bg/matematics/matharticles2016-4/sp-matematika-i-informatika-knizhka-5-2019-godina-lxii/" TargetMode="External"/><Relationship Id="rId36" Type="http://schemas.openxmlformats.org/officeDocument/2006/relationships/hyperlink" Target="https://www.springerprofessional.de/en/literacy-and-professional-training-a-factor-for-overcoming-the-d/26192688" TargetMode="External"/><Relationship Id="rId49" Type="http://schemas.openxmlformats.org/officeDocument/2006/relationships/hyperlink" Target="https://www.webofscience.com/wos/woscc/full-record/WOS:000530212403115" TargetMode="External"/><Relationship Id="rId10" Type="http://schemas.openxmlformats.org/officeDocument/2006/relationships/hyperlink" Target="http://www.math.bas.bg/smb/2019_PK/tom_2019/pdf/115-124.pdf" TargetMode="External"/><Relationship Id="rId19" Type="http://schemas.openxmlformats.org/officeDocument/2006/relationships/hyperlink" Target="https://azbuki.bg/wp-content/uploads/2021/02/Petur-Kenderov-Toni-Chehlarova-Georgi-Ganchev.pdf" TargetMode="External"/><Relationship Id="rId31" Type="http://schemas.openxmlformats.org/officeDocument/2006/relationships/hyperlink" Target="https://www.webofscience.com/wos/woscc/full-record/WOS:000487203500005" TargetMode="External"/><Relationship Id="rId44" Type="http://schemas.openxmlformats.org/officeDocument/2006/relationships/hyperlink" Target="https://ieeexplore.ieee.org/document/9000433" TargetMode="External"/><Relationship Id="rId4" Type="http://schemas.openxmlformats.org/officeDocument/2006/relationships/hyperlink" Target="https://www.webofscience.com/wos/woscc/full-record/WOS:000798064100006" TargetMode="External"/><Relationship Id="rId9" Type="http://schemas.openxmlformats.org/officeDocument/2006/relationships/hyperlink" Target="http://www.math.bas.bg/smb/2019_PK/tom_2019/pdf/133-142.pdf" TargetMode="External"/><Relationship Id="rId14" Type="http://schemas.openxmlformats.org/officeDocument/2006/relationships/hyperlink" Target="https://library.iated.org/view/PETROVA2022DIS" TargetMode="External"/><Relationship Id="rId22" Type="http://schemas.openxmlformats.org/officeDocument/2006/relationships/hyperlink" Target="https://azbuki.bg/uncategorized/obzor-i-razvitie-v-profesionalnite-interesi-na-studentite-diplomanti/" TargetMode="External"/><Relationship Id="rId27" Type="http://schemas.openxmlformats.org/officeDocument/2006/relationships/hyperlink" Target="https://azbuki.bg/uncategorized/the-source-of-life-in-bishops-basilica-of-philippopolis-in-the-context-of-steam/" TargetMode="External"/><Relationship Id="rId30" Type="http://schemas.openxmlformats.org/officeDocument/2006/relationships/hyperlink" Target="https://mathinfo.azbuki.bg/matematics/sadarzhanie-na-sp-matematika-i-informatika-2020-g/sp-matematika-i-informatika-knizhka-4-2020-godina-lxiii/" TargetMode="External"/><Relationship Id="rId35" Type="http://schemas.openxmlformats.org/officeDocument/2006/relationships/hyperlink" Target="https://www.scopus.com/inward/record.uri?eid=2-s2.0-85180326388&amp;doi=10.1063%2f5.0178652&amp;partnerID=40&amp;md5=b4e15bd008b0c31d2e0fd7ff99b9e0b8" TargetMode="External"/><Relationship Id="rId43" Type="http://schemas.openxmlformats.org/officeDocument/2006/relationships/hyperlink" Target="https://dl.acm.org/doi/10.1145/3351556.3351591" TargetMode="External"/><Relationship Id="rId48" Type="http://schemas.openxmlformats.org/officeDocument/2006/relationships/hyperlink" Target="https://www.webofscience.com/wos/woscc/full-record/WOS:000551093102123" TargetMode="External"/><Relationship Id="rId8" Type="http://schemas.openxmlformats.org/officeDocument/2006/relationships/hyperlink" Target="http://www.math.bas.bg/smb/2020_PK/tom_2020/pdf/220-228.pdf" TargetMode="External"/><Relationship Id="rId3" Type="http://schemas.openxmlformats.org/officeDocument/2006/relationships/hyperlink" Target="https://www.webofscience.com/wos/woscc/full-record/WOS:000664205600059" TargetMode="External"/><Relationship Id="rId12" Type="http://schemas.openxmlformats.org/officeDocument/2006/relationships/hyperlink" Target="https://library.iated.org/view/TIHOMIROVA2022TRA" TargetMode="External"/><Relationship Id="rId17" Type="http://schemas.openxmlformats.org/officeDocument/2006/relationships/hyperlink" Target="https://library.iated.org/view/SLAVOV2021QUA?re=downloadnotallowed" TargetMode="External"/><Relationship Id="rId25" Type="http://schemas.openxmlformats.org/officeDocument/2006/relationships/hyperlink" Target="https://azbuki.bg/uncategorized/some-methodological-guidelines-on-the-creation-of-educational-games-on-computer-modeling/" TargetMode="External"/><Relationship Id="rId33" Type="http://schemas.openxmlformats.org/officeDocument/2006/relationships/hyperlink" Target="https://azbuki.bg/wp-content/uploads/2022/02/Matematika_01_Muharem-Mollov.pdf" TargetMode="External"/><Relationship Id="rId38" Type="http://schemas.openxmlformats.org/officeDocument/2006/relationships/hyperlink" Target="https://www.ijetae.com/files/Volume12Issue4/IJETAE_0422_03.pdf" TargetMode="External"/><Relationship Id="rId46" Type="http://schemas.openxmlformats.org/officeDocument/2006/relationships/hyperlink" Target="https://library.iated.org/view/ILIEVA2021STU" TargetMode="External"/><Relationship Id="rId20" Type="http://schemas.openxmlformats.org/officeDocument/2006/relationships/hyperlink" Target="https://azbuki.bg/wp-content/uploads/2019/03/azbuki.bg_dmdocuments_Math_Info_1_19_Slavova_Garov.pdf" TargetMode="External"/><Relationship Id="rId41" Type="http://schemas.openxmlformats.org/officeDocument/2006/relationships/hyperlink" Target="https://link.springer.com/chapter/10.1007/978-3-031-04819-7_48" TargetMode="External"/><Relationship Id="rId1" Type="http://schemas.openxmlformats.org/officeDocument/2006/relationships/hyperlink" Target="http://www.math.bas.bg/smb/2019_PK/tom_2019/pdf/150-156.pdf" TargetMode="External"/><Relationship Id="rId6" Type="http://schemas.openxmlformats.org/officeDocument/2006/relationships/hyperlink" Target="http://www.math.bas.bg/smb/2023_PK/tom_2023/pdf/192-1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897"/>
  <sheetViews>
    <sheetView tabSelected="1" workbookViewId="0">
      <pane xSplit="3" ySplit="2" topLeftCell="D36" activePane="bottomRight" state="frozen"/>
      <selection pane="topRight" activeCell="D1" sqref="D1"/>
      <selection pane="bottomLeft" activeCell="A3" sqref="A3"/>
      <selection pane="bottomRight" activeCell="O36" sqref="O36"/>
    </sheetView>
  </sheetViews>
  <sheetFormatPr defaultColWidth="12.6328125" defaultRowHeight="12.5"/>
  <cols>
    <col min="1" max="1" width="7.36328125" customWidth="1"/>
    <col min="2" max="2" width="21.36328125" customWidth="1"/>
    <col min="3" max="3" width="11.6328125" customWidth="1"/>
    <col min="6" max="6" width="12" customWidth="1"/>
    <col min="7" max="7" width="7.6328125" customWidth="1"/>
    <col min="8" max="8" width="9.36328125" customWidth="1"/>
    <col min="9" max="9" width="7.6328125" customWidth="1"/>
    <col min="10" max="10" width="7.6328125" hidden="1" customWidth="1"/>
    <col min="11" max="11" width="9.26953125" customWidth="1"/>
    <col min="12" max="12" width="8.7265625" customWidth="1"/>
    <col min="13" max="13" width="8.08984375" customWidth="1"/>
    <col min="14" max="14" width="10.26953125" hidden="1" customWidth="1"/>
    <col min="15" max="15" width="8.90625" customWidth="1"/>
    <col min="16" max="16" width="9" customWidth="1"/>
    <col min="22" max="22" width="33.36328125" customWidth="1"/>
  </cols>
  <sheetData>
    <row r="1" spans="1:25" ht="13">
      <c r="A1" s="1"/>
      <c r="B1" s="1"/>
      <c r="C1" s="2"/>
      <c r="D1" s="1"/>
      <c r="E1" s="3"/>
      <c r="F1" s="89" t="s">
        <v>0</v>
      </c>
      <c r="G1" s="90"/>
      <c r="H1" s="90"/>
      <c r="I1" s="90"/>
      <c r="J1" s="90"/>
      <c r="K1" s="91"/>
      <c r="L1" s="89" t="s">
        <v>1</v>
      </c>
      <c r="M1" s="90"/>
      <c r="N1" s="90"/>
      <c r="O1" s="90"/>
      <c r="P1" s="91"/>
      <c r="Q1" s="92" t="s">
        <v>2</v>
      </c>
      <c r="R1" s="90"/>
      <c r="S1" s="90"/>
      <c r="T1" s="91"/>
      <c r="U1" s="1"/>
      <c r="V1" s="4"/>
    </row>
    <row r="2" spans="1:25" ht="91">
      <c r="A2" s="1" t="s">
        <v>3</v>
      </c>
      <c r="B2" s="1" t="s">
        <v>4</v>
      </c>
      <c r="C2" s="2" t="s">
        <v>5</v>
      </c>
      <c r="D2" s="1" t="s">
        <v>6</v>
      </c>
      <c r="E2" s="3" t="s">
        <v>7</v>
      </c>
      <c r="F2" s="1" t="s">
        <v>8</v>
      </c>
      <c r="G2" s="1" t="s">
        <v>9</v>
      </c>
      <c r="H2" s="1" t="s">
        <v>10</v>
      </c>
      <c r="I2" s="1" t="s">
        <v>11</v>
      </c>
      <c r="J2" s="1" t="s">
        <v>12</v>
      </c>
      <c r="K2" s="5" t="s">
        <v>13</v>
      </c>
      <c r="L2" s="1" t="s">
        <v>14</v>
      </c>
      <c r="M2" s="1" t="s">
        <v>15</v>
      </c>
      <c r="N2" s="1" t="s">
        <v>16</v>
      </c>
      <c r="O2" s="1" t="s">
        <v>17</v>
      </c>
      <c r="P2" s="5" t="s">
        <v>18</v>
      </c>
      <c r="Q2" s="4" t="s">
        <v>19</v>
      </c>
      <c r="R2" s="4" t="s">
        <v>20</v>
      </c>
      <c r="S2" s="4" t="s">
        <v>21</v>
      </c>
      <c r="T2" s="6" t="s">
        <v>22</v>
      </c>
      <c r="U2" s="1" t="s">
        <v>23</v>
      </c>
      <c r="V2" s="4" t="s">
        <v>24</v>
      </c>
    </row>
    <row r="3" spans="1:25" ht="280">
      <c r="A3" s="7">
        <v>1</v>
      </c>
      <c r="B3" s="8" t="s">
        <v>25</v>
      </c>
      <c r="C3" s="9" t="s">
        <v>26</v>
      </c>
      <c r="D3" s="10" t="s">
        <v>27</v>
      </c>
      <c r="E3" s="11">
        <v>2019</v>
      </c>
      <c r="F3" s="12" t="b">
        <v>0</v>
      </c>
      <c r="G3" s="13" t="b">
        <v>1</v>
      </c>
      <c r="H3" s="14" t="b">
        <v>0</v>
      </c>
      <c r="I3" s="13" t="b">
        <v>1</v>
      </c>
      <c r="J3" s="12" t="b">
        <v>0</v>
      </c>
      <c r="K3" s="15" t="b">
        <v>1</v>
      </c>
      <c r="L3" s="12" t="b">
        <v>0</v>
      </c>
      <c r="M3" s="12" t="b">
        <v>0</v>
      </c>
      <c r="N3" s="7" t="b">
        <v>1</v>
      </c>
      <c r="O3" s="12" t="b">
        <v>0</v>
      </c>
      <c r="P3" s="16" t="b">
        <v>0</v>
      </c>
      <c r="Q3" s="12" t="b">
        <v>0</v>
      </c>
      <c r="R3" s="12" t="b">
        <v>0</v>
      </c>
      <c r="S3" s="12" t="b">
        <v>0</v>
      </c>
      <c r="T3" s="15" t="b">
        <v>1</v>
      </c>
      <c r="U3" s="17"/>
      <c r="V3" s="13" t="s">
        <v>28</v>
      </c>
      <c r="W3" s="12"/>
      <c r="X3" s="12"/>
      <c r="Y3" s="12"/>
    </row>
    <row r="4" spans="1:25" ht="50.5">
      <c r="A4" s="7">
        <v>2</v>
      </c>
      <c r="B4" s="18" t="s">
        <v>29</v>
      </c>
      <c r="C4" s="19" t="s">
        <v>30</v>
      </c>
      <c r="D4" s="20" t="s">
        <v>31</v>
      </c>
      <c r="E4" s="21">
        <v>2020</v>
      </c>
      <c r="F4" s="13" t="b">
        <v>1</v>
      </c>
      <c r="G4" s="14" t="b">
        <v>0</v>
      </c>
      <c r="H4" s="14" t="b">
        <v>0</v>
      </c>
      <c r="I4" s="13" t="b">
        <v>1</v>
      </c>
      <c r="J4" s="12" t="b">
        <v>0</v>
      </c>
      <c r="K4" s="16" t="b">
        <v>0</v>
      </c>
      <c r="L4" s="7" t="b">
        <v>1</v>
      </c>
      <c r="M4" s="12" t="b">
        <v>0</v>
      </c>
      <c r="N4" s="12" t="b">
        <v>0</v>
      </c>
      <c r="O4" s="12" t="b">
        <v>0</v>
      </c>
      <c r="P4" s="16" t="b">
        <v>0</v>
      </c>
      <c r="Q4" s="12" t="b">
        <v>0</v>
      </c>
      <c r="R4" s="12" t="b">
        <v>0</v>
      </c>
      <c r="S4" s="12" t="b">
        <v>0</v>
      </c>
      <c r="T4" s="15" t="b">
        <v>1</v>
      </c>
      <c r="U4" s="17"/>
      <c r="V4" s="22" t="s">
        <v>32</v>
      </c>
      <c r="W4" s="12"/>
      <c r="X4" s="12"/>
      <c r="Y4" s="12"/>
    </row>
    <row r="5" spans="1:25" ht="113">
      <c r="A5" s="7">
        <v>3</v>
      </c>
      <c r="B5" s="23" t="s">
        <v>33</v>
      </c>
      <c r="C5" s="2" t="s">
        <v>34</v>
      </c>
      <c r="D5" s="10" t="s">
        <v>35</v>
      </c>
      <c r="E5" s="11">
        <v>2021</v>
      </c>
      <c r="F5" s="14" t="b">
        <v>0</v>
      </c>
      <c r="G5" s="14" t="b">
        <v>0</v>
      </c>
      <c r="H5" s="14" t="b">
        <v>0</v>
      </c>
      <c r="I5" s="14" t="b">
        <v>0</v>
      </c>
      <c r="J5" s="14" t="b">
        <v>0</v>
      </c>
      <c r="K5" s="24" t="b">
        <v>1</v>
      </c>
      <c r="L5" s="13" t="b">
        <v>0</v>
      </c>
      <c r="M5" s="13" t="b">
        <v>1</v>
      </c>
      <c r="N5" s="13" t="b">
        <v>1</v>
      </c>
      <c r="O5" s="13" t="b">
        <v>1</v>
      </c>
      <c r="P5" s="25" t="b">
        <v>0</v>
      </c>
      <c r="Q5" s="13" t="b">
        <v>1</v>
      </c>
      <c r="R5" s="13" t="b">
        <v>1</v>
      </c>
      <c r="S5" s="14" t="b">
        <v>0</v>
      </c>
      <c r="T5" s="25" t="b">
        <v>0</v>
      </c>
      <c r="U5" s="9"/>
    </row>
    <row r="6" spans="1:25" ht="75.5">
      <c r="A6" s="7">
        <v>4</v>
      </c>
      <c r="B6" s="23" t="s">
        <v>36</v>
      </c>
      <c r="C6" s="2" t="s">
        <v>37</v>
      </c>
      <c r="D6" s="10" t="s">
        <v>38</v>
      </c>
      <c r="E6" s="11">
        <v>2022</v>
      </c>
      <c r="F6" s="14" t="b">
        <v>0</v>
      </c>
      <c r="G6" s="14" t="b">
        <v>0</v>
      </c>
      <c r="H6" s="13" t="b">
        <v>1</v>
      </c>
      <c r="I6" s="14" t="b">
        <v>0</v>
      </c>
      <c r="J6" s="14" t="b">
        <v>0</v>
      </c>
      <c r="K6" s="25" t="b">
        <v>0</v>
      </c>
      <c r="L6" s="13" t="b">
        <v>1</v>
      </c>
      <c r="M6" s="13" t="b">
        <v>1</v>
      </c>
      <c r="N6" s="13" t="b">
        <v>1</v>
      </c>
      <c r="O6" s="13" t="b">
        <v>1</v>
      </c>
      <c r="P6" s="24" t="b">
        <v>0</v>
      </c>
      <c r="Q6" s="13" t="b">
        <v>1</v>
      </c>
      <c r="R6" s="13" t="b">
        <v>0</v>
      </c>
      <c r="S6" s="14" t="b">
        <v>0</v>
      </c>
      <c r="T6" s="25" t="b">
        <v>0</v>
      </c>
      <c r="U6" s="9"/>
    </row>
    <row r="7" spans="1:25" ht="196">
      <c r="A7" s="7">
        <v>5</v>
      </c>
      <c r="B7" s="23" t="s">
        <v>39</v>
      </c>
      <c r="C7" s="2" t="s">
        <v>40</v>
      </c>
      <c r="D7" s="10" t="s">
        <v>41</v>
      </c>
      <c r="E7" s="11">
        <v>2022</v>
      </c>
      <c r="F7" s="13" t="b">
        <v>1</v>
      </c>
      <c r="G7" s="14" t="b">
        <v>0</v>
      </c>
      <c r="H7" s="13" t="b">
        <v>1</v>
      </c>
      <c r="I7" s="14" t="b">
        <v>0</v>
      </c>
      <c r="J7" s="14" t="b">
        <v>0</v>
      </c>
      <c r="K7" s="25" t="b">
        <v>0</v>
      </c>
      <c r="L7" s="13" t="b">
        <v>1</v>
      </c>
      <c r="M7" s="13" t="b">
        <v>1</v>
      </c>
      <c r="N7" s="14" t="b">
        <v>0</v>
      </c>
      <c r="O7" s="13" t="b">
        <v>1</v>
      </c>
      <c r="P7" s="25" t="b">
        <v>0</v>
      </c>
      <c r="Q7" s="13" t="b">
        <v>1</v>
      </c>
      <c r="R7" s="14" t="b">
        <v>0</v>
      </c>
      <c r="S7" s="14" t="b">
        <v>0</v>
      </c>
      <c r="T7" s="25" t="b">
        <v>0</v>
      </c>
      <c r="U7" s="9"/>
      <c r="V7" s="9" t="s">
        <v>42</v>
      </c>
    </row>
    <row r="8" spans="1:25" ht="263.5">
      <c r="A8" s="13">
        <v>6</v>
      </c>
      <c r="B8" s="26" t="s">
        <v>43</v>
      </c>
      <c r="C8" s="27" t="s">
        <v>44</v>
      </c>
      <c r="D8" s="28" t="s">
        <v>45</v>
      </c>
      <c r="E8" s="29">
        <v>2023</v>
      </c>
      <c r="F8" s="13" t="b">
        <v>1</v>
      </c>
      <c r="G8" s="14" t="b">
        <v>0</v>
      </c>
      <c r="H8" s="13" t="b">
        <v>1</v>
      </c>
      <c r="I8" s="14" t="b">
        <v>0</v>
      </c>
      <c r="J8" s="14" t="b">
        <v>0</v>
      </c>
      <c r="K8" s="25" t="b">
        <v>0</v>
      </c>
      <c r="L8" s="14" t="b">
        <v>0</v>
      </c>
      <c r="M8" s="13" t="b">
        <v>0</v>
      </c>
      <c r="N8" s="14" t="b">
        <v>0</v>
      </c>
      <c r="O8" s="14" t="b">
        <v>0</v>
      </c>
      <c r="P8" s="25" t="b">
        <v>0</v>
      </c>
      <c r="Q8" s="14" t="b">
        <v>0</v>
      </c>
      <c r="R8" s="14" t="b">
        <v>0</v>
      </c>
      <c r="S8" s="14" t="b">
        <v>0</v>
      </c>
      <c r="T8" s="24" t="b">
        <v>1</v>
      </c>
      <c r="U8" s="9" t="s">
        <v>46</v>
      </c>
      <c r="V8" s="22" t="s">
        <v>47</v>
      </c>
    </row>
    <row r="9" spans="1:25" ht="51">
      <c r="A9" s="7">
        <v>7</v>
      </c>
      <c r="B9" s="30" t="s">
        <v>48</v>
      </c>
      <c r="C9" s="27" t="s">
        <v>49</v>
      </c>
      <c r="D9" s="28" t="s">
        <v>50</v>
      </c>
      <c r="E9" s="29">
        <v>2020</v>
      </c>
      <c r="F9" s="13" t="b">
        <v>1</v>
      </c>
      <c r="G9" s="14" t="b">
        <v>0</v>
      </c>
      <c r="H9" s="14" t="b">
        <v>0</v>
      </c>
      <c r="I9" s="14" t="b">
        <v>0</v>
      </c>
      <c r="J9" s="14" t="b">
        <v>0</v>
      </c>
      <c r="K9" s="24" t="b">
        <v>1</v>
      </c>
      <c r="L9" s="14" t="b">
        <v>0</v>
      </c>
      <c r="M9" s="14" t="b">
        <v>0</v>
      </c>
      <c r="N9" s="14" t="b">
        <v>0</v>
      </c>
      <c r="O9" s="14" t="b">
        <v>0</v>
      </c>
      <c r="P9" s="25" t="b">
        <v>0</v>
      </c>
      <c r="Q9" s="14" t="b">
        <v>0</v>
      </c>
      <c r="R9" s="14" t="b">
        <v>0</v>
      </c>
      <c r="S9" s="14" t="b">
        <v>0</v>
      </c>
      <c r="T9" s="24" t="b">
        <v>1</v>
      </c>
      <c r="V9" s="22" t="s">
        <v>51</v>
      </c>
    </row>
    <row r="10" spans="1:25" ht="138.5">
      <c r="A10" s="7">
        <v>8</v>
      </c>
      <c r="B10" s="30" t="s">
        <v>52</v>
      </c>
      <c r="C10" s="27" t="s">
        <v>53</v>
      </c>
      <c r="D10" s="28" t="s">
        <v>54</v>
      </c>
      <c r="E10" s="29">
        <v>2020</v>
      </c>
      <c r="F10" s="13" t="b">
        <v>1</v>
      </c>
      <c r="G10" s="13" t="b">
        <v>1</v>
      </c>
      <c r="H10" s="13" t="b">
        <v>1</v>
      </c>
      <c r="I10" s="14" t="b">
        <v>0</v>
      </c>
      <c r="J10" s="14" t="b">
        <v>0</v>
      </c>
      <c r="K10" s="25" t="b">
        <v>0</v>
      </c>
      <c r="L10" s="13" t="b">
        <v>1</v>
      </c>
      <c r="M10" s="14" t="b">
        <v>0</v>
      </c>
      <c r="N10" s="14" t="b">
        <v>0</v>
      </c>
      <c r="O10" s="14" t="b">
        <v>0</v>
      </c>
      <c r="P10" s="25" t="b">
        <v>0</v>
      </c>
      <c r="Q10" s="14" t="b">
        <v>0</v>
      </c>
      <c r="R10" s="14" t="b">
        <v>0</v>
      </c>
      <c r="S10" s="14" t="b">
        <v>0</v>
      </c>
      <c r="T10" s="24" t="b">
        <v>1</v>
      </c>
      <c r="V10" s="22" t="s">
        <v>55</v>
      </c>
    </row>
    <row r="11" spans="1:25" ht="126">
      <c r="A11" s="7">
        <v>9</v>
      </c>
      <c r="B11" s="30" t="s">
        <v>56</v>
      </c>
      <c r="C11" s="27" t="s">
        <v>57</v>
      </c>
      <c r="D11" s="28" t="s">
        <v>58</v>
      </c>
      <c r="E11" s="29">
        <v>2019</v>
      </c>
      <c r="F11" s="13" t="b">
        <v>1</v>
      </c>
      <c r="G11" s="13" t="b">
        <v>1</v>
      </c>
      <c r="H11" s="14" t="b">
        <v>0</v>
      </c>
      <c r="I11" s="14" t="b">
        <v>0</v>
      </c>
      <c r="J11" s="14" t="b">
        <v>0</v>
      </c>
      <c r="K11" s="24" t="b">
        <v>1</v>
      </c>
      <c r="L11" s="14" t="b">
        <v>0</v>
      </c>
      <c r="M11" s="14" t="b">
        <v>0</v>
      </c>
      <c r="N11" s="14" t="b">
        <v>0</v>
      </c>
      <c r="O11" s="14" t="b">
        <v>0</v>
      </c>
      <c r="P11" s="25" t="b">
        <v>0</v>
      </c>
      <c r="Q11" s="14" t="b">
        <v>0</v>
      </c>
      <c r="R11" s="14" t="b">
        <v>0</v>
      </c>
      <c r="S11" s="14" t="b">
        <v>0</v>
      </c>
      <c r="T11" s="24" t="b">
        <v>1</v>
      </c>
      <c r="V11" s="22" t="s">
        <v>59</v>
      </c>
    </row>
    <row r="12" spans="1:25" ht="63.5">
      <c r="A12" s="7">
        <v>10</v>
      </c>
      <c r="B12" s="26" t="s">
        <v>60</v>
      </c>
      <c r="C12" s="27" t="s">
        <v>61</v>
      </c>
      <c r="D12" s="28" t="s">
        <v>62</v>
      </c>
      <c r="E12" s="29">
        <v>2019</v>
      </c>
      <c r="F12" s="13" t="b">
        <v>0</v>
      </c>
      <c r="G12" s="13" t="b">
        <v>0</v>
      </c>
      <c r="H12" s="14" t="b">
        <v>0</v>
      </c>
      <c r="I12" s="13" t="b">
        <v>1</v>
      </c>
      <c r="K12" s="25" t="b">
        <v>0</v>
      </c>
      <c r="L12" s="14" t="b">
        <v>0</v>
      </c>
      <c r="M12" s="14" t="b">
        <v>0</v>
      </c>
      <c r="N12" s="14" t="b">
        <v>0</v>
      </c>
      <c r="O12" s="14" t="b">
        <v>0</v>
      </c>
      <c r="P12" s="25" t="b">
        <v>0</v>
      </c>
      <c r="Q12" s="14" t="b">
        <v>0</v>
      </c>
      <c r="R12" s="14" t="b">
        <v>0</v>
      </c>
      <c r="S12" s="14" t="b">
        <v>0</v>
      </c>
      <c r="T12" s="24" t="b">
        <v>1</v>
      </c>
      <c r="V12" s="13" t="s">
        <v>63</v>
      </c>
    </row>
    <row r="13" spans="1:25" ht="113.5">
      <c r="A13" s="31">
        <v>11</v>
      </c>
      <c r="B13" s="32" t="s">
        <v>64</v>
      </c>
      <c r="C13" s="33" t="s">
        <v>65</v>
      </c>
      <c r="D13" s="34" t="s">
        <v>66</v>
      </c>
      <c r="E13" s="35">
        <v>2022</v>
      </c>
      <c r="F13" s="36" t="b">
        <v>0</v>
      </c>
      <c r="G13" s="36" t="b">
        <v>0</v>
      </c>
      <c r="H13" s="36" t="b">
        <v>0</v>
      </c>
      <c r="I13" s="31" t="b">
        <v>1</v>
      </c>
      <c r="J13" s="36"/>
      <c r="K13" s="37" t="b">
        <v>0</v>
      </c>
      <c r="L13" s="36" t="b">
        <v>0</v>
      </c>
      <c r="M13" s="36" t="b">
        <v>0</v>
      </c>
      <c r="N13" s="36"/>
      <c r="O13" s="31" t="b">
        <v>1</v>
      </c>
      <c r="P13" s="38" t="b">
        <v>1</v>
      </c>
      <c r="Q13" s="36" t="b">
        <v>0</v>
      </c>
      <c r="R13" s="36" t="b">
        <v>0</v>
      </c>
      <c r="S13" s="31" t="b">
        <v>1</v>
      </c>
      <c r="T13" s="39" t="b">
        <v>0</v>
      </c>
      <c r="U13" s="31" t="s">
        <v>67</v>
      </c>
      <c r="V13" s="36"/>
    </row>
    <row r="14" spans="1:25" ht="113.5">
      <c r="A14" s="13">
        <v>12</v>
      </c>
      <c r="B14" s="26" t="s">
        <v>68</v>
      </c>
      <c r="C14" s="27" t="s">
        <v>69</v>
      </c>
      <c r="D14" s="40" t="s">
        <v>70</v>
      </c>
      <c r="E14" s="41">
        <v>2022</v>
      </c>
      <c r="F14" s="14" t="b">
        <v>0</v>
      </c>
      <c r="G14" s="13" t="b">
        <v>1</v>
      </c>
      <c r="H14" s="14" t="b">
        <v>0</v>
      </c>
      <c r="I14" s="14" t="b">
        <v>0</v>
      </c>
      <c r="J14" s="14" t="b">
        <v>0</v>
      </c>
      <c r="K14" s="25" t="b">
        <v>0</v>
      </c>
      <c r="L14" s="13" t="b">
        <v>1</v>
      </c>
      <c r="M14" s="13" t="b">
        <v>1</v>
      </c>
      <c r="O14" s="13" t="b">
        <v>1</v>
      </c>
      <c r="P14" s="24" t="b">
        <v>1</v>
      </c>
      <c r="Q14" s="14" t="b">
        <v>0</v>
      </c>
      <c r="R14" s="14" t="b">
        <v>0</v>
      </c>
      <c r="S14" s="13" t="b">
        <v>1</v>
      </c>
      <c r="T14" s="25" t="b">
        <v>0</v>
      </c>
    </row>
    <row r="15" spans="1:25" ht="163.5">
      <c r="A15" s="13">
        <v>13</v>
      </c>
      <c r="B15" s="26" t="s">
        <v>71</v>
      </c>
      <c r="C15" s="27" t="s">
        <v>72</v>
      </c>
      <c r="D15" s="40" t="s">
        <v>73</v>
      </c>
      <c r="E15" s="41">
        <v>2022</v>
      </c>
      <c r="F15" s="14" t="b">
        <v>0</v>
      </c>
      <c r="G15" s="13" t="b">
        <v>1</v>
      </c>
      <c r="H15" s="14" t="b">
        <v>0</v>
      </c>
      <c r="I15" s="14" t="b">
        <v>0</v>
      </c>
      <c r="J15" s="14" t="b">
        <v>0</v>
      </c>
      <c r="K15" s="25" t="b">
        <v>0</v>
      </c>
      <c r="L15" s="13" t="b">
        <v>1</v>
      </c>
      <c r="M15" s="13" t="b">
        <v>1</v>
      </c>
      <c r="O15" s="14" t="b">
        <v>0</v>
      </c>
      <c r="P15" s="25" t="b">
        <v>0</v>
      </c>
      <c r="Q15" s="14" t="b">
        <v>0</v>
      </c>
      <c r="R15" s="14" t="b">
        <v>0</v>
      </c>
      <c r="S15" s="13" t="b">
        <v>1</v>
      </c>
      <c r="T15" s="25" t="b">
        <v>0</v>
      </c>
      <c r="U15" s="9" t="s">
        <v>74</v>
      </c>
    </row>
    <row r="16" spans="1:25" ht="201">
      <c r="A16" s="7">
        <v>14</v>
      </c>
      <c r="B16" s="26" t="s">
        <v>75</v>
      </c>
      <c r="C16" s="27" t="s">
        <v>76</v>
      </c>
      <c r="D16" s="40" t="s">
        <v>77</v>
      </c>
      <c r="E16" s="41">
        <v>2022</v>
      </c>
      <c r="F16" s="14" t="b">
        <v>0</v>
      </c>
      <c r="G16" s="14" t="b">
        <v>0</v>
      </c>
      <c r="H16" s="14" t="b">
        <v>0</v>
      </c>
      <c r="I16" s="14" t="b">
        <v>0</v>
      </c>
      <c r="J16" s="14" t="b">
        <v>0</v>
      </c>
      <c r="K16" s="25" t="b">
        <v>0</v>
      </c>
      <c r="L16" s="13" t="b">
        <v>1</v>
      </c>
      <c r="M16" s="14" t="b">
        <v>0</v>
      </c>
      <c r="O16" s="14" t="b">
        <v>0</v>
      </c>
      <c r="P16" s="25" t="b">
        <v>0</v>
      </c>
      <c r="Q16" s="14" t="b">
        <v>0</v>
      </c>
      <c r="R16" s="14" t="b">
        <v>0</v>
      </c>
      <c r="S16" s="13" t="b">
        <v>1</v>
      </c>
      <c r="T16" s="25" t="b">
        <v>0</v>
      </c>
    </row>
    <row r="17" spans="1:22" ht="138.5">
      <c r="A17" s="42">
        <v>15</v>
      </c>
      <c r="B17" s="43" t="s">
        <v>78</v>
      </c>
      <c r="C17" s="44" t="s">
        <v>79</v>
      </c>
      <c r="D17" s="45" t="s">
        <v>80</v>
      </c>
      <c r="E17" s="46">
        <v>2021</v>
      </c>
      <c r="F17" s="47" t="b">
        <v>0</v>
      </c>
      <c r="G17" s="42" t="b">
        <v>0</v>
      </c>
      <c r="H17" s="42" t="b">
        <v>0</v>
      </c>
      <c r="I17" s="42" t="b">
        <v>1</v>
      </c>
      <c r="J17" s="42" t="b">
        <v>1</v>
      </c>
      <c r="K17" s="48" t="b">
        <v>0</v>
      </c>
      <c r="L17" s="42" t="b">
        <v>1</v>
      </c>
      <c r="M17" s="47" t="b">
        <v>0</v>
      </c>
      <c r="N17" s="47" t="b">
        <v>0</v>
      </c>
      <c r="O17" s="47" t="b">
        <v>0</v>
      </c>
      <c r="P17" s="49" t="b">
        <v>1</v>
      </c>
      <c r="Q17" s="47" t="b">
        <v>0</v>
      </c>
      <c r="R17" s="47" t="b">
        <v>0</v>
      </c>
      <c r="S17" s="42" t="b">
        <v>1</v>
      </c>
      <c r="T17" s="48" t="b">
        <v>0</v>
      </c>
      <c r="U17" s="50" t="s">
        <v>81</v>
      </c>
      <c r="V17" s="51" t="s">
        <v>82</v>
      </c>
    </row>
    <row r="18" spans="1:22" ht="176">
      <c r="A18" s="7">
        <v>16</v>
      </c>
      <c r="B18" s="26" t="s">
        <v>83</v>
      </c>
      <c r="C18" s="27" t="s">
        <v>84</v>
      </c>
      <c r="D18" s="40" t="s">
        <v>70</v>
      </c>
      <c r="E18" s="41">
        <v>2021</v>
      </c>
      <c r="F18" s="14" t="b">
        <v>0</v>
      </c>
      <c r="G18" s="14" t="b">
        <v>0</v>
      </c>
      <c r="H18" s="14" t="b">
        <v>0</v>
      </c>
      <c r="I18" s="14" t="b">
        <v>0</v>
      </c>
      <c r="J18" s="14" t="b">
        <v>0</v>
      </c>
      <c r="K18" s="25" t="b">
        <v>0</v>
      </c>
      <c r="L18" s="13" t="b">
        <v>1</v>
      </c>
      <c r="M18" s="13" t="b">
        <v>1</v>
      </c>
      <c r="O18" s="14" t="b">
        <v>0</v>
      </c>
      <c r="P18" s="24" t="b">
        <v>1</v>
      </c>
      <c r="Q18" s="14" t="b">
        <v>0</v>
      </c>
      <c r="R18" s="14" t="b">
        <v>0</v>
      </c>
      <c r="S18" s="13" t="b">
        <v>1</v>
      </c>
      <c r="T18" s="25" t="b">
        <v>0</v>
      </c>
    </row>
    <row r="19" spans="1:22" ht="275.5">
      <c r="A19" s="13">
        <v>17</v>
      </c>
      <c r="B19" s="26" t="s">
        <v>85</v>
      </c>
      <c r="C19" s="27" t="s">
        <v>86</v>
      </c>
      <c r="D19" s="52" t="s">
        <v>87</v>
      </c>
      <c r="E19" s="53">
        <v>2021</v>
      </c>
      <c r="F19" s="14" t="b">
        <v>0</v>
      </c>
      <c r="G19" s="14" t="b">
        <v>0</v>
      </c>
      <c r="H19" s="14" t="b">
        <v>0</v>
      </c>
      <c r="I19" s="14" t="b">
        <v>0</v>
      </c>
      <c r="J19" s="14" t="b">
        <v>0</v>
      </c>
      <c r="K19" s="25" t="b">
        <v>0</v>
      </c>
      <c r="L19" s="13" t="b">
        <v>1</v>
      </c>
      <c r="M19" s="13" t="b">
        <v>1</v>
      </c>
      <c r="O19" s="14" t="b">
        <v>0</v>
      </c>
      <c r="P19" s="25" t="b">
        <v>0</v>
      </c>
      <c r="Q19" s="14" t="b">
        <v>0</v>
      </c>
      <c r="R19" s="14" t="b">
        <v>0</v>
      </c>
      <c r="S19" s="13" t="b">
        <v>1</v>
      </c>
      <c r="T19" s="25" t="b">
        <v>0</v>
      </c>
      <c r="U19" s="9"/>
    </row>
    <row r="20" spans="1:22" ht="63">
      <c r="A20" s="7">
        <v>18</v>
      </c>
      <c r="B20" s="26" t="s">
        <v>88</v>
      </c>
      <c r="C20" s="27" t="s">
        <v>89</v>
      </c>
      <c r="D20" s="52" t="s">
        <v>90</v>
      </c>
      <c r="E20" s="53">
        <v>2021</v>
      </c>
      <c r="F20" s="14" t="b">
        <v>0</v>
      </c>
      <c r="G20" s="14" t="b">
        <v>0</v>
      </c>
      <c r="H20" s="14" t="b">
        <v>0</v>
      </c>
      <c r="I20" s="14" t="b">
        <v>0</v>
      </c>
      <c r="J20" s="14" t="b">
        <v>0</v>
      </c>
      <c r="K20" s="25" t="b">
        <v>0</v>
      </c>
      <c r="L20" s="13" t="b">
        <v>1</v>
      </c>
      <c r="M20" s="13" t="b">
        <v>1</v>
      </c>
      <c r="O20" s="14" t="b">
        <v>0</v>
      </c>
      <c r="P20" s="24" t="b">
        <v>1</v>
      </c>
      <c r="Q20" s="14" t="b">
        <v>0</v>
      </c>
      <c r="R20" s="14" t="b">
        <v>0</v>
      </c>
      <c r="S20" s="13" t="b">
        <v>1</v>
      </c>
      <c r="T20" s="25" t="b">
        <v>0</v>
      </c>
    </row>
    <row r="21" spans="1:22" ht="76">
      <c r="A21" s="7">
        <v>19</v>
      </c>
      <c r="B21" s="54" t="s">
        <v>91</v>
      </c>
      <c r="C21" s="2" t="s">
        <v>92</v>
      </c>
      <c r="D21" s="10" t="s">
        <v>93</v>
      </c>
      <c r="E21" s="55">
        <v>2021</v>
      </c>
      <c r="F21" s="13" t="b">
        <v>1</v>
      </c>
      <c r="G21" s="14" t="b">
        <v>0</v>
      </c>
      <c r="H21" s="14" t="b">
        <v>0</v>
      </c>
      <c r="I21" s="14" t="b">
        <v>0</v>
      </c>
      <c r="J21" s="14" t="b">
        <v>0</v>
      </c>
      <c r="K21" s="25" t="b">
        <v>0</v>
      </c>
      <c r="L21" s="13" t="b">
        <v>1</v>
      </c>
      <c r="M21" s="14" t="b">
        <v>0</v>
      </c>
      <c r="N21" s="14" t="b">
        <v>0</v>
      </c>
      <c r="O21" s="13" t="b">
        <v>1</v>
      </c>
      <c r="P21" s="24" t="b">
        <v>1</v>
      </c>
      <c r="Q21" s="13" t="b">
        <v>1</v>
      </c>
      <c r="R21" s="14" t="b">
        <v>0</v>
      </c>
      <c r="S21" s="13" t="b">
        <v>0</v>
      </c>
      <c r="T21" s="25" t="b">
        <v>0</v>
      </c>
    </row>
    <row r="22" spans="1:22" ht="75">
      <c r="A22" s="7">
        <v>20</v>
      </c>
      <c r="B22" s="56" t="s">
        <v>94</v>
      </c>
      <c r="C22" s="2" t="s">
        <v>95</v>
      </c>
      <c r="D22" s="10" t="s">
        <v>96</v>
      </c>
      <c r="E22" s="55">
        <v>2019</v>
      </c>
      <c r="F22" s="13" t="b">
        <v>0</v>
      </c>
      <c r="G22" s="14" t="b">
        <v>0</v>
      </c>
      <c r="H22" s="13" t="b">
        <v>1</v>
      </c>
      <c r="I22" s="14" t="b">
        <v>0</v>
      </c>
      <c r="J22" s="14" t="b">
        <v>0</v>
      </c>
      <c r="K22" s="25" t="b">
        <v>0</v>
      </c>
      <c r="L22" s="13" t="b">
        <v>1</v>
      </c>
      <c r="M22" s="14" t="b">
        <v>0</v>
      </c>
      <c r="N22" s="14" t="b">
        <v>0</v>
      </c>
      <c r="O22" s="14" t="b">
        <v>0</v>
      </c>
      <c r="P22" s="25" t="b">
        <v>0</v>
      </c>
      <c r="Q22" s="13" t="b">
        <v>1</v>
      </c>
      <c r="R22" s="14" t="b">
        <v>0</v>
      </c>
      <c r="S22" s="14" t="b">
        <v>0</v>
      </c>
      <c r="T22" s="25" t="b">
        <v>0</v>
      </c>
    </row>
    <row r="23" spans="1:22" ht="113.5">
      <c r="A23" s="7">
        <v>21</v>
      </c>
      <c r="B23" s="54" t="s">
        <v>97</v>
      </c>
      <c r="C23" s="2" t="s">
        <v>98</v>
      </c>
      <c r="D23" s="10" t="s">
        <v>99</v>
      </c>
      <c r="E23" s="55">
        <v>2021</v>
      </c>
      <c r="F23" s="13" t="b">
        <v>0</v>
      </c>
      <c r="G23" s="14" t="b">
        <v>0</v>
      </c>
      <c r="H23" s="14" t="b">
        <v>0</v>
      </c>
      <c r="I23" s="14" t="b">
        <v>0</v>
      </c>
      <c r="J23" s="14" t="b">
        <v>0</v>
      </c>
      <c r="K23" s="24" t="b">
        <v>1</v>
      </c>
      <c r="L23" s="14" t="b">
        <v>0</v>
      </c>
      <c r="M23" s="13" t="b">
        <v>1</v>
      </c>
      <c r="N23" s="14" t="b">
        <v>0</v>
      </c>
      <c r="O23" s="14" t="b">
        <v>0</v>
      </c>
      <c r="P23" s="25" t="b">
        <v>0</v>
      </c>
      <c r="Q23" s="13" t="b">
        <v>1</v>
      </c>
      <c r="R23" s="14" t="b">
        <v>0</v>
      </c>
      <c r="S23" s="14" t="b">
        <v>0</v>
      </c>
      <c r="T23" s="25" t="b">
        <v>0</v>
      </c>
    </row>
    <row r="24" spans="1:22">
      <c r="A24" s="7">
        <v>22</v>
      </c>
      <c r="B24" s="56" t="s">
        <v>100</v>
      </c>
      <c r="C24" s="57" t="s">
        <v>101</v>
      </c>
      <c r="D24" s="10" t="s">
        <v>102</v>
      </c>
      <c r="E24" s="55">
        <v>2023</v>
      </c>
      <c r="F24" s="13" t="b">
        <v>0</v>
      </c>
      <c r="G24" s="14" t="b">
        <v>0</v>
      </c>
      <c r="H24" s="14" t="b">
        <v>0</v>
      </c>
      <c r="I24" s="14" t="b">
        <v>0</v>
      </c>
      <c r="J24" s="14" t="b">
        <v>0</v>
      </c>
      <c r="K24" s="25" t="b">
        <v>0</v>
      </c>
      <c r="L24" s="14" t="b">
        <v>0</v>
      </c>
      <c r="M24" s="13" t="b">
        <v>1</v>
      </c>
      <c r="N24" s="14" t="b">
        <v>0</v>
      </c>
      <c r="O24" s="14" t="b">
        <v>0</v>
      </c>
      <c r="P24" s="25" t="b">
        <v>0</v>
      </c>
      <c r="Q24" s="13" t="b">
        <v>1</v>
      </c>
      <c r="R24" s="14" t="b">
        <v>0</v>
      </c>
      <c r="S24" s="14" t="b">
        <v>0</v>
      </c>
      <c r="T24" s="25" t="b">
        <v>0</v>
      </c>
    </row>
    <row r="25" spans="1:22" ht="187.5">
      <c r="A25" s="7">
        <v>23</v>
      </c>
      <c r="B25" s="56" t="s">
        <v>103</v>
      </c>
      <c r="C25" s="2" t="s">
        <v>104</v>
      </c>
      <c r="D25" s="10" t="s">
        <v>105</v>
      </c>
      <c r="E25" s="55">
        <v>2023</v>
      </c>
      <c r="F25" s="13" t="b">
        <v>0</v>
      </c>
      <c r="G25" s="13" t="b">
        <v>1</v>
      </c>
      <c r="H25" s="14" t="b">
        <v>0</v>
      </c>
      <c r="I25" s="14" t="b">
        <v>0</v>
      </c>
      <c r="J25" s="14" t="b">
        <v>0</v>
      </c>
      <c r="K25" s="25" t="b">
        <v>0</v>
      </c>
      <c r="L25" s="13" t="b">
        <v>1</v>
      </c>
      <c r="M25" s="14" t="b">
        <v>0</v>
      </c>
      <c r="N25" s="14" t="b">
        <v>0</v>
      </c>
      <c r="O25" s="13" t="b">
        <v>1</v>
      </c>
      <c r="P25" s="24" t="b">
        <v>1</v>
      </c>
      <c r="Q25" s="13" t="b">
        <v>1</v>
      </c>
      <c r="R25" s="14" t="b">
        <v>0</v>
      </c>
      <c r="S25" s="14" t="b">
        <v>0</v>
      </c>
      <c r="T25" s="25" t="b">
        <v>0</v>
      </c>
      <c r="V25" s="13" t="s">
        <v>106</v>
      </c>
    </row>
    <row r="26" spans="1:22" ht="150">
      <c r="A26" s="31">
        <v>24</v>
      </c>
      <c r="B26" s="58" t="s">
        <v>107</v>
      </c>
      <c r="C26" s="59" t="s">
        <v>108</v>
      </c>
      <c r="D26" s="60" t="s">
        <v>105</v>
      </c>
      <c r="E26" s="61">
        <v>2021</v>
      </c>
      <c r="F26" s="31" t="b">
        <v>0</v>
      </c>
      <c r="G26" s="31" t="b">
        <v>1</v>
      </c>
      <c r="H26" s="36" t="b">
        <v>0</v>
      </c>
      <c r="I26" s="36" t="b">
        <v>0</v>
      </c>
      <c r="J26" s="36" t="b">
        <v>0</v>
      </c>
      <c r="K26" s="37" t="b">
        <v>0</v>
      </c>
      <c r="L26" s="31" t="b">
        <v>1</v>
      </c>
      <c r="M26" s="36" t="b">
        <v>0</v>
      </c>
      <c r="N26" s="36" t="b">
        <v>0</v>
      </c>
      <c r="O26" s="31" t="b">
        <v>1</v>
      </c>
      <c r="P26" s="38" t="b">
        <v>1</v>
      </c>
      <c r="Q26" s="31" t="b">
        <v>1</v>
      </c>
      <c r="R26" s="36" t="b">
        <v>0</v>
      </c>
      <c r="S26" s="36" t="b">
        <v>0</v>
      </c>
      <c r="T26" s="37" t="b">
        <v>0</v>
      </c>
      <c r="U26" s="31" t="s">
        <v>109</v>
      </c>
      <c r="V26" s="31" t="s">
        <v>110</v>
      </c>
    </row>
    <row r="27" spans="1:22" ht="212.5">
      <c r="A27" s="13">
        <v>25</v>
      </c>
      <c r="B27" s="62" t="s">
        <v>111</v>
      </c>
      <c r="C27" s="2" t="s">
        <v>112</v>
      </c>
      <c r="D27" s="10" t="s">
        <v>113</v>
      </c>
      <c r="E27" s="55">
        <v>2023</v>
      </c>
      <c r="F27" s="13" t="b">
        <v>0</v>
      </c>
      <c r="G27" s="13" t="b">
        <v>1</v>
      </c>
      <c r="H27" s="14" t="b">
        <v>0</v>
      </c>
      <c r="I27" s="14" t="b">
        <v>0</v>
      </c>
      <c r="J27" s="14" t="b">
        <v>0</v>
      </c>
      <c r="K27" s="25" t="b">
        <v>0</v>
      </c>
      <c r="L27" s="13" t="b">
        <v>1</v>
      </c>
      <c r="M27" s="13" t="b">
        <v>0</v>
      </c>
      <c r="N27" s="14" t="b">
        <v>0</v>
      </c>
      <c r="O27" s="13" t="b">
        <v>1</v>
      </c>
      <c r="P27" s="24" t="b">
        <v>1</v>
      </c>
      <c r="Q27" s="13" t="b">
        <v>1</v>
      </c>
      <c r="R27" s="14" t="b">
        <v>0</v>
      </c>
      <c r="S27" s="14" t="b">
        <v>0</v>
      </c>
      <c r="T27" s="25" t="b">
        <v>0</v>
      </c>
      <c r="U27" s="13"/>
      <c r="V27" s="13" t="s">
        <v>114</v>
      </c>
    </row>
    <row r="28" spans="1:22" ht="126">
      <c r="A28" s="7">
        <v>26</v>
      </c>
      <c r="B28" s="56" t="s">
        <v>115</v>
      </c>
      <c r="C28" s="2" t="s">
        <v>116</v>
      </c>
      <c r="D28" s="10" t="s">
        <v>41</v>
      </c>
      <c r="E28" s="55">
        <v>2021</v>
      </c>
      <c r="F28" s="13" t="b">
        <v>1</v>
      </c>
      <c r="G28" s="14" t="b">
        <v>0</v>
      </c>
      <c r="H28" s="13" t="b">
        <v>1</v>
      </c>
      <c r="I28" s="14" t="b">
        <v>0</v>
      </c>
      <c r="J28" s="13" t="b">
        <v>1</v>
      </c>
      <c r="K28" s="25" t="b">
        <v>0</v>
      </c>
      <c r="L28" s="13" t="b">
        <v>1</v>
      </c>
      <c r="M28" s="13" t="b">
        <v>1</v>
      </c>
      <c r="N28" s="14" t="b">
        <v>0</v>
      </c>
      <c r="O28" s="13" t="b">
        <v>1</v>
      </c>
      <c r="P28" s="24" t="b">
        <v>1</v>
      </c>
      <c r="Q28" s="13" t="b">
        <v>1</v>
      </c>
      <c r="R28" s="14" t="b">
        <v>0</v>
      </c>
      <c r="S28" s="14" t="b">
        <v>0</v>
      </c>
      <c r="T28" s="25" t="b">
        <v>0</v>
      </c>
      <c r="V28" s="63" t="s">
        <v>117</v>
      </c>
    </row>
    <row r="29" spans="1:22" ht="175">
      <c r="A29" s="7">
        <v>27</v>
      </c>
      <c r="B29" s="13" t="s">
        <v>118</v>
      </c>
      <c r="C29" s="2" t="s">
        <v>119</v>
      </c>
      <c r="D29" s="10" t="s">
        <v>120</v>
      </c>
      <c r="E29" s="55">
        <v>2021</v>
      </c>
      <c r="F29" s="13" t="b">
        <v>0</v>
      </c>
      <c r="G29" s="14" t="b">
        <v>0</v>
      </c>
      <c r="H29" s="13" t="b">
        <v>1</v>
      </c>
      <c r="I29" s="14" t="b">
        <v>0</v>
      </c>
      <c r="J29" s="13" t="b">
        <v>1</v>
      </c>
      <c r="K29" s="25" t="b">
        <v>0</v>
      </c>
      <c r="L29" s="13" t="b">
        <v>1</v>
      </c>
      <c r="M29" s="13" t="b">
        <v>1</v>
      </c>
      <c r="N29" s="14" t="b">
        <v>0</v>
      </c>
      <c r="O29" s="14" t="b">
        <v>0</v>
      </c>
      <c r="P29" s="24" t="b">
        <v>1</v>
      </c>
      <c r="Q29" s="13" t="b">
        <v>1</v>
      </c>
      <c r="R29" s="14" t="b">
        <v>0</v>
      </c>
      <c r="S29" s="14" t="b">
        <v>0</v>
      </c>
      <c r="T29" s="25" t="b">
        <v>0</v>
      </c>
      <c r="V29" s="64"/>
    </row>
    <row r="30" spans="1:22" ht="125">
      <c r="A30" s="31">
        <v>28</v>
      </c>
      <c r="B30" s="65" t="s">
        <v>121</v>
      </c>
      <c r="C30" s="59" t="s">
        <v>122</v>
      </c>
      <c r="D30" s="60" t="s">
        <v>123</v>
      </c>
      <c r="E30" s="61">
        <v>2019</v>
      </c>
      <c r="F30" s="31" t="b">
        <v>0</v>
      </c>
      <c r="G30" s="36" t="b">
        <v>0</v>
      </c>
      <c r="H30" s="36" t="b">
        <v>0</v>
      </c>
      <c r="I30" s="31" t="b">
        <v>1</v>
      </c>
      <c r="J30" s="36" t="b">
        <v>0</v>
      </c>
      <c r="K30" s="37" t="b">
        <v>0</v>
      </c>
      <c r="L30" s="36" t="b">
        <v>0</v>
      </c>
      <c r="M30" s="31" t="b">
        <v>1</v>
      </c>
      <c r="N30" s="36" t="b">
        <v>0</v>
      </c>
      <c r="O30" s="36" t="b">
        <v>0</v>
      </c>
      <c r="P30" s="38" t="b">
        <v>1</v>
      </c>
      <c r="Q30" s="31" t="b">
        <v>1</v>
      </c>
      <c r="R30" s="36" t="b">
        <v>0</v>
      </c>
      <c r="S30" s="36" t="b">
        <v>0</v>
      </c>
      <c r="T30" s="37" t="b">
        <v>0</v>
      </c>
      <c r="U30" s="31" t="s">
        <v>109</v>
      </c>
      <c r="V30" s="66"/>
    </row>
    <row r="31" spans="1:22" ht="137.5">
      <c r="A31" s="31">
        <v>29</v>
      </c>
      <c r="B31" s="58" t="s">
        <v>124</v>
      </c>
      <c r="C31" s="59" t="s">
        <v>125</v>
      </c>
      <c r="D31" s="60" t="s">
        <v>126</v>
      </c>
      <c r="E31" s="61">
        <v>2020</v>
      </c>
      <c r="F31" s="31" t="b">
        <v>0</v>
      </c>
      <c r="G31" s="36" t="b">
        <v>0</v>
      </c>
      <c r="H31" s="36" t="b">
        <v>0</v>
      </c>
      <c r="I31" s="31" t="b">
        <v>1</v>
      </c>
      <c r="J31" s="36" t="b">
        <v>0</v>
      </c>
      <c r="K31" s="37" t="b">
        <v>0</v>
      </c>
      <c r="L31" s="36" t="b">
        <v>0</v>
      </c>
      <c r="M31" s="31" t="b">
        <v>1</v>
      </c>
      <c r="N31" s="36" t="b">
        <v>0</v>
      </c>
      <c r="O31" s="36" t="b">
        <v>0</v>
      </c>
      <c r="P31" s="38" t="b">
        <v>1</v>
      </c>
      <c r="Q31" s="31" t="b">
        <v>1</v>
      </c>
      <c r="R31" s="36" t="b">
        <v>0</v>
      </c>
      <c r="S31" s="36" t="b">
        <v>0</v>
      </c>
      <c r="T31" s="37" t="b">
        <v>0</v>
      </c>
      <c r="U31" s="60" t="s">
        <v>127</v>
      </c>
      <c r="V31" s="31" t="s">
        <v>128</v>
      </c>
    </row>
    <row r="32" spans="1:22" ht="87.5">
      <c r="A32" s="7">
        <v>30</v>
      </c>
      <c r="B32" s="26" t="s">
        <v>129</v>
      </c>
      <c r="C32" s="2" t="s">
        <v>130</v>
      </c>
      <c r="D32" s="10" t="s">
        <v>131</v>
      </c>
      <c r="E32" s="55">
        <v>2020</v>
      </c>
      <c r="F32" s="13" t="b">
        <v>0</v>
      </c>
      <c r="G32" s="14" t="b">
        <v>0</v>
      </c>
      <c r="H32" s="14" t="b">
        <v>0</v>
      </c>
      <c r="I32" s="14" t="b">
        <v>0</v>
      </c>
      <c r="J32" s="14" t="b">
        <v>0</v>
      </c>
      <c r="K32" s="24" t="b">
        <v>1</v>
      </c>
      <c r="L32" s="14" t="b">
        <v>0</v>
      </c>
      <c r="M32" s="13" t="b">
        <v>1</v>
      </c>
      <c r="N32" s="14" t="b">
        <v>0</v>
      </c>
      <c r="O32" s="14" t="b">
        <v>0</v>
      </c>
      <c r="P32" s="25" t="b">
        <v>0</v>
      </c>
      <c r="Q32" s="13" t="b">
        <v>1</v>
      </c>
      <c r="R32" s="14" t="b">
        <v>0</v>
      </c>
      <c r="S32" s="14" t="b">
        <v>0</v>
      </c>
      <c r="T32" s="25" t="b">
        <v>0</v>
      </c>
    </row>
    <row r="33" spans="1:22" ht="75.5">
      <c r="A33" s="13">
        <v>31</v>
      </c>
      <c r="B33" s="56" t="s">
        <v>132</v>
      </c>
      <c r="C33" s="2" t="s">
        <v>133</v>
      </c>
      <c r="D33" s="10" t="s">
        <v>134</v>
      </c>
      <c r="E33" s="55">
        <v>2019</v>
      </c>
      <c r="F33" s="13" t="b">
        <v>1</v>
      </c>
      <c r="G33" s="14" t="b">
        <v>0</v>
      </c>
      <c r="H33" s="14" t="b">
        <v>0</v>
      </c>
      <c r="I33" s="13" t="b">
        <v>1</v>
      </c>
      <c r="J33" s="14" t="b">
        <v>0</v>
      </c>
      <c r="K33" s="25" t="b">
        <v>0</v>
      </c>
      <c r="L33" s="14" t="b">
        <v>0</v>
      </c>
      <c r="M33" s="14" t="b">
        <v>0</v>
      </c>
      <c r="N33" s="14" t="b">
        <v>0</v>
      </c>
      <c r="O33" s="13" t="b">
        <v>1</v>
      </c>
      <c r="P33" s="24" t="b">
        <v>1</v>
      </c>
      <c r="Q33" s="13" t="b">
        <v>1</v>
      </c>
      <c r="R33" s="14" t="b">
        <v>0</v>
      </c>
      <c r="S33" s="14" t="b">
        <v>0</v>
      </c>
      <c r="T33" s="25" t="b">
        <v>0</v>
      </c>
      <c r="U33" s="13"/>
      <c r="V33" s="22" t="s">
        <v>135</v>
      </c>
    </row>
    <row r="34" spans="1:22" ht="87.5">
      <c r="A34" s="31">
        <v>32</v>
      </c>
      <c r="B34" s="58" t="s">
        <v>136</v>
      </c>
      <c r="C34" s="59" t="s">
        <v>137</v>
      </c>
      <c r="D34" s="60" t="s">
        <v>138</v>
      </c>
      <c r="E34" s="61">
        <v>2020</v>
      </c>
      <c r="F34" s="31" t="b">
        <v>0</v>
      </c>
      <c r="G34" s="36" t="b">
        <v>0</v>
      </c>
      <c r="H34" s="31" t="b">
        <v>0</v>
      </c>
      <c r="I34" s="31" t="b">
        <v>1</v>
      </c>
      <c r="J34" s="36" t="b">
        <v>0</v>
      </c>
      <c r="K34" s="37" t="b">
        <v>0</v>
      </c>
      <c r="L34" s="31" t="b">
        <v>1</v>
      </c>
      <c r="M34" s="36" t="b">
        <v>0</v>
      </c>
      <c r="N34" s="36" t="b">
        <v>0</v>
      </c>
      <c r="O34" s="36" t="b">
        <v>0</v>
      </c>
      <c r="P34" s="37" t="b">
        <v>0</v>
      </c>
      <c r="Q34" s="31" t="b">
        <v>1</v>
      </c>
      <c r="R34" s="36" t="b">
        <v>0</v>
      </c>
      <c r="S34" s="36" t="b">
        <v>0</v>
      </c>
      <c r="T34" s="37" t="b">
        <v>0</v>
      </c>
      <c r="U34" s="60" t="s">
        <v>139</v>
      </c>
      <c r="V34" s="36"/>
    </row>
    <row r="35" spans="1:22" ht="126">
      <c r="A35" s="7">
        <v>33</v>
      </c>
      <c r="B35" s="54" t="s">
        <v>140</v>
      </c>
      <c r="C35" s="2" t="s">
        <v>141</v>
      </c>
      <c r="D35" s="10" t="s">
        <v>142</v>
      </c>
      <c r="E35" s="55">
        <v>2022</v>
      </c>
      <c r="F35" s="13" t="b">
        <v>0</v>
      </c>
      <c r="G35" s="14" t="b">
        <v>0</v>
      </c>
      <c r="H35" s="14" t="b">
        <v>0</v>
      </c>
      <c r="I35" s="13" t="b">
        <v>1</v>
      </c>
      <c r="J35" s="14" t="b">
        <v>0</v>
      </c>
      <c r="K35" s="25" t="b">
        <v>0</v>
      </c>
      <c r="L35" s="14" t="b">
        <v>0</v>
      </c>
      <c r="M35" s="14" t="b">
        <v>0</v>
      </c>
      <c r="N35" s="14" t="b">
        <v>0</v>
      </c>
      <c r="O35" s="14" t="b">
        <v>0</v>
      </c>
      <c r="P35" s="25" t="b">
        <v>0</v>
      </c>
      <c r="Q35" s="13" t="b">
        <v>1</v>
      </c>
      <c r="R35" s="14" t="b">
        <v>0</v>
      </c>
      <c r="S35" s="14" t="b">
        <v>0</v>
      </c>
      <c r="T35" s="25" t="b">
        <v>0</v>
      </c>
      <c r="V35" s="13" t="s">
        <v>143</v>
      </c>
    </row>
    <row r="36" spans="1:22" ht="87.5">
      <c r="A36" s="7">
        <v>34</v>
      </c>
      <c r="B36" s="8" t="s">
        <v>144</v>
      </c>
      <c r="C36" s="2" t="s">
        <v>145</v>
      </c>
      <c r="D36" s="67" t="s">
        <v>146</v>
      </c>
      <c r="E36" s="55">
        <v>2022</v>
      </c>
      <c r="F36" s="13" t="b">
        <v>0</v>
      </c>
      <c r="G36" s="14" t="b">
        <v>0</v>
      </c>
      <c r="H36" s="14" t="b">
        <v>0</v>
      </c>
      <c r="I36" s="14" t="b">
        <v>0</v>
      </c>
      <c r="J36" s="14" t="b">
        <v>0</v>
      </c>
      <c r="K36" s="24" t="b">
        <v>1</v>
      </c>
      <c r="L36" s="14" t="b">
        <v>0</v>
      </c>
      <c r="M36" s="13" t="b">
        <v>1</v>
      </c>
      <c r="N36" s="14" t="b">
        <v>0</v>
      </c>
      <c r="O36" s="14" t="b">
        <v>0</v>
      </c>
      <c r="P36" s="25" t="b">
        <v>0</v>
      </c>
      <c r="Q36" s="14" t="b">
        <v>0</v>
      </c>
      <c r="R36" s="13" t="b">
        <v>1</v>
      </c>
      <c r="S36" s="14" t="b">
        <v>0</v>
      </c>
      <c r="T36" s="25" t="b">
        <v>0</v>
      </c>
    </row>
    <row r="37" spans="1:22" ht="125">
      <c r="A37" s="7">
        <v>35</v>
      </c>
      <c r="B37" s="8" t="s">
        <v>147</v>
      </c>
      <c r="C37" s="2" t="s">
        <v>148</v>
      </c>
      <c r="D37" s="67" t="s">
        <v>149</v>
      </c>
      <c r="E37" s="55">
        <v>2023</v>
      </c>
      <c r="F37" s="13" t="b">
        <v>0</v>
      </c>
      <c r="G37" s="14" t="b">
        <v>0</v>
      </c>
      <c r="H37" s="14" t="b">
        <v>0</v>
      </c>
      <c r="I37" s="14" t="b">
        <v>0</v>
      </c>
      <c r="J37" s="14" t="b">
        <v>0</v>
      </c>
      <c r="K37" s="24" t="b">
        <v>1</v>
      </c>
      <c r="L37" s="14" t="b">
        <v>0</v>
      </c>
      <c r="M37" s="13" t="b">
        <v>1</v>
      </c>
      <c r="N37" s="14" t="b">
        <v>0</v>
      </c>
      <c r="O37" s="14" t="b">
        <v>0</v>
      </c>
      <c r="P37" s="25" t="b">
        <v>0</v>
      </c>
      <c r="Q37" s="14" t="b">
        <v>0</v>
      </c>
      <c r="R37" s="13" t="b">
        <v>1</v>
      </c>
      <c r="S37" s="14" t="b">
        <v>0</v>
      </c>
      <c r="T37" s="25" t="b">
        <v>0</v>
      </c>
    </row>
    <row r="38" spans="1:22" ht="125">
      <c r="A38" s="31">
        <v>36</v>
      </c>
      <c r="B38" s="68" t="s">
        <v>150</v>
      </c>
      <c r="C38" s="59" t="s">
        <v>151</v>
      </c>
      <c r="D38" s="60" t="s">
        <v>152</v>
      </c>
      <c r="E38" s="61">
        <v>2023</v>
      </c>
      <c r="F38" s="31" t="b">
        <v>0</v>
      </c>
      <c r="G38" s="31" t="b">
        <v>0</v>
      </c>
      <c r="H38" s="31" t="b">
        <v>0</v>
      </c>
      <c r="I38" s="31" t="b">
        <v>1</v>
      </c>
      <c r="J38" s="31" t="b">
        <v>0</v>
      </c>
      <c r="K38" s="38" t="b">
        <v>1</v>
      </c>
      <c r="L38" s="31" t="b">
        <v>1</v>
      </c>
      <c r="M38" s="31" t="b">
        <v>1</v>
      </c>
      <c r="N38" s="36" t="b">
        <v>0</v>
      </c>
      <c r="O38" s="36" t="b">
        <v>0</v>
      </c>
      <c r="P38" s="37" t="b">
        <v>0</v>
      </c>
      <c r="Q38" s="36" t="b">
        <v>0</v>
      </c>
      <c r="R38" s="31" t="b">
        <v>1</v>
      </c>
      <c r="S38" s="36" t="b">
        <v>0</v>
      </c>
      <c r="T38" s="37" t="b">
        <v>0</v>
      </c>
      <c r="U38" s="60" t="s">
        <v>153</v>
      </c>
      <c r="V38" s="36"/>
    </row>
    <row r="39" spans="1:22" ht="112.5">
      <c r="A39" s="31">
        <v>37</v>
      </c>
      <c r="B39" s="68" t="s">
        <v>154</v>
      </c>
      <c r="C39" s="59" t="s">
        <v>155</v>
      </c>
      <c r="D39" s="69" t="s">
        <v>156</v>
      </c>
      <c r="E39" s="61">
        <v>2021</v>
      </c>
      <c r="F39" s="31" t="b">
        <v>0</v>
      </c>
      <c r="G39" s="36" t="b">
        <v>0</v>
      </c>
      <c r="H39" s="31" t="b">
        <v>1</v>
      </c>
      <c r="I39" s="31" t="b">
        <v>1</v>
      </c>
      <c r="J39" s="31" t="b">
        <v>1</v>
      </c>
      <c r="K39" s="38" t="b">
        <v>1</v>
      </c>
      <c r="L39" s="31" t="b">
        <v>1</v>
      </c>
      <c r="M39" s="31" t="b">
        <v>1</v>
      </c>
      <c r="N39" s="36" t="b">
        <v>0</v>
      </c>
      <c r="O39" s="36" t="b">
        <v>0</v>
      </c>
      <c r="P39" s="37" t="b">
        <v>0</v>
      </c>
      <c r="Q39" s="36" t="b">
        <v>0</v>
      </c>
      <c r="R39" s="31" t="b">
        <v>1</v>
      </c>
      <c r="S39" s="36" t="b">
        <v>0</v>
      </c>
      <c r="T39" s="37" t="b">
        <v>0</v>
      </c>
      <c r="U39" s="31" t="s">
        <v>157</v>
      </c>
      <c r="V39" s="36"/>
    </row>
    <row r="40" spans="1:22" ht="150">
      <c r="A40" s="31">
        <v>38</v>
      </c>
      <c r="B40" s="68" t="s">
        <v>158</v>
      </c>
      <c r="C40" s="59" t="s">
        <v>159</v>
      </c>
      <c r="D40" s="60" t="s">
        <v>160</v>
      </c>
      <c r="E40" s="61">
        <v>2022</v>
      </c>
      <c r="F40" s="31" t="b">
        <v>0</v>
      </c>
      <c r="G40" s="36" t="b">
        <v>0</v>
      </c>
      <c r="H40" s="31" t="b">
        <v>1</v>
      </c>
      <c r="I40" s="31" t="b">
        <v>1</v>
      </c>
      <c r="J40" s="31" t="b">
        <v>1</v>
      </c>
      <c r="K40" s="38" t="b">
        <v>0</v>
      </c>
      <c r="L40" s="31" t="b">
        <v>1</v>
      </c>
      <c r="M40" s="31" t="b">
        <v>1</v>
      </c>
      <c r="N40" s="36" t="b">
        <v>0</v>
      </c>
      <c r="O40" s="36" t="b">
        <v>0</v>
      </c>
      <c r="P40" s="37" t="b">
        <v>0</v>
      </c>
      <c r="Q40" s="36" t="b">
        <v>0</v>
      </c>
      <c r="R40" s="31" t="b">
        <v>1</v>
      </c>
      <c r="S40" s="36" t="b">
        <v>0</v>
      </c>
      <c r="T40" s="37" t="b">
        <v>0</v>
      </c>
      <c r="U40" s="60" t="s">
        <v>161</v>
      </c>
      <c r="V40" s="36"/>
    </row>
    <row r="41" spans="1:22" ht="87.5">
      <c r="A41" s="31">
        <v>39</v>
      </c>
      <c r="B41" s="68" t="s">
        <v>162</v>
      </c>
      <c r="C41" s="59" t="s">
        <v>163</v>
      </c>
      <c r="D41" s="60" t="s">
        <v>164</v>
      </c>
      <c r="E41" s="61">
        <v>2023</v>
      </c>
      <c r="F41" s="31" t="b">
        <v>0</v>
      </c>
      <c r="G41" s="36" t="b">
        <v>0</v>
      </c>
      <c r="H41" s="31" t="b">
        <v>1</v>
      </c>
      <c r="I41" s="31" t="b">
        <v>1</v>
      </c>
      <c r="J41" s="31" t="b">
        <v>1</v>
      </c>
      <c r="K41" s="37" t="b">
        <v>0</v>
      </c>
      <c r="L41" s="31" t="b">
        <v>1</v>
      </c>
      <c r="M41" s="31" t="b">
        <v>1</v>
      </c>
      <c r="N41" s="36" t="b">
        <v>0</v>
      </c>
      <c r="O41" s="36" t="b">
        <v>0</v>
      </c>
      <c r="P41" s="37" t="b">
        <v>0</v>
      </c>
      <c r="Q41" s="36" t="b">
        <v>0</v>
      </c>
      <c r="R41" s="31" t="b">
        <v>1</v>
      </c>
      <c r="S41" s="36" t="b">
        <v>0</v>
      </c>
      <c r="T41" s="37" t="b">
        <v>0</v>
      </c>
      <c r="U41" s="31" t="s">
        <v>67</v>
      </c>
      <c r="V41" s="36"/>
    </row>
    <row r="42" spans="1:22" ht="137.5">
      <c r="A42" s="31">
        <v>40</v>
      </c>
      <c r="B42" s="70" t="s">
        <v>165</v>
      </c>
      <c r="C42" s="59" t="s">
        <v>166</v>
      </c>
      <c r="D42" s="60" t="s">
        <v>167</v>
      </c>
      <c r="E42" s="61">
        <v>2020</v>
      </c>
      <c r="F42" s="31" t="b">
        <v>0</v>
      </c>
      <c r="G42" s="36" t="b">
        <v>0</v>
      </c>
      <c r="H42" s="31" t="b">
        <v>1</v>
      </c>
      <c r="I42" s="31" t="b">
        <v>1</v>
      </c>
      <c r="J42" s="31" t="b">
        <v>1</v>
      </c>
      <c r="K42" s="38" t="b">
        <v>1</v>
      </c>
      <c r="L42" s="31" t="b">
        <v>1</v>
      </c>
      <c r="M42" s="31" t="b">
        <v>1</v>
      </c>
      <c r="N42" s="36" t="b">
        <v>0</v>
      </c>
      <c r="O42" s="36" t="b">
        <v>0</v>
      </c>
      <c r="P42" s="37" t="b">
        <v>0</v>
      </c>
      <c r="Q42" s="31" t="b">
        <v>0</v>
      </c>
      <c r="R42" s="31" t="b">
        <v>1</v>
      </c>
      <c r="S42" s="36" t="b">
        <v>0</v>
      </c>
      <c r="T42" s="37" t="b">
        <v>0</v>
      </c>
      <c r="U42" s="31" t="s">
        <v>67</v>
      </c>
      <c r="V42" s="36"/>
    </row>
    <row r="43" spans="1:22" ht="162.5">
      <c r="A43" s="7">
        <v>41</v>
      </c>
      <c r="B43" s="71" t="s">
        <v>168</v>
      </c>
      <c r="C43" s="2" t="s">
        <v>169</v>
      </c>
      <c r="D43" s="10" t="s">
        <v>170</v>
      </c>
      <c r="E43" s="55">
        <v>2022</v>
      </c>
      <c r="F43" s="13" t="b">
        <v>0</v>
      </c>
      <c r="G43" s="14" t="b">
        <v>0</v>
      </c>
      <c r="H43" s="14" t="b">
        <v>0</v>
      </c>
      <c r="I43" s="14" t="b">
        <v>0</v>
      </c>
      <c r="J43" s="14" t="b">
        <v>0</v>
      </c>
      <c r="K43" s="24" t="b">
        <v>1</v>
      </c>
      <c r="L43" s="14" t="b">
        <v>0</v>
      </c>
      <c r="M43" s="13" t="b">
        <v>1</v>
      </c>
      <c r="N43" s="14" t="b">
        <v>0</v>
      </c>
      <c r="O43" s="13" t="b">
        <v>1</v>
      </c>
      <c r="P43" s="24" t="b">
        <v>1</v>
      </c>
      <c r="Q43" s="13" t="b">
        <v>1</v>
      </c>
      <c r="R43" s="13" t="b">
        <v>1</v>
      </c>
      <c r="S43" s="14" t="b">
        <v>0</v>
      </c>
      <c r="T43" s="25" t="b">
        <v>0</v>
      </c>
    </row>
    <row r="44" spans="1:22" ht="100">
      <c r="A44" s="7">
        <v>42</v>
      </c>
      <c r="B44" s="8" t="s">
        <v>171</v>
      </c>
      <c r="C44" s="2" t="s">
        <v>172</v>
      </c>
      <c r="D44" s="10" t="s">
        <v>173</v>
      </c>
      <c r="E44" s="55">
        <v>2021</v>
      </c>
      <c r="F44" s="13" t="b">
        <v>0</v>
      </c>
      <c r="G44" s="14" t="b">
        <v>0</v>
      </c>
      <c r="H44" s="14" t="b">
        <v>0</v>
      </c>
      <c r="I44" s="14" t="b">
        <v>0</v>
      </c>
      <c r="J44" s="14" t="b">
        <v>0</v>
      </c>
      <c r="K44" s="24" t="b">
        <v>1</v>
      </c>
      <c r="L44" s="13" t="b">
        <v>1</v>
      </c>
      <c r="M44" s="13" t="b">
        <v>1</v>
      </c>
      <c r="N44" s="14" t="b">
        <v>0</v>
      </c>
      <c r="O44" s="13" t="b">
        <v>1</v>
      </c>
      <c r="P44" s="24" t="b">
        <v>1</v>
      </c>
      <c r="Q44" s="14" t="b">
        <v>0</v>
      </c>
      <c r="R44" s="13" t="b">
        <v>1</v>
      </c>
      <c r="S44" s="14" t="b">
        <v>0</v>
      </c>
      <c r="T44" s="25" t="b">
        <v>0</v>
      </c>
    </row>
    <row r="45" spans="1:22" ht="75">
      <c r="A45" s="7">
        <v>43</v>
      </c>
      <c r="B45" s="8" t="s">
        <v>174</v>
      </c>
      <c r="C45" s="2" t="s">
        <v>175</v>
      </c>
      <c r="D45" s="10" t="s">
        <v>176</v>
      </c>
      <c r="E45" s="55">
        <v>2019</v>
      </c>
      <c r="F45" s="13" t="b">
        <v>0</v>
      </c>
      <c r="G45" s="14" t="b">
        <v>0</v>
      </c>
      <c r="H45" s="14" t="b">
        <v>0</v>
      </c>
      <c r="I45" s="14" t="b">
        <v>0</v>
      </c>
      <c r="J45" s="14" t="b">
        <v>0</v>
      </c>
      <c r="K45" s="24" t="b">
        <v>1</v>
      </c>
      <c r="L45" s="14" t="b">
        <v>0</v>
      </c>
      <c r="M45" s="13" t="b">
        <v>1</v>
      </c>
      <c r="N45" s="14" t="b">
        <v>0</v>
      </c>
      <c r="O45" s="13" t="b">
        <v>1</v>
      </c>
      <c r="P45" s="24" t="b">
        <v>1</v>
      </c>
      <c r="Q45" s="14" t="b">
        <v>0</v>
      </c>
      <c r="R45" s="13" t="b">
        <v>1</v>
      </c>
      <c r="S45" s="14" t="b">
        <v>0</v>
      </c>
      <c r="T45" s="25" t="b">
        <v>0</v>
      </c>
    </row>
    <row r="46" spans="1:22" ht="112.5">
      <c r="A46" s="7">
        <v>44</v>
      </c>
      <c r="B46" s="8" t="s">
        <v>177</v>
      </c>
      <c r="C46" s="2" t="s">
        <v>178</v>
      </c>
      <c r="D46" s="72" t="s">
        <v>179</v>
      </c>
      <c r="E46" s="55">
        <v>2019</v>
      </c>
      <c r="F46" s="13" t="b">
        <v>0</v>
      </c>
      <c r="G46" s="14" t="b">
        <v>0</v>
      </c>
      <c r="H46" s="14" t="b">
        <v>0</v>
      </c>
      <c r="I46" s="14" t="b">
        <v>0</v>
      </c>
      <c r="J46" s="14" t="b">
        <v>0</v>
      </c>
      <c r="K46" s="24" t="b">
        <v>1</v>
      </c>
      <c r="L46" s="14" t="b">
        <v>0</v>
      </c>
      <c r="M46" s="13" t="b">
        <v>1</v>
      </c>
      <c r="N46" s="14" t="b">
        <v>0</v>
      </c>
      <c r="O46" s="13" t="b">
        <v>1</v>
      </c>
      <c r="P46" s="24" t="b">
        <v>1</v>
      </c>
      <c r="Q46" s="13" t="b">
        <v>1</v>
      </c>
      <c r="R46" s="13" t="b">
        <v>1</v>
      </c>
      <c r="S46" s="14" t="b">
        <v>0</v>
      </c>
      <c r="T46" s="25" t="b">
        <v>0</v>
      </c>
    </row>
    <row r="47" spans="1:22" ht="100.5">
      <c r="A47" s="31">
        <v>45</v>
      </c>
      <c r="B47" s="70" t="s">
        <v>180</v>
      </c>
      <c r="C47" s="59" t="s">
        <v>181</v>
      </c>
      <c r="D47" s="60" t="s">
        <v>182</v>
      </c>
      <c r="E47" s="61">
        <v>2024</v>
      </c>
      <c r="F47" s="31" t="b">
        <v>1</v>
      </c>
      <c r="G47" s="36" t="b">
        <v>0</v>
      </c>
      <c r="H47" s="36" t="b">
        <v>0</v>
      </c>
      <c r="I47" s="36" t="b">
        <v>0</v>
      </c>
      <c r="J47" s="36" t="b">
        <v>0</v>
      </c>
      <c r="K47" s="38" t="b">
        <v>0</v>
      </c>
      <c r="L47" s="31" t="b">
        <v>1</v>
      </c>
      <c r="M47" s="31" t="b">
        <v>1</v>
      </c>
      <c r="N47" s="36" t="b">
        <v>0</v>
      </c>
      <c r="O47" s="31" t="b">
        <v>1</v>
      </c>
      <c r="P47" s="38" t="b">
        <v>1</v>
      </c>
      <c r="Q47" s="36" t="b">
        <v>0</v>
      </c>
      <c r="R47" s="31" t="b">
        <v>1</v>
      </c>
      <c r="S47" s="36" t="b">
        <v>0</v>
      </c>
      <c r="T47" s="37" t="b">
        <v>0</v>
      </c>
      <c r="U47" s="73" t="s">
        <v>67</v>
      </c>
      <c r="V47" s="36"/>
    </row>
    <row r="48" spans="1:22" ht="203">
      <c r="A48" s="7">
        <v>46</v>
      </c>
      <c r="B48" s="26" t="s">
        <v>183</v>
      </c>
      <c r="C48" s="40" t="s">
        <v>184</v>
      </c>
      <c r="D48" s="74" t="s">
        <v>185</v>
      </c>
      <c r="E48" s="55">
        <v>2021</v>
      </c>
      <c r="F48" s="13" t="b">
        <v>0</v>
      </c>
      <c r="G48" s="14" t="b">
        <v>0</v>
      </c>
      <c r="H48" s="14" t="b">
        <v>0</v>
      </c>
      <c r="I48" s="14" t="b">
        <v>0</v>
      </c>
      <c r="J48" s="14" t="b">
        <v>0</v>
      </c>
      <c r="K48" s="25" t="b">
        <v>0</v>
      </c>
      <c r="L48" s="14" t="b">
        <v>0</v>
      </c>
      <c r="M48" s="14" t="b">
        <v>0</v>
      </c>
      <c r="N48" s="13" t="b">
        <v>1</v>
      </c>
      <c r="O48" s="14" t="b">
        <v>0</v>
      </c>
      <c r="P48" s="25" t="b">
        <v>0</v>
      </c>
      <c r="Q48" s="14" t="b">
        <v>0</v>
      </c>
      <c r="R48" s="14" t="b">
        <v>0</v>
      </c>
      <c r="S48" s="13" t="b">
        <v>1</v>
      </c>
      <c r="T48" s="25" t="b">
        <v>0</v>
      </c>
    </row>
    <row r="49" spans="1:20" ht="137.5">
      <c r="A49" s="7">
        <v>47</v>
      </c>
      <c r="B49" s="26" t="s">
        <v>186</v>
      </c>
      <c r="C49" s="52" t="s">
        <v>187</v>
      </c>
      <c r="D49" s="10" t="s">
        <v>188</v>
      </c>
      <c r="E49" s="55">
        <v>2020</v>
      </c>
      <c r="F49" s="13" t="b">
        <v>0</v>
      </c>
      <c r="G49" s="14" t="b">
        <v>0</v>
      </c>
      <c r="H49" s="14" t="b">
        <v>0</v>
      </c>
      <c r="I49" s="14" t="b">
        <v>0</v>
      </c>
      <c r="J49" s="14" t="b">
        <v>0</v>
      </c>
      <c r="K49" s="24" t="b">
        <v>0</v>
      </c>
      <c r="L49" s="14" t="b">
        <v>0</v>
      </c>
      <c r="M49" s="14" t="b">
        <v>0</v>
      </c>
      <c r="N49" s="14" t="b">
        <v>0</v>
      </c>
      <c r="O49" s="14" t="b">
        <v>0</v>
      </c>
      <c r="P49" s="25" t="b">
        <v>0</v>
      </c>
      <c r="Q49" s="14" t="b">
        <v>0</v>
      </c>
      <c r="R49" s="14" t="b">
        <v>0</v>
      </c>
      <c r="S49" s="13" t="b">
        <v>1</v>
      </c>
      <c r="T49" s="25" t="b">
        <v>0</v>
      </c>
    </row>
    <row r="50" spans="1:20" ht="125">
      <c r="A50" s="7">
        <v>48</v>
      </c>
      <c r="B50" s="56" t="s">
        <v>189</v>
      </c>
      <c r="C50" s="2" t="s">
        <v>190</v>
      </c>
      <c r="D50" s="75" t="s">
        <v>191</v>
      </c>
      <c r="E50" s="76">
        <v>2019</v>
      </c>
      <c r="F50" s="13" t="b">
        <v>0</v>
      </c>
      <c r="G50" s="14" t="b">
        <v>0</v>
      </c>
      <c r="H50" s="13" t="b">
        <v>1</v>
      </c>
      <c r="I50" s="14" t="b">
        <v>0</v>
      </c>
      <c r="J50" s="14" t="b">
        <v>0</v>
      </c>
      <c r="K50" s="25" t="b">
        <v>0</v>
      </c>
      <c r="L50" s="13" t="b">
        <v>1</v>
      </c>
      <c r="M50" s="13" t="b">
        <v>1</v>
      </c>
      <c r="N50" s="14" t="b">
        <v>0</v>
      </c>
      <c r="O50" s="13" t="b">
        <v>1</v>
      </c>
      <c r="P50" s="24" t="b">
        <v>1</v>
      </c>
      <c r="Q50" s="13" t="b">
        <v>1</v>
      </c>
      <c r="R50" s="14" t="b">
        <v>0</v>
      </c>
      <c r="S50" s="14" t="b">
        <v>0</v>
      </c>
      <c r="T50" s="25" t="b">
        <v>0</v>
      </c>
    </row>
    <row r="51" spans="1:20" ht="163.5">
      <c r="A51" s="7">
        <v>49</v>
      </c>
      <c r="B51" s="54" t="s">
        <v>192</v>
      </c>
      <c r="C51" s="77" t="s">
        <v>193</v>
      </c>
      <c r="D51" s="77" t="s">
        <v>194</v>
      </c>
      <c r="E51" s="78">
        <v>2019</v>
      </c>
      <c r="F51" s="79" t="b">
        <v>0</v>
      </c>
      <c r="G51" s="80" t="b">
        <v>0</v>
      </c>
      <c r="H51" s="80" t="b">
        <v>0</v>
      </c>
      <c r="I51" s="80" t="b">
        <v>0</v>
      </c>
      <c r="J51" s="80" t="b">
        <v>0</v>
      </c>
      <c r="K51" s="81" t="b">
        <v>1</v>
      </c>
      <c r="L51" s="79" t="b">
        <v>1</v>
      </c>
      <c r="M51" s="79" t="b">
        <v>1</v>
      </c>
      <c r="N51" s="80" t="b">
        <v>0</v>
      </c>
      <c r="O51" s="79" t="b">
        <v>1</v>
      </c>
      <c r="P51" s="81" t="b">
        <v>1</v>
      </c>
      <c r="Q51" s="79" t="b">
        <v>1</v>
      </c>
      <c r="R51" s="80" t="b">
        <v>0</v>
      </c>
      <c r="S51" s="80" t="b">
        <v>0</v>
      </c>
      <c r="T51" s="82" t="b">
        <v>0</v>
      </c>
    </row>
    <row r="52" spans="1:20" ht="13">
      <c r="C52" s="83"/>
      <c r="D52" s="75"/>
      <c r="E52" s="4" t="s">
        <v>195</v>
      </c>
      <c r="F52" s="14">
        <f t="shared" ref="F52:T52" si="0">COUNTIF(F3:F51,TRUE)</f>
        <v>10</v>
      </c>
      <c r="G52" s="14">
        <f t="shared" si="0"/>
        <v>8</v>
      </c>
      <c r="H52" s="14">
        <f t="shared" si="0"/>
        <v>12</v>
      </c>
      <c r="I52" s="14">
        <f t="shared" si="0"/>
        <v>15</v>
      </c>
      <c r="J52" s="14">
        <f t="shared" si="0"/>
        <v>7</v>
      </c>
      <c r="K52" s="25">
        <f t="shared" si="0"/>
        <v>16</v>
      </c>
      <c r="L52" s="14">
        <f t="shared" si="0"/>
        <v>28</v>
      </c>
      <c r="M52" s="14">
        <f t="shared" si="0"/>
        <v>29</v>
      </c>
      <c r="N52" s="14">
        <f t="shared" si="0"/>
        <v>4</v>
      </c>
      <c r="O52" s="14">
        <f t="shared" si="0"/>
        <v>18</v>
      </c>
      <c r="P52" s="25">
        <f t="shared" si="0"/>
        <v>21</v>
      </c>
      <c r="Q52" s="14">
        <f t="shared" si="0"/>
        <v>22</v>
      </c>
      <c r="R52" s="14">
        <f t="shared" si="0"/>
        <v>13</v>
      </c>
      <c r="S52" s="14">
        <f t="shared" si="0"/>
        <v>10</v>
      </c>
      <c r="T52" s="25">
        <f t="shared" si="0"/>
        <v>7</v>
      </c>
    </row>
    <row r="53" spans="1:20" ht="13">
      <c r="C53" s="83"/>
      <c r="D53" s="75"/>
      <c r="E53" s="4" t="s">
        <v>196</v>
      </c>
      <c r="F53" s="13">
        <v>1</v>
      </c>
      <c r="G53" s="13">
        <v>1</v>
      </c>
      <c r="H53" s="13">
        <v>4</v>
      </c>
      <c r="I53" s="13">
        <v>8</v>
      </c>
      <c r="J53" s="13">
        <v>4</v>
      </c>
      <c r="K53" s="24">
        <v>3</v>
      </c>
      <c r="L53" s="13">
        <v>10</v>
      </c>
      <c r="M53" s="13">
        <v>7</v>
      </c>
      <c r="N53" s="13">
        <v>0</v>
      </c>
      <c r="O53" s="13">
        <v>3</v>
      </c>
      <c r="P53" s="24">
        <v>3</v>
      </c>
      <c r="T53" s="25"/>
    </row>
    <row r="54" spans="1:20" ht="26">
      <c r="C54" s="83"/>
      <c r="D54" s="75"/>
      <c r="E54" s="3" t="s">
        <v>197</v>
      </c>
      <c r="F54" s="13">
        <v>1</v>
      </c>
      <c r="G54" s="13">
        <v>0</v>
      </c>
      <c r="H54" s="13">
        <v>1</v>
      </c>
      <c r="I54" s="13">
        <v>1</v>
      </c>
      <c r="J54" s="13">
        <v>1</v>
      </c>
      <c r="K54" s="24">
        <v>0</v>
      </c>
      <c r="L54" s="13">
        <v>2</v>
      </c>
      <c r="M54" s="13">
        <v>0</v>
      </c>
      <c r="N54" s="13">
        <v>0</v>
      </c>
      <c r="O54" s="13">
        <v>0</v>
      </c>
      <c r="P54" s="24">
        <v>0</v>
      </c>
      <c r="T54" s="25"/>
    </row>
    <row r="55" spans="1:20" ht="13">
      <c r="C55" s="83"/>
      <c r="D55" s="75"/>
      <c r="E55" s="3" t="s">
        <v>198</v>
      </c>
      <c r="F55" s="14">
        <f t="shared" ref="F55:T55" si="1">F52-F53</f>
        <v>9</v>
      </c>
      <c r="G55" s="14">
        <f t="shared" si="1"/>
        <v>7</v>
      </c>
      <c r="H55" s="14">
        <f t="shared" si="1"/>
        <v>8</v>
      </c>
      <c r="I55" s="14">
        <f t="shared" si="1"/>
        <v>7</v>
      </c>
      <c r="J55" s="14">
        <f t="shared" si="1"/>
        <v>3</v>
      </c>
      <c r="K55" s="25">
        <f t="shared" si="1"/>
        <v>13</v>
      </c>
      <c r="L55" s="14">
        <f t="shared" si="1"/>
        <v>18</v>
      </c>
      <c r="M55" s="14">
        <f t="shared" si="1"/>
        <v>22</v>
      </c>
      <c r="N55" s="14">
        <f t="shared" si="1"/>
        <v>4</v>
      </c>
      <c r="O55" s="14">
        <f t="shared" si="1"/>
        <v>15</v>
      </c>
      <c r="P55" s="25">
        <f t="shared" si="1"/>
        <v>18</v>
      </c>
      <c r="Q55" s="14">
        <f t="shared" si="1"/>
        <v>22</v>
      </c>
      <c r="R55" s="14">
        <f t="shared" si="1"/>
        <v>13</v>
      </c>
      <c r="S55" s="14">
        <f t="shared" si="1"/>
        <v>10</v>
      </c>
      <c r="T55" s="25">
        <f t="shared" si="1"/>
        <v>7</v>
      </c>
    </row>
    <row r="56" spans="1:20">
      <c r="C56" s="83"/>
      <c r="D56" s="75"/>
      <c r="E56" s="76"/>
    </row>
    <row r="57" spans="1:20">
      <c r="C57" s="83"/>
      <c r="D57" s="75"/>
      <c r="E57" s="76"/>
    </row>
    <row r="58" spans="1:20">
      <c r="C58" s="83"/>
      <c r="D58" s="75"/>
      <c r="E58" s="76"/>
    </row>
    <row r="59" spans="1:20">
      <c r="C59" s="83"/>
      <c r="D59" s="75"/>
      <c r="E59" s="76"/>
    </row>
    <row r="60" spans="1:20">
      <c r="C60" s="83"/>
      <c r="D60" s="75"/>
      <c r="E60" s="76"/>
    </row>
    <row r="61" spans="1:20">
      <c r="C61" s="83"/>
      <c r="D61" s="75"/>
      <c r="E61" s="76"/>
    </row>
    <row r="62" spans="1:20">
      <c r="C62" s="83"/>
      <c r="D62" s="75"/>
      <c r="E62" s="76"/>
    </row>
    <row r="63" spans="1:20">
      <c r="C63" s="83"/>
      <c r="D63" s="75"/>
      <c r="E63" s="76"/>
    </row>
    <row r="64" spans="1:20">
      <c r="C64" s="83"/>
      <c r="D64" s="75"/>
      <c r="E64" s="76"/>
    </row>
    <row r="65" spans="3:5">
      <c r="C65" s="83"/>
      <c r="D65" s="75"/>
      <c r="E65" s="76"/>
    </row>
    <row r="66" spans="3:5">
      <c r="C66" s="83"/>
      <c r="D66" s="75"/>
      <c r="E66" s="76"/>
    </row>
    <row r="67" spans="3:5">
      <c r="C67" s="83"/>
      <c r="D67" s="75"/>
      <c r="E67" s="76"/>
    </row>
    <row r="68" spans="3:5">
      <c r="C68" s="83"/>
      <c r="D68" s="75"/>
      <c r="E68" s="76"/>
    </row>
    <row r="69" spans="3:5">
      <c r="C69" s="83"/>
      <c r="D69" s="75"/>
      <c r="E69" s="76"/>
    </row>
    <row r="70" spans="3:5">
      <c r="C70" s="83"/>
      <c r="D70" s="75"/>
      <c r="E70" s="76"/>
    </row>
    <row r="71" spans="3:5">
      <c r="C71" s="83"/>
      <c r="D71" s="75"/>
      <c r="E71" s="76"/>
    </row>
    <row r="72" spans="3:5">
      <c r="C72" s="83"/>
      <c r="D72" s="75"/>
      <c r="E72" s="76"/>
    </row>
    <row r="73" spans="3:5">
      <c r="C73" s="83"/>
      <c r="D73" s="75"/>
      <c r="E73" s="76"/>
    </row>
    <row r="74" spans="3:5">
      <c r="C74" s="83"/>
      <c r="D74" s="75"/>
      <c r="E74" s="76"/>
    </row>
    <row r="75" spans="3:5">
      <c r="C75" s="83"/>
      <c r="D75" s="75"/>
      <c r="E75" s="76"/>
    </row>
    <row r="76" spans="3:5">
      <c r="C76" s="83"/>
      <c r="D76" s="75"/>
      <c r="E76" s="76"/>
    </row>
    <row r="77" spans="3:5">
      <c r="C77" s="83"/>
      <c r="D77" s="75"/>
      <c r="E77" s="76"/>
    </row>
    <row r="78" spans="3:5">
      <c r="C78" s="83"/>
      <c r="D78" s="75"/>
      <c r="E78" s="76"/>
    </row>
    <row r="79" spans="3:5">
      <c r="C79" s="83"/>
      <c r="D79" s="75"/>
      <c r="E79" s="76"/>
    </row>
    <row r="80" spans="3:5">
      <c r="C80" s="83"/>
      <c r="D80" s="75"/>
      <c r="E80" s="76"/>
    </row>
    <row r="81" spans="3:5">
      <c r="C81" s="83"/>
      <c r="D81" s="75"/>
      <c r="E81" s="76"/>
    </row>
    <row r="82" spans="3:5">
      <c r="C82" s="83"/>
      <c r="D82" s="75"/>
      <c r="E82" s="76"/>
    </row>
    <row r="83" spans="3:5">
      <c r="C83" s="83"/>
      <c r="D83" s="75"/>
      <c r="E83" s="76"/>
    </row>
    <row r="84" spans="3:5">
      <c r="C84" s="83"/>
      <c r="D84" s="75"/>
      <c r="E84" s="76"/>
    </row>
    <row r="85" spans="3:5">
      <c r="C85" s="83"/>
      <c r="D85" s="75"/>
      <c r="E85" s="76"/>
    </row>
    <row r="86" spans="3:5">
      <c r="C86" s="83"/>
      <c r="D86" s="75"/>
      <c r="E86" s="76"/>
    </row>
    <row r="87" spans="3:5">
      <c r="C87" s="83"/>
      <c r="D87" s="75"/>
      <c r="E87" s="76"/>
    </row>
    <row r="88" spans="3:5">
      <c r="C88" s="83"/>
      <c r="D88" s="75"/>
      <c r="E88" s="76"/>
    </row>
    <row r="89" spans="3:5">
      <c r="C89" s="83"/>
      <c r="D89" s="75"/>
      <c r="E89" s="76"/>
    </row>
    <row r="90" spans="3:5">
      <c r="C90" s="83"/>
      <c r="D90" s="75"/>
      <c r="E90" s="76"/>
    </row>
    <row r="91" spans="3:5">
      <c r="C91" s="83"/>
      <c r="D91" s="75"/>
      <c r="E91" s="76"/>
    </row>
    <row r="92" spans="3:5">
      <c r="C92" s="83"/>
      <c r="D92" s="75"/>
      <c r="E92" s="76"/>
    </row>
    <row r="93" spans="3:5">
      <c r="C93" s="83"/>
      <c r="D93" s="75"/>
      <c r="E93" s="76"/>
    </row>
    <row r="94" spans="3:5">
      <c r="C94" s="83"/>
      <c r="D94" s="75"/>
      <c r="E94" s="76"/>
    </row>
    <row r="95" spans="3:5">
      <c r="C95" s="83"/>
      <c r="D95" s="75"/>
      <c r="E95" s="76"/>
    </row>
    <row r="96" spans="3:5">
      <c r="C96" s="83"/>
      <c r="D96" s="75"/>
      <c r="E96" s="76"/>
    </row>
    <row r="97" spans="3:5">
      <c r="C97" s="83"/>
      <c r="D97" s="75"/>
      <c r="E97" s="76"/>
    </row>
    <row r="98" spans="3:5">
      <c r="C98" s="83"/>
      <c r="D98" s="75"/>
      <c r="E98" s="76"/>
    </row>
    <row r="99" spans="3:5">
      <c r="C99" s="83"/>
      <c r="D99" s="75"/>
      <c r="E99" s="76"/>
    </row>
    <row r="100" spans="3:5">
      <c r="C100" s="83"/>
      <c r="D100" s="75"/>
      <c r="E100" s="76"/>
    </row>
    <row r="101" spans="3:5">
      <c r="C101" s="83"/>
      <c r="D101" s="75"/>
      <c r="E101" s="76"/>
    </row>
    <row r="102" spans="3:5">
      <c r="C102" s="83"/>
      <c r="D102" s="75"/>
      <c r="E102" s="76"/>
    </row>
    <row r="103" spans="3:5">
      <c r="C103" s="83"/>
      <c r="D103" s="75"/>
      <c r="E103" s="76"/>
    </row>
    <row r="104" spans="3:5">
      <c r="C104" s="83"/>
      <c r="D104" s="75"/>
      <c r="E104" s="76"/>
    </row>
    <row r="105" spans="3:5">
      <c r="C105" s="83"/>
      <c r="D105" s="75"/>
      <c r="E105" s="76"/>
    </row>
    <row r="106" spans="3:5">
      <c r="C106" s="83"/>
      <c r="D106" s="75"/>
      <c r="E106" s="76"/>
    </row>
    <row r="107" spans="3:5">
      <c r="C107" s="83"/>
      <c r="D107" s="75"/>
      <c r="E107" s="76"/>
    </row>
    <row r="108" spans="3:5">
      <c r="C108" s="83"/>
      <c r="D108" s="75"/>
      <c r="E108" s="76"/>
    </row>
    <row r="109" spans="3:5">
      <c r="C109" s="83"/>
      <c r="D109" s="75"/>
      <c r="E109" s="76"/>
    </row>
    <row r="110" spans="3:5">
      <c r="C110" s="83"/>
      <c r="D110" s="75"/>
      <c r="E110" s="76"/>
    </row>
    <row r="111" spans="3:5">
      <c r="C111" s="83"/>
      <c r="D111" s="75"/>
      <c r="E111" s="76"/>
    </row>
    <row r="112" spans="3:5">
      <c r="C112" s="83"/>
      <c r="D112" s="75"/>
      <c r="E112" s="76"/>
    </row>
    <row r="113" spans="3:5">
      <c r="C113" s="83"/>
      <c r="D113" s="75"/>
      <c r="E113" s="76"/>
    </row>
    <row r="114" spans="3:5">
      <c r="C114" s="83"/>
      <c r="D114" s="75"/>
      <c r="E114" s="76"/>
    </row>
    <row r="115" spans="3:5">
      <c r="C115" s="83"/>
      <c r="D115" s="75"/>
      <c r="E115" s="76"/>
    </row>
    <row r="116" spans="3:5">
      <c r="C116" s="83"/>
      <c r="D116" s="75"/>
      <c r="E116" s="76"/>
    </row>
    <row r="117" spans="3:5">
      <c r="C117" s="83"/>
      <c r="D117" s="75"/>
      <c r="E117" s="76"/>
    </row>
    <row r="118" spans="3:5">
      <c r="C118" s="83"/>
      <c r="D118" s="75"/>
      <c r="E118" s="76"/>
    </row>
    <row r="119" spans="3:5">
      <c r="C119" s="83"/>
      <c r="D119" s="75"/>
      <c r="E119" s="76"/>
    </row>
    <row r="120" spans="3:5">
      <c r="C120" s="83"/>
      <c r="D120" s="75"/>
      <c r="E120" s="76"/>
    </row>
    <row r="121" spans="3:5">
      <c r="C121" s="83"/>
      <c r="D121" s="75"/>
      <c r="E121" s="76"/>
    </row>
    <row r="122" spans="3:5">
      <c r="C122" s="83"/>
      <c r="D122" s="75"/>
      <c r="E122" s="76"/>
    </row>
    <row r="123" spans="3:5">
      <c r="C123" s="83"/>
      <c r="D123" s="75"/>
      <c r="E123" s="76"/>
    </row>
    <row r="124" spans="3:5">
      <c r="C124" s="83"/>
      <c r="D124" s="75"/>
      <c r="E124" s="76"/>
    </row>
    <row r="125" spans="3:5">
      <c r="C125" s="83"/>
      <c r="D125" s="75"/>
      <c r="E125" s="76"/>
    </row>
    <row r="126" spans="3:5">
      <c r="C126" s="83"/>
      <c r="D126" s="75"/>
      <c r="E126" s="76"/>
    </row>
    <row r="127" spans="3:5">
      <c r="C127" s="83"/>
      <c r="D127" s="75"/>
      <c r="E127" s="76"/>
    </row>
    <row r="128" spans="3:5">
      <c r="C128" s="83"/>
      <c r="D128" s="75"/>
      <c r="E128" s="76"/>
    </row>
    <row r="129" spans="3:5">
      <c r="C129" s="83"/>
      <c r="D129" s="75"/>
      <c r="E129" s="76"/>
    </row>
    <row r="130" spans="3:5">
      <c r="C130" s="83"/>
      <c r="D130" s="75"/>
      <c r="E130" s="76"/>
    </row>
    <row r="131" spans="3:5">
      <c r="C131" s="83"/>
      <c r="D131" s="75"/>
      <c r="E131" s="76"/>
    </row>
    <row r="132" spans="3:5">
      <c r="C132" s="83"/>
      <c r="D132" s="75"/>
      <c r="E132" s="76"/>
    </row>
    <row r="133" spans="3:5">
      <c r="C133" s="83"/>
      <c r="D133" s="75"/>
      <c r="E133" s="76"/>
    </row>
    <row r="134" spans="3:5">
      <c r="C134" s="83"/>
      <c r="D134" s="75"/>
      <c r="E134" s="76"/>
    </row>
    <row r="135" spans="3:5">
      <c r="C135" s="83"/>
      <c r="D135" s="75"/>
      <c r="E135" s="76"/>
    </row>
    <row r="136" spans="3:5">
      <c r="C136" s="83"/>
      <c r="D136" s="75"/>
      <c r="E136" s="76"/>
    </row>
    <row r="137" spans="3:5">
      <c r="C137" s="83"/>
      <c r="D137" s="75"/>
      <c r="E137" s="76"/>
    </row>
    <row r="138" spans="3:5">
      <c r="C138" s="83"/>
      <c r="D138" s="75"/>
      <c r="E138" s="76"/>
    </row>
    <row r="139" spans="3:5">
      <c r="C139" s="83"/>
      <c r="D139" s="75"/>
      <c r="E139" s="76"/>
    </row>
    <row r="140" spans="3:5">
      <c r="C140" s="83"/>
      <c r="D140" s="75"/>
      <c r="E140" s="76"/>
    </row>
    <row r="141" spans="3:5">
      <c r="C141" s="83"/>
      <c r="D141" s="75"/>
      <c r="E141" s="76"/>
    </row>
    <row r="142" spans="3:5">
      <c r="C142" s="83"/>
      <c r="D142" s="75"/>
      <c r="E142" s="76"/>
    </row>
    <row r="143" spans="3:5">
      <c r="C143" s="83"/>
      <c r="D143" s="75"/>
      <c r="E143" s="76"/>
    </row>
    <row r="144" spans="3:5">
      <c r="C144" s="83"/>
      <c r="D144" s="75"/>
      <c r="E144" s="76"/>
    </row>
    <row r="145" spans="3:5">
      <c r="C145" s="83"/>
      <c r="D145" s="75"/>
      <c r="E145" s="76"/>
    </row>
    <row r="146" spans="3:5">
      <c r="C146" s="83"/>
      <c r="D146" s="75"/>
      <c r="E146" s="76"/>
    </row>
    <row r="147" spans="3:5">
      <c r="C147" s="83"/>
      <c r="D147" s="75"/>
      <c r="E147" s="76"/>
    </row>
    <row r="148" spans="3:5">
      <c r="C148" s="83"/>
      <c r="D148" s="75"/>
      <c r="E148" s="76"/>
    </row>
    <row r="149" spans="3:5">
      <c r="C149" s="83"/>
      <c r="D149" s="75"/>
      <c r="E149" s="76"/>
    </row>
    <row r="150" spans="3:5">
      <c r="C150" s="83"/>
      <c r="D150" s="75"/>
      <c r="E150" s="76"/>
    </row>
    <row r="151" spans="3:5">
      <c r="C151" s="83"/>
      <c r="D151" s="75"/>
      <c r="E151" s="76"/>
    </row>
    <row r="152" spans="3:5">
      <c r="C152" s="83"/>
      <c r="D152" s="75"/>
      <c r="E152" s="76"/>
    </row>
    <row r="153" spans="3:5">
      <c r="C153" s="83"/>
      <c r="D153" s="75"/>
      <c r="E153" s="76"/>
    </row>
    <row r="154" spans="3:5">
      <c r="C154" s="83"/>
      <c r="D154" s="75"/>
      <c r="E154" s="76"/>
    </row>
    <row r="155" spans="3:5">
      <c r="C155" s="83"/>
      <c r="D155" s="75"/>
      <c r="E155" s="76"/>
    </row>
    <row r="156" spans="3:5">
      <c r="C156" s="83"/>
      <c r="D156" s="75"/>
      <c r="E156" s="76"/>
    </row>
    <row r="157" spans="3:5">
      <c r="C157" s="83"/>
      <c r="D157" s="75"/>
      <c r="E157" s="76"/>
    </row>
    <row r="158" spans="3:5">
      <c r="C158" s="83"/>
      <c r="D158" s="75"/>
      <c r="E158" s="76"/>
    </row>
    <row r="159" spans="3:5">
      <c r="C159" s="83"/>
      <c r="D159" s="75"/>
      <c r="E159" s="76"/>
    </row>
    <row r="160" spans="3:5">
      <c r="C160" s="83"/>
      <c r="D160" s="75"/>
      <c r="E160" s="76"/>
    </row>
    <row r="161" spans="3:5">
      <c r="C161" s="83"/>
      <c r="D161" s="75"/>
      <c r="E161" s="76"/>
    </row>
    <row r="162" spans="3:5">
      <c r="C162" s="83"/>
      <c r="D162" s="75"/>
      <c r="E162" s="76"/>
    </row>
    <row r="163" spans="3:5">
      <c r="C163" s="83"/>
      <c r="D163" s="75"/>
      <c r="E163" s="76"/>
    </row>
    <row r="164" spans="3:5">
      <c r="C164" s="83"/>
      <c r="D164" s="75"/>
      <c r="E164" s="76"/>
    </row>
    <row r="165" spans="3:5">
      <c r="C165" s="83"/>
      <c r="D165" s="75"/>
      <c r="E165" s="76"/>
    </row>
    <row r="166" spans="3:5">
      <c r="C166" s="83"/>
      <c r="D166" s="75"/>
      <c r="E166" s="76"/>
    </row>
    <row r="167" spans="3:5">
      <c r="C167" s="83"/>
      <c r="D167" s="75"/>
      <c r="E167" s="76"/>
    </row>
    <row r="168" spans="3:5">
      <c r="C168" s="83"/>
      <c r="D168" s="75"/>
      <c r="E168" s="76"/>
    </row>
    <row r="169" spans="3:5">
      <c r="C169" s="83"/>
      <c r="D169" s="75"/>
      <c r="E169" s="76"/>
    </row>
    <row r="170" spans="3:5">
      <c r="C170" s="83"/>
      <c r="D170" s="75"/>
      <c r="E170" s="76"/>
    </row>
    <row r="171" spans="3:5">
      <c r="C171" s="83"/>
      <c r="D171" s="75"/>
      <c r="E171" s="76"/>
    </row>
    <row r="172" spans="3:5">
      <c r="C172" s="83"/>
      <c r="D172" s="75"/>
      <c r="E172" s="76"/>
    </row>
    <row r="173" spans="3:5">
      <c r="C173" s="83"/>
      <c r="D173" s="75"/>
      <c r="E173" s="76"/>
    </row>
    <row r="174" spans="3:5">
      <c r="C174" s="83"/>
      <c r="D174" s="75"/>
      <c r="E174" s="76"/>
    </row>
    <row r="175" spans="3:5">
      <c r="C175" s="83"/>
      <c r="D175" s="75"/>
      <c r="E175" s="76"/>
    </row>
    <row r="176" spans="3:5">
      <c r="C176" s="83"/>
      <c r="D176" s="75"/>
      <c r="E176" s="76"/>
    </row>
    <row r="177" spans="3:5">
      <c r="C177" s="83"/>
      <c r="D177" s="75"/>
      <c r="E177" s="76"/>
    </row>
    <row r="178" spans="3:5">
      <c r="C178" s="83"/>
      <c r="D178" s="75"/>
      <c r="E178" s="76"/>
    </row>
    <row r="179" spans="3:5">
      <c r="C179" s="83"/>
      <c r="D179" s="75"/>
      <c r="E179" s="76"/>
    </row>
    <row r="180" spans="3:5">
      <c r="C180" s="83"/>
      <c r="D180" s="75"/>
      <c r="E180" s="76"/>
    </row>
    <row r="181" spans="3:5">
      <c r="C181" s="83"/>
      <c r="D181" s="75"/>
      <c r="E181" s="76"/>
    </row>
    <row r="182" spans="3:5">
      <c r="C182" s="83"/>
      <c r="D182" s="75"/>
      <c r="E182" s="76"/>
    </row>
    <row r="183" spans="3:5">
      <c r="C183" s="83"/>
      <c r="D183" s="75"/>
      <c r="E183" s="76"/>
    </row>
    <row r="184" spans="3:5">
      <c r="C184" s="83"/>
      <c r="D184" s="75"/>
      <c r="E184" s="76"/>
    </row>
    <row r="185" spans="3:5">
      <c r="C185" s="83"/>
      <c r="D185" s="75"/>
      <c r="E185" s="76"/>
    </row>
    <row r="186" spans="3:5">
      <c r="C186" s="83"/>
      <c r="D186" s="75"/>
      <c r="E186" s="76"/>
    </row>
    <row r="187" spans="3:5">
      <c r="C187" s="83"/>
      <c r="D187" s="75"/>
      <c r="E187" s="76"/>
    </row>
    <row r="188" spans="3:5">
      <c r="C188" s="83"/>
      <c r="D188" s="75"/>
      <c r="E188" s="76"/>
    </row>
    <row r="189" spans="3:5">
      <c r="C189" s="83"/>
      <c r="D189" s="75"/>
      <c r="E189" s="76"/>
    </row>
    <row r="190" spans="3:5">
      <c r="C190" s="83"/>
      <c r="D190" s="75"/>
      <c r="E190" s="76"/>
    </row>
    <row r="191" spans="3:5">
      <c r="C191" s="83"/>
      <c r="D191" s="75"/>
      <c r="E191" s="76"/>
    </row>
    <row r="192" spans="3:5">
      <c r="C192" s="83"/>
      <c r="D192" s="75"/>
      <c r="E192" s="76"/>
    </row>
    <row r="193" spans="3:5">
      <c r="C193" s="83"/>
      <c r="D193" s="75"/>
      <c r="E193" s="76"/>
    </row>
    <row r="194" spans="3:5">
      <c r="C194" s="83"/>
      <c r="D194" s="75"/>
      <c r="E194" s="76"/>
    </row>
    <row r="195" spans="3:5">
      <c r="C195" s="83"/>
      <c r="D195" s="75"/>
      <c r="E195" s="76"/>
    </row>
    <row r="196" spans="3:5">
      <c r="C196" s="83"/>
      <c r="D196" s="75"/>
      <c r="E196" s="76"/>
    </row>
    <row r="197" spans="3:5">
      <c r="C197" s="83"/>
      <c r="D197" s="75"/>
      <c r="E197" s="76"/>
    </row>
    <row r="198" spans="3:5">
      <c r="C198" s="83"/>
      <c r="D198" s="75"/>
      <c r="E198" s="76"/>
    </row>
    <row r="199" spans="3:5">
      <c r="C199" s="83"/>
      <c r="D199" s="75"/>
      <c r="E199" s="76"/>
    </row>
    <row r="200" spans="3:5">
      <c r="C200" s="83"/>
      <c r="D200" s="75"/>
      <c r="E200" s="76"/>
    </row>
    <row r="201" spans="3:5">
      <c r="C201" s="83"/>
      <c r="D201" s="75"/>
      <c r="E201" s="76"/>
    </row>
    <row r="202" spans="3:5">
      <c r="C202" s="83"/>
      <c r="D202" s="75"/>
      <c r="E202" s="76"/>
    </row>
    <row r="203" spans="3:5">
      <c r="C203" s="83"/>
      <c r="D203" s="75"/>
      <c r="E203" s="76"/>
    </row>
    <row r="204" spans="3:5">
      <c r="C204" s="83"/>
      <c r="D204" s="75"/>
      <c r="E204" s="76"/>
    </row>
    <row r="205" spans="3:5">
      <c r="C205" s="83"/>
      <c r="D205" s="75"/>
      <c r="E205" s="76"/>
    </row>
    <row r="206" spans="3:5">
      <c r="C206" s="83"/>
      <c r="D206" s="75"/>
      <c r="E206" s="76"/>
    </row>
    <row r="207" spans="3:5">
      <c r="C207" s="83"/>
      <c r="D207" s="75"/>
      <c r="E207" s="76"/>
    </row>
    <row r="208" spans="3:5">
      <c r="C208" s="83"/>
      <c r="D208" s="75"/>
      <c r="E208" s="76"/>
    </row>
    <row r="209" spans="3:5">
      <c r="C209" s="83"/>
      <c r="D209" s="75"/>
      <c r="E209" s="76"/>
    </row>
    <row r="210" spans="3:5">
      <c r="C210" s="83"/>
      <c r="D210" s="75"/>
      <c r="E210" s="76"/>
    </row>
    <row r="211" spans="3:5">
      <c r="C211" s="83"/>
      <c r="D211" s="75"/>
      <c r="E211" s="76"/>
    </row>
    <row r="212" spans="3:5">
      <c r="C212" s="83"/>
      <c r="D212" s="75"/>
      <c r="E212" s="76"/>
    </row>
    <row r="213" spans="3:5">
      <c r="C213" s="83"/>
      <c r="D213" s="75"/>
      <c r="E213" s="76"/>
    </row>
    <row r="214" spans="3:5">
      <c r="C214" s="83"/>
      <c r="D214" s="75"/>
      <c r="E214" s="76"/>
    </row>
    <row r="215" spans="3:5">
      <c r="C215" s="83"/>
      <c r="D215" s="75"/>
      <c r="E215" s="76"/>
    </row>
    <row r="216" spans="3:5">
      <c r="C216" s="83"/>
      <c r="D216" s="75"/>
      <c r="E216" s="76"/>
    </row>
    <row r="217" spans="3:5">
      <c r="C217" s="83"/>
      <c r="D217" s="75"/>
      <c r="E217" s="76"/>
    </row>
    <row r="218" spans="3:5">
      <c r="C218" s="83"/>
      <c r="D218" s="75"/>
      <c r="E218" s="76"/>
    </row>
    <row r="219" spans="3:5">
      <c r="C219" s="83"/>
      <c r="D219" s="75"/>
      <c r="E219" s="76"/>
    </row>
    <row r="220" spans="3:5">
      <c r="C220" s="83"/>
      <c r="D220" s="75"/>
      <c r="E220" s="76"/>
    </row>
    <row r="221" spans="3:5">
      <c r="C221" s="83"/>
      <c r="D221" s="75"/>
      <c r="E221" s="76"/>
    </row>
    <row r="222" spans="3:5">
      <c r="C222" s="83"/>
      <c r="D222" s="75"/>
      <c r="E222" s="76"/>
    </row>
    <row r="223" spans="3:5">
      <c r="C223" s="83"/>
      <c r="D223" s="75"/>
      <c r="E223" s="76"/>
    </row>
    <row r="224" spans="3:5">
      <c r="C224" s="83"/>
      <c r="D224" s="75"/>
      <c r="E224" s="76"/>
    </row>
    <row r="225" spans="3:5">
      <c r="C225" s="83"/>
      <c r="D225" s="75"/>
      <c r="E225" s="76"/>
    </row>
    <row r="226" spans="3:5">
      <c r="C226" s="83"/>
      <c r="D226" s="75"/>
      <c r="E226" s="76"/>
    </row>
    <row r="227" spans="3:5">
      <c r="C227" s="83"/>
      <c r="D227" s="75"/>
      <c r="E227" s="76"/>
    </row>
    <row r="228" spans="3:5">
      <c r="C228" s="83"/>
      <c r="D228" s="75"/>
      <c r="E228" s="76"/>
    </row>
    <row r="229" spans="3:5">
      <c r="C229" s="83"/>
      <c r="D229" s="75"/>
      <c r="E229" s="76"/>
    </row>
    <row r="230" spans="3:5">
      <c r="C230" s="83"/>
      <c r="D230" s="75"/>
      <c r="E230" s="76"/>
    </row>
    <row r="231" spans="3:5">
      <c r="C231" s="83"/>
      <c r="D231" s="75"/>
      <c r="E231" s="76"/>
    </row>
    <row r="232" spans="3:5">
      <c r="C232" s="83"/>
      <c r="D232" s="75"/>
      <c r="E232" s="76"/>
    </row>
    <row r="233" spans="3:5">
      <c r="C233" s="83"/>
      <c r="D233" s="75"/>
      <c r="E233" s="76"/>
    </row>
    <row r="234" spans="3:5">
      <c r="C234" s="83"/>
      <c r="D234" s="75"/>
      <c r="E234" s="76"/>
    </row>
    <row r="235" spans="3:5">
      <c r="C235" s="83"/>
      <c r="D235" s="75"/>
      <c r="E235" s="76"/>
    </row>
    <row r="236" spans="3:5">
      <c r="C236" s="83"/>
      <c r="D236" s="75"/>
      <c r="E236" s="76"/>
    </row>
    <row r="237" spans="3:5">
      <c r="C237" s="83"/>
      <c r="D237" s="75"/>
      <c r="E237" s="76"/>
    </row>
    <row r="238" spans="3:5">
      <c r="C238" s="83"/>
      <c r="D238" s="75"/>
      <c r="E238" s="76"/>
    </row>
    <row r="239" spans="3:5">
      <c r="C239" s="83"/>
      <c r="D239" s="75"/>
      <c r="E239" s="76"/>
    </row>
    <row r="240" spans="3:5">
      <c r="C240" s="83"/>
      <c r="D240" s="75"/>
      <c r="E240" s="76"/>
    </row>
    <row r="241" spans="3:5">
      <c r="C241" s="83"/>
      <c r="D241" s="75"/>
      <c r="E241" s="76"/>
    </row>
    <row r="242" spans="3:5">
      <c r="C242" s="83"/>
      <c r="D242" s="75"/>
      <c r="E242" s="76"/>
    </row>
    <row r="243" spans="3:5">
      <c r="C243" s="83"/>
      <c r="D243" s="75"/>
      <c r="E243" s="76"/>
    </row>
    <row r="244" spans="3:5">
      <c r="C244" s="83"/>
      <c r="D244" s="75"/>
      <c r="E244" s="76"/>
    </row>
    <row r="245" spans="3:5">
      <c r="C245" s="83"/>
      <c r="D245" s="75"/>
      <c r="E245" s="76"/>
    </row>
    <row r="246" spans="3:5">
      <c r="C246" s="83"/>
      <c r="D246" s="75"/>
      <c r="E246" s="76"/>
    </row>
    <row r="247" spans="3:5">
      <c r="C247" s="83"/>
      <c r="D247" s="75"/>
      <c r="E247" s="76"/>
    </row>
    <row r="248" spans="3:5">
      <c r="C248" s="83"/>
      <c r="D248" s="75"/>
      <c r="E248" s="76"/>
    </row>
    <row r="249" spans="3:5">
      <c r="C249" s="83"/>
      <c r="D249" s="75"/>
      <c r="E249" s="76"/>
    </row>
    <row r="250" spans="3:5">
      <c r="C250" s="83"/>
      <c r="D250" s="75"/>
      <c r="E250" s="76"/>
    </row>
    <row r="251" spans="3:5">
      <c r="C251" s="83"/>
      <c r="D251" s="75"/>
      <c r="E251" s="76"/>
    </row>
    <row r="252" spans="3:5">
      <c r="C252" s="83"/>
      <c r="D252" s="75"/>
      <c r="E252" s="76"/>
    </row>
    <row r="253" spans="3:5">
      <c r="C253" s="83"/>
      <c r="D253" s="75"/>
      <c r="E253" s="76"/>
    </row>
    <row r="254" spans="3:5">
      <c r="C254" s="83"/>
      <c r="D254" s="75"/>
      <c r="E254" s="76"/>
    </row>
    <row r="255" spans="3:5">
      <c r="C255" s="83"/>
      <c r="D255" s="75"/>
      <c r="E255" s="76"/>
    </row>
    <row r="256" spans="3:5">
      <c r="C256" s="83"/>
      <c r="D256" s="75"/>
      <c r="E256" s="76"/>
    </row>
    <row r="257" spans="3:5">
      <c r="C257" s="83"/>
      <c r="D257" s="75"/>
      <c r="E257" s="76"/>
    </row>
    <row r="258" spans="3:5">
      <c r="C258" s="83"/>
      <c r="D258" s="75"/>
      <c r="E258" s="76"/>
    </row>
    <row r="259" spans="3:5">
      <c r="C259" s="83"/>
      <c r="D259" s="75"/>
      <c r="E259" s="76"/>
    </row>
    <row r="260" spans="3:5">
      <c r="C260" s="83"/>
      <c r="D260" s="75"/>
      <c r="E260" s="76"/>
    </row>
    <row r="261" spans="3:5">
      <c r="C261" s="83"/>
      <c r="D261" s="75"/>
      <c r="E261" s="76"/>
    </row>
    <row r="262" spans="3:5">
      <c r="C262" s="83"/>
      <c r="D262" s="75"/>
      <c r="E262" s="76"/>
    </row>
    <row r="263" spans="3:5">
      <c r="C263" s="83"/>
      <c r="D263" s="75"/>
      <c r="E263" s="76"/>
    </row>
    <row r="264" spans="3:5">
      <c r="C264" s="83"/>
      <c r="D264" s="75"/>
      <c r="E264" s="76"/>
    </row>
    <row r="265" spans="3:5">
      <c r="C265" s="83"/>
      <c r="D265" s="75"/>
      <c r="E265" s="76"/>
    </row>
    <row r="266" spans="3:5">
      <c r="C266" s="83"/>
      <c r="D266" s="75"/>
      <c r="E266" s="76"/>
    </row>
    <row r="267" spans="3:5">
      <c r="C267" s="83"/>
      <c r="D267" s="75"/>
      <c r="E267" s="76"/>
    </row>
    <row r="268" spans="3:5">
      <c r="C268" s="83"/>
      <c r="D268" s="75"/>
      <c r="E268" s="76"/>
    </row>
    <row r="269" spans="3:5">
      <c r="C269" s="83"/>
      <c r="D269" s="75"/>
      <c r="E269" s="76"/>
    </row>
    <row r="270" spans="3:5">
      <c r="C270" s="83"/>
      <c r="D270" s="75"/>
      <c r="E270" s="76"/>
    </row>
    <row r="271" spans="3:5">
      <c r="C271" s="83"/>
      <c r="D271" s="75"/>
      <c r="E271" s="76"/>
    </row>
    <row r="272" spans="3:5">
      <c r="C272" s="83"/>
      <c r="D272" s="75"/>
      <c r="E272" s="76"/>
    </row>
    <row r="273" spans="3:5">
      <c r="C273" s="83"/>
      <c r="D273" s="75"/>
      <c r="E273" s="76"/>
    </row>
    <row r="274" spans="3:5">
      <c r="C274" s="83"/>
      <c r="D274" s="75"/>
      <c r="E274" s="76"/>
    </row>
    <row r="275" spans="3:5">
      <c r="C275" s="83"/>
      <c r="D275" s="75"/>
      <c r="E275" s="76"/>
    </row>
    <row r="276" spans="3:5">
      <c r="C276" s="83"/>
      <c r="D276" s="75"/>
      <c r="E276" s="76"/>
    </row>
    <row r="277" spans="3:5">
      <c r="C277" s="83"/>
      <c r="D277" s="75"/>
      <c r="E277" s="76"/>
    </row>
    <row r="278" spans="3:5">
      <c r="C278" s="83"/>
      <c r="D278" s="75"/>
      <c r="E278" s="76"/>
    </row>
    <row r="279" spans="3:5">
      <c r="C279" s="83"/>
      <c r="D279" s="75"/>
      <c r="E279" s="76"/>
    </row>
    <row r="280" spans="3:5">
      <c r="C280" s="83"/>
      <c r="D280" s="75"/>
      <c r="E280" s="76"/>
    </row>
    <row r="281" spans="3:5">
      <c r="C281" s="83"/>
      <c r="D281" s="75"/>
      <c r="E281" s="76"/>
    </row>
    <row r="282" spans="3:5">
      <c r="C282" s="83"/>
      <c r="D282" s="75"/>
      <c r="E282" s="76"/>
    </row>
    <row r="283" spans="3:5">
      <c r="C283" s="83"/>
      <c r="D283" s="75"/>
      <c r="E283" s="76"/>
    </row>
    <row r="284" spans="3:5">
      <c r="C284" s="83"/>
      <c r="D284" s="75"/>
      <c r="E284" s="76"/>
    </row>
    <row r="285" spans="3:5">
      <c r="C285" s="83"/>
      <c r="D285" s="75"/>
      <c r="E285" s="76"/>
    </row>
    <row r="286" spans="3:5">
      <c r="C286" s="83"/>
      <c r="D286" s="75"/>
      <c r="E286" s="76"/>
    </row>
    <row r="287" spans="3:5">
      <c r="C287" s="83"/>
      <c r="D287" s="75"/>
      <c r="E287" s="76"/>
    </row>
    <row r="288" spans="3:5">
      <c r="C288" s="83"/>
      <c r="D288" s="75"/>
      <c r="E288" s="76"/>
    </row>
    <row r="289" spans="3:5">
      <c r="C289" s="83"/>
      <c r="D289" s="75"/>
      <c r="E289" s="76"/>
    </row>
    <row r="290" spans="3:5">
      <c r="C290" s="83"/>
      <c r="D290" s="75"/>
      <c r="E290" s="76"/>
    </row>
    <row r="291" spans="3:5">
      <c r="C291" s="83"/>
      <c r="D291" s="75"/>
      <c r="E291" s="76"/>
    </row>
    <row r="292" spans="3:5">
      <c r="C292" s="83"/>
      <c r="D292" s="75"/>
      <c r="E292" s="76"/>
    </row>
    <row r="293" spans="3:5">
      <c r="C293" s="83"/>
      <c r="D293" s="75"/>
      <c r="E293" s="76"/>
    </row>
    <row r="294" spans="3:5">
      <c r="C294" s="83"/>
      <c r="D294" s="75"/>
      <c r="E294" s="76"/>
    </row>
    <row r="295" spans="3:5">
      <c r="C295" s="83"/>
      <c r="D295" s="75"/>
      <c r="E295" s="76"/>
    </row>
    <row r="296" spans="3:5">
      <c r="C296" s="83"/>
      <c r="D296" s="75"/>
      <c r="E296" s="76"/>
    </row>
    <row r="297" spans="3:5">
      <c r="C297" s="83"/>
      <c r="D297" s="75"/>
      <c r="E297" s="76"/>
    </row>
    <row r="298" spans="3:5">
      <c r="C298" s="83"/>
      <c r="D298" s="75"/>
      <c r="E298" s="76"/>
    </row>
    <row r="299" spans="3:5">
      <c r="C299" s="83"/>
      <c r="D299" s="75"/>
      <c r="E299" s="76"/>
    </row>
    <row r="300" spans="3:5">
      <c r="C300" s="83"/>
      <c r="D300" s="75"/>
      <c r="E300" s="76"/>
    </row>
    <row r="301" spans="3:5">
      <c r="C301" s="83"/>
      <c r="D301" s="75"/>
      <c r="E301" s="76"/>
    </row>
    <row r="302" spans="3:5">
      <c r="C302" s="83"/>
      <c r="D302" s="75"/>
      <c r="E302" s="76"/>
    </row>
    <row r="303" spans="3:5">
      <c r="C303" s="83"/>
      <c r="D303" s="75"/>
      <c r="E303" s="76"/>
    </row>
    <row r="304" spans="3:5">
      <c r="C304" s="83"/>
      <c r="D304" s="75"/>
      <c r="E304" s="76"/>
    </row>
    <row r="305" spans="3:5">
      <c r="C305" s="83"/>
      <c r="D305" s="75"/>
      <c r="E305" s="76"/>
    </row>
    <row r="306" spans="3:5">
      <c r="C306" s="83"/>
      <c r="D306" s="75"/>
      <c r="E306" s="76"/>
    </row>
    <row r="307" spans="3:5">
      <c r="C307" s="83"/>
      <c r="D307" s="75"/>
      <c r="E307" s="76"/>
    </row>
    <row r="308" spans="3:5">
      <c r="C308" s="83"/>
      <c r="D308" s="75"/>
      <c r="E308" s="76"/>
    </row>
    <row r="309" spans="3:5">
      <c r="C309" s="83"/>
      <c r="D309" s="75"/>
      <c r="E309" s="76"/>
    </row>
    <row r="310" spans="3:5">
      <c r="C310" s="83"/>
      <c r="D310" s="75"/>
      <c r="E310" s="76"/>
    </row>
    <row r="311" spans="3:5">
      <c r="C311" s="83"/>
      <c r="D311" s="75"/>
      <c r="E311" s="76"/>
    </row>
    <row r="312" spans="3:5">
      <c r="C312" s="83"/>
      <c r="D312" s="75"/>
      <c r="E312" s="76"/>
    </row>
    <row r="313" spans="3:5">
      <c r="C313" s="83"/>
      <c r="D313" s="75"/>
      <c r="E313" s="76"/>
    </row>
    <row r="314" spans="3:5">
      <c r="C314" s="83"/>
      <c r="D314" s="75"/>
      <c r="E314" s="76"/>
    </row>
    <row r="315" spans="3:5">
      <c r="C315" s="83"/>
      <c r="D315" s="75"/>
      <c r="E315" s="76"/>
    </row>
    <row r="316" spans="3:5">
      <c r="C316" s="83"/>
      <c r="D316" s="75"/>
      <c r="E316" s="76"/>
    </row>
    <row r="317" spans="3:5">
      <c r="C317" s="83"/>
      <c r="D317" s="75"/>
      <c r="E317" s="76"/>
    </row>
    <row r="318" spans="3:5">
      <c r="C318" s="83"/>
      <c r="D318" s="75"/>
      <c r="E318" s="76"/>
    </row>
    <row r="319" spans="3:5">
      <c r="C319" s="83"/>
      <c r="D319" s="75"/>
      <c r="E319" s="76"/>
    </row>
    <row r="320" spans="3:5">
      <c r="C320" s="83"/>
      <c r="D320" s="75"/>
      <c r="E320" s="76"/>
    </row>
    <row r="321" spans="3:5">
      <c r="C321" s="83"/>
      <c r="D321" s="75"/>
      <c r="E321" s="76"/>
    </row>
    <row r="322" spans="3:5">
      <c r="C322" s="83"/>
      <c r="D322" s="75"/>
      <c r="E322" s="76"/>
    </row>
    <row r="323" spans="3:5">
      <c r="C323" s="83"/>
      <c r="D323" s="75"/>
      <c r="E323" s="76"/>
    </row>
    <row r="324" spans="3:5">
      <c r="C324" s="83"/>
      <c r="D324" s="75"/>
      <c r="E324" s="76"/>
    </row>
    <row r="325" spans="3:5">
      <c r="C325" s="83"/>
      <c r="D325" s="75"/>
      <c r="E325" s="76"/>
    </row>
    <row r="326" spans="3:5">
      <c r="C326" s="83"/>
      <c r="D326" s="75"/>
      <c r="E326" s="76"/>
    </row>
    <row r="327" spans="3:5">
      <c r="C327" s="83"/>
      <c r="D327" s="75"/>
      <c r="E327" s="76"/>
    </row>
    <row r="328" spans="3:5">
      <c r="C328" s="83"/>
      <c r="D328" s="75"/>
      <c r="E328" s="76"/>
    </row>
    <row r="329" spans="3:5">
      <c r="C329" s="83"/>
      <c r="D329" s="75"/>
      <c r="E329" s="76"/>
    </row>
    <row r="330" spans="3:5">
      <c r="C330" s="83"/>
      <c r="D330" s="75"/>
      <c r="E330" s="76"/>
    </row>
    <row r="331" spans="3:5">
      <c r="C331" s="83"/>
      <c r="D331" s="75"/>
      <c r="E331" s="76"/>
    </row>
    <row r="332" spans="3:5">
      <c r="C332" s="83"/>
      <c r="D332" s="75"/>
      <c r="E332" s="76"/>
    </row>
    <row r="333" spans="3:5">
      <c r="C333" s="83"/>
      <c r="D333" s="75"/>
      <c r="E333" s="76"/>
    </row>
    <row r="334" spans="3:5">
      <c r="C334" s="83"/>
      <c r="D334" s="75"/>
      <c r="E334" s="76"/>
    </row>
    <row r="335" spans="3:5">
      <c r="C335" s="83"/>
      <c r="D335" s="75"/>
      <c r="E335" s="76"/>
    </row>
    <row r="336" spans="3:5">
      <c r="C336" s="83"/>
      <c r="D336" s="75"/>
      <c r="E336" s="76"/>
    </row>
    <row r="337" spans="3:5">
      <c r="C337" s="83"/>
      <c r="D337" s="75"/>
      <c r="E337" s="76"/>
    </row>
    <row r="338" spans="3:5">
      <c r="C338" s="83"/>
      <c r="D338" s="75"/>
      <c r="E338" s="76"/>
    </row>
    <row r="339" spans="3:5">
      <c r="C339" s="83"/>
      <c r="D339" s="75"/>
      <c r="E339" s="76"/>
    </row>
    <row r="340" spans="3:5">
      <c r="C340" s="83"/>
      <c r="D340" s="75"/>
      <c r="E340" s="76"/>
    </row>
    <row r="341" spans="3:5">
      <c r="C341" s="83"/>
      <c r="D341" s="75"/>
      <c r="E341" s="76"/>
    </row>
    <row r="342" spans="3:5">
      <c r="C342" s="83"/>
      <c r="D342" s="75"/>
      <c r="E342" s="76"/>
    </row>
    <row r="343" spans="3:5">
      <c r="C343" s="83"/>
      <c r="D343" s="75"/>
      <c r="E343" s="76"/>
    </row>
    <row r="344" spans="3:5">
      <c r="C344" s="83"/>
      <c r="D344" s="75"/>
      <c r="E344" s="76"/>
    </row>
    <row r="345" spans="3:5">
      <c r="C345" s="83"/>
      <c r="D345" s="75"/>
      <c r="E345" s="76"/>
    </row>
    <row r="346" spans="3:5">
      <c r="C346" s="83"/>
      <c r="D346" s="75"/>
      <c r="E346" s="76"/>
    </row>
    <row r="347" spans="3:5">
      <c r="C347" s="83"/>
      <c r="D347" s="75"/>
      <c r="E347" s="76"/>
    </row>
    <row r="348" spans="3:5">
      <c r="C348" s="83"/>
      <c r="D348" s="75"/>
      <c r="E348" s="76"/>
    </row>
    <row r="349" spans="3:5">
      <c r="C349" s="83"/>
      <c r="D349" s="75"/>
      <c r="E349" s="76"/>
    </row>
    <row r="350" spans="3:5">
      <c r="C350" s="83"/>
      <c r="D350" s="75"/>
      <c r="E350" s="76"/>
    </row>
    <row r="351" spans="3:5">
      <c r="C351" s="83"/>
      <c r="D351" s="75"/>
      <c r="E351" s="76"/>
    </row>
    <row r="352" spans="3:5">
      <c r="C352" s="83"/>
      <c r="D352" s="75"/>
      <c r="E352" s="76"/>
    </row>
    <row r="353" spans="3:5">
      <c r="C353" s="83"/>
      <c r="D353" s="75"/>
      <c r="E353" s="76"/>
    </row>
    <row r="354" spans="3:5">
      <c r="C354" s="83"/>
      <c r="D354" s="75"/>
      <c r="E354" s="76"/>
    </row>
    <row r="355" spans="3:5">
      <c r="C355" s="83"/>
      <c r="D355" s="75"/>
      <c r="E355" s="76"/>
    </row>
    <row r="356" spans="3:5">
      <c r="C356" s="83"/>
      <c r="D356" s="75"/>
      <c r="E356" s="76"/>
    </row>
    <row r="357" spans="3:5">
      <c r="C357" s="83"/>
      <c r="D357" s="75"/>
      <c r="E357" s="76"/>
    </row>
    <row r="358" spans="3:5">
      <c r="C358" s="83"/>
      <c r="D358" s="75"/>
      <c r="E358" s="76"/>
    </row>
    <row r="359" spans="3:5">
      <c r="C359" s="83"/>
      <c r="D359" s="75"/>
      <c r="E359" s="76"/>
    </row>
    <row r="360" spans="3:5">
      <c r="C360" s="83"/>
      <c r="D360" s="75"/>
      <c r="E360" s="76"/>
    </row>
    <row r="361" spans="3:5">
      <c r="C361" s="83"/>
      <c r="D361" s="75"/>
      <c r="E361" s="76"/>
    </row>
    <row r="362" spans="3:5">
      <c r="C362" s="83"/>
      <c r="D362" s="75"/>
      <c r="E362" s="76"/>
    </row>
    <row r="363" spans="3:5">
      <c r="C363" s="83"/>
      <c r="D363" s="75"/>
      <c r="E363" s="76"/>
    </row>
    <row r="364" spans="3:5">
      <c r="C364" s="83"/>
      <c r="D364" s="75"/>
      <c r="E364" s="76"/>
    </row>
    <row r="365" spans="3:5">
      <c r="C365" s="83"/>
      <c r="D365" s="75"/>
      <c r="E365" s="76"/>
    </row>
    <row r="366" spans="3:5">
      <c r="C366" s="83"/>
      <c r="D366" s="75"/>
      <c r="E366" s="76"/>
    </row>
    <row r="367" spans="3:5">
      <c r="C367" s="83"/>
      <c r="D367" s="75"/>
      <c r="E367" s="76"/>
    </row>
    <row r="368" spans="3:5">
      <c r="C368" s="83"/>
      <c r="D368" s="75"/>
      <c r="E368" s="76"/>
    </row>
    <row r="369" spans="3:5">
      <c r="C369" s="83"/>
      <c r="D369" s="75"/>
      <c r="E369" s="76"/>
    </row>
    <row r="370" spans="3:5">
      <c r="C370" s="83"/>
      <c r="D370" s="75"/>
      <c r="E370" s="76"/>
    </row>
    <row r="371" spans="3:5">
      <c r="C371" s="83"/>
      <c r="D371" s="75"/>
      <c r="E371" s="76"/>
    </row>
    <row r="372" spans="3:5">
      <c r="C372" s="83"/>
      <c r="D372" s="75"/>
      <c r="E372" s="76"/>
    </row>
    <row r="373" spans="3:5">
      <c r="C373" s="83"/>
      <c r="D373" s="75"/>
      <c r="E373" s="76"/>
    </row>
    <row r="374" spans="3:5">
      <c r="C374" s="83"/>
      <c r="D374" s="75"/>
      <c r="E374" s="76"/>
    </row>
    <row r="375" spans="3:5">
      <c r="C375" s="83"/>
      <c r="D375" s="75"/>
      <c r="E375" s="76"/>
    </row>
    <row r="376" spans="3:5">
      <c r="C376" s="83"/>
      <c r="D376" s="75"/>
      <c r="E376" s="76"/>
    </row>
    <row r="377" spans="3:5">
      <c r="C377" s="83"/>
      <c r="D377" s="75"/>
      <c r="E377" s="76"/>
    </row>
    <row r="378" spans="3:5">
      <c r="C378" s="83"/>
      <c r="D378" s="75"/>
      <c r="E378" s="76"/>
    </row>
    <row r="379" spans="3:5">
      <c r="C379" s="83"/>
      <c r="D379" s="75"/>
      <c r="E379" s="76"/>
    </row>
    <row r="380" spans="3:5">
      <c r="C380" s="83"/>
      <c r="D380" s="75"/>
      <c r="E380" s="76"/>
    </row>
    <row r="381" spans="3:5">
      <c r="C381" s="83"/>
      <c r="D381" s="75"/>
      <c r="E381" s="76"/>
    </row>
    <row r="382" spans="3:5">
      <c r="C382" s="83"/>
      <c r="D382" s="75"/>
      <c r="E382" s="76"/>
    </row>
    <row r="383" spans="3:5">
      <c r="C383" s="83"/>
      <c r="D383" s="75"/>
      <c r="E383" s="76"/>
    </row>
    <row r="384" spans="3:5">
      <c r="C384" s="83"/>
      <c r="D384" s="75"/>
      <c r="E384" s="76"/>
    </row>
    <row r="385" spans="3:5">
      <c r="C385" s="83"/>
      <c r="D385" s="75"/>
      <c r="E385" s="76"/>
    </row>
    <row r="386" spans="3:5">
      <c r="C386" s="83"/>
      <c r="D386" s="75"/>
      <c r="E386" s="76"/>
    </row>
    <row r="387" spans="3:5">
      <c r="C387" s="83"/>
      <c r="D387" s="75"/>
      <c r="E387" s="76"/>
    </row>
    <row r="388" spans="3:5">
      <c r="C388" s="83"/>
      <c r="D388" s="75"/>
      <c r="E388" s="76"/>
    </row>
    <row r="389" spans="3:5">
      <c r="C389" s="83"/>
      <c r="D389" s="75"/>
      <c r="E389" s="76"/>
    </row>
    <row r="390" spans="3:5">
      <c r="C390" s="83"/>
      <c r="D390" s="75"/>
      <c r="E390" s="76"/>
    </row>
    <row r="391" spans="3:5">
      <c r="C391" s="83"/>
      <c r="D391" s="75"/>
      <c r="E391" s="76"/>
    </row>
    <row r="392" spans="3:5">
      <c r="C392" s="83"/>
      <c r="D392" s="75"/>
      <c r="E392" s="76"/>
    </row>
    <row r="393" spans="3:5">
      <c r="C393" s="83"/>
      <c r="D393" s="75"/>
      <c r="E393" s="76"/>
    </row>
    <row r="394" spans="3:5">
      <c r="C394" s="83"/>
      <c r="D394" s="75"/>
      <c r="E394" s="76"/>
    </row>
    <row r="395" spans="3:5">
      <c r="C395" s="83"/>
      <c r="D395" s="75"/>
      <c r="E395" s="76"/>
    </row>
    <row r="396" spans="3:5">
      <c r="C396" s="83"/>
      <c r="D396" s="75"/>
      <c r="E396" s="76"/>
    </row>
    <row r="397" spans="3:5">
      <c r="C397" s="83"/>
      <c r="D397" s="75"/>
      <c r="E397" s="76"/>
    </row>
    <row r="398" spans="3:5">
      <c r="C398" s="83"/>
      <c r="D398" s="75"/>
      <c r="E398" s="76"/>
    </row>
    <row r="399" spans="3:5">
      <c r="C399" s="83"/>
      <c r="D399" s="75"/>
      <c r="E399" s="76"/>
    </row>
    <row r="400" spans="3:5">
      <c r="C400" s="83"/>
      <c r="D400" s="75"/>
      <c r="E400" s="76"/>
    </row>
    <row r="401" spans="3:5">
      <c r="C401" s="83"/>
      <c r="D401" s="75"/>
      <c r="E401" s="76"/>
    </row>
    <row r="402" spans="3:5">
      <c r="C402" s="83"/>
      <c r="D402" s="75"/>
      <c r="E402" s="76"/>
    </row>
    <row r="403" spans="3:5">
      <c r="C403" s="83"/>
      <c r="D403" s="75"/>
      <c r="E403" s="76"/>
    </row>
    <row r="404" spans="3:5">
      <c r="C404" s="83"/>
      <c r="D404" s="75"/>
      <c r="E404" s="76"/>
    </row>
    <row r="405" spans="3:5">
      <c r="C405" s="83"/>
      <c r="D405" s="75"/>
      <c r="E405" s="76"/>
    </row>
    <row r="406" spans="3:5">
      <c r="C406" s="83"/>
      <c r="D406" s="75"/>
      <c r="E406" s="76"/>
    </row>
    <row r="407" spans="3:5">
      <c r="C407" s="83"/>
      <c r="D407" s="75"/>
      <c r="E407" s="76"/>
    </row>
    <row r="408" spans="3:5">
      <c r="C408" s="83"/>
      <c r="D408" s="75"/>
      <c r="E408" s="76"/>
    </row>
    <row r="409" spans="3:5">
      <c r="C409" s="83"/>
      <c r="D409" s="75"/>
      <c r="E409" s="76"/>
    </row>
    <row r="410" spans="3:5">
      <c r="C410" s="83"/>
      <c r="D410" s="75"/>
      <c r="E410" s="76"/>
    </row>
    <row r="411" spans="3:5">
      <c r="C411" s="83"/>
      <c r="D411" s="75"/>
      <c r="E411" s="76"/>
    </row>
    <row r="412" spans="3:5">
      <c r="C412" s="83"/>
      <c r="D412" s="75"/>
      <c r="E412" s="76"/>
    </row>
    <row r="413" spans="3:5">
      <c r="C413" s="83"/>
      <c r="D413" s="75"/>
      <c r="E413" s="76"/>
    </row>
    <row r="414" spans="3:5">
      <c r="C414" s="83"/>
      <c r="D414" s="75"/>
      <c r="E414" s="76"/>
    </row>
    <row r="415" spans="3:5">
      <c r="C415" s="83"/>
      <c r="D415" s="75"/>
      <c r="E415" s="76"/>
    </row>
    <row r="416" spans="3:5">
      <c r="C416" s="83"/>
      <c r="D416" s="75"/>
      <c r="E416" s="76"/>
    </row>
    <row r="417" spans="3:5">
      <c r="C417" s="83"/>
      <c r="D417" s="75"/>
      <c r="E417" s="76"/>
    </row>
    <row r="418" spans="3:5">
      <c r="C418" s="83"/>
      <c r="D418" s="75"/>
      <c r="E418" s="76"/>
    </row>
    <row r="419" spans="3:5">
      <c r="C419" s="83"/>
      <c r="D419" s="75"/>
      <c r="E419" s="76"/>
    </row>
    <row r="420" spans="3:5">
      <c r="C420" s="83"/>
      <c r="D420" s="75"/>
      <c r="E420" s="76"/>
    </row>
    <row r="421" spans="3:5">
      <c r="C421" s="83"/>
      <c r="D421" s="75"/>
      <c r="E421" s="76"/>
    </row>
    <row r="422" spans="3:5">
      <c r="C422" s="83"/>
      <c r="D422" s="75"/>
      <c r="E422" s="76"/>
    </row>
    <row r="423" spans="3:5">
      <c r="C423" s="83"/>
      <c r="D423" s="75"/>
      <c r="E423" s="76"/>
    </row>
    <row r="424" spans="3:5">
      <c r="C424" s="83"/>
      <c r="D424" s="75"/>
      <c r="E424" s="76"/>
    </row>
    <row r="425" spans="3:5">
      <c r="C425" s="83"/>
      <c r="D425" s="75"/>
      <c r="E425" s="76"/>
    </row>
    <row r="426" spans="3:5">
      <c r="C426" s="83"/>
      <c r="D426" s="75"/>
      <c r="E426" s="76"/>
    </row>
    <row r="427" spans="3:5">
      <c r="C427" s="83"/>
      <c r="D427" s="75"/>
      <c r="E427" s="76"/>
    </row>
    <row r="428" spans="3:5">
      <c r="C428" s="83"/>
      <c r="D428" s="75"/>
      <c r="E428" s="76"/>
    </row>
    <row r="429" spans="3:5">
      <c r="C429" s="83"/>
      <c r="D429" s="75"/>
      <c r="E429" s="76"/>
    </row>
    <row r="430" spans="3:5">
      <c r="C430" s="83"/>
      <c r="D430" s="75"/>
      <c r="E430" s="76"/>
    </row>
    <row r="431" spans="3:5">
      <c r="C431" s="83"/>
      <c r="D431" s="75"/>
      <c r="E431" s="76"/>
    </row>
    <row r="432" spans="3:5">
      <c r="C432" s="83"/>
      <c r="D432" s="75"/>
      <c r="E432" s="76"/>
    </row>
    <row r="433" spans="3:5">
      <c r="C433" s="83"/>
      <c r="D433" s="75"/>
      <c r="E433" s="76"/>
    </row>
    <row r="434" spans="3:5">
      <c r="C434" s="83"/>
      <c r="D434" s="75"/>
      <c r="E434" s="76"/>
    </row>
    <row r="435" spans="3:5">
      <c r="C435" s="83"/>
      <c r="D435" s="75"/>
      <c r="E435" s="76"/>
    </row>
    <row r="436" spans="3:5">
      <c r="C436" s="83"/>
      <c r="D436" s="75"/>
      <c r="E436" s="76"/>
    </row>
    <row r="437" spans="3:5">
      <c r="C437" s="83"/>
      <c r="D437" s="75"/>
      <c r="E437" s="76"/>
    </row>
    <row r="438" spans="3:5">
      <c r="C438" s="83"/>
      <c r="D438" s="75"/>
      <c r="E438" s="76"/>
    </row>
    <row r="439" spans="3:5">
      <c r="C439" s="83"/>
      <c r="D439" s="75"/>
      <c r="E439" s="76"/>
    </row>
    <row r="440" spans="3:5">
      <c r="C440" s="83"/>
      <c r="D440" s="75"/>
      <c r="E440" s="76"/>
    </row>
    <row r="441" spans="3:5">
      <c r="C441" s="83"/>
      <c r="D441" s="75"/>
      <c r="E441" s="76"/>
    </row>
    <row r="442" spans="3:5">
      <c r="C442" s="83"/>
      <c r="D442" s="75"/>
      <c r="E442" s="76"/>
    </row>
    <row r="443" spans="3:5">
      <c r="C443" s="83"/>
      <c r="D443" s="75"/>
      <c r="E443" s="76"/>
    </row>
    <row r="444" spans="3:5">
      <c r="C444" s="83"/>
      <c r="D444" s="75"/>
      <c r="E444" s="76"/>
    </row>
    <row r="445" spans="3:5">
      <c r="C445" s="83"/>
      <c r="D445" s="75"/>
      <c r="E445" s="76"/>
    </row>
    <row r="446" spans="3:5">
      <c r="C446" s="83"/>
      <c r="D446" s="75"/>
      <c r="E446" s="76"/>
    </row>
    <row r="447" spans="3:5">
      <c r="C447" s="83"/>
      <c r="D447" s="75"/>
      <c r="E447" s="76"/>
    </row>
    <row r="448" spans="3:5">
      <c r="C448" s="83"/>
      <c r="D448" s="75"/>
      <c r="E448" s="76"/>
    </row>
    <row r="449" spans="3:5">
      <c r="C449" s="83"/>
      <c r="D449" s="75"/>
      <c r="E449" s="76"/>
    </row>
    <row r="450" spans="3:5">
      <c r="C450" s="83"/>
      <c r="D450" s="75"/>
      <c r="E450" s="76"/>
    </row>
    <row r="451" spans="3:5">
      <c r="C451" s="83"/>
      <c r="D451" s="75"/>
      <c r="E451" s="76"/>
    </row>
    <row r="452" spans="3:5">
      <c r="C452" s="83"/>
      <c r="D452" s="75"/>
      <c r="E452" s="76"/>
    </row>
    <row r="453" spans="3:5">
      <c r="C453" s="83"/>
      <c r="D453" s="75"/>
      <c r="E453" s="76"/>
    </row>
    <row r="454" spans="3:5">
      <c r="C454" s="83"/>
      <c r="D454" s="75"/>
      <c r="E454" s="76"/>
    </row>
    <row r="455" spans="3:5">
      <c r="C455" s="83"/>
      <c r="D455" s="75"/>
      <c r="E455" s="76"/>
    </row>
    <row r="456" spans="3:5">
      <c r="C456" s="83"/>
      <c r="D456" s="75"/>
      <c r="E456" s="76"/>
    </row>
    <row r="457" spans="3:5">
      <c r="C457" s="83"/>
      <c r="D457" s="75"/>
      <c r="E457" s="76"/>
    </row>
    <row r="458" spans="3:5">
      <c r="C458" s="83"/>
      <c r="D458" s="75"/>
      <c r="E458" s="76"/>
    </row>
    <row r="459" spans="3:5">
      <c r="C459" s="83"/>
      <c r="D459" s="75"/>
      <c r="E459" s="76"/>
    </row>
    <row r="460" spans="3:5">
      <c r="C460" s="83"/>
      <c r="D460" s="75"/>
      <c r="E460" s="76"/>
    </row>
    <row r="461" spans="3:5">
      <c r="C461" s="83"/>
      <c r="D461" s="75"/>
      <c r="E461" s="76"/>
    </row>
    <row r="462" spans="3:5">
      <c r="C462" s="83"/>
      <c r="D462" s="75"/>
      <c r="E462" s="76"/>
    </row>
    <row r="463" spans="3:5">
      <c r="C463" s="83"/>
      <c r="D463" s="75"/>
      <c r="E463" s="76"/>
    </row>
    <row r="464" spans="3:5">
      <c r="C464" s="83"/>
      <c r="D464" s="75"/>
      <c r="E464" s="76"/>
    </row>
    <row r="465" spans="3:5">
      <c r="C465" s="83"/>
      <c r="D465" s="75"/>
      <c r="E465" s="76"/>
    </row>
    <row r="466" spans="3:5">
      <c r="C466" s="83"/>
      <c r="D466" s="75"/>
      <c r="E466" s="76"/>
    </row>
    <row r="467" spans="3:5">
      <c r="C467" s="83"/>
      <c r="D467" s="75"/>
      <c r="E467" s="76"/>
    </row>
    <row r="468" spans="3:5">
      <c r="C468" s="83"/>
      <c r="D468" s="75"/>
      <c r="E468" s="76"/>
    </row>
    <row r="469" spans="3:5">
      <c r="C469" s="83"/>
      <c r="D469" s="75"/>
      <c r="E469" s="76"/>
    </row>
    <row r="470" spans="3:5">
      <c r="C470" s="83"/>
      <c r="D470" s="75"/>
      <c r="E470" s="76"/>
    </row>
    <row r="471" spans="3:5">
      <c r="C471" s="83"/>
      <c r="D471" s="75"/>
      <c r="E471" s="76"/>
    </row>
    <row r="472" spans="3:5">
      <c r="C472" s="83"/>
      <c r="D472" s="75"/>
      <c r="E472" s="76"/>
    </row>
    <row r="473" spans="3:5">
      <c r="C473" s="83"/>
      <c r="D473" s="75"/>
      <c r="E473" s="76"/>
    </row>
    <row r="474" spans="3:5">
      <c r="C474" s="83"/>
      <c r="D474" s="75"/>
      <c r="E474" s="76"/>
    </row>
    <row r="475" spans="3:5">
      <c r="C475" s="83"/>
      <c r="D475" s="75"/>
      <c r="E475" s="76"/>
    </row>
    <row r="476" spans="3:5">
      <c r="C476" s="83"/>
      <c r="D476" s="75"/>
      <c r="E476" s="76"/>
    </row>
    <row r="477" spans="3:5">
      <c r="C477" s="83"/>
      <c r="D477" s="75"/>
      <c r="E477" s="76"/>
    </row>
    <row r="478" spans="3:5">
      <c r="C478" s="83"/>
      <c r="D478" s="75"/>
      <c r="E478" s="76"/>
    </row>
    <row r="479" spans="3:5">
      <c r="C479" s="83"/>
      <c r="D479" s="75"/>
      <c r="E479" s="76"/>
    </row>
    <row r="480" spans="3:5">
      <c r="C480" s="83"/>
      <c r="D480" s="75"/>
      <c r="E480" s="76"/>
    </row>
    <row r="481" spans="3:5">
      <c r="C481" s="83"/>
      <c r="D481" s="75"/>
      <c r="E481" s="76"/>
    </row>
    <row r="482" spans="3:5">
      <c r="C482" s="83"/>
      <c r="D482" s="75"/>
      <c r="E482" s="76"/>
    </row>
    <row r="483" spans="3:5">
      <c r="C483" s="83"/>
      <c r="D483" s="75"/>
      <c r="E483" s="76"/>
    </row>
    <row r="484" spans="3:5">
      <c r="C484" s="83"/>
      <c r="D484" s="75"/>
      <c r="E484" s="76"/>
    </row>
    <row r="485" spans="3:5">
      <c r="C485" s="83"/>
      <c r="D485" s="75"/>
      <c r="E485" s="76"/>
    </row>
    <row r="486" spans="3:5">
      <c r="C486" s="83"/>
      <c r="D486" s="75"/>
      <c r="E486" s="76"/>
    </row>
    <row r="487" spans="3:5">
      <c r="C487" s="83"/>
      <c r="D487" s="75"/>
      <c r="E487" s="76"/>
    </row>
    <row r="488" spans="3:5">
      <c r="C488" s="83"/>
      <c r="D488" s="75"/>
      <c r="E488" s="76"/>
    </row>
    <row r="489" spans="3:5">
      <c r="C489" s="83"/>
      <c r="D489" s="75"/>
      <c r="E489" s="76"/>
    </row>
    <row r="490" spans="3:5">
      <c r="C490" s="83"/>
      <c r="D490" s="75"/>
      <c r="E490" s="76"/>
    </row>
    <row r="491" spans="3:5">
      <c r="C491" s="83"/>
      <c r="D491" s="75"/>
      <c r="E491" s="76"/>
    </row>
    <row r="492" spans="3:5">
      <c r="C492" s="83"/>
      <c r="D492" s="75"/>
      <c r="E492" s="76"/>
    </row>
    <row r="493" spans="3:5">
      <c r="C493" s="83"/>
      <c r="D493" s="75"/>
      <c r="E493" s="76"/>
    </row>
    <row r="494" spans="3:5">
      <c r="C494" s="83"/>
      <c r="D494" s="75"/>
      <c r="E494" s="76"/>
    </row>
    <row r="495" spans="3:5">
      <c r="C495" s="83"/>
      <c r="D495" s="75"/>
      <c r="E495" s="76"/>
    </row>
    <row r="496" spans="3:5">
      <c r="C496" s="83"/>
      <c r="D496" s="75"/>
      <c r="E496" s="76"/>
    </row>
    <row r="497" spans="3:5">
      <c r="C497" s="83"/>
      <c r="D497" s="75"/>
      <c r="E497" s="76"/>
    </row>
    <row r="498" spans="3:5">
      <c r="C498" s="83"/>
      <c r="D498" s="75"/>
      <c r="E498" s="76"/>
    </row>
    <row r="499" spans="3:5">
      <c r="C499" s="83"/>
      <c r="D499" s="75"/>
      <c r="E499" s="76"/>
    </row>
    <row r="500" spans="3:5">
      <c r="C500" s="83"/>
      <c r="D500" s="75"/>
      <c r="E500" s="76"/>
    </row>
    <row r="501" spans="3:5">
      <c r="C501" s="83"/>
      <c r="D501" s="75"/>
      <c r="E501" s="76"/>
    </row>
    <row r="502" spans="3:5">
      <c r="C502" s="83"/>
      <c r="D502" s="75"/>
      <c r="E502" s="76"/>
    </row>
    <row r="503" spans="3:5">
      <c r="C503" s="83"/>
      <c r="D503" s="75"/>
      <c r="E503" s="76"/>
    </row>
    <row r="504" spans="3:5">
      <c r="C504" s="83"/>
      <c r="D504" s="75"/>
      <c r="E504" s="76"/>
    </row>
    <row r="505" spans="3:5">
      <c r="C505" s="83"/>
      <c r="D505" s="75"/>
      <c r="E505" s="76"/>
    </row>
    <row r="506" spans="3:5">
      <c r="C506" s="83"/>
      <c r="D506" s="75"/>
      <c r="E506" s="76"/>
    </row>
    <row r="507" spans="3:5">
      <c r="C507" s="83"/>
      <c r="D507" s="75"/>
      <c r="E507" s="76"/>
    </row>
    <row r="508" spans="3:5">
      <c r="C508" s="83"/>
      <c r="D508" s="75"/>
      <c r="E508" s="76"/>
    </row>
    <row r="509" spans="3:5">
      <c r="C509" s="83"/>
      <c r="D509" s="75"/>
      <c r="E509" s="76"/>
    </row>
    <row r="510" spans="3:5">
      <c r="C510" s="83"/>
      <c r="D510" s="75"/>
      <c r="E510" s="76"/>
    </row>
    <row r="511" spans="3:5">
      <c r="C511" s="83"/>
      <c r="D511" s="75"/>
      <c r="E511" s="76"/>
    </row>
    <row r="512" spans="3:5">
      <c r="C512" s="83"/>
      <c r="D512" s="75"/>
      <c r="E512" s="76"/>
    </row>
    <row r="513" spans="3:5">
      <c r="C513" s="83"/>
      <c r="D513" s="75"/>
      <c r="E513" s="76"/>
    </row>
    <row r="514" spans="3:5">
      <c r="C514" s="83"/>
      <c r="D514" s="75"/>
      <c r="E514" s="76"/>
    </row>
    <row r="515" spans="3:5">
      <c r="C515" s="83"/>
      <c r="D515" s="75"/>
      <c r="E515" s="76"/>
    </row>
    <row r="516" spans="3:5">
      <c r="C516" s="83"/>
      <c r="D516" s="75"/>
      <c r="E516" s="76"/>
    </row>
    <row r="517" spans="3:5">
      <c r="C517" s="83"/>
      <c r="D517" s="75"/>
      <c r="E517" s="76"/>
    </row>
    <row r="518" spans="3:5">
      <c r="C518" s="83"/>
      <c r="D518" s="75"/>
      <c r="E518" s="76"/>
    </row>
    <row r="519" spans="3:5">
      <c r="C519" s="83"/>
      <c r="D519" s="75"/>
      <c r="E519" s="76"/>
    </row>
    <row r="520" spans="3:5">
      <c r="C520" s="83"/>
      <c r="D520" s="75"/>
      <c r="E520" s="76"/>
    </row>
    <row r="521" spans="3:5">
      <c r="C521" s="83"/>
      <c r="D521" s="75"/>
      <c r="E521" s="76"/>
    </row>
    <row r="522" spans="3:5">
      <c r="C522" s="83"/>
      <c r="D522" s="75"/>
      <c r="E522" s="76"/>
    </row>
    <row r="523" spans="3:5">
      <c r="C523" s="83"/>
      <c r="D523" s="75"/>
      <c r="E523" s="76"/>
    </row>
    <row r="524" spans="3:5">
      <c r="C524" s="83"/>
      <c r="D524" s="75"/>
      <c r="E524" s="76"/>
    </row>
    <row r="525" spans="3:5">
      <c r="C525" s="83"/>
      <c r="D525" s="75"/>
      <c r="E525" s="76"/>
    </row>
    <row r="526" spans="3:5">
      <c r="C526" s="83"/>
      <c r="D526" s="75"/>
      <c r="E526" s="76"/>
    </row>
    <row r="527" spans="3:5">
      <c r="C527" s="83"/>
      <c r="D527" s="75"/>
      <c r="E527" s="76"/>
    </row>
    <row r="528" spans="3:5">
      <c r="C528" s="83"/>
      <c r="D528" s="75"/>
      <c r="E528" s="76"/>
    </row>
    <row r="529" spans="3:5">
      <c r="C529" s="83"/>
      <c r="D529" s="75"/>
      <c r="E529" s="76"/>
    </row>
    <row r="530" spans="3:5">
      <c r="C530" s="83"/>
      <c r="D530" s="75"/>
      <c r="E530" s="76"/>
    </row>
    <row r="531" spans="3:5">
      <c r="C531" s="83"/>
      <c r="D531" s="75"/>
      <c r="E531" s="76"/>
    </row>
    <row r="532" spans="3:5">
      <c r="C532" s="83"/>
      <c r="D532" s="75"/>
      <c r="E532" s="76"/>
    </row>
    <row r="533" spans="3:5">
      <c r="C533" s="83"/>
      <c r="D533" s="75"/>
      <c r="E533" s="76"/>
    </row>
    <row r="534" spans="3:5">
      <c r="C534" s="83"/>
      <c r="D534" s="75"/>
      <c r="E534" s="76"/>
    </row>
    <row r="535" spans="3:5">
      <c r="C535" s="83"/>
      <c r="D535" s="75"/>
      <c r="E535" s="76"/>
    </row>
    <row r="536" spans="3:5">
      <c r="C536" s="83"/>
      <c r="D536" s="75"/>
      <c r="E536" s="76"/>
    </row>
    <row r="537" spans="3:5">
      <c r="C537" s="83"/>
      <c r="D537" s="75"/>
      <c r="E537" s="76"/>
    </row>
    <row r="538" spans="3:5">
      <c r="C538" s="83"/>
      <c r="D538" s="75"/>
      <c r="E538" s="76"/>
    </row>
    <row r="539" spans="3:5">
      <c r="C539" s="83"/>
      <c r="D539" s="75"/>
      <c r="E539" s="76"/>
    </row>
    <row r="540" spans="3:5">
      <c r="C540" s="83"/>
      <c r="D540" s="75"/>
      <c r="E540" s="76"/>
    </row>
    <row r="541" spans="3:5">
      <c r="C541" s="83"/>
      <c r="D541" s="75"/>
      <c r="E541" s="76"/>
    </row>
    <row r="542" spans="3:5">
      <c r="C542" s="83"/>
      <c r="D542" s="75"/>
      <c r="E542" s="76"/>
    </row>
    <row r="543" spans="3:5">
      <c r="C543" s="83"/>
      <c r="D543" s="75"/>
      <c r="E543" s="76"/>
    </row>
    <row r="544" spans="3:5">
      <c r="C544" s="83"/>
      <c r="D544" s="75"/>
      <c r="E544" s="76"/>
    </row>
    <row r="545" spans="3:5">
      <c r="C545" s="83"/>
      <c r="D545" s="75"/>
      <c r="E545" s="76"/>
    </row>
    <row r="546" spans="3:5">
      <c r="C546" s="83"/>
      <c r="D546" s="75"/>
      <c r="E546" s="76"/>
    </row>
    <row r="547" spans="3:5">
      <c r="C547" s="83"/>
      <c r="D547" s="75"/>
      <c r="E547" s="76"/>
    </row>
    <row r="548" spans="3:5">
      <c r="C548" s="83"/>
      <c r="D548" s="75"/>
      <c r="E548" s="76"/>
    </row>
    <row r="549" spans="3:5">
      <c r="C549" s="83"/>
      <c r="D549" s="75"/>
      <c r="E549" s="76"/>
    </row>
    <row r="550" spans="3:5">
      <c r="C550" s="83"/>
      <c r="D550" s="75"/>
      <c r="E550" s="76"/>
    </row>
    <row r="551" spans="3:5">
      <c r="C551" s="83"/>
      <c r="D551" s="75"/>
      <c r="E551" s="76"/>
    </row>
    <row r="552" spans="3:5">
      <c r="C552" s="83"/>
      <c r="D552" s="75"/>
      <c r="E552" s="76"/>
    </row>
    <row r="553" spans="3:5">
      <c r="C553" s="83"/>
      <c r="D553" s="75"/>
      <c r="E553" s="76"/>
    </row>
    <row r="554" spans="3:5">
      <c r="C554" s="83"/>
      <c r="D554" s="75"/>
      <c r="E554" s="76"/>
    </row>
    <row r="555" spans="3:5">
      <c r="C555" s="83"/>
      <c r="D555" s="75"/>
      <c r="E555" s="76"/>
    </row>
    <row r="556" spans="3:5">
      <c r="C556" s="83"/>
      <c r="D556" s="75"/>
      <c r="E556" s="76"/>
    </row>
    <row r="557" spans="3:5">
      <c r="C557" s="83"/>
      <c r="D557" s="75"/>
      <c r="E557" s="76"/>
    </row>
    <row r="558" spans="3:5">
      <c r="C558" s="83"/>
      <c r="D558" s="75"/>
      <c r="E558" s="76"/>
    </row>
    <row r="559" spans="3:5">
      <c r="C559" s="83"/>
      <c r="D559" s="75"/>
      <c r="E559" s="76"/>
    </row>
    <row r="560" spans="3:5">
      <c r="C560" s="83"/>
      <c r="D560" s="75"/>
      <c r="E560" s="76"/>
    </row>
    <row r="561" spans="3:5">
      <c r="C561" s="83"/>
      <c r="D561" s="75"/>
      <c r="E561" s="76"/>
    </row>
    <row r="562" spans="3:5">
      <c r="C562" s="83"/>
      <c r="D562" s="75"/>
      <c r="E562" s="76"/>
    </row>
    <row r="563" spans="3:5">
      <c r="C563" s="83"/>
      <c r="D563" s="75"/>
      <c r="E563" s="76"/>
    </row>
    <row r="564" spans="3:5">
      <c r="C564" s="83"/>
      <c r="D564" s="75"/>
      <c r="E564" s="76"/>
    </row>
    <row r="565" spans="3:5">
      <c r="C565" s="83"/>
      <c r="D565" s="75"/>
      <c r="E565" s="76"/>
    </row>
    <row r="566" spans="3:5">
      <c r="C566" s="83"/>
      <c r="D566" s="75"/>
      <c r="E566" s="76"/>
    </row>
    <row r="567" spans="3:5">
      <c r="C567" s="83"/>
      <c r="D567" s="75"/>
      <c r="E567" s="76"/>
    </row>
    <row r="568" spans="3:5">
      <c r="C568" s="83"/>
      <c r="D568" s="75"/>
      <c r="E568" s="76"/>
    </row>
    <row r="569" spans="3:5">
      <c r="C569" s="83"/>
      <c r="D569" s="75"/>
      <c r="E569" s="76"/>
    </row>
    <row r="570" spans="3:5">
      <c r="C570" s="83"/>
      <c r="D570" s="75"/>
      <c r="E570" s="76"/>
    </row>
    <row r="571" spans="3:5">
      <c r="C571" s="83"/>
      <c r="D571" s="75"/>
      <c r="E571" s="76"/>
    </row>
    <row r="572" spans="3:5">
      <c r="C572" s="83"/>
      <c r="D572" s="75"/>
      <c r="E572" s="76"/>
    </row>
    <row r="573" spans="3:5">
      <c r="C573" s="83"/>
      <c r="D573" s="75"/>
      <c r="E573" s="76"/>
    </row>
    <row r="574" spans="3:5">
      <c r="C574" s="83"/>
      <c r="D574" s="75"/>
      <c r="E574" s="76"/>
    </row>
    <row r="575" spans="3:5">
      <c r="C575" s="83"/>
      <c r="D575" s="75"/>
      <c r="E575" s="76"/>
    </row>
    <row r="576" spans="3:5">
      <c r="C576" s="83"/>
      <c r="D576" s="75"/>
      <c r="E576" s="76"/>
    </row>
    <row r="577" spans="3:5">
      <c r="C577" s="83"/>
      <c r="D577" s="75"/>
      <c r="E577" s="76"/>
    </row>
    <row r="578" spans="3:5">
      <c r="C578" s="83"/>
      <c r="D578" s="75"/>
      <c r="E578" s="76"/>
    </row>
    <row r="579" spans="3:5">
      <c r="C579" s="83"/>
      <c r="D579" s="75"/>
      <c r="E579" s="76"/>
    </row>
    <row r="580" spans="3:5">
      <c r="C580" s="83"/>
      <c r="D580" s="75"/>
      <c r="E580" s="76"/>
    </row>
    <row r="581" spans="3:5">
      <c r="C581" s="83"/>
      <c r="D581" s="75"/>
      <c r="E581" s="76"/>
    </row>
    <row r="582" spans="3:5">
      <c r="C582" s="83"/>
      <c r="D582" s="75"/>
      <c r="E582" s="76"/>
    </row>
    <row r="583" spans="3:5">
      <c r="C583" s="83"/>
      <c r="D583" s="75"/>
      <c r="E583" s="76"/>
    </row>
    <row r="584" spans="3:5">
      <c r="C584" s="83"/>
      <c r="D584" s="75"/>
      <c r="E584" s="76"/>
    </row>
    <row r="585" spans="3:5">
      <c r="C585" s="83"/>
      <c r="D585" s="75"/>
      <c r="E585" s="76"/>
    </row>
    <row r="586" spans="3:5">
      <c r="C586" s="83"/>
      <c r="D586" s="75"/>
      <c r="E586" s="76"/>
    </row>
    <row r="587" spans="3:5">
      <c r="C587" s="83"/>
      <c r="D587" s="75"/>
      <c r="E587" s="76"/>
    </row>
    <row r="588" spans="3:5">
      <c r="C588" s="83"/>
      <c r="D588" s="75"/>
      <c r="E588" s="76"/>
    </row>
    <row r="589" spans="3:5">
      <c r="C589" s="83"/>
      <c r="D589" s="75"/>
      <c r="E589" s="76"/>
    </row>
    <row r="590" spans="3:5">
      <c r="C590" s="83"/>
      <c r="D590" s="75"/>
      <c r="E590" s="76"/>
    </row>
    <row r="591" spans="3:5">
      <c r="C591" s="83"/>
      <c r="D591" s="75"/>
      <c r="E591" s="76"/>
    </row>
    <row r="592" spans="3:5">
      <c r="C592" s="83"/>
      <c r="D592" s="75"/>
      <c r="E592" s="76"/>
    </row>
    <row r="593" spans="3:5">
      <c r="C593" s="83"/>
      <c r="D593" s="75"/>
      <c r="E593" s="76"/>
    </row>
    <row r="594" spans="3:5">
      <c r="C594" s="83"/>
      <c r="D594" s="75"/>
      <c r="E594" s="76"/>
    </row>
    <row r="595" spans="3:5">
      <c r="C595" s="83"/>
      <c r="D595" s="75"/>
      <c r="E595" s="76"/>
    </row>
    <row r="596" spans="3:5">
      <c r="C596" s="83"/>
      <c r="D596" s="75"/>
      <c r="E596" s="76"/>
    </row>
    <row r="597" spans="3:5">
      <c r="C597" s="83"/>
      <c r="D597" s="75"/>
      <c r="E597" s="76"/>
    </row>
    <row r="598" spans="3:5">
      <c r="C598" s="83"/>
      <c r="D598" s="75"/>
      <c r="E598" s="76"/>
    </row>
    <row r="599" spans="3:5">
      <c r="C599" s="83"/>
      <c r="D599" s="75"/>
      <c r="E599" s="76"/>
    </row>
    <row r="600" spans="3:5">
      <c r="C600" s="83"/>
      <c r="D600" s="75"/>
      <c r="E600" s="76"/>
    </row>
    <row r="601" spans="3:5">
      <c r="C601" s="83"/>
      <c r="D601" s="75"/>
      <c r="E601" s="76"/>
    </row>
    <row r="602" spans="3:5">
      <c r="C602" s="83"/>
      <c r="D602" s="75"/>
      <c r="E602" s="76"/>
    </row>
    <row r="603" spans="3:5">
      <c r="C603" s="83"/>
      <c r="D603" s="75"/>
      <c r="E603" s="76"/>
    </row>
    <row r="604" spans="3:5">
      <c r="C604" s="83"/>
      <c r="D604" s="75"/>
      <c r="E604" s="76"/>
    </row>
    <row r="605" spans="3:5">
      <c r="C605" s="83"/>
      <c r="D605" s="75"/>
      <c r="E605" s="76"/>
    </row>
    <row r="606" spans="3:5">
      <c r="C606" s="83"/>
      <c r="D606" s="75"/>
      <c r="E606" s="76"/>
    </row>
    <row r="607" spans="3:5">
      <c r="C607" s="83"/>
      <c r="D607" s="75"/>
      <c r="E607" s="76"/>
    </row>
    <row r="608" spans="3:5">
      <c r="C608" s="83"/>
      <c r="D608" s="75"/>
      <c r="E608" s="76"/>
    </row>
    <row r="609" spans="3:5">
      <c r="C609" s="83"/>
      <c r="D609" s="75"/>
      <c r="E609" s="76"/>
    </row>
    <row r="610" spans="3:5">
      <c r="C610" s="83"/>
      <c r="D610" s="75"/>
      <c r="E610" s="76"/>
    </row>
    <row r="611" spans="3:5">
      <c r="C611" s="83"/>
      <c r="D611" s="75"/>
      <c r="E611" s="76"/>
    </row>
    <row r="612" spans="3:5">
      <c r="C612" s="83"/>
      <c r="D612" s="75"/>
      <c r="E612" s="76"/>
    </row>
    <row r="613" spans="3:5">
      <c r="C613" s="83"/>
      <c r="D613" s="75"/>
      <c r="E613" s="76"/>
    </row>
    <row r="614" spans="3:5">
      <c r="C614" s="83"/>
      <c r="D614" s="75"/>
      <c r="E614" s="76"/>
    </row>
    <row r="615" spans="3:5">
      <c r="C615" s="83"/>
      <c r="D615" s="75"/>
      <c r="E615" s="76"/>
    </row>
    <row r="616" spans="3:5">
      <c r="C616" s="83"/>
      <c r="D616" s="75"/>
      <c r="E616" s="76"/>
    </row>
    <row r="617" spans="3:5">
      <c r="C617" s="83"/>
      <c r="D617" s="75"/>
      <c r="E617" s="76"/>
    </row>
    <row r="618" spans="3:5">
      <c r="C618" s="83"/>
      <c r="D618" s="75"/>
      <c r="E618" s="76"/>
    </row>
    <row r="619" spans="3:5">
      <c r="C619" s="83"/>
      <c r="D619" s="75"/>
      <c r="E619" s="76"/>
    </row>
    <row r="620" spans="3:5">
      <c r="C620" s="83"/>
      <c r="D620" s="75"/>
      <c r="E620" s="76"/>
    </row>
    <row r="621" spans="3:5">
      <c r="C621" s="83"/>
      <c r="D621" s="75"/>
      <c r="E621" s="76"/>
    </row>
    <row r="622" spans="3:5">
      <c r="C622" s="83"/>
      <c r="D622" s="75"/>
      <c r="E622" s="76"/>
    </row>
    <row r="623" spans="3:5">
      <c r="C623" s="83"/>
      <c r="D623" s="75"/>
      <c r="E623" s="76"/>
    </row>
    <row r="624" spans="3:5">
      <c r="C624" s="83"/>
      <c r="D624" s="75"/>
      <c r="E624" s="76"/>
    </row>
    <row r="625" spans="3:5">
      <c r="C625" s="83"/>
      <c r="D625" s="75"/>
      <c r="E625" s="76"/>
    </row>
    <row r="626" spans="3:5">
      <c r="C626" s="83"/>
      <c r="D626" s="75"/>
      <c r="E626" s="76"/>
    </row>
    <row r="627" spans="3:5">
      <c r="C627" s="83"/>
      <c r="D627" s="75"/>
      <c r="E627" s="76"/>
    </row>
    <row r="628" spans="3:5">
      <c r="C628" s="83"/>
      <c r="D628" s="75"/>
      <c r="E628" s="76"/>
    </row>
    <row r="629" spans="3:5">
      <c r="C629" s="83"/>
      <c r="D629" s="75"/>
      <c r="E629" s="76"/>
    </row>
    <row r="630" spans="3:5">
      <c r="C630" s="83"/>
      <c r="D630" s="75"/>
      <c r="E630" s="76"/>
    </row>
    <row r="631" spans="3:5">
      <c r="C631" s="83"/>
      <c r="D631" s="75"/>
      <c r="E631" s="76"/>
    </row>
    <row r="632" spans="3:5">
      <c r="C632" s="83"/>
      <c r="D632" s="75"/>
      <c r="E632" s="76"/>
    </row>
    <row r="633" spans="3:5">
      <c r="C633" s="83"/>
      <c r="D633" s="75"/>
      <c r="E633" s="76"/>
    </row>
    <row r="634" spans="3:5">
      <c r="C634" s="83"/>
      <c r="D634" s="75"/>
      <c r="E634" s="76"/>
    </row>
    <row r="635" spans="3:5">
      <c r="C635" s="83"/>
      <c r="D635" s="75"/>
      <c r="E635" s="76"/>
    </row>
    <row r="636" spans="3:5">
      <c r="C636" s="83"/>
      <c r="D636" s="75"/>
      <c r="E636" s="76"/>
    </row>
    <row r="637" spans="3:5">
      <c r="C637" s="83"/>
      <c r="D637" s="75"/>
      <c r="E637" s="76"/>
    </row>
    <row r="638" spans="3:5">
      <c r="C638" s="83"/>
      <c r="D638" s="75"/>
      <c r="E638" s="76"/>
    </row>
    <row r="639" spans="3:5">
      <c r="C639" s="83"/>
      <c r="D639" s="75"/>
      <c r="E639" s="76"/>
    </row>
    <row r="640" spans="3:5">
      <c r="C640" s="83"/>
      <c r="D640" s="75"/>
      <c r="E640" s="76"/>
    </row>
    <row r="641" spans="3:5">
      <c r="C641" s="83"/>
      <c r="D641" s="75"/>
      <c r="E641" s="76"/>
    </row>
    <row r="642" spans="3:5">
      <c r="C642" s="83"/>
      <c r="D642" s="75"/>
      <c r="E642" s="76"/>
    </row>
    <row r="643" spans="3:5">
      <c r="C643" s="83"/>
      <c r="D643" s="75"/>
      <c r="E643" s="76"/>
    </row>
    <row r="644" spans="3:5">
      <c r="C644" s="83"/>
      <c r="D644" s="75"/>
      <c r="E644" s="76"/>
    </row>
    <row r="645" spans="3:5">
      <c r="C645" s="83"/>
      <c r="D645" s="75"/>
      <c r="E645" s="76"/>
    </row>
    <row r="646" spans="3:5">
      <c r="C646" s="83"/>
      <c r="D646" s="75"/>
      <c r="E646" s="76"/>
    </row>
    <row r="647" spans="3:5">
      <c r="C647" s="83"/>
      <c r="D647" s="75"/>
      <c r="E647" s="76"/>
    </row>
    <row r="648" spans="3:5">
      <c r="C648" s="83"/>
      <c r="D648" s="75"/>
      <c r="E648" s="76"/>
    </row>
    <row r="649" spans="3:5">
      <c r="C649" s="83"/>
      <c r="D649" s="75"/>
      <c r="E649" s="76"/>
    </row>
    <row r="650" spans="3:5">
      <c r="C650" s="83"/>
      <c r="D650" s="75"/>
      <c r="E650" s="76"/>
    </row>
    <row r="651" spans="3:5">
      <c r="C651" s="83"/>
      <c r="D651" s="75"/>
      <c r="E651" s="76"/>
    </row>
    <row r="652" spans="3:5">
      <c r="C652" s="83"/>
      <c r="D652" s="75"/>
      <c r="E652" s="76"/>
    </row>
    <row r="653" spans="3:5">
      <c r="C653" s="83"/>
      <c r="D653" s="75"/>
      <c r="E653" s="76"/>
    </row>
    <row r="654" spans="3:5">
      <c r="C654" s="83"/>
      <c r="D654" s="75"/>
      <c r="E654" s="76"/>
    </row>
    <row r="655" spans="3:5">
      <c r="C655" s="83"/>
      <c r="D655" s="75"/>
      <c r="E655" s="76"/>
    </row>
    <row r="656" spans="3:5">
      <c r="C656" s="83"/>
      <c r="D656" s="75"/>
      <c r="E656" s="76"/>
    </row>
    <row r="657" spans="3:5">
      <c r="C657" s="83"/>
      <c r="D657" s="75"/>
      <c r="E657" s="76"/>
    </row>
    <row r="658" spans="3:5">
      <c r="C658" s="83"/>
      <c r="D658" s="75"/>
      <c r="E658" s="76"/>
    </row>
    <row r="659" spans="3:5">
      <c r="C659" s="83"/>
      <c r="D659" s="75"/>
      <c r="E659" s="76"/>
    </row>
    <row r="660" spans="3:5">
      <c r="C660" s="83"/>
      <c r="D660" s="75"/>
      <c r="E660" s="76"/>
    </row>
    <row r="661" spans="3:5">
      <c r="C661" s="83"/>
      <c r="D661" s="75"/>
      <c r="E661" s="76"/>
    </row>
    <row r="662" spans="3:5">
      <c r="C662" s="83"/>
      <c r="D662" s="75"/>
      <c r="E662" s="76"/>
    </row>
    <row r="663" spans="3:5">
      <c r="C663" s="83"/>
      <c r="D663" s="75"/>
      <c r="E663" s="76"/>
    </row>
    <row r="664" spans="3:5">
      <c r="C664" s="83"/>
      <c r="D664" s="75"/>
      <c r="E664" s="76"/>
    </row>
    <row r="665" spans="3:5">
      <c r="C665" s="83"/>
      <c r="D665" s="75"/>
      <c r="E665" s="76"/>
    </row>
    <row r="666" spans="3:5">
      <c r="C666" s="83"/>
      <c r="D666" s="75"/>
      <c r="E666" s="76"/>
    </row>
    <row r="667" spans="3:5">
      <c r="C667" s="83"/>
      <c r="D667" s="75"/>
      <c r="E667" s="76"/>
    </row>
    <row r="668" spans="3:5">
      <c r="C668" s="83"/>
      <c r="D668" s="75"/>
      <c r="E668" s="76"/>
    </row>
    <row r="669" spans="3:5">
      <c r="C669" s="83"/>
      <c r="D669" s="75"/>
      <c r="E669" s="76"/>
    </row>
    <row r="670" spans="3:5">
      <c r="C670" s="83"/>
      <c r="D670" s="75"/>
      <c r="E670" s="76"/>
    </row>
    <row r="671" spans="3:5">
      <c r="C671" s="83"/>
      <c r="D671" s="75"/>
      <c r="E671" s="76"/>
    </row>
    <row r="672" spans="3:5">
      <c r="C672" s="83"/>
      <c r="D672" s="75"/>
      <c r="E672" s="76"/>
    </row>
    <row r="673" spans="3:5">
      <c r="C673" s="83"/>
      <c r="D673" s="75"/>
      <c r="E673" s="76"/>
    </row>
    <row r="674" spans="3:5">
      <c r="C674" s="83"/>
      <c r="D674" s="75"/>
      <c r="E674" s="76"/>
    </row>
    <row r="675" spans="3:5">
      <c r="C675" s="83"/>
      <c r="D675" s="75"/>
      <c r="E675" s="76"/>
    </row>
    <row r="676" spans="3:5">
      <c r="C676" s="83"/>
      <c r="D676" s="75"/>
      <c r="E676" s="76"/>
    </row>
    <row r="677" spans="3:5">
      <c r="C677" s="83"/>
      <c r="D677" s="75"/>
      <c r="E677" s="76"/>
    </row>
    <row r="678" spans="3:5">
      <c r="C678" s="83"/>
      <c r="D678" s="75"/>
      <c r="E678" s="76"/>
    </row>
    <row r="679" spans="3:5">
      <c r="C679" s="83"/>
      <c r="D679" s="75"/>
      <c r="E679" s="76"/>
    </row>
    <row r="680" spans="3:5">
      <c r="C680" s="83"/>
      <c r="D680" s="75"/>
      <c r="E680" s="76"/>
    </row>
    <row r="681" spans="3:5">
      <c r="C681" s="83"/>
      <c r="D681" s="75"/>
      <c r="E681" s="76"/>
    </row>
    <row r="682" spans="3:5">
      <c r="C682" s="83"/>
      <c r="D682" s="75"/>
      <c r="E682" s="76"/>
    </row>
    <row r="683" spans="3:5">
      <c r="C683" s="83"/>
      <c r="D683" s="75"/>
      <c r="E683" s="76"/>
    </row>
    <row r="684" spans="3:5">
      <c r="C684" s="83"/>
      <c r="D684" s="75"/>
      <c r="E684" s="76"/>
    </row>
    <row r="685" spans="3:5">
      <c r="C685" s="83"/>
      <c r="D685" s="75"/>
      <c r="E685" s="76"/>
    </row>
    <row r="686" spans="3:5">
      <c r="C686" s="83"/>
      <c r="D686" s="75"/>
      <c r="E686" s="76"/>
    </row>
    <row r="687" spans="3:5">
      <c r="C687" s="83"/>
      <c r="D687" s="75"/>
      <c r="E687" s="76"/>
    </row>
    <row r="688" spans="3:5">
      <c r="C688" s="83"/>
      <c r="D688" s="75"/>
      <c r="E688" s="76"/>
    </row>
    <row r="689" spans="3:5">
      <c r="C689" s="83"/>
      <c r="D689" s="75"/>
      <c r="E689" s="76"/>
    </row>
    <row r="690" spans="3:5">
      <c r="C690" s="83"/>
      <c r="D690" s="75"/>
      <c r="E690" s="76"/>
    </row>
    <row r="691" spans="3:5">
      <c r="C691" s="83"/>
      <c r="D691" s="75"/>
      <c r="E691" s="76"/>
    </row>
    <row r="692" spans="3:5">
      <c r="C692" s="83"/>
      <c r="D692" s="75"/>
      <c r="E692" s="76"/>
    </row>
    <row r="693" spans="3:5">
      <c r="C693" s="83"/>
      <c r="D693" s="75"/>
      <c r="E693" s="76"/>
    </row>
    <row r="694" spans="3:5">
      <c r="C694" s="83"/>
      <c r="D694" s="75"/>
      <c r="E694" s="76"/>
    </row>
    <row r="695" spans="3:5">
      <c r="C695" s="83"/>
      <c r="D695" s="75"/>
      <c r="E695" s="76"/>
    </row>
    <row r="696" spans="3:5">
      <c r="C696" s="83"/>
      <c r="D696" s="75"/>
      <c r="E696" s="76"/>
    </row>
    <row r="697" spans="3:5">
      <c r="C697" s="83"/>
      <c r="D697" s="75"/>
      <c r="E697" s="76"/>
    </row>
    <row r="698" spans="3:5">
      <c r="C698" s="83"/>
      <c r="D698" s="75"/>
      <c r="E698" s="76"/>
    </row>
    <row r="699" spans="3:5">
      <c r="C699" s="83"/>
      <c r="D699" s="75"/>
      <c r="E699" s="76"/>
    </row>
    <row r="700" spans="3:5">
      <c r="C700" s="83"/>
      <c r="D700" s="75"/>
      <c r="E700" s="76"/>
    </row>
    <row r="701" spans="3:5">
      <c r="C701" s="83"/>
      <c r="D701" s="75"/>
      <c r="E701" s="76"/>
    </row>
    <row r="702" spans="3:5">
      <c r="C702" s="83"/>
      <c r="D702" s="75"/>
      <c r="E702" s="76"/>
    </row>
    <row r="703" spans="3:5">
      <c r="C703" s="83"/>
      <c r="D703" s="75"/>
      <c r="E703" s="76"/>
    </row>
    <row r="704" spans="3:5">
      <c r="C704" s="83"/>
      <c r="D704" s="75"/>
      <c r="E704" s="76"/>
    </row>
    <row r="705" spans="3:5">
      <c r="C705" s="83"/>
      <c r="D705" s="75"/>
      <c r="E705" s="76"/>
    </row>
    <row r="706" spans="3:5">
      <c r="C706" s="83"/>
      <c r="D706" s="75"/>
      <c r="E706" s="76"/>
    </row>
    <row r="707" spans="3:5">
      <c r="C707" s="83"/>
      <c r="D707" s="75"/>
      <c r="E707" s="76"/>
    </row>
    <row r="708" spans="3:5">
      <c r="C708" s="83"/>
      <c r="D708" s="75"/>
      <c r="E708" s="76"/>
    </row>
    <row r="709" spans="3:5">
      <c r="C709" s="83"/>
      <c r="D709" s="75"/>
      <c r="E709" s="76"/>
    </row>
    <row r="710" spans="3:5">
      <c r="C710" s="83"/>
      <c r="D710" s="75"/>
      <c r="E710" s="76"/>
    </row>
    <row r="711" spans="3:5">
      <c r="C711" s="83"/>
      <c r="D711" s="75"/>
      <c r="E711" s="76"/>
    </row>
    <row r="712" spans="3:5">
      <c r="C712" s="83"/>
      <c r="D712" s="75"/>
      <c r="E712" s="76"/>
    </row>
    <row r="713" spans="3:5">
      <c r="C713" s="83"/>
      <c r="D713" s="75"/>
      <c r="E713" s="76"/>
    </row>
    <row r="714" spans="3:5">
      <c r="C714" s="83"/>
      <c r="D714" s="75"/>
      <c r="E714" s="76"/>
    </row>
    <row r="715" spans="3:5">
      <c r="C715" s="83"/>
      <c r="D715" s="75"/>
      <c r="E715" s="76"/>
    </row>
    <row r="716" spans="3:5">
      <c r="C716" s="83"/>
      <c r="D716" s="75"/>
      <c r="E716" s="76"/>
    </row>
    <row r="717" spans="3:5">
      <c r="C717" s="83"/>
      <c r="D717" s="75"/>
      <c r="E717" s="76"/>
    </row>
    <row r="718" spans="3:5">
      <c r="C718" s="83"/>
      <c r="D718" s="75"/>
      <c r="E718" s="76"/>
    </row>
    <row r="719" spans="3:5">
      <c r="C719" s="83"/>
      <c r="D719" s="75"/>
      <c r="E719" s="76"/>
    </row>
    <row r="720" spans="3:5">
      <c r="C720" s="83"/>
      <c r="D720" s="75"/>
      <c r="E720" s="76"/>
    </row>
    <row r="721" spans="3:5">
      <c r="C721" s="83"/>
      <c r="D721" s="75"/>
      <c r="E721" s="76"/>
    </row>
    <row r="722" spans="3:5">
      <c r="C722" s="83"/>
      <c r="D722" s="75"/>
      <c r="E722" s="76"/>
    </row>
    <row r="723" spans="3:5">
      <c r="C723" s="83"/>
      <c r="D723" s="75"/>
      <c r="E723" s="76"/>
    </row>
    <row r="724" spans="3:5">
      <c r="C724" s="83"/>
      <c r="D724" s="75"/>
      <c r="E724" s="76"/>
    </row>
    <row r="725" spans="3:5">
      <c r="C725" s="83"/>
      <c r="D725" s="75"/>
      <c r="E725" s="76"/>
    </row>
    <row r="726" spans="3:5">
      <c r="C726" s="83"/>
      <c r="D726" s="75"/>
      <c r="E726" s="76"/>
    </row>
    <row r="727" spans="3:5">
      <c r="C727" s="83"/>
      <c r="D727" s="75"/>
      <c r="E727" s="76"/>
    </row>
    <row r="728" spans="3:5">
      <c r="C728" s="83"/>
      <c r="D728" s="75"/>
      <c r="E728" s="76"/>
    </row>
    <row r="729" spans="3:5">
      <c r="C729" s="83"/>
      <c r="D729" s="75"/>
      <c r="E729" s="76"/>
    </row>
    <row r="730" spans="3:5">
      <c r="C730" s="83"/>
      <c r="D730" s="75"/>
      <c r="E730" s="76"/>
    </row>
    <row r="731" spans="3:5">
      <c r="C731" s="83"/>
      <c r="D731" s="75"/>
      <c r="E731" s="76"/>
    </row>
    <row r="732" spans="3:5">
      <c r="C732" s="83"/>
      <c r="D732" s="75"/>
      <c r="E732" s="76"/>
    </row>
    <row r="733" spans="3:5">
      <c r="C733" s="83"/>
      <c r="D733" s="75"/>
      <c r="E733" s="76"/>
    </row>
    <row r="734" spans="3:5">
      <c r="C734" s="83"/>
      <c r="D734" s="75"/>
      <c r="E734" s="76"/>
    </row>
    <row r="735" spans="3:5">
      <c r="C735" s="83"/>
      <c r="D735" s="75"/>
      <c r="E735" s="76"/>
    </row>
    <row r="736" spans="3:5">
      <c r="C736" s="83"/>
      <c r="D736" s="75"/>
      <c r="E736" s="76"/>
    </row>
    <row r="737" spans="3:5">
      <c r="C737" s="83"/>
      <c r="D737" s="75"/>
      <c r="E737" s="76"/>
    </row>
    <row r="738" spans="3:5">
      <c r="C738" s="83"/>
      <c r="D738" s="75"/>
      <c r="E738" s="76"/>
    </row>
    <row r="739" spans="3:5">
      <c r="C739" s="83"/>
      <c r="D739" s="75"/>
      <c r="E739" s="76"/>
    </row>
    <row r="740" spans="3:5">
      <c r="C740" s="83"/>
      <c r="D740" s="75"/>
      <c r="E740" s="76"/>
    </row>
    <row r="741" spans="3:5">
      <c r="C741" s="83"/>
      <c r="D741" s="75"/>
      <c r="E741" s="76"/>
    </row>
    <row r="742" spans="3:5">
      <c r="C742" s="83"/>
      <c r="D742" s="75"/>
      <c r="E742" s="76"/>
    </row>
    <row r="743" spans="3:5">
      <c r="C743" s="83"/>
      <c r="D743" s="75"/>
      <c r="E743" s="76"/>
    </row>
    <row r="744" spans="3:5">
      <c r="C744" s="83"/>
      <c r="D744" s="75"/>
      <c r="E744" s="76"/>
    </row>
    <row r="745" spans="3:5">
      <c r="C745" s="83"/>
      <c r="D745" s="75"/>
      <c r="E745" s="76"/>
    </row>
    <row r="746" spans="3:5">
      <c r="C746" s="83"/>
      <c r="D746" s="75"/>
      <c r="E746" s="76"/>
    </row>
    <row r="747" spans="3:5">
      <c r="C747" s="83"/>
      <c r="D747" s="75"/>
      <c r="E747" s="76"/>
    </row>
    <row r="748" spans="3:5">
      <c r="C748" s="83"/>
      <c r="D748" s="75"/>
      <c r="E748" s="76"/>
    </row>
    <row r="749" spans="3:5">
      <c r="C749" s="83"/>
      <c r="D749" s="75"/>
      <c r="E749" s="76"/>
    </row>
    <row r="750" spans="3:5">
      <c r="C750" s="83"/>
      <c r="D750" s="75"/>
      <c r="E750" s="76"/>
    </row>
    <row r="751" spans="3:5">
      <c r="C751" s="83"/>
      <c r="D751" s="75"/>
      <c r="E751" s="76"/>
    </row>
    <row r="752" spans="3:5">
      <c r="C752" s="83"/>
      <c r="D752" s="75"/>
      <c r="E752" s="76"/>
    </row>
    <row r="753" spans="3:5">
      <c r="C753" s="83"/>
      <c r="D753" s="75"/>
      <c r="E753" s="76"/>
    </row>
    <row r="754" spans="3:5">
      <c r="C754" s="83"/>
      <c r="D754" s="75"/>
      <c r="E754" s="76"/>
    </row>
    <row r="755" spans="3:5">
      <c r="C755" s="83"/>
      <c r="D755" s="75"/>
      <c r="E755" s="76"/>
    </row>
    <row r="756" spans="3:5">
      <c r="C756" s="83"/>
      <c r="D756" s="75"/>
      <c r="E756" s="76"/>
    </row>
    <row r="757" spans="3:5">
      <c r="C757" s="83"/>
      <c r="D757" s="75"/>
      <c r="E757" s="76"/>
    </row>
    <row r="758" spans="3:5">
      <c r="C758" s="83"/>
      <c r="D758" s="75"/>
      <c r="E758" s="76"/>
    </row>
    <row r="759" spans="3:5">
      <c r="C759" s="83"/>
      <c r="D759" s="75"/>
      <c r="E759" s="76"/>
    </row>
    <row r="760" spans="3:5">
      <c r="C760" s="83"/>
      <c r="D760" s="75"/>
      <c r="E760" s="76"/>
    </row>
    <row r="761" spans="3:5">
      <c r="C761" s="83"/>
      <c r="D761" s="75"/>
      <c r="E761" s="76"/>
    </row>
    <row r="762" spans="3:5">
      <c r="C762" s="83"/>
      <c r="D762" s="75"/>
      <c r="E762" s="76"/>
    </row>
    <row r="763" spans="3:5">
      <c r="C763" s="83"/>
      <c r="D763" s="75"/>
      <c r="E763" s="76"/>
    </row>
    <row r="764" spans="3:5">
      <c r="C764" s="83"/>
      <c r="D764" s="75"/>
      <c r="E764" s="76"/>
    </row>
    <row r="765" spans="3:5">
      <c r="C765" s="83"/>
      <c r="D765" s="75"/>
      <c r="E765" s="76"/>
    </row>
    <row r="766" spans="3:5">
      <c r="C766" s="83"/>
      <c r="D766" s="75"/>
      <c r="E766" s="76"/>
    </row>
    <row r="767" spans="3:5">
      <c r="C767" s="83"/>
      <c r="D767" s="75"/>
      <c r="E767" s="76"/>
    </row>
    <row r="768" spans="3:5">
      <c r="C768" s="83"/>
      <c r="D768" s="75"/>
      <c r="E768" s="76"/>
    </row>
    <row r="769" spans="3:5">
      <c r="C769" s="83"/>
      <c r="D769" s="75"/>
      <c r="E769" s="76"/>
    </row>
    <row r="770" spans="3:5">
      <c r="C770" s="83"/>
      <c r="D770" s="75"/>
      <c r="E770" s="76"/>
    </row>
    <row r="771" spans="3:5">
      <c r="C771" s="83"/>
      <c r="D771" s="75"/>
      <c r="E771" s="76"/>
    </row>
    <row r="772" spans="3:5">
      <c r="C772" s="83"/>
      <c r="D772" s="75"/>
      <c r="E772" s="76"/>
    </row>
    <row r="773" spans="3:5">
      <c r="C773" s="83"/>
      <c r="D773" s="75"/>
      <c r="E773" s="76"/>
    </row>
    <row r="774" spans="3:5">
      <c r="C774" s="83"/>
      <c r="D774" s="75"/>
      <c r="E774" s="76"/>
    </row>
    <row r="775" spans="3:5">
      <c r="C775" s="83"/>
      <c r="D775" s="75"/>
      <c r="E775" s="76"/>
    </row>
    <row r="776" spans="3:5">
      <c r="C776" s="83"/>
      <c r="D776" s="75"/>
      <c r="E776" s="76"/>
    </row>
    <row r="777" spans="3:5">
      <c r="C777" s="83"/>
      <c r="D777" s="75"/>
      <c r="E777" s="76"/>
    </row>
    <row r="778" spans="3:5">
      <c r="C778" s="83"/>
      <c r="D778" s="75"/>
      <c r="E778" s="76"/>
    </row>
    <row r="779" spans="3:5">
      <c r="C779" s="83"/>
      <c r="D779" s="75"/>
      <c r="E779" s="76"/>
    </row>
    <row r="780" spans="3:5">
      <c r="C780" s="83"/>
      <c r="D780" s="75"/>
      <c r="E780" s="76"/>
    </row>
    <row r="781" spans="3:5">
      <c r="C781" s="83"/>
      <c r="D781" s="75"/>
      <c r="E781" s="76"/>
    </row>
    <row r="782" spans="3:5">
      <c r="C782" s="83"/>
      <c r="D782" s="75"/>
      <c r="E782" s="76"/>
    </row>
    <row r="783" spans="3:5">
      <c r="C783" s="83"/>
      <c r="D783" s="75"/>
      <c r="E783" s="76"/>
    </row>
    <row r="784" spans="3:5">
      <c r="C784" s="83"/>
      <c r="D784" s="75"/>
      <c r="E784" s="76"/>
    </row>
    <row r="785" spans="3:5">
      <c r="C785" s="83"/>
      <c r="D785" s="75"/>
      <c r="E785" s="76"/>
    </row>
    <row r="786" spans="3:5">
      <c r="C786" s="83"/>
      <c r="D786" s="75"/>
      <c r="E786" s="76"/>
    </row>
    <row r="787" spans="3:5">
      <c r="C787" s="83"/>
      <c r="D787" s="75"/>
      <c r="E787" s="76"/>
    </row>
    <row r="788" spans="3:5">
      <c r="C788" s="83"/>
      <c r="D788" s="75"/>
      <c r="E788" s="76"/>
    </row>
    <row r="789" spans="3:5">
      <c r="C789" s="83"/>
      <c r="D789" s="75"/>
      <c r="E789" s="76"/>
    </row>
    <row r="790" spans="3:5">
      <c r="C790" s="83"/>
      <c r="D790" s="75"/>
      <c r="E790" s="76"/>
    </row>
    <row r="791" spans="3:5">
      <c r="C791" s="83"/>
      <c r="D791" s="75"/>
      <c r="E791" s="76"/>
    </row>
    <row r="792" spans="3:5">
      <c r="C792" s="83"/>
      <c r="D792" s="75"/>
      <c r="E792" s="76"/>
    </row>
    <row r="793" spans="3:5">
      <c r="C793" s="83"/>
      <c r="D793" s="75"/>
      <c r="E793" s="76"/>
    </row>
    <row r="794" spans="3:5">
      <c r="C794" s="83"/>
      <c r="D794" s="75"/>
      <c r="E794" s="76"/>
    </row>
    <row r="795" spans="3:5">
      <c r="C795" s="83"/>
      <c r="D795" s="75"/>
      <c r="E795" s="76"/>
    </row>
    <row r="796" spans="3:5">
      <c r="C796" s="83"/>
      <c r="D796" s="75"/>
      <c r="E796" s="76"/>
    </row>
    <row r="797" spans="3:5">
      <c r="C797" s="83"/>
      <c r="D797" s="75"/>
      <c r="E797" s="76"/>
    </row>
    <row r="798" spans="3:5">
      <c r="C798" s="83"/>
      <c r="D798" s="75"/>
      <c r="E798" s="76"/>
    </row>
    <row r="799" spans="3:5">
      <c r="C799" s="83"/>
      <c r="D799" s="75"/>
      <c r="E799" s="76"/>
    </row>
    <row r="800" spans="3:5">
      <c r="C800" s="83"/>
      <c r="D800" s="75"/>
      <c r="E800" s="76"/>
    </row>
    <row r="801" spans="3:5">
      <c r="C801" s="83"/>
      <c r="D801" s="75"/>
      <c r="E801" s="76"/>
    </row>
    <row r="802" spans="3:5">
      <c r="C802" s="83"/>
      <c r="D802" s="75"/>
      <c r="E802" s="76"/>
    </row>
    <row r="803" spans="3:5">
      <c r="C803" s="83"/>
      <c r="D803" s="75"/>
      <c r="E803" s="76"/>
    </row>
    <row r="804" spans="3:5">
      <c r="C804" s="83"/>
      <c r="D804" s="75"/>
      <c r="E804" s="76"/>
    </row>
    <row r="805" spans="3:5">
      <c r="C805" s="83"/>
      <c r="D805" s="75"/>
      <c r="E805" s="76"/>
    </row>
    <row r="806" spans="3:5">
      <c r="C806" s="83"/>
      <c r="D806" s="75"/>
      <c r="E806" s="76"/>
    </row>
    <row r="807" spans="3:5">
      <c r="C807" s="83"/>
      <c r="D807" s="75"/>
      <c r="E807" s="76"/>
    </row>
    <row r="808" spans="3:5">
      <c r="C808" s="83"/>
      <c r="D808" s="75"/>
      <c r="E808" s="76"/>
    </row>
    <row r="809" spans="3:5">
      <c r="C809" s="83"/>
      <c r="D809" s="75"/>
      <c r="E809" s="76"/>
    </row>
    <row r="810" spans="3:5">
      <c r="C810" s="83"/>
      <c r="D810" s="75"/>
      <c r="E810" s="76"/>
    </row>
    <row r="811" spans="3:5">
      <c r="C811" s="83"/>
      <c r="D811" s="75"/>
      <c r="E811" s="76"/>
    </row>
    <row r="812" spans="3:5">
      <c r="C812" s="83"/>
      <c r="D812" s="75"/>
      <c r="E812" s="76"/>
    </row>
    <row r="813" spans="3:5">
      <c r="C813" s="83"/>
      <c r="D813" s="75"/>
      <c r="E813" s="76"/>
    </row>
    <row r="814" spans="3:5">
      <c r="C814" s="83"/>
      <c r="D814" s="75"/>
      <c r="E814" s="76"/>
    </row>
    <row r="815" spans="3:5">
      <c r="C815" s="83"/>
      <c r="D815" s="75"/>
      <c r="E815" s="76"/>
    </row>
    <row r="816" spans="3:5">
      <c r="C816" s="83"/>
      <c r="D816" s="75"/>
      <c r="E816" s="76"/>
    </row>
    <row r="817" spans="3:5">
      <c r="C817" s="83"/>
      <c r="D817" s="75"/>
      <c r="E817" s="76"/>
    </row>
    <row r="818" spans="3:5">
      <c r="C818" s="83"/>
      <c r="D818" s="75"/>
      <c r="E818" s="76"/>
    </row>
    <row r="819" spans="3:5">
      <c r="C819" s="83"/>
      <c r="D819" s="75"/>
      <c r="E819" s="76"/>
    </row>
    <row r="820" spans="3:5">
      <c r="C820" s="83"/>
      <c r="D820" s="75"/>
      <c r="E820" s="76"/>
    </row>
    <row r="821" spans="3:5">
      <c r="C821" s="83"/>
      <c r="D821" s="75"/>
      <c r="E821" s="76"/>
    </row>
    <row r="822" spans="3:5">
      <c r="C822" s="83"/>
      <c r="D822" s="75"/>
      <c r="E822" s="76"/>
    </row>
    <row r="823" spans="3:5">
      <c r="C823" s="83"/>
      <c r="D823" s="75"/>
      <c r="E823" s="76"/>
    </row>
    <row r="824" spans="3:5">
      <c r="C824" s="83"/>
      <c r="D824" s="75"/>
      <c r="E824" s="76"/>
    </row>
    <row r="825" spans="3:5">
      <c r="C825" s="83"/>
      <c r="D825" s="75"/>
      <c r="E825" s="76"/>
    </row>
    <row r="826" spans="3:5">
      <c r="C826" s="83"/>
      <c r="D826" s="75"/>
      <c r="E826" s="76"/>
    </row>
    <row r="827" spans="3:5">
      <c r="C827" s="83"/>
      <c r="D827" s="75"/>
      <c r="E827" s="76"/>
    </row>
    <row r="828" spans="3:5">
      <c r="C828" s="83"/>
      <c r="D828" s="75"/>
      <c r="E828" s="76"/>
    </row>
    <row r="829" spans="3:5">
      <c r="C829" s="83"/>
      <c r="D829" s="75"/>
      <c r="E829" s="76"/>
    </row>
    <row r="830" spans="3:5">
      <c r="C830" s="83"/>
      <c r="D830" s="75"/>
      <c r="E830" s="76"/>
    </row>
    <row r="831" spans="3:5">
      <c r="C831" s="83"/>
      <c r="D831" s="75"/>
      <c r="E831" s="76"/>
    </row>
    <row r="832" spans="3:5">
      <c r="C832" s="83"/>
      <c r="D832" s="75"/>
      <c r="E832" s="76"/>
    </row>
    <row r="833" spans="3:5">
      <c r="C833" s="83"/>
      <c r="D833" s="75"/>
      <c r="E833" s="76"/>
    </row>
    <row r="834" spans="3:5">
      <c r="C834" s="83"/>
      <c r="D834" s="75"/>
      <c r="E834" s="76"/>
    </row>
    <row r="835" spans="3:5">
      <c r="C835" s="83"/>
      <c r="D835" s="75"/>
      <c r="E835" s="76"/>
    </row>
    <row r="836" spans="3:5">
      <c r="C836" s="83"/>
      <c r="D836" s="75"/>
      <c r="E836" s="76"/>
    </row>
    <row r="837" spans="3:5">
      <c r="C837" s="83"/>
      <c r="D837" s="75"/>
      <c r="E837" s="76"/>
    </row>
    <row r="838" spans="3:5">
      <c r="C838" s="83"/>
      <c r="D838" s="75"/>
      <c r="E838" s="76"/>
    </row>
    <row r="839" spans="3:5">
      <c r="C839" s="83"/>
      <c r="D839" s="75"/>
      <c r="E839" s="76"/>
    </row>
    <row r="840" spans="3:5">
      <c r="C840" s="83"/>
      <c r="D840" s="75"/>
      <c r="E840" s="76"/>
    </row>
    <row r="841" spans="3:5">
      <c r="C841" s="83"/>
      <c r="D841" s="75"/>
      <c r="E841" s="76"/>
    </row>
    <row r="842" spans="3:5">
      <c r="C842" s="83"/>
      <c r="D842" s="75"/>
      <c r="E842" s="76"/>
    </row>
    <row r="843" spans="3:5">
      <c r="C843" s="83"/>
      <c r="D843" s="75"/>
      <c r="E843" s="76"/>
    </row>
    <row r="844" spans="3:5">
      <c r="C844" s="83"/>
      <c r="D844" s="75"/>
      <c r="E844" s="76"/>
    </row>
    <row r="845" spans="3:5">
      <c r="C845" s="83"/>
      <c r="D845" s="75"/>
      <c r="E845" s="76"/>
    </row>
    <row r="846" spans="3:5">
      <c r="C846" s="83"/>
      <c r="D846" s="75"/>
      <c r="E846" s="76"/>
    </row>
    <row r="847" spans="3:5">
      <c r="C847" s="83"/>
      <c r="D847" s="75"/>
      <c r="E847" s="76"/>
    </row>
    <row r="848" spans="3:5">
      <c r="C848" s="83"/>
      <c r="D848" s="75"/>
      <c r="E848" s="76"/>
    </row>
    <row r="849" spans="3:5">
      <c r="C849" s="83"/>
      <c r="D849" s="75"/>
      <c r="E849" s="76"/>
    </row>
    <row r="850" spans="3:5">
      <c r="C850" s="83"/>
      <c r="D850" s="75"/>
      <c r="E850" s="76"/>
    </row>
    <row r="851" spans="3:5">
      <c r="C851" s="83"/>
      <c r="D851" s="75"/>
      <c r="E851" s="76"/>
    </row>
    <row r="852" spans="3:5">
      <c r="C852" s="83"/>
      <c r="D852" s="75"/>
      <c r="E852" s="76"/>
    </row>
    <row r="853" spans="3:5">
      <c r="C853" s="83"/>
      <c r="D853" s="75"/>
      <c r="E853" s="76"/>
    </row>
    <row r="854" spans="3:5">
      <c r="C854" s="83"/>
      <c r="D854" s="75"/>
      <c r="E854" s="76"/>
    </row>
    <row r="855" spans="3:5">
      <c r="C855" s="83"/>
      <c r="D855" s="75"/>
      <c r="E855" s="76"/>
    </row>
    <row r="856" spans="3:5">
      <c r="C856" s="83"/>
      <c r="D856" s="75"/>
      <c r="E856" s="76"/>
    </row>
    <row r="857" spans="3:5">
      <c r="C857" s="83"/>
      <c r="D857" s="75"/>
      <c r="E857" s="76"/>
    </row>
    <row r="858" spans="3:5">
      <c r="C858" s="83"/>
      <c r="D858" s="75"/>
      <c r="E858" s="76"/>
    </row>
    <row r="859" spans="3:5">
      <c r="C859" s="83"/>
      <c r="D859" s="75"/>
      <c r="E859" s="76"/>
    </row>
    <row r="860" spans="3:5">
      <c r="C860" s="83"/>
      <c r="D860" s="75"/>
      <c r="E860" s="76"/>
    </row>
    <row r="861" spans="3:5">
      <c r="C861" s="83"/>
      <c r="D861" s="75"/>
      <c r="E861" s="76"/>
    </row>
    <row r="862" spans="3:5">
      <c r="C862" s="83"/>
      <c r="D862" s="75"/>
      <c r="E862" s="76"/>
    </row>
    <row r="863" spans="3:5">
      <c r="C863" s="83"/>
      <c r="D863" s="75"/>
      <c r="E863" s="76"/>
    </row>
    <row r="864" spans="3:5">
      <c r="C864" s="83"/>
      <c r="D864" s="75"/>
      <c r="E864" s="76"/>
    </row>
    <row r="865" spans="3:5">
      <c r="C865" s="83"/>
      <c r="D865" s="75"/>
      <c r="E865" s="76"/>
    </row>
    <row r="866" spans="3:5">
      <c r="C866" s="83"/>
      <c r="D866" s="75"/>
      <c r="E866" s="76"/>
    </row>
    <row r="867" spans="3:5">
      <c r="C867" s="83"/>
      <c r="D867" s="75"/>
      <c r="E867" s="76"/>
    </row>
    <row r="868" spans="3:5">
      <c r="C868" s="83"/>
      <c r="D868" s="75"/>
      <c r="E868" s="76"/>
    </row>
    <row r="869" spans="3:5">
      <c r="C869" s="83"/>
      <c r="D869" s="75"/>
      <c r="E869" s="76"/>
    </row>
    <row r="870" spans="3:5">
      <c r="C870" s="83"/>
      <c r="D870" s="75"/>
      <c r="E870" s="76"/>
    </row>
    <row r="871" spans="3:5">
      <c r="C871" s="83"/>
      <c r="D871" s="75"/>
      <c r="E871" s="76"/>
    </row>
    <row r="872" spans="3:5">
      <c r="C872" s="83"/>
      <c r="D872" s="75"/>
      <c r="E872" s="76"/>
    </row>
    <row r="873" spans="3:5">
      <c r="C873" s="83"/>
      <c r="D873" s="75"/>
      <c r="E873" s="76"/>
    </row>
    <row r="874" spans="3:5">
      <c r="C874" s="83"/>
      <c r="D874" s="75"/>
      <c r="E874" s="76"/>
    </row>
    <row r="875" spans="3:5">
      <c r="C875" s="83"/>
      <c r="D875" s="75"/>
      <c r="E875" s="76"/>
    </row>
    <row r="876" spans="3:5">
      <c r="C876" s="83"/>
      <c r="D876" s="75"/>
      <c r="E876" s="76"/>
    </row>
    <row r="877" spans="3:5">
      <c r="C877" s="83"/>
      <c r="D877" s="75"/>
      <c r="E877" s="76"/>
    </row>
    <row r="878" spans="3:5">
      <c r="C878" s="83"/>
      <c r="D878" s="75"/>
      <c r="E878" s="76"/>
    </row>
    <row r="879" spans="3:5">
      <c r="C879" s="83"/>
      <c r="D879" s="75"/>
      <c r="E879" s="76"/>
    </row>
    <row r="880" spans="3:5">
      <c r="C880" s="83"/>
      <c r="D880" s="75"/>
      <c r="E880" s="76"/>
    </row>
    <row r="881" spans="3:5">
      <c r="C881" s="83"/>
      <c r="D881" s="75"/>
      <c r="E881" s="76"/>
    </row>
    <row r="882" spans="3:5">
      <c r="C882" s="83"/>
      <c r="D882" s="75"/>
      <c r="E882" s="76"/>
    </row>
    <row r="883" spans="3:5">
      <c r="C883" s="83"/>
      <c r="D883" s="75"/>
      <c r="E883" s="76"/>
    </row>
    <row r="884" spans="3:5">
      <c r="C884" s="83"/>
      <c r="D884" s="75"/>
      <c r="E884" s="76"/>
    </row>
    <row r="885" spans="3:5">
      <c r="C885" s="83"/>
      <c r="D885" s="75"/>
      <c r="E885" s="76"/>
    </row>
    <row r="886" spans="3:5">
      <c r="C886" s="83"/>
      <c r="D886" s="75"/>
      <c r="E886" s="76"/>
    </row>
    <row r="887" spans="3:5">
      <c r="C887" s="83"/>
      <c r="D887" s="75"/>
      <c r="E887" s="76"/>
    </row>
    <row r="888" spans="3:5">
      <c r="C888" s="83"/>
      <c r="D888" s="75"/>
      <c r="E888" s="76"/>
    </row>
    <row r="889" spans="3:5">
      <c r="C889" s="83"/>
      <c r="D889" s="75"/>
      <c r="E889" s="76"/>
    </row>
    <row r="890" spans="3:5">
      <c r="C890" s="83"/>
      <c r="D890" s="75"/>
      <c r="E890" s="76"/>
    </row>
    <row r="891" spans="3:5">
      <c r="C891" s="83"/>
      <c r="D891" s="75"/>
      <c r="E891" s="76"/>
    </row>
    <row r="892" spans="3:5">
      <c r="C892" s="83"/>
      <c r="D892" s="75"/>
      <c r="E892" s="76"/>
    </row>
    <row r="893" spans="3:5">
      <c r="C893" s="83"/>
      <c r="D893" s="75"/>
      <c r="E893" s="76"/>
    </row>
    <row r="894" spans="3:5">
      <c r="C894" s="83"/>
      <c r="D894" s="75"/>
      <c r="E894" s="76"/>
    </row>
    <row r="895" spans="3:5">
      <c r="C895" s="83"/>
      <c r="D895" s="75"/>
      <c r="E895" s="76"/>
    </row>
    <row r="896" spans="3:5">
      <c r="C896" s="83"/>
      <c r="D896" s="75"/>
      <c r="E896" s="76"/>
    </row>
    <row r="897" spans="3:5">
      <c r="C897" s="83"/>
      <c r="D897" s="75"/>
      <c r="E897" s="76"/>
    </row>
  </sheetData>
  <autoFilter ref="A2:V55"/>
  <customSheetViews>
    <customSheetView guid="{ADE92069-7E45-403F-B2CC-EDB14280D9B8}" filter="1" showAutoFilter="1">
      <pageMargins left="0.7" right="0.7" top="0.75" bottom="0.75" header="0.3" footer="0.3"/>
      <autoFilter ref="A2:V55">
        <filterColumn colId="5">
          <filters>
            <filter val="TRUE"/>
          </filters>
        </filterColumn>
        <filterColumn colId="8">
          <filters>
            <filter val="1"/>
            <filter val="15"/>
            <filter val="7"/>
            <filter val="8"/>
            <filter val="TRUE"/>
          </filters>
        </filterColumn>
      </autoFilter>
    </customSheetView>
    <customSheetView guid="{735B3D24-0DED-4A59-90DB-EB5F75369115}" filter="1" showAutoFilter="1">
      <pageMargins left="0.7" right="0.7" top="0.75" bottom="0.75" header="0.3" footer="0.3"/>
      <autoFilter ref="A2:V55"/>
    </customSheetView>
    <customSheetView guid="{AC347BC5-64BB-4FA1-A7E8-6E95BD8FD169}" filter="1" showAutoFilter="1">
      <pageMargins left="0.7" right="0.7" top="0.75" bottom="0.75" header="0.3" footer="0.3"/>
      <autoFilter ref="A2:V55">
        <filterColumn colId="5">
          <filters>
            <filter val="1"/>
            <filter val="10"/>
            <filter val="9"/>
            <filter val="TRUE"/>
          </filters>
        </filterColumn>
      </autoFilter>
    </customSheetView>
    <customSheetView guid="{AFBF778F-D9EE-4328-B2B8-B04B7315E709}" filter="1" showAutoFilter="1">
      <pageMargins left="0.7" right="0.7" top="0.75" bottom="0.75" header="0.3" footer="0.3"/>
      <autoFilter ref="A2:V55"/>
    </customSheetView>
    <customSheetView guid="{7CCEF6F8-F7FB-407F-A056-EA4ACDE68838}" filter="1" showAutoFilter="1">
      <pageMargins left="0.7" right="0.7" top="0.75" bottom="0.75" header="0.3" footer="0.3"/>
      <autoFilter ref="A2:Y55">
        <filterColumn colId="8">
          <filters>
            <filter val="1"/>
            <filter val="7"/>
            <filter val="8"/>
            <filter val="TRUE"/>
          </filters>
        </filterColumn>
      </autoFilter>
    </customSheetView>
    <customSheetView guid="{503D1EEE-DAB2-4D71-B088-1ECAE1AAF1A0}" filter="1" showAutoFilter="1">
      <pageMargins left="0.7" right="0.7" top="0.75" bottom="0.75" header="0.3" footer="0.3"/>
      <autoFilter ref="A2:V55">
        <filterColumn colId="6">
          <filters>
            <filter val="0"/>
            <filter val="1"/>
            <filter val="7"/>
            <filter val="TRUE"/>
          </filters>
        </filterColumn>
      </autoFilter>
    </customSheetView>
  </customSheetViews>
  <mergeCells count="3">
    <mergeCell ref="F1:K1"/>
    <mergeCell ref="L1:P1"/>
    <mergeCell ref="Q1:T1"/>
  </mergeCells>
  <conditionalFormatting sqref="C8">
    <cfRule type="notContainsBlanks" dxfId="0" priority="1">
      <formula>LEN(TRIM(C8))&gt;0</formula>
    </cfRule>
  </conditionalFormatting>
  <hyperlinks>
    <hyperlink ref="B3" r:id="rId1"/>
    <hyperlink ref="B4" r:id="rId2"/>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C24" r:id="rId23"/>
    <hyperlink ref="B25" r:id="rId24"/>
    <hyperlink ref="B26" r:id="rId25"/>
    <hyperlink ref="B27" r:id="rId26"/>
    <hyperlink ref="B28" r:id="rId27"/>
    <hyperlink ref="B30" r:id="rId28"/>
    <hyperlink ref="B31" r:id="rId29"/>
    <hyperlink ref="B32" r:id="rId30"/>
    <hyperlink ref="B33" r:id="rId31"/>
    <hyperlink ref="B34" r:id="rId32"/>
    <hyperlink ref="B35" r:id="rId33"/>
    <hyperlink ref="B36" r:id="rId34"/>
    <hyperlink ref="B37" r:id="rId35"/>
    <hyperlink ref="B38" r:id="rId36"/>
    <hyperlink ref="B39" r:id="rId37"/>
    <hyperlink ref="B40" r:id="rId38"/>
    <hyperlink ref="B41" r:id="rId39"/>
    <hyperlink ref="B42" r:id="rId40"/>
    <hyperlink ref="B43" r:id="rId41"/>
    <hyperlink ref="B44" r:id="rId42"/>
    <hyperlink ref="B45" r:id="rId43"/>
    <hyperlink ref="B46" r:id="rId44"/>
    <hyperlink ref="B47" r:id="rId45"/>
    <hyperlink ref="B48" r:id="rId46"/>
    <hyperlink ref="B49" r:id="rId47"/>
    <hyperlink ref="B50" r:id="rId48"/>
    <hyperlink ref="B51" r:id="rId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9"/>
  <sheetViews>
    <sheetView workbookViewId="0">
      <pane ySplit="2" topLeftCell="A3" activePane="bottomLeft" state="frozen"/>
      <selection pane="bottomLeft" activeCell="B4" sqref="B4"/>
    </sheetView>
  </sheetViews>
  <sheetFormatPr defaultColWidth="12.6328125" defaultRowHeight="15.75" customHeight="1"/>
  <cols>
    <col min="1" max="1" width="32.90625" customWidth="1"/>
  </cols>
  <sheetData>
    <row r="1" spans="1:5">
      <c r="A1" s="4"/>
      <c r="B1" s="4"/>
      <c r="C1" s="4" t="s">
        <v>199</v>
      </c>
      <c r="D1" s="84"/>
      <c r="E1" s="84"/>
    </row>
    <row r="2" spans="1:5">
      <c r="A2" s="4" t="s">
        <v>210</v>
      </c>
      <c r="B2" s="4" t="s">
        <v>195</v>
      </c>
      <c r="C2" s="4" t="s">
        <v>196</v>
      </c>
      <c r="D2" s="4" t="s">
        <v>201</v>
      </c>
      <c r="E2" s="4" t="s">
        <v>211</v>
      </c>
    </row>
    <row r="3" spans="1:5">
      <c r="A3" s="13" t="s">
        <v>212</v>
      </c>
      <c r="B3" s="13">
        <v>5</v>
      </c>
      <c r="C3" s="13">
        <v>2</v>
      </c>
      <c r="D3" s="13">
        <v>1</v>
      </c>
      <c r="E3" s="84">
        <f t="shared" ref="E3:E7" si="0">B3-SUM(C3:D3)</f>
        <v>2</v>
      </c>
    </row>
    <row r="4" spans="1:5">
      <c r="A4" s="13" t="s">
        <v>213</v>
      </c>
      <c r="B4" s="13">
        <v>6</v>
      </c>
      <c r="C4" s="13">
        <v>2</v>
      </c>
      <c r="E4" s="84">
        <f t="shared" si="0"/>
        <v>4</v>
      </c>
    </row>
    <row r="5" spans="1:5">
      <c r="A5" s="13" t="s">
        <v>214</v>
      </c>
      <c r="B5" s="13">
        <v>2</v>
      </c>
      <c r="C5" s="13">
        <v>1</v>
      </c>
      <c r="D5" s="13">
        <v>1</v>
      </c>
      <c r="E5" s="84">
        <f t="shared" si="0"/>
        <v>0</v>
      </c>
    </row>
    <row r="6" spans="1:5">
      <c r="A6" s="13" t="s">
        <v>215</v>
      </c>
      <c r="B6" s="13">
        <v>12</v>
      </c>
      <c r="C6" s="13">
        <v>6</v>
      </c>
      <c r="D6" s="13">
        <v>1</v>
      </c>
      <c r="E6" s="84">
        <f t="shared" si="0"/>
        <v>5</v>
      </c>
    </row>
    <row r="7" spans="1:5">
      <c r="A7" s="13" t="s">
        <v>216</v>
      </c>
      <c r="B7" s="13">
        <v>12</v>
      </c>
      <c r="C7" s="13">
        <v>9</v>
      </c>
      <c r="E7" s="84">
        <f t="shared" si="0"/>
        <v>3</v>
      </c>
    </row>
    <row r="8" spans="1:5">
      <c r="B8" s="84">
        <f t="shared" ref="B8:E8" si="1">SUM(B3:B7)</f>
        <v>37</v>
      </c>
      <c r="C8" s="84">
        <f t="shared" si="1"/>
        <v>20</v>
      </c>
      <c r="D8" s="84">
        <f t="shared" si="1"/>
        <v>3</v>
      </c>
      <c r="E8" s="84">
        <f t="shared" si="1"/>
        <v>14</v>
      </c>
    </row>
    <row r="9" spans="1:5">
      <c r="E9" s="84"/>
    </row>
    <row r="10" spans="1:5">
      <c r="A10" s="4" t="s">
        <v>204</v>
      </c>
    </row>
    <row r="11" spans="1:5">
      <c r="A11" s="86" t="s">
        <v>217</v>
      </c>
      <c r="B11" s="13">
        <v>13</v>
      </c>
      <c r="C11" s="13">
        <v>8</v>
      </c>
      <c r="D11" s="13">
        <v>0</v>
      </c>
      <c r="E11" s="84">
        <f t="shared" ref="E11:E17" si="2">B11-SUM(C11:D11)</f>
        <v>5</v>
      </c>
    </row>
    <row r="12" spans="1:5">
      <c r="A12" s="10" t="s">
        <v>218</v>
      </c>
      <c r="B12" s="13">
        <v>2</v>
      </c>
      <c r="C12" s="13">
        <v>0</v>
      </c>
      <c r="D12" s="13">
        <v>1</v>
      </c>
      <c r="E12" s="84">
        <f t="shared" si="2"/>
        <v>1</v>
      </c>
    </row>
    <row r="13" spans="1:5">
      <c r="A13" s="10" t="s">
        <v>219</v>
      </c>
      <c r="B13" s="13">
        <v>2</v>
      </c>
      <c r="C13" s="13">
        <v>1</v>
      </c>
      <c r="D13" s="13">
        <v>1</v>
      </c>
      <c r="E13" s="84">
        <f t="shared" si="2"/>
        <v>0</v>
      </c>
    </row>
    <row r="14" spans="1:5">
      <c r="A14" s="10" t="s">
        <v>220</v>
      </c>
      <c r="B14" s="13">
        <v>23</v>
      </c>
      <c r="C14" s="13">
        <v>23</v>
      </c>
      <c r="D14" s="13">
        <v>0</v>
      </c>
      <c r="E14" s="84">
        <f t="shared" si="2"/>
        <v>0</v>
      </c>
    </row>
    <row r="15" spans="1:5">
      <c r="A15" s="10" t="s">
        <v>221</v>
      </c>
      <c r="B15" s="13">
        <v>9</v>
      </c>
      <c r="C15" s="13">
        <v>9</v>
      </c>
      <c r="D15" s="13">
        <v>0</v>
      </c>
      <c r="E15" s="84">
        <f t="shared" si="2"/>
        <v>0</v>
      </c>
    </row>
    <row r="16" spans="1:5">
      <c r="A16" s="10" t="s">
        <v>222</v>
      </c>
      <c r="B16" s="13">
        <v>15</v>
      </c>
      <c r="C16" s="13">
        <v>15</v>
      </c>
      <c r="D16" s="13">
        <v>0</v>
      </c>
      <c r="E16" s="84">
        <f t="shared" si="2"/>
        <v>0</v>
      </c>
    </row>
    <row r="17" spans="1:5">
      <c r="A17" s="10" t="s">
        <v>223</v>
      </c>
      <c r="B17" s="13">
        <v>12</v>
      </c>
      <c r="C17" s="13">
        <v>12</v>
      </c>
      <c r="D17" s="13">
        <v>0</v>
      </c>
      <c r="E17" s="84">
        <f t="shared" si="2"/>
        <v>0</v>
      </c>
    </row>
    <row r="18" spans="1:5" ht="15.75" customHeight="1">
      <c r="A18" s="10" t="s">
        <v>224</v>
      </c>
      <c r="B18" s="13">
        <v>15</v>
      </c>
      <c r="C18" s="13">
        <v>15</v>
      </c>
      <c r="D18" s="13">
        <v>0</v>
      </c>
    </row>
    <row r="19" spans="1:5">
      <c r="A19" s="75"/>
      <c r="B19" s="84">
        <f t="shared" ref="B19:E19" si="3">SUM(B11:B18)</f>
        <v>91</v>
      </c>
      <c r="C19" s="84">
        <f t="shared" si="3"/>
        <v>83</v>
      </c>
      <c r="D19" s="84">
        <f t="shared" si="3"/>
        <v>2</v>
      </c>
      <c r="E19" s="84">
        <f t="shared" si="3"/>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1"/>
  <sheetViews>
    <sheetView workbookViewId="0">
      <pane ySplit="2" topLeftCell="A3" activePane="bottomLeft" state="frozen"/>
      <selection pane="bottomLeft" activeCell="B4" sqref="B4"/>
    </sheetView>
  </sheetViews>
  <sheetFormatPr defaultColWidth="12.6328125" defaultRowHeight="15.75" customHeight="1"/>
  <cols>
    <col min="2" max="2" width="17.453125" customWidth="1"/>
    <col min="3" max="3" width="13" customWidth="1"/>
    <col min="4" max="4" width="10.7265625" customWidth="1"/>
    <col min="5" max="5" width="12.6328125" customWidth="1"/>
  </cols>
  <sheetData>
    <row r="1" spans="1:8">
      <c r="B1" s="4"/>
      <c r="C1" s="92" t="s">
        <v>199</v>
      </c>
      <c r="D1" s="90"/>
      <c r="E1" s="84"/>
      <c r="F1" s="84"/>
      <c r="G1" s="84"/>
      <c r="H1" s="84"/>
    </row>
    <row r="2" spans="1:8">
      <c r="B2" s="1" t="s">
        <v>200</v>
      </c>
      <c r="C2" s="4" t="s">
        <v>201</v>
      </c>
      <c r="D2" s="85" t="s">
        <v>202</v>
      </c>
      <c r="E2" s="1" t="s">
        <v>203</v>
      </c>
      <c r="F2" s="84"/>
      <c r="G2" s="84"/>
      <c r="H2" s="84"/>
    </row>
    <row r="3" spans="1:8" ht="15.75" customHeight="1">
      <c r="A3" s="13" t="s">
        <v>204</v>
      </c>
      <c r="B3" s="13">
        <v>91</v>
      </c>
      <c r="C3" s="13">
        <v>2</v>
      </c>
      <c r="D3" s="13">
        <v>83</v>
      </c>
      <c r="E3" s="14">
        <f t="shared" ref="E3:E7" si="0">B3-SUM(C3:D3)</f>
        <v>6</v>
      </c>
    </row>
    <row r="4" spans="1:8" ht="15.75" customHeight="1">
      <c r="A4" s="13" t="s">
        <v>205</v>
      </c>
      <c r="B4" s="13">
        <v>21</v>
      </c>
      <c r="C4" s="13">
        <v>1</v>
      </c>
      <c r="D4" s="13">
        <v>8</v>
      </c>
      <c r="E4" s="14">
        <f t="shared" si="0"/>
        <v>12</v>
      </c>
    </row>
    <row r="5" spans="1:8" ht="15.75" customHeight="1">
      <c r="A5" s="13" t="s">
        <v>206</v>
      </c>
      <c r="B5" s="13">
        <v>37</v>
      </c>
      <c r="C5" s="13">
        <v>3</v>
      </c>
      <c r="D5" s="13">
        <v>20</v>
      </c>
      <c r="E5" s="14">
        <f t="shared" si="0"/>
        <v>14</v>
      </c>
    </row>
    <row r="6" spans="1:8" ht="15.75" customHeight="1">
      <c r="A6" s="13" t="s">
        <v>207</v>
      </c>
      <c r="B6" s="13">
        <v>50</v>
      </c>
      <c r="C6" s="13">
        <v>0</v>
      </c>
      <c r="D6" s="13">
        <v>43</v>
      </c>
      <c r="E6" s="14">
        <f t="shared" si="0"/>
        <v>7</v>
      </c>
    </row>
    <row r="7" spans="1:8">
      <c r="A7" s="13" t="s">
        <v>21</v>
      </c>
      <c r="B7" s="22">
        <v>26</v>
      </c>
      <c r="C7" s="13">
        <v>3</v>
      </c>
      <c r="D7" s="13">
        <v>13</v>
      </c>
      <c r="E7" s="14">
        <f t="shared" si="0"/>
        <v>10</v>
      </c>
    </row>
    <row r="8" spans="1:8" ht="15.75" customHeight="1">
      <c r="B8" s="14">
        <f t="shared" ref="B8:E8" si="1">SUM(B3:B7)</f>
        <v>225</v>
      </c>
      <c r="C8" s="14">
        <f t="shared" si="1"/>
        <v>9</v>
      </c>
      <c r="D8" s="14">
        <f t="shared" si="1"/>
        <v>167</v>
      </c>
      <c r="E8" s="14">
        <f t="shared" si="1"/>
        <v>49</v>
      </c>
    </row>
    <row r="9" spans="1:8" ht="15.75" customHeight="1">
      <c r="D9" s="14">
        <f>B8-C8</f>
        <v>216</v>
      </c>
    </row>
    <row r="10" spans="1:8">
      <c r="A10" s="22" t="s">
        <v>208</v>
      </c>
      <c r="B10" s="14">
        <f>SUM(B3,B4,B7)</f>
        <v>138</v>
      </c>
    </row>
    <row r="11" spans="1:8">
      <c r="A11" s="22" t="s">
        <v>209</v>
      </c>
      <c r="B11" s="14">
        <f>SUM(B5:B6)</f>
        <v>87</v>
      </c>
    </row>
  </sheetData>
  <mergeCells count="1">
    <mergeCell ref="C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1"/>
  <sheetViews>
    <sheetView workbookViewId="0">
      <pane ySplit="1" topLeftCell="A2" activePane="bottomLeft" state="frozen"/>
      <selection pane="bottomLeft" sqref="A1:XFD1048576"/>
    </sheetView>
  </sheetViews>
  <sheetFormatPr defaultColWidth="12.6328125" defaultRowHeight="12.5"/>
  <cols>
    <col min="1" max="1" width="31.7265625" customWidth="1"/>
    <col min="2" max="2" width="31.6328125" customWidth="1"/>
    <col min="3" max="3" width="39.453125" customWidth="1"/>
    <col min="5" max="5" width="3.26953125" customWidth="1"/>
    <col min="7" max="7" width="3.453125" customWidth="1"/>
  </cols>
  <sheetData>
    <row r="1" spans="1:8" ht="28">
      <c r="A1" s="87" t="s">
        <v>225</v>
      </c>
      <c r="B1" s="87" t="s">
        <v>226</v>
      </c>
      <c r="C1" s="87" t="s">
        <v>227</v>
      </c>
      <c r="D1" s="4" t="s">
        <v>228</v>
      </c>
      <c r="G1" s="4" t="s">
        <v>3</v>
      </c>
      <c r="H1" s="4" t="s">
        <v>228</v>
      </c>
    </row>
    <row r="2" spans="1:8" ht="38">
      <c r="A2" s="1" t="s">
        <v>229</v>
      </c>
      <c r="B2" s="13" t="s">
        <v>230</v>
      </c>
      <c r="C2" s="10" t="s">
        <v>231</v>
      </c>
      <c r="D2" s="13" t="s">
        <v>232</v>
      </c>
      <c r="G2" s="13">
        <v>1</v>
      </c>
      <c r="H2" s="13" t="s">
        <v>233</v>
      </c>
    </row>
    <row r="3" spans="1:8" ht="25.5">
      <c r="A3" s="1" t="s">
        <v>234</v>
      </c>
      <c r="B3" s="13" t="s">
        <v>235</v>
      </c>
      <c r="C3" s="10" t="s">
        <v>236</v>
      </c>
      <c r="D3" s="13" t="s">
        <v>232</v>
      </c>
      <c r="G3" s="13">
        <v>2</v>
      </c>
      <c r="H3" s="13" t="s">
        <v>237</v>
      </c>
    </row>
    <row r="4" spans="1:8" ht="38">
      <c r="A4" s="1" t="s">
        <v>238</v>
      </c>
      <c r="B4" s="13" t="s">
        <v>239</v>
      </c>
      <c r="C4" s="10" t="s">
        <v>231</v>
      </c>
      <c r="D4" s="13" t="s">
        <v>232</v>
      </c>
      <c r="G4" s="13">
        <v>3</v>
      </c>
      <c r="H4" s="13" t="s">
        <v>240</v>
      </c>
    </row>
    <row r="5" spans="1:8" ht="88">
      <c r="A5" s="1" t="s">
        <v>241</v>
      </c>
      <c r="B5" s="13" t="s">
        <v>242</v>
      </c>
      <c r="C5" s="10" t="s">
        <v>243</v>
      </c>
      <c r="D5" s="13" t="s">
        <v>244</v>
      </c>
      <c r="G5" s="13">
        <v>4</v>
      </c>
      <c r="H5" s="13" t="s">
        <v>245</v>
      </c>
    </row>
    <row r="6" spans="1:8" ht="88">
      <c r="A6" s="1" t="s">
        <v>246</v>
      </c>
      <c r="B6" s="13" t="s">
        <v>247</v>
      </c>
      <c r="C6" s="10" t="s">
        <v>243</v>
      </c>
      <c r="D6" s="13" t="s">
        <v>248</v>
      </c>
      <c r="G6" s="13">
        <v>5</v>
      </c>
      <c r="H6" s="13" t="s">
        <v>249</v>
      </c>
    </row>
    <row r="7" spans="1:8" ht="88">
      <c r="A7" s="1" t="s">
        <v>250</v>
      </c>
      <c r="B7" s="13" t="s">
        <v>247</v>
      </c>
      <c r="C7" s="10" t="s">
        <v>243</v>
      </c>
      <c r="D7" s="13" t="s">
        <v>248</v>
      </c>
      <c r="G7" s="13">
        <v>6</v>
      </c>
      <c r="H7" s="13" t="s">
        <v>251</v>
      </c>
    </row>
    <row r="8" spans="1:8" ht="88">
      <c r="A8" s="1" t="s">
        <v>252</v>
      </c>
      <c r="B8" s="13" t="s">
        <v>247</v>
      </c>
      <c r="C8" s="10" t="s">
        <v>243</v>
      </c>
      <c r="D8" s="13" t="s">
        <v>248</v>
      </c>
      <c r="G8" s="13"/>
    </row>
    <row r="9" spans="1:8" ht="88">
      <c r="A9" s="1" t="s">
        <v>253</v>
      </c>
      <c r="B9" s="13" t="s">
        <v>247</v>
      </c>
      <c r="C9" s="10" t="s">
        <v>243</v>
      </c>
      <c r="D9" s="13" t="s">
        <v>248</v>
      </c>
      <c r="G9" s="13">
        <v>7</v>
      </c>
    </row>
    <row r="10" spans="1:8" ht="13">
      <c r="A10" s="88"/>
      <c r="C10" s="75"/>
    </row>
    <row r="11" spans="1:8" ht="13">
      <c r="A11" s="88"/>
      <c r="C11" s="75"/>
    </row>
    <row r="12" spans="1:8" ht="13">
      <c r="A12" s="88"/>
      <c r="C12" s="75"/>
    </row>
    <row r="13" spans="1:8">
      <c r="A13" s="75"/>
      <c r="C13" s="75"/>
    </row>
    <row r="14" spans="1:8">
      <c r="A14" s="75"/>
      <c r="C14" s="75"/>
    </row>
    <row r="15" spans="1:8">
      <c r="A15" s="75"/>
      <c r="C15" s="75"/>
    </row>
    <row r="16" spans="1:8">
      <c r="A16" s="75"/>
      <c r="C16" s="75"/>
    </row>
    <row r="17" spans="1:3">
      <c r="A17" s="75"/>
      <c r="C17" s="75"/>
    </row>
    <row r="18" spans="1:3">
      <c r="C18" s="75"/>
    </row>
    <row r="19" spans="1:3">
      <c r="C19" s="75"/>
    </row>
    <row r="20" spans="1:3">
      <c r="C20" s="75"/>
    </row>
    <row r="21" spans="1:3">
      <c r="C21" s="75"/>
    </row>
    <row r="22" spans="1:3">
      <c r="C22" s="75"/>
    </row>
    <row r="23" spans="1:3">
      <c r="C23" s="75"/>
    </row>
    <row r="24" spans="1:3">
      <c r="C24" s="75"/>
    </row>
    <row r="25" spans="1:3">
      <c r="C25" s="75"/>
    </row>
    <row r="26" spans="1:3">
      <c r="C26" s="75"/>
    </row>
    <row r="27" spans="1:3">
      <c r="C27" s="75"/>
    </row>
    <row r="28" spans="1:3">
      <c r="C28" s="75"/>
    </row>
    <row r="29" spans="1:3">
      <c r="C29" s="75"/>
    </row>
    <row r="30" spans="1:3">
      <c r="C30" s="75"/>
    </row>
    <row r="31" spans="1:3">
      <c r="C31" s="75"/>
    </row>
    <row r="32" spans="1:3">
      <c r="C32" s="75"/>
    </row>
    <row r="33" spans="3:3">
      <c r="C33" s="75"/>
    </row>
    <row r="34" spans="3:3">
      <c r="C34" s="75"/>
    </row>
    <row r="35" spans="3:3">
      <c r="C35" s="75"/>
    </row>
    <row r="36" spans="3:3">
      <c r="C36" s="75"/>
    </row>
    <row r="37" spans="3:3">
      <c r="C37" s="75"/>
    </row>
    <row r="38" spans="3:3">
      <c r="C38" s="75"/>
    </row>
    <row r="39" spans="3:3">
      <c r="C39" s="75"/>
    </row>
    <row r="40" spans="3:3">
      <c r="C40" s="75"/>
    </row>
    <row r="41" spans="3:3">
      <c r="C41" s="75"/>
    </row>
    <row r="42" spans="3:3">
      <c r="C42" s="75"/>
    </row>
    <row r="43" spans="3:3">
      <c r="C43" s="75"/>
    </row>
    <row r="44" spans="3:3">
      <c r="C44" s="75"/>
    </row>
    <row r="45" spans="3:3">
      <c r="C45" s="75"/>
    </row>
    <row r="46" spans="3:3">
      <c r="C46" s="75"/>
    </row>
    <row r="47" spans="3:3">
      <c r="C47" s="75"/>
    </row>
    <row r="48" spans="3:3">
      <c r="C48" s="75"/>
    </row>
    <row r="49" spans="3:3">
      <c r="C49" s="75"/>
    </row>
    <row r="50" spans="3:3">
      <c r="C50" s="75"/>
    </row>
    <row r="51" spans="3:3">
      <c r="C51" s="75"/>
    </row>
    <row r="52" spans="3:3">
      <c r="C52" s="75"/>
    </row>
    <row r="53" spans="3:3">
      <c r="C53" s="75"/>
    </row>
    <row r="54" spans="3:3">
      <c r="C54" s="75"/>
    </row>
    <row r="55" spans="3:3">
      <c r="C55" s="75"/>
    </row>
    <row r="56" spans="3:3">
      <c r="C56" s="75"/>
    </row>
    <row r="57" spans="3:3">
      <c r="C57" s="75"/>
    </row>
    <row r="58" spans="3:3">
      <c r="C58" s="75"/>
    </row>
    <row r="59" spans="3:3">
      <c r="C59" s="75"/>
    </row>
    <row r="60" spans="3:3">
      <c r="C60" s="75"/>
    </row>
    <row r="61" spans="3:3">
      <c r="C61" s="75"/>
    </row>
    <row r="62" spans="3:3">
      <c r="C62" s="75"/>
    </row>
    <row r="63" spans="3:3">
      <c r="C63" s="75"/>
    </row>
    <row r="64" spans="3:3">
      <c r="C64" s="75"/>
    </row>
    <row r="65" spans="3:3">
      <c r="C65" s="75"/>
    </row>
    <row r="66" spans="3:3">
      <c r="C66" s="75"/>
    </row>
    <row r="67" spans="3:3">
      <c r="C67" s="75"/>
    </row>
    <row r="68" spans="3:3">
      <c r="C68" s="75"/>
    </row>
    <row r="69" spans="3:3">
      <c r="C69" s="75"/>
    </row>
    <row r="70" spans="3:3">
      <c r="C70" s="75"/>
    </row>
    <row r="71" spans="3:3">
      <c r="C71" s="75"/>
    </row>
    <row r="72" spans="3:3">
      <c r="C72" s="75"/>
    </row>
    <row r="73" spans="3:3">
      <c r="C73" s="75"/>
    </row>
    <row r="74" spans="3:3">
      <c r="C74" s="75"/>
    </row>
    <row r="75" spans="3:3">
      <c r="C75" s="75"/>
    </row>
    <row r="76" spans="3:3">
      <c r="C76" s="75"/>
    </row>
    <row r="77" spans="3:3">
      <c r="C77" s="75"/>
    </row>
    <row r="78" spans="3:3">
      <c r="C78" s="75"/>
    </row>
    <row r="79" spans="3:3">
      <c r="C79" s="75"/>
    </row>
    <row r="80" spans="3:3">
      <c r="C80" s="75"/>
    </row>
    <row r="81" spans="3:3">
      <c r="C81" s="75"/>
    </row>
    <row r="82" spans="3:3">
      <c r="C82" s="75"/>
    </row>
    <row r="83" spans="3:3">
      <c r="C83" s="75"/>
    </row>
    <row r="84" spans="3:3">
      <c r="C84" s="75"/>
    </row>
    <row r="85" spans="3:3">
      <c r="C85" s="75"/>
    </row>
    <row r="86" spans="3:3">
      <c r="C86" s="75"/>
    </row>
    <row r="87" spans="3:3">
      <c r="C87" s="75"/>
    </row>
    <row r="88" spans="3:3">
      <c r="C88" s="75"/>
    </row>
    <row r="89" spans="3:3">
      <c r="C89" s="75"/>
    </row>
    <row r="90" spans="3:3">
      <c r="C90" s="75"/>
    </row>
    <row r="91" spans="3:3">
      <c r="C91" s="75"/>
    </row>
    <row r="92" spans="3:3">
      <c r="C92" s="75"/>
    </row>
    <row r="93" spans="3:3">
      <c r="C93" s="75"/>
    </row>
    <row r="94" spans="3:3">
      <c r="C94" s="75"/>
    </row>
    <row r="95" spans="3:3">
      <c r="C95" s="75"/>
    </row>
    <row r="96" spans="3:3">
      <c r="C96" s="75"/>
    </row>
    <row r="97" spans="3:3">
      <c r="C97" s="75"/>
    </row>
    <row r="98" spans="3:3">
      <c r="C98" s="75"/>
    </row>
    <row r="99" spans="3:3">
      <c r="C99" s="75"/>
    </row>
    <row r="100" spans="3:3">
      <c r="C100" s="75"/>
    </row>
    <row r="101" spans="3:3">
      <c r="C101" s="75"/>
    </row>
    <row r="102" spans="3:3">
      <c r="C102" s="75"/>
    </row>
    <row r="103" spans="3:3">
      <c r="C103" s="75"/>
    </row>
    <row r="104" spans="3:3">
      <c r="C104" s="75"/>
    </row>
    <row r="105" spans="3:3">
      <c r="C105" s="75"/>
    </row>
    <row r="106" spans="3:3">
      <c r="C106" s="75"/>
    </row>
    <row r="107" spans="3:3">
      <c r="C107" s="75"/>
    </row>
    <row r="108" spans="3:3">
      <c r="C108" s="75"/>
    </row>
    <row r="109" spans="3:3">
      <c r="C109" s="75"/>
    </row>
    <row r="110" spans="3:3">
      <c r="C110" s="75"/>
    </row>
    <row r="111" spans="3:3">
      <c r="C111" s="75"/>
    </row>
    <row r="112" spans="3:3">
      <c r="C112" s="75"/>
    </row>
    <row r="113" spans="3:3">
      <c r="C113" s="75"/>
    </row>
    <row r="114" spans="3:3">
      <c r="C114" s="75"/>
    </row>
    <row r="115" spans="3:3">
      <c r="C115" s="75"/>
    </row>
    <row r="116" spans="3:3">
      <c r="C116" s="75"/>
    </row>
    <row r="117" spans="3:3">
      <c r="C117" s="75"/>
    </row>
    <row r="118" spans="3:3">
      <c r="C118" s="75"/>
    </row>
    <row r="119" spans="3:3">
      <c r="C119" s="75"/>
    </row>
    <row r="120" spans="3:3">
      <c r="C120" s="75"/>
    </row>
    <row r="121" spans="3:3">
      <c r="C121" s="75"/>
    </row>
    <row r="122" spans="3:3">
      <c r="C122" s="75"/>
    </row>
    <row r="123" spans="3:3">
      <c r="C123" s="75"/>
    </row>
    <row r="124" spans="3:3">
      <c r="C124" s="75"/>
    </row>
    <row r="125" spans="3:3">
      <c r="C125" s="75"/>
    </row>
    <row r="126" spans="3:3">
      <c r="C126" s="75"/>
    </row>
    <row r="127" spans="3:3">
      <c r="C127" s="75"/>
    </row>
    <row r="128" spans="3:3">
      <c r="C128" s="75"/>
    </row>
    <row r="129" spans="3:3">
      <c r="C129" s="75"/>
    </row>
    <row r="130" spans="3:3">
      <c r="C130" s="75"/>
    </row>
    <row r="131" spans="3:3">
      <c r="C131" s="75"/>
    </row>
    <row r="132" spans="3:3">
      <c r="C132" s="75"/>
    </row>
    <row r="133" spans="3:3">
      <c r="C133" s="75"/>
    </row>
    <row r="134" spans="3:3">
      <c r="C134" s="75"/>
    </row>
    <row r="135" spans="3:3">
      <c r="C135" s="75"/>
    </row>
    <row r="136" spans="3:3">
      <c r="C136" s="75"/>
    </row>
    <row r="137" spans="3:3">
      <c r="C137" s="75"/>
    </row>
    <row r="138" spans="3:3">
      <c r="C138" s="75"/>
    </row>
    <row r="139" spans="3:3">
      <c r="C139" s="75"/>
    </row>
    <row r="140" spans="3:3">
      <c r="C140" s="75"/>
    </row>
    <row r="141" spans="3:3">
      <c r="C141" s="75"/>
    </row>
    <row r="142" spans="3:3">
      <c r="C142" s="75"/>
    </row>
    <row r="143" spans="3:3">
      <c r="C143" s="75"/>
    </row>
    <row r="144" spans="3:3">
      <c r="C144" s="75"/>
    </row>
    <row r="145" spans="3:3">
      <c r="C145" s="75"/>
    </row>
    <row r="146" spans="3:3">
      <c r="C146" s="75"/>
    </row>
    <row r="147" spans="3:3">
      <c r="C147" s="75"/>
    </row>
    <row r="148" spans="3:3">
      <c r="C148" s="75"/>
    </row>
    <row r="149" spans="3:3">
      <c r="C149" s="75"/>
    </row>
    <row r="150" spans="3:3">
      <c r="C150" s="75"/>
    </row>
    <row r="151" spans="3:3">
      <c r="C151" s="75"/>
    </row>
    <row r="152" spans="3:3">
      <c r="C152" s="75"/>
    </row>
    <row r="153" spans="3:3">
      <c r="C153" s="75"/>
    </row>
    <row r="154" spans="3:3">
      <c r="C154" s="75"/>
    </row>
    <row r="155" spans="3:3">
      <c r="C155" s="75"/>
    </row>
    <row r="156" spans="3:3">
      <c r="C156" s="75"/>
    </row>
    <row r="157" spans="3:3">
      <c r="C157" s="75"/>
    </row>
    <row r="158" spans="3:3">
      <c r="C158" s="75"/>
    </row>
    <row r="159" spans="3:3">
      <c r="C159" s="75"/>
    </row>
    <row r="160" spans="3:3">
      <c r="C160" s="75"/>
    </row>
    <row r="161" spans="3:3">
      <c r="C161" s="75"/>
    </row>
    <row r="162" spans="3:3">
      <c r="C162" s="75"/>
    </row>
    <row r="163" spans="3:3">
      <c r="C163" s="75"/>
    </row>
    <row r="164" spans="3:3">
      <c r="C164" s="75"/>
    </row>
    <row r="165" spans="3:3">
      <c r="C165" s="75"/>
    </row>
    <row r="166" spans="3:3">
      <c r="C166" s="75"/>
    </row>
    <row r="167" spans="3:3">
      <c r="C167" s="75"/>
    </row>
    <row r="168" spans="3:3">
      <c r="C168" s="75"/>
    </row>
    <row r="169" spans="3:3">
      <c r="C169" s="75"/>
    </row>
    <row r="170" spans="3:3">
      <c r="C170" s="75"/>
    </row>
    <row r="171" spans="3:3">
      <c r="C171" s="75"/>
    </row>
    <row r="172" spans="3:3">
      <c r="C172" s="75"/>
    </row>
    <row r="173" spans="3:3">
      <c r="C173" s="75"/>
    </row>
    <row r="174" spans="3:3">
      <c r="C174" s="75"/>
    </row>
    <row r="175" spans="3:3">
      <c r="C175" s="75"/>
    </row>
    <row r="176" spans="3:3">
      <c r="C176" s="75"/>
    </row>
    <row r="177" spans="3:3">
      <c r="C177" s="75"/>
    </row>
    <row r="178" spans="3:3">
      <c r="C178" s="75"/>
    </row>
    <row r="179" spans="3:3">
      <c r="C179" s="75"/>
    </row>
    <row r="180" spans="3:3">
      <c r="C180" s="75"/>
    </row>
    <row r="181" spans="3:3">
      <c r="C181" s="75"/>
    </row>
    <row r="182" spans="3:3">
      <c r="C182" s="75"/>
    </row>
    <row r="183" spans="3:3">
      <c r="C183" s="75"/>
    </row>
    <row r="184" spans="3:3">
      <c r="C184" s="75"/>
    </row>
    <row r="185" spans="3:3">
      <c r="C185" s="75"/>
    </row>
    <row r="186" spans="3:3">
      <c r="C186" s="75"/>
    </row>
    <row r="187" spans="3:3">
      <c r="C187" s="75"/>
    </row>
    <row r="188" spans="3:3">
      <c r="C188" s="75"/>
    </row>
    <row r="189" spans="3:3">
      <c r="C189" s="75"/>
    </row>
    <row r="190" spans="3:3">
      <c r="C190" s="75"/>
    </row>
    <row r="191" spans="3:3">
      <c r="C191" s="75"/>
    </row>
    <row r="192" spans="3:3">
      <c r="C192" s="75"/>
    </row>
    <row r="193" spans="3:3">
      <c r="C193" s="75"/>
    </row>
    <row r="194" spans="3:3">
      <c r="C194" s="75"/>
    </row>
    <row r="195" spans="3:3">
      <c r="C195" s="75"/>
    </row>
    <row r="196" spans="3:3">
      <c r="C196" s="75"/>
    </row>
    <row r="197" spans="3:3">
      <c r="C197" s="75"/>
    </row>
    <row r="198" spans="3:3">
      <c r="C198" s="75"/>
    </row>
    <row r="199" spans="3:3">
      <c r="C199" s="75"/>
    </row>
    <row r="200" spans="3:3">
      <c r="C200" s="75"/>
    </row>
    <row r="201" spans="3:3">
      <c r="C201" s="75"/>
    </row>
    <row r="202" spans="3:3">
      <c r="C202" s="75"/>
    </row>
    <row r="203" spans="3:3">
      <c r="C203" s="75"/>
    </row>
    <row r="204" spans="3:3">
      <c r="C204" s="75"/>
    </row>
    <row r="205" spans="3:3">
      <c r="C205" s="75"/>
    </row>
    <row r="206" spans="3:3">
      <c r="C206" s="75"/>
    </row>
    <row r="207" spans="3:3">
      <c r="C207" s="75"/>
    </row>
    <row r="208" spans="3:3">
      <c r="C208" s="75"/>
    </row>
    <row r="209" spans="3:3">
      <c r="C209" s="75"/>
    </row>
    <row r="210" spans="3:3">
      <c r="C210" s="75"/>
    </row>
    <row r="211" spans="3:3">
      <c r="C211" s="75"/>
    </row>
    <row r="212" spans="3:3">
      <c r="C212" s="75"/>
    </row>
    <row r="213" spans="3:3">
      <c r="C213" s="75"/>
    </row>
    <row r="214" spans="3:3">
      <c r="C214" s="75"/>
    </row>
    <row r="215" spans="3:3">
      <c r="C215" s="75"/>
    </row>
    <row r="216" spans="3:3">
      <c r="C216" s="75"/>
    </row>
    <row r="217" spans="3:3">
      <c r="C217" s="75"/>
    </row>
    <row r="218" spans="3:3">
      <c r="C218" s="75"/>
    </row>
    <row r="219" spans="3:3">
      <c r="C219" s="75"/>
    </row>
    <row r="220" spans="3:3">
      <c r="C220" s="75"/>
    </row>
    <row r="221" spans="3:3">
      <c r="C221" s="75"/>
    </row>
    <row r="222" spans="3:3">
      <c r="C222" s="75"/>
    </row>
    <row r="223" spans="3:3">
      <c r="C223" s="75"/>
    </row>
    <row r="224" spans="3:3">
      <c r="C224" s="75"/>
    </row>
    <row r="225" spans="3:3">
      <c r="C225" s="75"/>
    </row>
    <row r="226" spans="3:3">
      <c r="C226" s="75"/>
    </row>
    <row r="227" spans="3:3">
      <c r="C227" s="75"/>
    </row>
    <row r="228" spans="3:3">
      <c r="C228" s="75"/>
    </row>
    <row r="229" spans="3:3">
      <c r="C229" s="75"/>
    </row>
    <row r="230" spans="3:3">
      <c r="C230" s="75"/>
    </row>
    <row r="231" spans="3:3">
      <c r="C231" s="75"/>
    </row>
    <row r="232" spans="3:3">
      <c r="C232" s="75"/>
    </row>
    <row r="233" spans="3:3">
      <c r="C233" s="75"/>
    </row>
    <row r="234" spans="3:3">
      <c r="C234" s="75"/>
    </row>
    <row r="235" spans="3:3">
      <c r="C235" s="75"/>
    </row>
    <row r="236" spans="3:3">
      <c r="C236" s="75"/>
    </row>
    <row r="237" spans="3:3">
      <c r="C237" s="75"/>
    </row>
    <row r="238" spans="3:3">
      <c r="C238" s="75"/>
    </row>
    <row r="239" spans="3:3">
      <c r="C239" s="75"/>
    </row>
    <row r="240" spans="3:3">
      <c r="C240" s="75"/>
    </row>
    <row r="241" spans="3:3">
      <c r="C241" s="75"/>
    </row>
    <row r="242" spans="3:3">
      <c r="C242" s="75"/>
    </row>
    <row r="243" spans="3:3">
      <c r="C243" s="75"/>
    </row>
    <row r="244" spans="3:3">
      <c r="C244" s="75"/>
    </row>
    <row r="245" spans="3:3">
      <c r="C245" s="75"/>
    </row>
    <row r="246" spans="3:3">
      <c r="C246" s="75"/>
    </row>
    <row r="247" spans="3:3">
      <c r="C247" s="75"/>
    </row>
    <row r="248" spans="3:3">
      <c r="C248" s="75"/>
    </row>
    <row r="249" spans="3:3">
      <c r="C249" s="75"/>
    </row>
    <row r="250" spans="3:3">
      <c r="C250" s="75"/>
    </row>
    <row r="251" spans="3:3">
      <c r="C251" s="75"/>
    </row>
    <row r="252" spans="3:3">
      <c r="C252" s="75"/>
    </row>
    <row r="253" spans="3:3">
      <c r="C253" s="75"/>
    </row>
    <row r="254" spans="3:3">
      <c r="C254" s="75"/>
    </row>
    <row r="255" spans="3:3">
      <c r="C255" s="75"/>
    </row>
    <row r="256" spans="3:3">
      <c r="C256" s="75"/>
    </row>
    <row r="257" spans="3:3">
      <c r="C257" s="75"/>
    </row>
    <row r="258" spans="3:3">
      <c r="C258" s="75"/>
    </row>
    <row r="259" spans="3:3">
      <c r="C259" s="75"/>
    </row>
    <row r="260" spans="3:3">
      <c r="C260" s="75"/>
    </row>
    <row r="261" spans="3:3">
      <c r="C261" s="75"/>
    </row>
    <row r="262" spans="3:3">
      <c r="C262" s="75"/>
    </row>
    <row r="263" spans="3:3">
      <c r="C263" s="75"/>
    </row>
    <row r="264" spans="3:3">
      <c r="C264" s="75"/>
    </row>
    <row r="265" spans="3:3">
      <c r="C265" s="75"/>
    </row>
    <row r="266" spans="3:3">
      <c r="C266" s="75"/>
    </row>
    <row r="267" spans="3:3">
      <c r="C267" s="75"/>
    </row>
    <row r="268" spans="3:3">
      <c r="C268" s="75"/>
    </row>
    <row r="269" spans="3:3">
      <c r="C269" s="75"/>
    </row>
    <row r="270" spans="3:3">
      <c r="C270" s="75"/>
    </row>
    <row r="271" spans="3:3">
      <c r="C271" s="75"/>
    </row>
    <row r="272" spans="3:3">
      <c r="C272" s="75"/>
    </row>
    <row r="273" spans="3:3">
      <c r="C273" s="75"/>
    </row>
    <row r="274" spans="3:3">
      <c r="C274" s="75"/>
    </row>
    <row r="275" spans="3:3">
      <c r="C275" s="75"/>
    </row>
    <row r="276" spans="3:3">
      <c r="C276" s="75"/>
    </row>
    <row r="277" spans="3:3">
      <c r="C277" s="75"/>
    </row>
    <row r="278" spans="3:3">
      <c r="C278" s="75"/>
    </row>
    <row r="279" spans="3:3">
      <c r="C279" s="75"/>
    </row>
    <row r="280" spans="3:3">
      <c r="C280" s="75"/>
    </row>
    <row r="281" spans="3:3">
      <c r="C281" s="75"/>
    </row>
    <row r="282" spans="3:3">
      <c r="C282" s="75"/>
    </row>
    <row r="283" spans="3:3">
      <c r="C283" s="75"/>
    </row>
    <row r="284" spans="3:3">
      <c r="C284" s="75"/>
    </row>
    <row r="285" spans="3:3">
      <c r="C285" s="75"/>
    </row>
    <row r="286" spans="3:3">
      <c r="C286" s="75"/>
    </row>
    <row r="287" spans="3:3">
      <c r="C287" s="75"/>
    </row>
    <row r="288" spans="3:3">
      <c r="C288" s="75"/>
    </row>
    <row r="289" spans="3:3">
      <c r="C289" s="75"/>
    </row>
    <row r="290" spans="3:3">
      <c r="C290" s="75"/>
    </row>
    <row r="291" spans="3:3">
      <c r="C291" s="75"/>
    </row>
    <row r="292" spans="3:3">
      <c r="C292" s="75"/>
    </row>
    <row r="293" spans="3:3">
      <c r="C293" s="75"/>
    </row>
    <row r="294" spans="3:3">
      <c r="C294" s="75"/>
    </row>
    <row r="295" spans="3:3">
      <c r="C295" s="75"/>
    </row>
    <row r="296" spans="3:3">
      <c r="C296" s="75"/>
    </row>
    <row r="297" spans="3:3">
      <c r="C297" s="75"/>
    </row>
    <row r="298" spans="3:3">
      <c r="C298" s="75"/>
    </row>
    <row r="299" spans="3:3">
      <c r="C299" s="75"/>
    </row>
    <row r="300" spans="3:3">
      <c r="C300" s="75"/>
    </row>
    <row r="301" spans="3:3">
      <c r="C301" s="75"/>
    </row>
    <row r="302" spans="3:3">
      <c r="C302" s="75"/>
    </row>
    <row r="303" spans="3:3">
      <c r="C303" s="75"/>
    </row>
    <row r="304" spans="3:3">
      <c r="C304" s="75"/>
    </row>
    <row r="305" spans="3:3">
      <c r="C305" s="75"/>
    </row>
    <row r="306" spans="3:3">
      <c r="C306" s="75"/>
    </row>
    <row r="307" spans="3:3">
      <c r="C307" s="75"/>
    </row>
    <row r="308" spans="3:3">
      <c r="C308" s="75"/>
    </row>
    <row r="309" spans="3:3">
      <c r="C309" s="75"/>
    </row>
    <row r="310" spans="3:3">
      <c r="C310" s="75"/>
    </row>
    <row r="311" spans="3:3">
      <c r="C311" s="75"/>
    </row>
    <row r="312" spans="3:3">
      <c r="C312" s="75"/>
    </row>
    <row r="313" spans="3:3">
      <c r="C313" s="75"/>
    </row>
    <row r="314" spans="3:3">
      <c r="C314" s="75"/>
    </row>
    <row r="315" spans="3:3">
      <c r="C315" s="75"/>
    </row>
    <row r="316" spans="3:3">
      <c r="C316" s="75"/>
    </row>
    <row r="317" spans="3:3">
      <c r="C317" s="75"/>
    </row>
    <row r="318" spans="3:3">
      <c r="C318" s="75"/>
    </row>
    <row r="319" spans="3:3">
      <c r="C319" s="75"/>
    </row>
    <row r="320" spans="3:3">
      <c r="C320" s="75"/>
    </row>
    <row r="321" spans="3:3">
      <c r="C321" s="75"/>
    </row>
    <row r="322" spans="3:3">
      <c r="C322" s="75"/>
    </row>
    <row r="323" spans="3:3">
      <c r="C323" s="75"/>
    </row>
    <row r="324" spans="3:3">
      <c r="C324" s="75"/>
    </row>
    <row r="325" spans="3:3">
      <c r="C325" s="75"/>
    </row>
    <row r="326" spans="3:3">
      <c r="C326" s="75"/>
    </row>
    <row r="327" spans="3:3">
      <c r="C327" s="75"/>
    </row>
    <row r="328" spans="3:3">
      <c r="C328" s="75"/>
    </row>
    <row r="329" spans="3:3">
      <c r="C329" s="75"/>
    </row>
    <row r="330" spans="3:3">
      <c r="C330" s="75"/>
    </row>
    <row r="331" spans="3:3">
      <c r="C331" s="75"/>
    </row>
    <row r="332" spans="3:3">
      <c r="C332" s="75"/>
    </row>
    <row r="333" spans="3:3">
      <c r="C333" s="75"/>
    </row>
    <row r="334" spans="3:3">
      <c r="C334" s="75"/>
    </row>
    <row r="335" spans="3:3">
      <c r="C335" s="75"/>
    </row>
    <row r="336" spans="3:3">
      <c r="C336" s="75"/>
    </row>
    <row r="337" spans="3:3">
      <c r="C337" s="75"/>
    </row>
    <row r="338" spans="3:3">
      <c r="C338" s="75"/>
    </row>
    <row r="339" spans="3:3">
      <c r="C339" s="75"/>
    </row>
    <row r="340" spans="3:3">
      <c r="C340" s="75"/>
    </row>
    <row r="341" spans="3:3">
      <c r="C341" s="75"/>
    </row>
    <row r="342" spans="3:3">
      <c r="C342" s="75"/>
    </row>
    <row r="343" spans="3:3">
      <c r="C343" s="75"/>
    </row>
    <row r="344" spans="3:3">
      <c r="C344" s="75"/>
    </row>
    <row r="345" spans="3:3">
      <c r="C345" s="75"/>
    </row>
    <row r="346" spans="3:3">
      <c r="C346" s="75"/>
    </row>
    <row r="347" spans="3:3">
      <c r="C347" s="75"/>
    </row>
    <row r="348" spans="3:3">
      <c r="C348" s="75"/>
    </row>
    <row r="349" spans="3:3">
      <c r="C349" s="75"/>
    </row>
    <row r="350" spans="3:3">
      <c r="C350" s="75"/>
    </row>
    <row r="351" spans="3:3">
      <c r="C351" s="75"/>
    </row>
    <row r="352" spans="3:3">
      <c r="C352" s="75"/>
    </row>
    <row r="353" spans="3:3">
      <c r="C353" s="75"/>
    </row>
    <row r="354" spans="3:3">
      <c r="C354" s="75"/>
    </row>
    <row r="355" spans="3:3">
      <c r="C355" s="75"/>
    </row>
    <row r="356" spans="3:3">
      <c r="C356" s="75"/>
    </row>
    <row r="357" spans="3:3">
      <c r="C357" s="75"/>
    </row>
    <row r="358" spans="3:3">
      <c r="C358" s="75"/>
    </row>
    <row r="359" spans="3:3">
      <c r="C359" s="75"/>
    </row>
    <row r="360" spans="3:3">
      <c r="C360" s="75"/>
    </row>
    <row r="361" spans="3:3">
      <c r="C361" s="75"/>
    </row>
    <row r="362" spans="3:3">
      <c r="C362" s="75"/>
    </row>
    <row r="363" spans="3:3">
      <c r="C363" s="75"/>
    </row>
    <row r="364" spans="3:3">
      <c r="C364" s="75"/>
    </row>
    <row r="365" spans="3:3">
      <c r="C365" s="75"/>
    </row>
    <row r="366" spans="3:3">
      <c r="C366" s="75"/>
    </row>
    <row r="367" spans="3:3">
      <c r="C367" s="75"/>
    </row>
    <row r="368" spans="3:3">
      <c r="C368" s="75"/>
    </row>
    <row r="369" spans="3:3">
      <c r="C369" s="75"/>
    </row>
    <row r="370" spans="3:3">
      <c r="C370" s="75"/>
    </row>
    <row r="371" spans="3:3">
      <c r="C371" s="75"/>
    </row>
    <row r="372" spans="3:3">
      <c r="C372" s="75"/>
    </row>
    <row r="373" spans="3:3">
      <c r="C373" s="75"/>
    </row>
    <row r="374" spans="3:3">
      <c r="C374" s="75"/>
    </row>
    <row r="375" spans="3:3">
      <c r="C375" s="75"/>
    </row>
    <row r="376" spans="3:3">
      <c r="C376" s="75"/>
    </row>
    <row r="377" spans="3:3">
      <c r="C377" s="75"/>
    </row>
    <row r="378" spans="3:3">
      <c r="C378" s="75"/>
    </row>
    <row r="379" spans="3:3">
      <c r="C379" s="75"/>
    </row>
    <row r="380" spans="3:3">
      <c r="C380" s="75"/>
    </row>
    <row r="381" spans="3:3">
      <c r="C381" s="75"/>
    </row>
    <row r="382" spans="3:3">
      <c r="C382" s="75"/>
    </row>
    <row r="383" spans="3:3">
      <c r="C383" s="75"/>
    </row>
    <row r="384" spans="3:3">
      <c r="C384" s="75"/>
    </row>
    <row r="385" spans="3:3">
      <c r="C385" s="75"/>
    </row>
    <row r="386" spans="3:3">
      <c r="C386" s="75"/>
    </row>
    <row r="387" spans="3:3">
      <c r="C387" s="75"/>
    </row>
    <row r="388" spans="3:3">
      <c r="C388" s="75"/>
    </row>
    <row r="389" spans="3:3">
      <c r="C389" s="75"/>
    </row>
    <row r="390" spans="3:3">
      <c r="C390" s="75"/>
    </row>
    <row r="391" spans="3:3">
      <c r="C391" s="75"/>
    </row>
    <row r="392" spans="3:3">
      <c r="C392" s="75"/>
    </row>
    <row r="393" spans="3:3">
      <c r="C393" s="75"/>
    </row>
    <row r="394" spans="3:3">
      <c r="C394" s="75"/>
    </row>
    <row r="395" spans="3:3">
      <c r="C395" s="75"/>
    </row>
    <row r="396" spans="3:3">
      <c r="C396" s="75"/>
    </row>
    <row r="397" spans="3:3">
      <c r="C397" s="75"/>
    </row>
    <row r="398" spans="3:3">
      <c r="C398" s="75"/>
    </row>
    <row r="399" spans="3:3">
      <c r="C399" s="75"/>
    </row>
    <row r="400" spans="3:3">
      <c r="C400" s="75"/>
    </row>
    <row r="401" spans="3:3">
      <c r="C401" s="75"/>
    </row>
    <row r="402" spans="3:3">
      <c r="C402" s="75"/>
    </row>
    <row r="403" spans="3:3">
      <c r="C403" s="75"/>
    </row>
    <row r="404" spans="3:3">
      <c r="C404" s="75"/>
    </row>
    <row r="405" spans="3:3">
      <c r="C405" s="75"/>
    </row>
    <row r="406" spans="3:3">
      <c r="C406" s="75"/>
    </row>
    <row r="407" spans="3:3">
      <c r="C407" s="75"/>
    </row>
    <row r="408" spans="3:3">
      <c r="C408" s="75"/>
    </row>
    <row r="409" spans="3:3">
      <c r="C409" s="75"/>
    </row>
    <row r="410" spans="3:3">
      <c r="C410" s="75"/>
    </row>
    <row r="411" spans="3:3">
      <c r="C411" s="75"/>
    </row>
    <row r="412" spans="3:3">
      <c r="C412" s="75"/>
    </row>
    <row r="413" spans="3:3">
      <c r="C413" s="75"/>
    </row>
    <row r="414" spans="3:3">
      <c r="C414" s="75"/>
    </row>
    <row r="415" spans="3:3">
      <c r="C415" s="75"/>
    </row>
    <row r="416" spans="3:3">
      <c r="C416" s="75"/>
    </row>
    <row r="417" spans="3:3">
      <c r="C417" s="75"/>
    </row>
    <row r="418" spans="3:3">
      <c r="C418" s="75"/>
    </row>
    <row r="419" spans="3:3">
      <c r="C419" s="75"/>
    </row>
    <row r="420" spans="3:3">
      <c r="C420" s="75"/>
    </row>
    <row r="421" spans="3:3">
      <c r="C421" s="75"/>
    </row>
    <row r="422" spans="3:3">
      <c r="C422" s="75"/>
    </row>
    <row r="423" spans="3:3">
      <c r="C423" s="75"/>
    </row>
    <row r="424" spans="3:3">
      <c r="C424" s="75"/>
    </row>
    <row r="425" spans="3:3">
      <c r="C425" s="75"/>
    </row>
    <row r="426" spans="3:3">
      <c r="C426" s="75"/>
    </row>
    <row r="427" spans="3:3">
      <c r="C427" s="75"/>
    </row>
    <row r="428" spans="3:3">
      <c r="C428" s="75"/>
    </row>
    <row r="429" spans="3:3">
      <c r="C429" s="75"/>
    </row>
    <row r="430" spans="3:3">
      <c r="C430" s="75"/>
    </row>
    <row r="431" spans="3:3">
      <c r="C431" s="75"/>
    </row>
    <row r="432" spans="3:3">
      <c r="C432" s="75"/>
    </row>
    <row r="433" spans="3:3">
      <c r="C433" s="75"/>
    </row>
    <row r="434" spans="3:3">
      <c r="C434" s="75"/>
    </row>
    <row r="435" spans="3:3">
      <c r="C435" s="75"/>
    </row>
    <row r="436" spans="3:3">
      <c r="C436" s="75"/>
    </row>
    <row r="437" spans="3:3">
      <c r="C437" s="75"/>
    </row>
    <row r="438" spans="3:3">
      <c r="C438" s="75"/>
    </row>
    <row r="439" spans="3:3">
      <c r="C439" s="75"/>
    </row>
    <row r="440" spans="3:3">
      <c r="C440" s="75"/>
    </row>
    <row r="441" spans="3:3">
      <c r="C441" s="75"/>
    </row>
    <row r="442" spans="3:3">
      <c r="C442" s="75"/>
    </row>
    <row r="443" spans="3:3">
      <c r="C443" s="75"/>
    </row>
    <row r="444" spans="3:3">
      <c r="C444" s="75"/>
    </row>
    <row r="445" spans="3:3">
      <c r="C445" s="75"/>
    </row>
    <row r="446" spans="3:3">
      <c r="C446" s="75"/>
    </row>
    <row r="447" spans="3:3">
      <c r="C447" s="75"/>
    </row>
    <row r="448" spans="3:3">
      <c r="C448" s="75"/>
    </row>
    <row r="449" spans="3:3">
      <c r="C449" s="75"/>
    </row>
    <row r="450" spans="3:3">
      <c r="C450" s="75"/>
    </row>
    <row r="451" spans="3:3">
      <c r="C451" s="75"/>
    </row>
    <row r="452" spans="3:3">
      <c r="C452" s="75"/>
    </row>
    <row r="453" spans="3:3">
      <c r="C453" s="75"/>
    </row>
    <row r="454" spans="3:3">
      <c r="C454" s="75"/>
    </row>
    <row r="455" spans="3:3">
      <c r="C455" s="75"/>
    </row>
    <row r="456" spans="3:3">
      <c r="C456" s="75"/>
    </row>
    <row r="457" spans="3:3">
      <c r="C457" s="75"/>
    </row>
    <row r="458" spans="3:3">
      <c r="C458" s="75"/>
    </row>
    <row r="459" spans="3:3">
      <c r="C459" s="75"/>
    </row>
    <row r="460" spans="3:3">
      <c r="C460" s="75"/>
    </row>
    <row r="461" spans="3:3">
      <c r="C461" s="75"/>
    </row>
    <row r="462" spans="3:3">
      <c r="C462" s="75"/>
    </row>
    <row r="463" spans="3:3">
      <c r="C463" s="75"/>
    </row>
    <row r="464" spans="3:3">
      <c r="C464" s="75"/>
    </row>
    <row r="465" spans="3:3">
      <c r="C465" s="75"/>
    </row>
    <row r="466" spans="3:3">
      <c r="C466" s="75"/>
    </row>
    <row r="467" spans="3:3">
      <c r="C467" s="75"/>
    </row>
    <row r="468" spans="3:3">
      <c r="C468" s="75"/>
    </row>
    <row r="469" spans="3:3">
      <c r="C469" s="75"/>
    </row>
    <row r="470" spans="3:3">
      <c r="C470" s="75"/>
    </row>
    <row r="471" spans="3:3">
      <c r="C471" s="75"/>
    </row>
    <row r="472" spans="3:3">
      <c r="C472" s="75"/>
    </row>
    <row r="473" spans="3:3">
      <c r="C473" s="75"/>
    </row>
    <row r="474" spans="3:3">
      <c r="C474" s="75"/>
    </row>
    <row r="475" spans="3:3">
      <c r="C475" s="75"/>
    </row>
    <row r="476" spans="3:3">
      <c r="C476" s="75"/>
    </row>
    <row r="477" spans="3:3">
      <c r="C477" s="75"/>
    </row>
    <row r="478" spans="3:3">
      <c r="C478" s="75"/>
    </row>
    <row r="479" spans="3:3">
      <c r="C479" s="75"/>
    </row>
    <row r="480" spans="3:3">
      <c r="C480" s="75"/>
    </row>
    <row r="481" spans="3:3">
      <c r="C481" s="75"/>
    </row>
    <row r="482" spans="3:3">
      <c r="C482" s="75"/>
    </row>
    <row r="483" spans="3:3">
      <c r="C483" s="75"/>
    </row>
    <row r="484" spans="3:3">
      <c r="C484" s="75"/>
    </row>
    <row r="485" spans="3:3">
      <c r="C485" s="75"/>
    </row>
    <row r="486" spans="3:3">
      <c r="C486" s="75"/>
    </row>
    <row r="487" spans="3:3">
      <c r="C487" s="75"/>
    </row>
    <row r="488" spans="3:3">
      <c r="C488" s="75"/>
    </row>
    <row r="489" spans="3:3">
      <c r="C489" s="75"/>
    </row>
    <row r="490" spans="3:3">
      <c r="C490" s="75"/>
    </row>
    <row r="491" spans="3:3">
      <c r="C491" s="75"/>
    </row>
    <row r="492" spans="3:3">
      <c r="C492" s="75"/>
    </row>
    <row r="493" spans="3:3">
      <c r="C493" s="75"/>
    </row>
    <row r="494" spans="3:3">
      <c r="C494" s="75"/>
    </row>
    <row r="495" spans="3:3">
      <c r="C495" s="75"/>
    </row>
    <row r="496" spans="3:3">
      <c r="C496" s="75"/>
    </row>
    <row r="497" spans="3:3">
      <c r="C497" s="75"/>
    </row>
    <row r="498" spans="3:3">
      <c r="C498" s="75"/>
    </row>
    <row r="499" spans="3:3">
      <c r="C499" s="75"/>
    </row>
    <row r="500" spans="3:3">
      <c r="C500" s="75"/>
    </row>
    <row r="501" spans="3:3">
      <c r="C501" s="75"/>
    </row>
    <row r="502" spans="3:3">
      <c r="C502" s="75"/>
    </row>
    <row r="503" spans="3:3">
      <c r="C503" s="75"/>
    </row>
    <row r="504" spans="3:3">
      <c r="C504" s="75"/>
    </row>
    <row r="505" spans="3:3">
      <c r="C505" s="75"/>
    </row>
    <row r="506" spans="3:3">
      <c r="C506" s="75"/>
    </row>
    <row r="507" spans="3:3">
      <c r="C507" s="75"/>
    </row>
    <row r="508" spans="3:3">
      <c r="C508" s="75"/>
    </row>
    <row r="509" spans="3:3">
      <c r="C509" s="75"/>
    </row>
    <row r="510" spans="3:3">
      <c r="C510" s="75"/>
    </row>
    <row r="511" spans="3:3">
      <c r="C511" s="75"/>
    </row>
    <row r="512" spans="3:3">
      <c r="C512" s="75"/>
    </row>
    <row r="513" spans="3:3">
      <c r="C513" s="75"/>
    </row>
    <row r="514" spans="3:3">
      <c r="C514" s="75"/>
    </row>
    <row r="515" spans="3:3">
      <c r="C515" s="75"/>
    </row>
    <row r="516" spans="3:3">
      <c r="C516" s="75"/>
    </row>
    <row r="517" spans="3:3">
      <c r="C517" s="75"/>
    </row>
    <row r="518" spans="3:3">
      <c r="C518" s="75"/>
    </row>
    <row r="519" spans="3:3">
      <c r="C519" s="75"/>
    </row>
    <row r="520" spans="3:3">
      <c r="C520" s="75"/>
    </row>
    <row r="521" spans="3:3">
      <c r="C521" s="75"/>
    </row>
    <row r="522" spans="3:3">
      <c r="C522" s="75"/>
    </row>
    <row r="523" spans="3:3">
      <c r="C523" s="75"/>
    </row>
    <row r="524" spans="3:3">
      <c r="C524" s="75"/>
    </row>
    <row r="525" spans="3:3">
      <c r="C525" s="75"/>
    </row>
    <row r="526" spans="3:3">
      <c r="C526" s="75"/>
    </row>
    <row r="527" spans="3:3">
      <c r="C527" s="75"/>
    </row>
    <row r="528" spans="3:3">
      <c r="C528" s="75"/>
    </row>
    <row r="529" spans="3:3">
      <c r="C529" s="75"/>
    </row>
    <row r="530" spans="3:3">
      <c r="C530" s="75"/>
    </row>
    <row r="531" spans="3:3">
      <c r="C531" s="75"/>
    </row>
    <row r="532" spans="3:3">
      <c r="C532" s="75"/>
    </row>
    <row r="533" spans="3:3">
      <c r="C533" s="75"/>
    </row>
    <row r="534" spans="3:3">
      <c r="C534" s="75"/>
    </row>
    <row r="535" spans="3:3">
      <c r="C535" s="75"/>
    </row>
    <row r="536" spans="3:3">
      <c r="C536" s="75"/>
    </row>
    <row r="537" spans="3:3">
      <c r="C537" s="75"/>
    </row>
    <row r="538" spans="3:3">
      <c r="C538" s="75"/>
    </row>
    <row r="539" spans="3:3">
      <c r="C539" s="75"/>
    </row>
    <row r="540" spans="3:3">
      <c r="C540" s="75"/>
    </row>
    <row r="541" spans="3:3">
      <c r="C541" s="75"/>
    </row>
    <row r="542" spans="3:3">
      <c r="C542" s="75"/>
    </row>
    <row r="543" spans="3:3">
      <c r="C543" s="75"/>
    </row>
    <row r="544" spans="3:3">
      <c r="C544" s="75"/>
    </row>
    <row r="545" spans="3:3">
      <c r="C545" s="75"/>
    </row>
    <row r="546" spans="3:3">
      <c r="C546" s="75"/>
    </row>
    <row r="547" spans="3:3">
      <c r="C547" s="75"/>
    </row>
    <row r="548" spans="3:3">
      <c r="C548" s="75"/>
    </row>
    <row r="549" spans="3:3">
      <c r="C549" s="75"/>
    </row>
    <row r="550" spans="3:3">
      <c r="C550" s="75"/>
    </row>
    <row r="551" spans="3:3">
      <c r="C551" s="75"/>
    </row>
    <row r="552" spans="3:3">
      <c r="C552" s="75"/>
    </row>
    <row r="553" spans="3:3">
      <c r="C553" s="75"/>
    </row>
    <row r="554" spans="3:3">
      <c r="C554" s="75"/>
    </row>
    <row r="555" spans="3:3">
      <c r="C555" s="75"/>
    </row>
    <row r="556" spans="3:3">
      <c r="C556" s="75"/>
    </row>
    <row r="557" spans="3:3">
      <c r="C557" s="75"/>
    </row>
    <row r="558" spans="3:3">
      <c r="C558" s="75"/>
    </row>
    <row r="559" spans="3:3">
      <c r="C559" s="75"/>
    </row>
    <row r="560" spans="3:3">
      <c r="C560" s="75"/>
    </row>
    <row r="561" spans="3:3">
      <c r="C561" s="75"/>
    </row>
    <row r="562" spans="3:3">
      <c r="C562" s="75"/>
    </row>
    <row r="563" spans="3:3">
      <c r="C563" s="75"/>
    </row>
    <row r="564" spans="3:3">
      <c r="C564" s="75"/>
    </row>
    <row r="565" spans="3:3">
      <c r="C565" s="75"/>
    </row>
    <row r="566" spans="3:3">
      <c r="C566" s="75"/>
    </row>
    <row r="567" spans="3:3">
      <c r="C567" s="75"/>
    </row>
    <row r="568" spans="3:3">
      <c r="C568" s="75"/>
    </row>
    <row r="569" spans="3:3">
      <c r="C569" s="75"/>
    </row>
    <row r="570" spans="3:3">
      <c r="C570" s="75"/>
    </row>
    <row r="571" spans="3:3">
      <c r="C571" s="75"/>
    </row>
    <row r="572" spans="3:3">
      <c r="C572" s="75"/>
    </row>
    <row r="573" spans="3:3">
      <c r="C573" s="75"/>
    </row>
    <row r="574" spans="3:3">
      <c r="C574" s="75"/>
    </row>
    <row r="575" spans="3:3">
      <c r="C575" s="75"/>
    </row>
    <row r="576" spans="3:3">
      <c r="C576" s="75"/>
    </row>
    <row r="577" spans="3:3">
      <c r="C577" s="75"/>
    </row>
    <row r="578" spans="3:3">
      <c r="C578" s="75"/>
    </row>
    <row r="579" spans="3:3">
      <c r="C579" s="75"/>
    </row>
    <row r="580" spans="3:3">
      <c r="C580" s="75"/>
    </row>
    <row r="581" spans="3:3">
      <c r="C581" s="75"/>
    </row>
    <row r="582" spans="3:3">
      <c r="C582" s="75"/>
    </row>
    <row r="583" spans="3:3">
      <c r="C583" s="75"/>
    </row>
    <row r="584" spans="3:3">
      <c r="C584" s="75"/>
    </row>
    <row r="585" spans="3:3">
      <c r="C585" s="75"/>
    </row>
    <row r="586" spans="3:3">
      <c r="C586" s="75"/>
    </row>
    <row r="587" spans="3:3">
      <c r="C587" s="75"/>
    </row>
    <row r="588" spans="3:3">
      <c r="C588" s="75"/>
    </row>
    <row r="589" spans="3:3">
      <c r="C589" s="75"/>
    </row>
    <row r="590" spans="3:3">
      <c r="C590" s="75"/>
    </row>
    <row r="591" spans="3:3">
      <c r="C591" s="75"/>
    </row>
    <row r="592" spans="3:3">
      <c r="C592" s="75"/>
    </row>
    <row r="593" spans="3:3">
      <c r="C593" s="75"/>
    </row>
    <row r="594" spans="3:3">
      <c r="C594" s="75"/>
    </row>
    <row r="595" spans="3:3">
      <c r="C595" s="75"/>
    </row>
    <row r="596" spans="3:3">
      <c r="C596" s="75"/>
    </row>
    <row r="597" spans="3:3">
      <c r="C597" s="75"/>
    </row>
    <row r="598" spans="3:3">
      <c r="C598" s="75"/>
    </row>
    <row r="599" spans="3:3">
      <c r="C599" s="75"/>
    </row>
    <row r="600" spans="3:3">
      <c r="C600" s="75"/>
    </row>
    <row r="601" spans="3:3">
      <c r="C601" s="75"/>
    </row>
    <row r="602" spans="3:3">
      <c r="C602" s="75"/>
    </row>
    <row r="603" spans="3:3">
      <c r="C603" s="75"/>
    </row>
    <row r="604" spans="3:3">
      <c r="C604" s="75"/>
    </row>
    <row r="605" spans="3:3">
      <c r="C605" s="75"/>
    </row>
    <row r="606" spans="3:3">
      <c r="C606" s="75"/>
    </row>
    <row r="607" spans="3:3">
      <c r="C607" s="75"/>
    </row>
    <row r="608" spans="3:3">
      <c r="C608" s="75"/>
    </row>
    <row r="609" spans="3:3">
      <c r="C609" s="75"/>
    </row>
    <row r="610" spans="3:3">
      <c r="C610" s="75"/>
    </row>
    <row r="611" spans="3:3">
      <c r="C611" s="75"/>
    </row>
    <row r="612" spans="3:3">
      <c r="C612" s="75"/>
    </row>
    <row r="613" spans="3:3">
      <c r="C613" s="75"/>
    </row>
    <row r="614" spans="3:3">
      <c r="C614" s="75"/>
    </row>
    <row r="615" spans="3:3">
      <c r="C615" s="75"/>
    </row>
    <row r="616" spans="3:3">
      <c r="C616" s="75"/>
    </row>
    <row r="617" spans="3:3">
      <c r="C617" s="75"/>
    </row>
    <row r="618" spans="3:3">
      <c r="C618" s="75"/>
    </row>
    <row r="619" spans="3:3">
      <c r="C619" s="75"/>
    </row>
    <row r="620" spans="3:3">
      <c r="C620" s="75"/>
    </row>
    <row r="621" spans="3:3">
      <c r="C621" s="75"/>
    </row>
    <row r="622" spans="3:3">
      <c r="C622" s="75"/>
    </row>
    <row r="623" spans="3:3">
      <c r="C623" s="75"/>
    </row>
    <row r="624" spans="3:3">
      <c r="C624" s="75"/>
    </row>
    <row r="625" spans="3:3">
      <c r="C625" s="75"/>
    </row>
    <row r="626" spans="3:3">
      <c r="C626" s="75"/>
    </row>
    <row r="627" spans="3:3">
      <c r="C627" s="75"/>
    </row>
    <row r="628" spans="3:3">
      <c r="C628" s="75"/>
    </row>
    <row r="629" spans="3:3">
      <c r="C629" s="75"/>
    </row>
    <row r="630" spans="3:3">
      <c r="C630" s="75"/>
    </row>
    <row r="631" spans="3:3">
      <c r="C631" s="75"/>
    </row>
    <row r="632" spans="3:3">
      <c r="C632" s="75"/>
    </row>
    <row r="633" spans="3:3">
      <c r="C633" s="75"/>
    </row>
    <row r="634" spans="3:3">
      <c r="C634" s="75"/>
    </row>
    <row r="635" spans="3:3">
      <c r="C635" s="75"/>
    </row>
    <row r="636" spans="3:3">
      <c r="C636" s="75"/>
    </row>
    <row r="637" spans="3:3">
      <c r="C637" s="75"/>
    </row>
    <row r="638" spans="3:3">
      <c r="C638" s="75"/>
    </row>
    <row r="639" spans="3:3">
      <c r="C639" s="75"/>
    </row>
    <row r="640" spans="3:3">
      <c r="C640" s="75"/>
    </row>
    <row r="641" spans="3:3">
      <c r="C641" s="75"/>
    </row>
    <row r="642" spans="3:3">
      <c r="C642" s="75"/>
    </row>
    <row r="643" spans="3:3">
      <c r="C643" s="75"/>
    </row>
    <row r="644" spans="3:3">
      <c r="C644" s="75"/>
    </row>
    <row r="645" spans="3:3">
      <c r="C645" s="75"/>
    </row>
    <row r="646" spans="3:3">
      <c r="C646" s="75"/>
    </row>
    <row r="647" spans="3:3">
      <c r="C647" s="75"/>
    </row>
    <row r="648" spans="3:3">
      <c r="C648" s="75"/>
    </row>
    <row r="649" spans="3:3">
      <c r="C649" s="75"/>
    </row>
    <row r="650" spans="3:3">
      <c r="C650" s="75"/>
    </row>
    <row r="651" spans="3:3">
      <c r="C651" s="75"/>
    </row>
    <row r="652" spans="3:3">
      <c r="C652" s="75"/>
    </row>
    <row r="653" spans="3:3">
      <c r="C653" s="75"/>
    </row>
    <row r="654" spans="3:3">
      <c r="C654" s="75"/>
    </row>
    <row r="655" spans="3:3">
      <c r="C655" s="75"/>
    </row>
    <row r="656" spans="3:3">
      <c r="C656" s="75"/>
    </row>
    <row r="657" spans="3:3">
      <c r="C657" s="75"/>
    </row>
    <row r="658" spans="3:3">
      <c r="C658" s="75"/>
    </row>
    <row r="659" spans="3:3">
      <c r="C659" s="75"/>
    </row>
    <row r="660" spans="3:3">
      <c r="C660" s="75"/>
    </row>
    <row r="661" spans="3:3">
      <c r="C661" s="75"/>
    </row>
    <row r="662" spans="3:3">
      <c r="C662" s="75"/>
    </row>
    <row r="663" spans="3:3">
      <c r="C663" s="75"/>
    </row>
    <row r="664" spans="3:3">
      <c r="C664" s="75"/>
    </row>
    <row r="665" spans="3:3">
      <c r="C665" s="75"/>
    </row>
    <row r="666" spans="3:3">
      <c r="C666" s="75"/>
    </row>
    <row r="667" spans="3:3">
      <c r="C667" s="75"/>
    </row>
    <row r="668" spans="3:3">
      <c r="C668" s="75"/>
    </row>
    <row r="669" spans="3:3">
      <c r="C669" s="75"/>
    </row>
    <row r="670" spans="3:3">
      <c r="C670" s="75"/>
    </row>
    <row r="671" spans="3:3">
      <c r="C671" s="75"/>
    </row>
    <row r="672" spans="3:3">
      <c r="C672" s="75"/>
    </row>
    <row r="673" spans="3:3">
      <c r="C673" s="75"/>
    </row>
    <row r="674" spans="3:3">
      <c r="C674" s="75"/>
    </row>
    <row r="675" spans="3:3">
      <c r="C675" s="75"/>
    </row>
    <row r="676" spans="3:3">
      <c r="C676" s="75"/>
    </row>
    <row r="677" spans="3:3">
      <c r="C677" s="75"/>
    </row>
    <row r="678" spans="3:3">
      <c r="C678" s="75"/>
    </row>
    <row r="679" spans="3:3">
      <c r="C679" s="75"/>
    </row>
    <row r="680" spans="3:3">
      <c r="C680" s="75"/>
    </row>
    <row r="681" spans="3:3">
      <c r="C681" s="75"/>
    </row>
    <row r="682" spans="3:3">
      <c r="C682" s="75"/>
    </row>
    <row r="683" spans="3:3">
      <c r="C683" s="75"/>
    </row>
    <row r="684" spans="3:3">
      <c r="C684" s="75"/>
    </row>
    <row r="685" spans="3:3">
      <c r="C685" s="75"/>
    </row>
    <row r="686" spans="3:3">
      <c r="C686" s="75"/>
    </row>
    <row r="687" spans="3:3">
      <c r="C687" s="75"/>
    </row>
    <row r="688" spans="3:3">
      <c r="C688" s="75"/>
    </row>
    <row r="689" spans="3:3">
      <c r="C689" s="75"/>
    </row>
    <row r="690" spans="3:3">
      <c r="C690" s="75"/>
    </row>
    <row r="691" spans="3:3">
      <c r="C691" s="75"/>
    </row>
    <row r="692" spans="3:3">
      <c r="C692" s="75"/>
    </row>
    <row r="693" spans="3:3">
      <c r="C693" s="75"/>
    </row>
    <row r="694" spans="3:3">
      <c r="C694" s="75"/>
    </row>
    <row r="695" spans="3:3">
      <c r="C695" s="75"/>
    </row>
    <row r="696" spans="3:3">
      <c r="C696" s="75"/>
    </row>
    <row r="697" spans="3:3">
      <c r="C697" s="75"/>
    </row>
    <row r="698" spans="3:3">
      <c r="C698" s="75"/>
    </row>
    <row r="699" spans="3:3">
      <c r="C699" s="75"/>
    </row>
    <row r="700" spans="3:3">
      <c r="C700" s="75"/>
    </row>
    <row r="701" spans="3:3">
      <c r="C701" s="75"/>
    </row>
    <row r="702" spans="3:3">
      <c r="C702" s="75"/>
    </row>
    <row r="703" spans="3:3">
      <c r="C703" s="75"/>
    </row>
    <row r="704" spans="3:3">
      <c r="C704" s="75"/>
    </row>
    <row r="705" spans="3:3">
      <c r="C705" s="75"/>
    </row>
    <row r="706" spans="3:3">
      <c r="C706" s="75"/>
    </row>
    <row r="707" spans="3:3">
      <c r="C707" s="75"/>
    </row>
    <row r="708" spans="3:3">
      <c r="C708" s="75"/>
    </row>
    <row r="709" spans="3:3">
      <c r="C709" s="75"/>
    </row>
    <row r="710" spans="3:3">
      <c r="C710" s="75"/>
    </row>
    <row r="711" spans="3:3">
      <c r="C711" s="75"/>
    </row>
    <row r="712" spans="3:3">
      <c r="C712" s="75"/>
    </row>
    <row r="713" spans="3:3">
      <c r="C713" s="75"/>
    </row>
    <row r="714" spans="3:3">
      <c r="C714" s="75"/>
    </row>
    <row r="715" spans="3:3">
      <c r="C715" s="75"/>
    </row>
    <row r="716" spans="3:3">
      <c r="C716" s="75"/>
    </row>
    <row r="717" spans="3:3">
      <c r="C717" s="75"/>
    </row>
    <row r="718" spans="3:3">
      <c r="C718" s="75"/>
    </row>
    <row r="719" spans="3:3">
      <c r="C719" s="75"/>
    </row>
    <row r="720" spans="3:3">
      <c r="C720" s="75"/>
    </row>
    <row r="721" spans="3:3">
      <c r="C721" s="75"/>
    </row>
    <row r="722" spans="3:3">
      <c r="C722" s="75"/>
    </row>
    <row r="723" spans="3:3">
      <c r="C723" s="75"/>
    </row>
    <row r="724" spans="3:3">
      <c r="C724" s="75"/>
    </row>
    <row r="725" spans="3:3">
      <c r="C725" s="75"/>
    </row>
    <row r="726" spans="3:3">
      <c r="C726" s="75"/>
    </row>
    <row r="727" spans="3:3">
      <c r="C727" s="75"/>
    </row>
    <row r="728" spans="3:3">
      <c r="C728" s="75"/>
    </row>
    <row r="729" spans="3:3">
      <c r="C729" s="75"/>
    </row>
    <row r="730" spans="3:3">
      <c r="C730" s="75"/>
    </row>
    <row r="731" spans="3:3">
      <c r="C731" s="75"/>
    </row>
    <row r="732" spans="3:3">
      <c r="C732" s="75"/>
    </row>
    <row r="733" spans="3:3">
      <c r="C733" s="75"/>
    </row>
    <row r="734" spans="3:3">
      <c r="C734" s="75"/>
    </row>
    <row r="735" spans="3:3">
      <c r="C735" s="75"/>
    </row>
    <row r="736" spans="3:3">
      <c r="C736" s="75"/>
    </row>
    <row r="737" spans="3:3">
      <c r="C737" s="75"/>
    </row>
    <row r="738" spans="3:3">
      <c r="C738" s="75"/>
    </row>
    <row r="739" spans="3:3">
      <c r="C739" s="75"/>
    </row>
    <row r="740" spans="3:3">
      <c r="C740" s="75"/>
    </row>
    <row r="741" spans="3:3">
      <c r="C741" s="75"/>
    </row>
    <row r="742" spans="3:3">
      <c r="C742" s="75"/>
    </row>
    <row r="743" spans="3:3">
      <c r="C743" s="75"/>
    </row>
    <row r="744" spans="3:3">
      <c r="C744" s="75"/>
    </row>
    <row r="745" spans="3:3">
      <c r="C745" s="75"/>
    </row>
    <row r="746" spans="3:3">
      <c r="C746" s="75"/>
    </row>
    <row r="747" spans="3:3">
      <c r="C747" s="75"/>
    </row>
    <row r="748" spans="3:3">
      <c r="C748" s="75"/>
    </row>
    <row r="749" spans="3:3">
      <c r="C749" s="75"/>
    </row>
    <row r="750" spans="3:3">
      <c r="C750" s="75"/>
    </row>
    <row r="751" spans="3:3">
      <c r="C751" s="75"/>
    </row>
    <row r="752" spans="3:3">
      <c r="C752" s="75"/>
    </row>
    <row r="753" spans="3:3">
      <c r="C753" s="75"/>
    </row>
    <row r="754" spans="3:3">
      <c r="C754" s="75"/>
    </row>
    <row r="755" spans="3:3">
      <c r="C755" s="75"/>
    </row>
    <row r="756" spans="3:3">
      <c r="C756" s="75"/>
    </row>
    <row r="757" spans="3:3">
      <c r="C757" s="75"/>
    </row>
    <row r="758" spans="3:3">
      <c r="C758" s="75"/>
    </row>
    <row r="759" spans="3:3">
      <c r="C759" s="75"/>
    </row>
    <row r="760" spans="3:3">
      <c r="C760" s="75"/>
    </row>
    <row r="761" spans="3:3">
      <c r="C761" s="75"/>
    </row>
    <row r="762" spans="3:3">
      <c r="C762" s="75"/>
    </row>
    <row r="763" spans="3:3">
      <c r="C763" s="75"/>
    </row>
    <row r="764" spans="3:3">
      <c r="C764" s="75"/>
    </row>
    <row r="765" spans="3:3">
      <c r="C765" s="75"/>
    </row>
    <row r="766" spans="3:3">
      <c r="C766" s="75"/>
    </row>
    <row r="767" spans="3:3">
      <c r="C767" s="75"/>
    </row>
    <row r="768" spans="3:3">
      <c r="C768" s="75"/>
    </row>
    <row r="769" spans="3:3">
      <c r="C769" s="75"/>
    </row>
    <row r="770" spans="3:3">
      <c r="C770" s="75"/>
    </row>
    <row r="771" spans="3:3">
      <c r="C771" s="75"/>
    </row>
    <row r="772" spans="3:3">
      <c r="C772" s="75"/>
    </row>
    <row r="773" spans="3:3">
      <c r="C773" s="75"/>
    </row>
    <row r="774" spans="3:3">
      <c r="C774" s="75"/>
    </row>
    <row r="775" spans="3:3">
      <c r="C775" s="75"/>
    </row>
    <row r="776" spans="3:3">
      <c r="C776" s="75"/>
    </row>
    <row r="777" spans="3:3">
      <c r="C777" s="75"/>
    </row>
    <row r="778" spans="3:3">
      <c r="C778" s="75"/>
    </row>
    <row r="779" spans="3:3">
      <c r="C779" s="75"/>
    </row>
    <row r="780" spans="3:3">
      <c r="C780" s="75"/>
    </row>
    <row r="781" spans="3:3">
      <c r="C781" s="75"/>
    </row>
    <row r="782" spans="3:3">
      <c r="C782" s="75"/>
    </row>
    <row r="783" spans="3:3">
      <c r="C783" s="75"/>
    </row>
    <row r="784" spans="3:3">
      <c r="C784" s="75"/>
    </row>
    <row r="785" spans="3:3">
      <c r="C785" s="75"/>
    </row>
    <row r="786" spans="3:3">
      <c r="C786" s="75"/>
    </row>
    <row r="787" spans="3:3">
      <c r="C787" s="75"/>
    </row>
    <row r="788" spans="3:3">
      <c r="C788" s="75"/>
    </row>
    <row r="789" spans="3:3">
      <c r="C789" s="75"/>
    </row>
    <row r="790" spans="3:3">
      <c r="C790" s="75"/>
    </row>
    <row r="791" spans="3:3">
      <c r="C791" s="75"/>
    </row>
    <row r="792" spans="3:3">
      <c r="C792" s="75"/>
    </row>
    <row r="793" spans="3:3">
      <c r="C793" s="75"/>
    </row>
    <row r="794" spans="3:3">
      <c r="C794" s="75"/>
    </row>
    <row r="795" spans="3:3">
      <c r="C795" s="75"/>
    </row>
    <row r="796" spans="3:3">
      <c r="C796" s="75"/>
    </row>
    <row r="797" spans="3:3">
      <c r="C797" s="75"/>
    </row>
    <row r="798" spans="3:3">
      <c r="C798" s="75"/>
    </row>
    <row r="799" spans="3:3">
      <c r="C799" s="75"/>
    </row>
    <row r="800" spans="3:3">
      <c r="C800" s="75"/>
    </row>
    <row r="801" spans="3:3">
      <c r="C801" s="75"/>
    </row>
    <row r="802" spans="3:3">
      <c r="C802" s="75"/>
    </row>
    <row r="803" spans="3:3">
      <c r="C803" s="75"/>
    </row>
    <row r="804" spans="3:3">
      <c r="C804" s="75"/>
    </row>
    <row r="805" spans="3:3">
      <c r="C805" s="75"/>
    </row>
    <row r="806" spans="3:3">
      <c r="C806" s="75"/>
    </row>
    <row r="807" spans="3:3">
      <c r="C807" s="75"/>
    </row>
    <row r="808" spans="3:3">
      <c r="C808" s="75"/>
    </row>
    <row r="809" spans="3:3">
      <c r="C809" s="75"/>
    </row>
    <row r="810" spans="3:3">
      <c r="C810" s="75"/>
    </row>
    <row r="811" spans="3:3">
      <c r="C811" s="75"/>
    </row>
    <row r="812" spans="3:3">
      <c r="C812" s="75"/>
    </row>
    <row r="813" spans="3:3">
      <c r="C813" s="75"/>
    </row>
    <row r="814" spans="3:3">
      <c r="C814" s="75"/>
    </row>
    <row r="815" spans="3:3">
      <c r="C815" s="75"/>
    </row>
    <row r="816" spans="3:3">
      <c r="C816" s="75"/>
    </row>
    <row r="817" spans="3:3">
      <c r="C817" s="75"/>
    </row>
    <row r="818" spans="3:3">
      <c r="C818" s="75"/>
    </row>
    <row r="819" spans="3:3">
      <c r="C819" s="75"/>
    </row>
    <row r="820" spans="3:3">
      <c r="C820" s="75"/>
    </row>
    <row r="821" spans="3:3">
      <c r="C821" s="75"/>
    </row>
    <row r="822" spans="3:3">
      <c r="C822" s="75"/>
    </row>
    <row r="823" spans="3:3">
      <c r="C823" s="75"/>
    </row>
    <row r="824" spans="3:3">
      <c r="C824" s="75"/>
    </row>
    <row r="825" spans="3:3">
      <c r="C825" s="75"/>
    </row>
    <row r="826" spans="3:3">
      <c r="C826" s="75"/>
    </row>
    <row r="827" spans="3:3">
      <c r="C827" s="75"/>
    </row>
    <row r="828" spans="3:3">
      <c r="C828" s="75"/>
    </row>
    <row r="829" spans="3:3">
      <c r="C829" s="75"/>
    </row>
    <row r="830" spans="3:3">
      <c r="C830" s="75"/>
    </row>
    <row r="831" spans="3:3">
      <c r="C831" s="75"/>
    </row>
    <row r="832" spans="3:3">
      <c r="C832" s="75"/>
    </row>
    <row r="833" spans="3:3">
      <c r="C833" s="75"/>
    </row>
    <row r="834" spans="3:3">
      <c r="C834" s="75"/>
    </row>
    <row r="835" spans="3:3">
      <c r="C835" s="75"/>
    </row>
    <row r="836" spans="3:3">
      <c r="C836" s="75"/>
    </row>
    <row r="837" spans="3:3">
      <c r="C837" s="75"/>
    </row>
    <row r="838" spans="3:3">
      <c r="C838" s="75"/>
    </row>
    <row r="839" spans="3:3">
      <c r="C839" s="75"/>
    </row>
    <row r="840" spans="3:3">
      <c r="C840" s="75"/>
    </row>
    <row r="841" spans="3:3">
      <c r="C841" s="75"/>
    </row>
    <row r="842" spans="3:3">
      <c r="C842" s="75"/>
    </row>
    <row r="843" spans="3:3">
      <c r="C843" s="75"/>
    </row>
    <row r="844" spans="3:3">
      <c r="C844" s="75"/>
    </row>
    <row r="845" spans="3:3">
      <c r="C845" s="75"/>
    </row>
    <row r="846" spans="3:3">
      <c r="C846" s="75"/>
    </row>
    <row r="847" spans="3:3">
      <c r="C847" s="75"/>
    </row>
    <row r="848" spans="3:3">
      <c r="C848" s="75"/>
    </row>
    <row r="849" spans="3:3">
      <c r="C849" s="75"/>
    </row>
    <row r="850" spans="3:3">
      <c r="C850" s="75"/>
    </row>
    <row r="851" spans="3:3">
      <c r="C851" s="75"/>
    </row>
    <row r="852" spans="3:3">
      <c r="C852" s="75"/>
    </row>
    <row r="853" spans="3:3">
      <c r="C853" s="75"/>
    </row>
    <row r="854" spans="3:3">
      <c r="C854" s="75"/>
    </row>
    <row r="855" spans="3:3">
      <c r="C855" s="75"/>
    </row>
    <row r="856" spans="3:3">
      <c r="C856" s="75"/>
    </row>
    <row r="857" spans="3:3">
      <c r="C857" s="75"/>
    </row>
    <row r="858" spans="3:3">
      <c r="C858" s="75"/>
    </row>
    <row r="859" spans="3:3">
      <c r="C859" s="75"/>
    </row>
    <row r="860" spans="3:3">
      <c r="C860" s="75"/>
    </row>
    <row r="861" spans="3:3">
      <c r="C861" s="75"/>
    </row>
    <row r="862" spans="3:3">
      <c r="C862" s="75"/>
    </row>
    <row r="863" spans="3:3">
      <c r="C863" s="75"/>
    </row>
    <row r="864" spans="3:3">
      <c r="C864" s="75"/>
    </row>
    <row r="865" spans="3:3">
      <c r="C865" s="75"/>
    </row>
    <row r="866" spans="3:3">
      <c r="C866" s="75"/>
    </row>
    <row r="867" spans="3:3">
      <c r="C867" s="75"/>
    </row>
    <row r="868" spans="3:3">
      <c r="C868" s="75"/>
    </row>
    <row r="869" spans="3:3">
      <c r="C869" s="75"/>
    </row>
    <row r="870" spans="3:3">
      <c r="C870" s="75"/>
    </row>
    <row r="871" spans="3:3">
      <c r="C871" s="75"/>
    </row>
    <row r="872" spans="3:3">
      <c r="C872" s="75"/>
    </row>
    <row r="873" spans="3:3">
      <c r="C873" s="75"/>
    </row>
    <row r="874" spans="3:3">
      <c r="C874" s="75"/>
    </row>
    <row r="875" spans="3:3">
      <c r="C875" s="75"/>
    </row>
    <row r="876" spans="3:3">
      <c r="C876" s="75"/>
    </row>
    <row r="877" spans="3:3">
      <c r="C877" s="75"/>
    </row>
    <row r="878" spans="3:3">
      <c r="C878" s="75"/>
    </row>
    <row r="879" spans="3:3">
      <c r="C879" s="75"/>
    </row>
    <row r="880" spans="3:3">
      <c r="C880" s="75"/>
    </row>
    <row r="881" spans="3:3">
      <c r="C881" s="75"/>
    </row>
    <row r="882" spans="3:3">
      <c r="C882" s="75"/>
    </row>
    <row r="883" spans="3:3">
      <c r="C883" s="75"/>
    </row>
    <row r="884" spans="3:3">
      <c r="C884" s="75"/>
    </row>
    <row r="885" spans="3:3">
      <c r="C885" s="75"/>
    </row>
    <row r="886" spans="3:3">
      <c r="C886" s="75"/>
    </row>
    <row r="887" spans="3:3">
      <c r="C887" s="75"/>
    </row>
    <row r="888" spans="3:3">
      <c r="C888" s="75"/>
    </row>
    <row r="889" spans="3:3">
      <c r="C889" s="75"/>
    </row>
    <row r="890" spans="3:3">
      <c r="C890" s="75"/>
    </row>
    <row r="891" spans="3:3">
      <c r="C891" s="75"/>
    </row>
    <row r="892" spans="3:3">
      <c r="C892" s="75"/>
    </row>
    <row r="893" spans="3:3">
      <c r="C893" s="75"/>
    </row>
    <row r="894" spans="3:3">
      <c r="C894" s="75"/>
    </row>
    <row r="895" spans="3:3">
      <c r="C895" s="75"/>
    </row>
    <row r="896" spans="3:3">
      <c r="C896" s="75"/>
    </row>
    <row r="897" spans="3:3">
      <c r="C897" s="75"/>
    </row>
    <row r="898" spans="3:3">
      <c r="C898" s="75"/>
    </row>
    <row r="899" spans="3:3">
      <c r="C899" s="75"/>
    </row>
    <row r="900" spans="3:3">
      <c r="C900" s="75"/>
    </row>
    <row r="901" spans="3:3">
      <c r="C901" s="75"/>
    </row>
    <row r="902" spans="3:3">
      <c r="C902" s="75"/>
    </row>
    <row r="903" spans="3:3">
      <c r="C903" s="75"/>
    </row>
    <row r="904" spans="3:3">
      <c r="C904" s="75"/>
    </row>
    <row r="905" spans="3:3">
      <c r="C905" s="75"/>
    </row>
    <row r="906" spans="3:3">
      <c r="C906" s="75"/>
    </row>
    <row r="907" spans="3:3">
      <c r="C907" s="75"/>
    </row>
    <row r="908" spans="3:3">
      <c r="C908" s="75"/>
    </row>
    <row r="909" spans="3:3">
      <c r="C909" s="75"/>
    </row>
    <row r="910" spans="3:3">
      <c r="C910" s="75"/>
    </row>
    <row r="911" spans="3:3">
      <c r="C911" s="75"/>
    </row>
    <row r="912" spans="3:3">
      <c r="C912" s="75"/>
    </row>
    <row r="913" spans="3:3">
      <c r="C913" s="75"/>
    </row>
    <row r="914" spans="3:3">
      <c r="C914" s="75"/>
    </row>
    <row r="915" spans="3:3">
      <c r="C915" s="75"/>
    </row>
    <row r="916" spans="3:3">
      <c r="C916" s="75"/>
    </row>
    <row r="917" spans="3:3">
      <c r="C917" s="75"/>
    </row>
    <row r="918" spans="3:3">
      <c r="C918" s="75"/>
    </row>
    <row r="919" spans="3:3">
      <c r="C919" s="75"/>
    </row>
    <row r="920" spans="3:3">
      <c r="C920" s="75"/>
    </row>
    <row r="921" spans="3:3">
      <c r="C921" s="75"/>
    </row>
    <row r="922" spans="3:3">
      <c r="C922" s="75"/>
    </row>
    <row r="923" spans="3:3">
      <c r="C923" s="75"/>
    </row>
    <row r="924" spans="3:3">
      <c r="C924" s="75"/>
    </row>
    <row r="925" spans="3:3">
      <c r="C925" s="75"/>
    </row>
    <row r="926" spans="3:3">
      <c r="C926" s="75"/>
    </row>
    <row r="927" spans="3:3">
      <c r="C927" s="75"/>
    </row>
    <row r="928" spans="3:3">
      <c r="C928" s="75"/>
    </row>
    <row r="929" spans="3:3">
      <c r="C929" s="75"/>
    </row>
    <row r="930" spans="3:3">
      <c r="C930" s="75"/>
    </row>
    <row r="931" spans="3:3">
      <c r="C931" s="75"/>
    </row>
    <row r="932" spans="3:3">
      <c r="C932" s="75"/>
    </row>
    <row r="933" spans="3:3">
      <c r="C933" s="75"/>
    </row>
    <row r="934" spans="3:3">
      <c r="C934" s="75"/>
    </row>
    <row r="935" spans="3:3">
      <c r="C935" s="75"/>
    </row>
    <row r="936" spans="3:3">
      <c r="C936" s="75"/>
    </row>
    <row r="937" spans="3:3">
      <c r="C937" s="75"/>
    </row>
    <row r="938" spans="3:3">
      <c r="C938" s="75"/>
    </row>
    <row r="939" spans="3:3">
      <c r="C939" s="75"/>
    </row>
    <row r="940" spans="3:3">
      <c r="C940" s="75"/>
    </row>
    <row r="941" spans="3:3">
      <c r="C941" s="75"/>
    </row>
    <row r="942" spans="3:3">
      <c r="C942" s="75"/>
    </row>
    <row r="943" spans="3:3">
      <c r="C943" s="75"/>
    </row>
    <row r="944" spans="3:3">
      <c r="C944" s="75"/>
    </row>
    <row r="945" spans="3:3">
      <c r="C945" s="75"/>
    </row>
    <row r="946" spans="3:3">
      <c r="C946" s="75"/>
    </row>
    <row r="947" spans="3:3">
      <c r="C947" s="75"/>
    </row>
    <row r="948" spans="3:3">
      <c r="C948" s="75"/>
    </row>
    <row r="949" spans="3:3">
      <c r="C949" s="75"/>
    </row>
    <row r="950" spans="3:3">
      <c r="C950" s="75"/>
    </row>
    <row r="951" spans="3:3">
      <c r="C951" s="75"/>
    </row>
    <row r="952" spans="3:3">
      <c r="C952" s="75"/>
    </row>
    <row r="953" spans="3:3">
      <c r="C953" s="75"/>
    </row>
    <row r="954" spans="3:3">
      <c r="C954" s="75"/>
    </row>
    <row r="955" spans="3:3">
      <c r="C955" s="75"/>
    </row>
    <row r="956" spans="3:3">
      <c r="C956" s="75"/>
    </row>
    <row r="957" spans="3:3">
      <c r="C957" s="75"/>
    </row>
    <row r="958" spans="3:3">
      <c r="C958" s="75"/>
    </row>
    <row r="959" spans="3:3">
      <c r="C959" s="75"/>
    </row>
    <row r="960" spans="3:3">
      <c r="C960" s="75"/>
    </row>
    <row r="961" spans="3:3">
      <c r="C961" s="75"/>
    </row>
    <row r="962" spans="3:3">
      <c r="C962" s="75"/>
    </row>
    <row r="963" spans="3:3">
      <c r="C963" s="75"/>
    </row>
    <row r="964" spans="3:3">
      <c r="C964" s="75"/>
    </row>
    <row r="965" spans="3:3">
      <c r="C965" s="75"/>
    </row>
    <row r="966" spans="3:3">
      <c r="C966" s="75"/>
    </row>
    <row r="967" spans="3:3">
      <c r="C967" s="75"/>
    </row>
    <row r="968" spans="3:3">
      <c r="C968" s="75"/>
    </row>
    <row r="969" spans="3:3">
      <c r="C969" s="75"/>
    </row>
    <row r="970" spans="3:3">
      <c r="C970" s="75"/>
    </row>
    <row r="971" spans="3:3">
      <c r="C971" s="75"/>
    </row>
    <row r="972" spans="3:3">
      <c r="C972" s="75"/>
    </row>
    <row r="973" spans="3:3">
      <c r="C973" s="75"/>
    </row>
    <row r="974" spans="3:3">
      <c r="C974" s="75"/>
    </row>
    <row r="975" spans="3:3">
      <c r="C975" s="75"/>
    </row>
    <row r="976" spans="3:3">
      <c r="C976" s="75"/>
    </row>
    <row r="977" spans="3:3">
      <c r="C977" s="75"/>
    </row>
    <row r="978" spans="3:3">
      <c r="C978" s="75"/>
    </row>
    <row r="979" spans="3:3">
      <c r="C979" s="75"/>
    </row>
    <row r="980" spans="3:3">
      <c r="C980" s="75"/>
    </row>
    <row r="981" spans="3:3">
      <c r="C981" s="75"/>
    </row>
    <row r="982" spans="3:3">
      <c r="C982" s="75"/>
    </row>
    <row r="983" spans="3:3">
      <c r="C983" s="75"/>
    </row>
    <row r="984" spans="3:3">
      <c r="C984" s="75"/>
    </row>
    <row r="985" spans="3:3">
      <c r="C985" s="75"/>
    </row>
    <row r="986" spans="3:3">
      <c r="C986" s="75"/>
    </row>
    <row r="987" spans="3:3">
      <c r="C987" s="75"/>
    </row>
    <row r="988" spans="3:3">
      <c r="C988" s="75"/>
    </row>
    <row r="989" spans="3:3">
      <c r="C989" s="75"/>
    </row>
    <row r="990" spans="3:3">
      <c r="C990" s="75"/>
    </row>
    <row r="991" spans="3:3">
      <c r="C991" s="75"/>
    </row>
    <row r="992" spans="3:3">
      <c r="C992" s="75"/>
    </row>
    <row r="993" spans="3:3">
      <c r="C993" s="75"/>
    </row>
    <row r="994" spans="3:3">
      <c r="C994" s="75"/>
    </row>
    <row r="995" spans="3:3">
      <c r="C995" s="75"/>
    </row>
    <row r="996" spans="3:3">
      <c r="C996" s="75"/>
    </row>
    <row r="997" spans="3:3">
      <c r="C997" s="75"/>
    </row>
    <row r="998" spans="3:3">
      <c r="C998" s="75"/>
    </row>
    <row r="999" spans="3:3">
      <c r="C999" s="75"/>
    </row>
    <row r="1000" spans="3:3">
      <c r="C1000" s="75"/>
    </row>
    <row r="1001" spans="3:3">
      <c r="C1001" s="7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1"/>
  <sheetViews>
    <sheetView workbookViewId="0">
      <pane ySplit="1" topLeftCell="A2" activePane="bottomLeft" state="frozen"/>
      <selection pane="bottomLeft" sqref="A1:XFD1048576"/>
    </sheetView>
  </sheetViews>
  <sheetFormatPr defaultColWidth="12.6328125" defaultRowHeight="12.5"/>
  <cols>
    <col min="1" max="1" width="31.7265625" customWidth="1"/>
    <col min="2" max="2" width="31.6328125" customWidth="1"/>
    <col min="3" max="3" width="39.453125" customWidth="1"/>
    <col min="5" max="5" width="3.26953125" customWidth="1"/>
    <col min="7" max="7" width="3.453125" customWidth="1"/>
  </cols>
  <sheetData>
    <row r="1" spans="1:8" ht="28">
      <c r="A1" s="87" t="s">
        <v>225</v>
      </c>
      <c r="B1" s="87" t="s">
        <v>226</v>
      </c>
      <c r="C1" s="87" t="s">
        <v>227</v>
      </c>
      <c r="D1" s="4" t="s">
        <v>228</v>
      </c>
      <c r="G1" s="4" t="s">
        <v>3</v>
      </c>
      <c r="H1" s="4" t="s">
        <v>254</v>
      </c>
    </row>
    <row r="2" spans="1:8" ht="38">
      <c r="A2" s="1" t="s">
        <v>255</v>
      </c>
      <c r="B2" s="13" t="s">
        <v>256</v>
      </c>
      <c r="C2" s="10" t="s">
        <v>257</v>
      </c>
      <c r="D2" s="13" t="s">
        <v>232</v>
      </c>
      <c r="G2" s="13">
        <v>1</v>
      </c>
      <c r="H2" s="13" t="s">
        <v>233</v>
      </c>
    </row>
    <row r="3" spans="1:8" ht="25.5">
      <c r="A3" s="1" t="s">
        <v>258</v>
      </c>
      <c r="B3" s="13" t="s">
        <v>259</v>
      </c>
      <c r="C3" s="10" t="s">
        <v>260</v>
      </c>
      <c r="D3" s="13" t="s">
        <v>261</v>
      </c>
      <c r="G3" s="13">
        <v>2</v>
      </c>
      <c r="H3" s="13" t="s">
        <v>237</v>
      </c>
    </row>
    <row r="4" spans="1:8" ht="75.5">
      <c r="A4" s="1" t="s">
        <v>234</v>
      </c>
      <c r="B4" s="13" t="s">
        <v>262</v>
      </c>
      <c r="C4" s="10" t="s">
        <v>263</v>
      </c>
      <c r="D4" s="13" t="s">
        <v>264</v>
      </c>
      <c r="G4" s="13">
        <v>3</v>
      </c>
      <c r="H4" s="13" t="s">
        <v>240</v>
      </c>
    </row>
    <row r="5" spans="1:8" ht="38">
      <c r="A5" s="1" t="s">
        <v>238</v>
      </c>
      <c r="B5" s="13" t="s">
        <v>265</v>
      </c>
      <c r="C5" s="10" t="s">
        <v>257</v>
      </c>
      <c r="D5" s="13" t="s">
        <v>232</v>
      </c>
      <c r="G5" s="13">
        <v>4</v>
      </c>
      <c r="H5" s="13" t="s">
        <v>245</v>
      </c>
    </row>
    <row r="6" spans="1:8" ht="75.5">
      <c r="A6" s="1" t="s">
        <v>266</v>
      </c>
      <c r="B6" s="10" t="s">
        <v>267</v>
      </c>
      <c r="C6" s="10" t="s">
        <v>263</v>
      </c>
      <c r="D6" s="13" t="s">
        <v>268</v>
      </c>
      <c r="G6" s="13">
        <v>5</v>
      </c>
      <c r="H6" s="13" t="s">
        <v>269</v>
      </c>
    </row>
    <row r="7" spans="1:8" ht="13">
      <c r="A7" s="1" t="s">
        <v>250</v>
      </c>
      <c r="B7" s="13" t="s">
        <v>270</v>
      </c>
      <c r="C7" s="10" t="s">
        <v>271</v>
      </c>
      <c r="D7" s="13" t="s">
        <v>272</v>
      </c>
      <c r="G7" s="13">
        <v>6</v>
      </c>
      <c r="H7" s="13" t="s">
        <v>273</v>
      </c>
    </row>
    <row r="8" spans="1:8" ht="26">
      <c r="A8" s="1" t="s">
        <v>274</v>
      </c>
      <c r="B8" s="13" t="s">
        <v>275</v>
      </c>
      <c r="C8" s="10" t="s">
        <v>271</v>
      </c>
      <c r="D8" s="13" t="s">
        <v>276</v>
      </c>
      <c r="G8" s="13">
        <v>7</v>
      </c>
      <c r="H8" s="13" t="s">
        <v>277</v>
      </c>
    </row>
    <row r="9" spans="1:8" ht="13">
      <c r="A9" s="1"/>
      <c r="C9" s="10"/>
    </row>
    <row r="10" spans="1:8" ht="13">
      <c r="A10" s="88"/>
      <c r="C10" s="75"/>
    </row>
    <row r="12" spans="1:8" ht="13">
      <c r="A12" s="88"/>
      <c r="C12" s="75"/>
    </row>
    <row r="13" spans="1:8">
      <c r="A13" s="75"/>
      <c r="C13" s="75"/>
    </row>
    <row r="14" spans="1:8">
      <c r="A14" s="75"/>
      <c r="C14" s="75"/>
    </row>
    <row r="15" spans="1:8">
      <c r="A15" s="75"/>
      <c r="C15" s="75"/>
    </row>
    <row r="16" spans="1:8">
      <c r="A16" s="75"/>
      <c r="C16" s="75"/>
    </row>
    <row r="17" spans="1:3">
      <c r="A17" s="75"/>
      <c r="C17" s="75"/>
    </row>
    <row r="18" spans="1:3">
      <c r="C18" s="75"/>
    </row>
    <row r="19" spans="1:3">
      <c r="C19" s="75"/>
    </row>
    <row r="20" spans="1:3">
      <c r="C20" s="75"/>
    </row>
    <row r="21" spans="1:3">
      <c r="C21" s="75"/>
    </row>
    <row r="22" spans="1:3">
      <c r="C22" s="75"/>
    </row>
    <row r="23" spans="1:3">
      <c r="C23" s="75"/>
    </row>
    <row r="24" spans="1:3">
      <c r="C24" s="75"/>
    </row>
    <row r="25" spans="1:3">
      <c r="C25" s="75"/>
    </row>
    <row r="26" spans="1:3">
      <c r="C26" s="75"/>
    </row>
    <row r="27" spans="1:3">
      <c r="C27" s="75"/>
    </row>
    <row r="28" spans="1:3">
      <c r="C28" s="75"/>
    </row>
    <row r="29" spans="1:3">
      <c r="C29" s="75"/>
    </row>
    <row r="30" spans="1:3">
      <c r="C30" s="75"/>
    </row>
    <row r="31" spans="1:3">
      <c r="C31" s="75"/>
    </row>
    <row r="32" spans="1:3">
      <c r="C32" s="75"/>
    </row>
    <row r="33" spans="3:3">
      <c r="C33" s="75"/>
    </row>
    <row r="34" spans="3:3">
      <c r="C34" s="75"/>
    </row>
    <row r="35" spans="3:3">
      <c r="C35" s="75"/>
    </row>
    <row r="36" spans="3:3">
      <c r="C36" s="75"/>
    </row>
    <row r="37" spans="3:3">
      <c r="C37" s="75"/>
    </row>
    <row r="38" spans="3:3">
      <c r="C38" s="75"/>
    </row>
    <row r="39" spans="3:3">
      <c r="C39" s="75"/>
    </row>
    <row r="40" spans="3:3">
      <c r="C40" s="75"/>
    </row>
    <row r="41" spans="3:3">
      <c r="C41" s="75"/>
    </row>
    <row r="42" spans="3:3">
      <c r="C42" s="75"/>
    </row>
    <row r="43" spans="3:3">
      <c r="C43" s="75"/>
    </row>
    <row r="44" spans="3:3">
      <c r="C44" s="75"/>
    </row>
    <row r="45" spans="3:3">
      <c r="C45" s="75"/>
    </row>
    <row r="46" spans="3:3">
      <c r="C46" s="75"/>
    </row>
    <row r="47" spans="3:3">
      <c r="C47" s="75"/>
    </row>
    <row r="48" spans="3:3">
      <c r="C48" s="75"/>
    </row>
    <row r="49" spans="3:3">
      <c r="C49" s="75"/>
    </row>
    <row r="50" spans="3:3">
      <c r="C50" s="75"/>
    </row>
    <row r="51" spans="3:3">
      <c r="C51" s="75"/>
    </row>
    <row r="52" spans="3:3">
      <c r="C52" s="75"/>
    </row>
    <row r="53" spans="3:3">
      <c r="C53" s="75"/>
    </row>
    <row r="54" spans="3:3">
      <c r="C54" s="75"/>
    </row>
    <row r="55" spans="3:3">
      <c r="C55" s="75"/>
    </row>
    <row r="56" spans="3:3">
      <c r="C56" s="75"/>
    </row>
    <row r="57" spans="3:3">
      <c r="C57" s="75"/>
    </row>
    <row r="58" spans="3:3">
      <c r="C58" s="75"/>
    </row>
    <row r="59" spans="3:3">
      <c r="C59" s="75"/>
    </row>
    <row r="60" spans="3:3">
      <c r="C60" s="75"/>
    </row>
    <row r="61" spans="3:3">
      <c r="C61" s="75"/>
    </row>
    <row r="62" spans="3:3">
      <c r="C62" s="75"/>
    </row>
    <row r="63" spans="3:3">
      <c r="C63" s="75"/>
    </row>
    <row r="64" spans="3:3">
      <c r="C64" s="75"/>
    </row>
    <row r="65" spans="3:3">
      <c r="C65" s="75"/>
    </row>
    <row r="66" spans="3:3">
      <c r="C66" s="75"/>
    </row>
    <row r="67" spans="3:3">
      <c r="C67" s="75"/>
    </row>
    <row r="68" spans="3:3">
      <c r="C68" s="75"/>
    </row>
    <row r="69" spans="3:3">
      <c r="C69" s="75"/>
    </row>
    <row r="70" spans="3:3">
      <c r="C70" s="75"/>
    </row>
    <row r="71" spans="3:3">
      <c r="C71" s="75"/>
    </row>
    <row r="72" spans="3:3">
      <c r="C72" s="75"/>
    </row>
    <row r="73" spans="3:3">
      <c r="C73" s="75"/>
    </row>
    <row r="74" spans="3:3">
      <c r="C74" s="75"/>
    </row>
    <row r="75" spans="3:3">
      <c r="C75" s="75"/>
    </row>
    <row r="76" spans="3:3">
      <c r="C76" s="75"/>
    </row>
    <row r="77" spans="3:3">
      <c r="C77" s="75"/>
    </row>
    <row r="78" spans="3:3">
      <c r="C78" s="75"/>
    </row>
    <row r="79" spans="3:3">
      <c r="C79" s="75"/>
    </row>
    <row r="80" spans="3:3">
      <c r="C80" s="75"/>
    </row>
    <row r="81" spans="3:3">
      <c r="C81" s="75"/>
    </row>
    <row r="82" spans="3:3">
      <c r="C82" s="75"/>
    </row>
    <row r="83" spans="3:3">
      <c r="C83" s="75"/>
    </row>
    <row r="84" spans="3:3">
      <c r="C84" s="75"/>
    </row>
    <row r="85" spans="3:3">
      <c r="C85" s="75"/>
    </row>
    <row r="86" spans="3:3">
      <c r="C86" s="75"/>
    </row>
    <row r="87" spans="3:3">
      <c r="C87" s="75"/>
    </row>
    <row r="88" spans="3:3">
      <c r="C88" s="75"/>
    </row>
    <row r="89" spans="3:3">
      <c r="C89" s="75"/>
    </row>
    <row r="90" spans="3:3">
      <c r="C90" s="75"/>
    </row>
    <row r="91" spans="3:3">
      <c r="C91" s="75"/>
    </row>
    <row r="92" spans="3:3">
      <c r="C92" s="75"/>
    </row>
    <row r="93" spans="3:3">
      <c r="C93" s="75"/>
    </row>
    <row r="94" spans="3:3">
      <c r="C94" s="75"/>
    </row>
    <row r="95" spans="3:3">
      <c r="C95" s="75"/>
    </row>
    <row r="96" spans="3:3">
      <c r="C96" s="75"/>
    </row>
    <row r="97" spans="3:3">
      <c r="C97" s="75"/>
    </row>
    <row r="98" spans="3:3">
      <c r="C98" s="75"/>
    </row>
    <row r="99" spans="3:3">
      <c r="C99" s="75"/>
    </row>
    <row r="100" spans="3:3">
      <c r="C100" s="75"/>
    </row>
    <row r="101" spans="3:3">
      <c r="C101" s="75"/>
    </row>
    <row r="102" spans="3:3">
      <c r="C102" s="75"/>
    </row>
    <row r="103" spans="3:3">
      <c r="C103" s="75"/>
    </row>
    <row r="104" spans="3:3">
      <c r="C104" s="75"/>
    </row>
    <row r="105" spans="3:3">
      <c r="C105" s="75"/>
    </row>
    <row r="106" spans="3:3">
      <c r="C106" s="75"/>
    </row>
    <row r="107" spans="3:3">
      <c r="C107" s="75"/>
    </row>
    <row r="108" spans="3:3">
      <c r="C108" s="75"/>
    </row>
    <row r="109" spans="3:3">
      <c r="C109" s="75"/>
    </row>
    <row r="110" spans="3:3">
      <c r="C110" s="75"/>
    </row>
    <row r="111" spans="3:3">
      <c r="C111" s="75"/>
    </row>
    <row r="112" spans="3:3">
      <c r="C112" s="75"/>
    </row>
    <row r="113" spans="3:3">
      <c r="C113" s="75"/>
    </row>
    <row r="114" spans="3:3">
      <c r="C114" s="75"/>
    </row>
    <row r="115" spans="3:3">
      <c r="C115" s="75"/>
    </row>
    <row r="116" spans="3:3">
      <c r="C116" s="75"/>
    </row>
    <row r="117" spans="3:3">
      <c r="C117" s="75"/>
    </row>
    <row r="118" spans="3:3">
      <c r="C118" s="75"/>
    </row>
    <row r="119" spans="3:3">
      <c r="C119" s="75"/>
    </row>
    <row r="120" spans="3:3">
      <c r="C120" s="75"/>
    </row>
    <row r="121" spans="3:3">
      <c r="C121" s="75"/>
    </row>
    <row r="122" spans="3:3">
      <c r="C122" s="75"/>
    </row>
    <row r="123" spans="3:3">
      <c r="C123" s="75"/>
    </row>
    <row r="124" spans="3:3">
      <c r="C124" s="75"/>
    </row>
    <row r="125" spans="3:3">
      <c r="C125" s="75"/>
    </row>
    <row r="126" spans="3:3">
      <c r="C126" s="75"/>
    </row>
    <row r="127" spans="3:3">
      <c r="C127" s="75"/>
    </row>
    <row r="128" spans="3:3">
      <c r="C128" s="75"/>
    </row>
    <row r="129" spans="3:3">
      <c r="C129" s="75"/>
    </row>
    <row r="130" spans="3:3">
      <c r="C130" s="75"/>
    </row>
    <row r="131" spans="3:3">
      <c r="C131" s="75"/>
    </row>
    <row r="132" spans="3:3">
      <c r="C132" s="75"/>
    </row>
    <row r="133" spans="3:3">
      <c r="C133" s="75"/>
    </row>
    <row r="134" spans="3:3">
      <c r="C134" s="75"/>
    </row>
    <row r="135" spans="3:3">
      <c r="C135" s="75"/>
    </row>
    <row r="136" spans="3:3">
      <c r="C136" s="75"/>
    </row>
    <row r="137" spans="3:3">
      <c r="C137" s="75"/>
    </row>
    <row r="138" spans="3:3">
      <c r="C138" s="75"/>
    </row>
    <row r="139" spans="3:3">
      <c r="C139" s="75"/>
    </row>
    <row r="140" spans="3:3">
      <c r="C140" s="75"/>
    </row>
    <row r="141" spans="3:3">
      <c r="C141" s="75"/>
    </row>
    <row r="142" spans="3:3">
      <c r="C142" s="75"/>
    </row>
    <row r="143" spans="3:3">
      <c r="C143" s="75"/>
    </row>
    <row r="144" spans="3:3">
      <c r="C144" s="75"/>
    </row>
    <row r="145" spans="3:3">
      <c r="C145" s="75"/>
    </row>
    <row r="146" spans="3:3">
      <c r="C146" s="75"/>
    </row>
    <row r="147" spans="3:3">
      <c r="C147" s="75"/>
    </row>
    <row r="148" spans="3:3">
      <c r="C148" s="75"/>
    </row>
    <row r="149" spans="3:3">
      <c r="C149" s="75"/>
    </row>
    <row r="150" spans="3:3">
      <c r="C150" s="75"/>
    </row>
    <row r="151" spans="3:3">
      <c r="C151" s="75"/>
    </row>
    <row r="152" spans="3:3">
      <c r="C152" s="75"/>
    </row>
    <row r="153" spans="3:3">
      <c r="C153" s="75"/>
    </row>
    <row r="154" spans="3:3">
      <c r="C154" s="75"/>
    </row>
    <row r="155" spans="3:3">
      <c r="C155" s="75"/>
    </row>
    <row r="156" spans="3:3">
      <c r="C156" s="75"/>
    </row>
    <row r="157" spans="3:3">
      <c r="C157" s="75"/>
    </row>
    <row r="158" spans="3:3">
      <c r="C158" s="75"/>
    </row>
    <row r="159" spans="3:3">
      <c r="C159" s="75"/>
    </row>
    <row r="160" spans="3:3">
      <c r="C160" s="75"/>
    </row>
    <row r="161" spans="3:3">
      <c r="C161" s="75"/>
    </row>
    <row r="162" spans="3:3">
      <c r="C162" s="75"/>
    </row>
    <row r="163" spans="3:3">
      <c r="C163" s="75"/>
    </row>
    <row r="164" spans="3:3">
      <c r="C164" s="75"/>
    </row>
    <row r="165" spans="3:3">
      <c r="C165" s="75"/>
    </row>
    <row r="166" spans="3:3">
      <c r="C166" s="75"/>
    </row>
    <row r="167" spans="3:3">
      <c r="C167" s="75"/>
    </row>
    <row r="168" spans="3:3">
      <c r="C168" s="75"/>
    </row>
    <row r="169" spans="3:3">
      <c r="C169" s="75"/>
    </row>
    <row r="170" spans="3:3">
      <c r="C170" s="75"/>
    </row>
    <row r="171" spans="3:3">
      <c r="C171" s="75"/>
    </row>
    <row r="172" spans="3:3">
      <c r="C172" s="75"/>
    </row>
    <row r="173" spans="3:3">
      <c r="C173" s="75"/>
    </row>
    <row r="174" spans="3:3">
      <c r="C174" s="75"/>
    </row>
    <row r="175" spans="3:3">
      <c r="C175" s="75"/>
    </row>
    <row r="176" spans="3:3">
      <c r="C176" s="75"/>
    </row>
    <row r="177" spans="3:3">
      <c r="C177" s="75"/>
    </row>
    <row r="178" spans="3:3">
      <c r="C178" s="75"/>
    </row>
    <row r="179" spans="3:3">
      <c r="C179" s="75"/>
    </row>
    <row r="180" spans="3:3">
      <c r="C180" s="75"/>
    </row>
    <row r="181" spans="3:3">
      <c r="C181" s="75"/>
    </row>
    <row r="182" spans="3:3">
      <c r="C182" s="75"/>
    </row>
    <row r="183" spans="3:3">
      <c r="C183" s="75"/>
    </row>
    <row r="184" spans="3:3">
      <c r="C184" s="75"/>
    </row>
    <row r="185" spans="3:3">
      <c r="C185" s="75"/>
    </row>
    <row r="186" spans="3:3">
      <c r="C186" s="75"/>
    </row>
    <row r="187" spans="3:3">
      <c r="C187" s="75"/>
    </row>
    <row r="188" spans="3:3">
      <c r="C188" s="75"/>
    </row>
    <row r="189" spans="3:3">
      <c r="C189" s="75"/>
    </row>
    <row r="190" spans="3:3">
      <c r="C190" s="75"/>
    </row>
    <row r="191" spans="3:3">
      <c r="C191" s="75"/>
    </row>
    <row r="192" spans="3:3">
      <c r="C192" s="75"/>
    </row>
    <row r="193" spans="3:3">
      <c r="C193" s="75"/>
    </row>
    <row r="194" spans="3:3">
      <c r="C194" s="75"/>
    </row>
    <row r="195" spans="3:3">
      <c r="C195" s="75"/>
    </row>
    <row r="196" spans="3:3">
      <c r="C196" s="75"/>
    </row>
    <row r="197" spans="3:3">
      <c r="C197" s="75"/>
    </row>
    <row r="198" spans="3:3">
      <c r="C198" s="75"/>
    </row>
    <row r="199" spans="3:3">
      <c r="C199" s="75"/>
    </row>
    <row r="200" spans="3:3">
      <c r="C200" s="75"/>
    </row>
    <row r="201" spans="3:3">
      <c r="C201" s="75"/>
    </row>
    <row r="202" spans="3:3">
      <c r="C202" s="75"/>
    </row>
    <row r="203" spans="3:3">
      <c r="C203" s="75"/>
    </row>
    <row r="204" spans="3:3">
      <c r="C204" s="75"/>
    </row>
    <row r="205" spans="3:3">
      <c r="C205" s="75"/>
    </row>
    <row r="206" spans="3:3">
      <c r="C206" s="75"/>
    </row>
    <row r="207" spans="3:3">
      <c r="C207" s="75"/>
    </row>
    <row r="208" spans="3:3">
      <c r="C208" s="75"/>
    </row>
    <row r="209" spans="3:3">
      <c r="C209" s="75"/>
    </row>
    <row r="210" spans="3:3">
      <c r="C210" s="75"/>
    </row>
    <row r="211" spans="3:3">
      <c r="C211" s="75"/>
    </row>
    <row r="212" spans="3:3">
      <c r="C212" s="75"/>
    </row>
    <row r="213" spans="3:3">
      <c r="C213" s="75"/>
    </row>
    <row r="214" spans="3:3">
      <c r="C214" s="75"/>
    </row>
    <row r="215" spans="3:3">
      <c r="C215" s="75"/>
    </row>
    <row r="216" spans="3:3">
      <c r="C216" s="75"/>
    </row>
    <row r="217" spans="3:3">
      <c r="C217" s="75"/>
    </row>
    <row r="218" spans="3:3">
      <c r="C218" s="75"/>
    </row>
    <row r="219" spans="3:3">
      <c r="C219" s="75"/>
    </row>
    <row r="220" spans="3:3">
      <c r="C220" s="75"/>
    </row>
    <row r="221" spans="3:3">
      <c r="C221" s="75"/>
    </row>
    <row r="222" spans="3:3">
      <c r="C222" s="75"/>
    </row>
    <row r="223" spans="3:3">
      <c r="C223" s="75"/>
    </row>
    <row r="224" spans="3:3">
      <c r="C224" s="75"/>
    </row>
    <row r="225" spans="3:3">
      <c r="C225" s="75"/>
    </row>
    <row r="226" spans="3:3">
      <c r="C226" s="75"/>
    </row>
    <row r="227" spans="3:3">
      <c r="C227" s="75"/>
    </row>
    <row r="228" spans="3:3">
      <c r="C228" s="75"/>
    </row>
    <row r="229" spans="3:3">
      <c r="C229" s="75"/>
    </row>
    <row r="230" spans="3:3">
      <c r="C230" s="75"/>
    </row>
    <row r="231" spans="3:3">
      <c r="C231" s="75"/>
    </row>
    <row r="232" spans="3:3">
      <c r="C232" s="75"/>
    </row>
    <row r="233" spans="3:3">
      <c r="C233" s="75"/>
    </row>
    <row r="234" spans="3:3">
      <c r="C234" s="75"/>
    </row>
    <row r="235" spans="3:3">
      <c r="C235" s="75"/>
    </row>
    <row r="236" spans="3:3">
      <c r="C236" s="75"/>
    </row>
    <row r="237" spans="3:3">
      <c r="C237" s="75"/>
    </row>
    <row r="238" spans="3:3">
      <c r="C238" s="75"/>
    </row>
    <row r="239" spans="3:3">
      <c r="C239" s="75"/>
    </row>
    <row r="240" spans="3:3">
      <c r="C240" s="75"/>
    </row>
    <row r="241" spans="3:3">
      <c r="C241" s="75"/>
    </row>
    <row r="242" spans="3:3">
      <c r="C242" s="75"/>
    </row>
    <row r="243" spans="3:3">
      <c r="C243" s="75"/>
    </row>
    <row r="244" spans="3:3">
      <c r="C244" s="75"/>
    </row>
    <row r="245" spans="3:3">
      <c r="C245" s="75"/>
    </row>
    <row r="246" spans="3:3">
      <c r="C246" s="75"/>
    </row>
    <row r="247" spans="3:3">
      <c r="C247" s="75"/>
    </row>
    <row r="248" spans="3:3">
      <c r="C248" s="75"/>
    </row>
    <row r="249" spans="3:3">
      <c r="C249" s="75"/>
    </row>
    <row r="250" spans="3:3">
      <c r="C250" s="75"/>
    </row>
    <row r="251" spans="3:3">
      <c r="C251" s="75"/>
    </row>
    <row r="252" spans="3:3">
      <c r="C252" s="75"/>
    </row>
    <row r="253" spans="3:3">
      <c r="C253" s="75"/>
    </row>
    <row r="254" spans="3:3">
      <c r="C254" s="75"/>
    </row>
    <row r="255" spans="3:3">
      <c r="C255" s="75"/>
    </row>
    <row r="256" spans="3:3">
      <c r="C256" s="75"/>
    </row>
    <row r="257" spans="3:3">
      <c r="C257" s="75"/>
    </row>
    <row r="258" spans="3:3">
      <c r="C258" s="75"/>
    </row>
    <row r="259" spans="3:3">
      <c r="C259" s="75"/>
    </row>
    <row r="260" spans="3:3">
      <c r="C260" s="75"/>
    </row>
    <row r="261" spans="3:3">
      <c r="C261" s="75"/>
    </row>
    <row r="262" spans="3:3">
      <c r="C262" s="75"/>
    </row>
    <row r="263" spans="3:3">
      <c r="C263" s="75"/>
    </row>
    <row r="264" spans="3:3">
      <c r="C264" s="75"/>
    </row>
    <row r="265" spans="3:3">
      <c r="C265" s="75"/>
    </row>
    <row r="266" spans="3:3">
      <c r="C266" s="75"/>
    </row>
    <row r="267" spans="3:3">
      <c r="C267" s="75"/>
    </row>
    <row r="268" spans="3:3">
      <c r="C268" s="75"/>
    </row>
    <row r="269" spans="3:3">
      <c r="C269" s="75"/>
    </row>
    <row r="270" spans="3:3">
      <c r="C270" s="75"/>
    </row>
    <row r="271" spans="3:3">
      <c r="C271" s="75"/>
    </row>
    <row r="272" spans="3:3">
      <c r="C272" s="75"/>
    </row>
    <row r="273" spans="3:3">
      <c r="C273" s="75"/>
    </row>
    <row r="274" spans="3:3">
      <c r="C274" s="75"/>
    </row>
    <row r="275" spans="3:3">
      <c r="C275" s="75"/>
    </row>
    <row r="276" spans="3:3">
      <c r="C276" s="75"/>
    </row>
    <row r="277" spans="3:3">
      <c r="C277" s="75"/>
    </row>
    <row r="278" spans="3:3">
      <c r="C278" s="75"/>
    </row>
    <row r="279" spans="3:3">
      <c r="C279" s="75"/>
    </row>
    <row r="280" spans="3:3">
      <c r="C280" s="75"/>
    </row>
    <row r="281" spans="3:3">
      <c r="C281" s="75"/>
    </row>
    <row r="282" spans="3:3">
      <c r="C282" s="75"/>
    </row>
    <row r="283" spans="3:3">
      <c r="C283" s="75"/>
    </row>
    <row r="284" spans="3:3">
      <c r="C284" s="75"/>
    </row>
    <row r="285" spans="3:3">
      <c r="C285" s="75"/>
    </row>
    <row r="286" spans="3:3">
      <c r="C286" s="75"/>
    </row>
    <row r="287" spans="3:3">
      <c r="C287" s="75"/>
    </row>
    <row r="288" spans="3:3">
      <c r="C288" s="75"/>
    </row>
    <row r="289" spans="3:3">
      <c r="C289" s="75"/>
    </row>
    <row r="290" spans="3:3">
      <c r="C290" s="75"/>
    </row>
    <row r="291" spans="3:3">
      <c r="C291" s="75"/>
    </row>
    <row r="292" spans="3:3">
      <c r="C292" s="75"/>
    </row>
    <row r="293" spans="3:3">
      <c r="C293" s="75"/>
    </row>
    <row r="294" spans="3:3">
      <c r="C294" s="75"/>
    </row>
    <row r="295" spans="3:3">
      <c r="C295" s="75"/>
    </row>
    <row r="296" spans="3:3">
      <c r="C296" s="75"/>
    </row>
    <row r="297" spans="3:3">
      <c r="C297" s="75"/>
    </row>
    <row r="298" spans="3:3">
      <c r="C298" s="75"/>
    </row>
    <row r="299" spans="3:3">
      <c r="C299" s="75"/>
    </row>
    <row r="300" spans="3:3">
      <c r="C300" s="75"/>
    </row>
    <row r="301" spans="3:3">
      <c r="C301" s="75"/>
    </row>
    <row r="302" spans="3:3">
      <c r="C302" s="75"/>
    </row>
    <row r="303" spans="3:3">
      <c r="C303" s="75"/>
    </row>
    <row r="304" spans="3:3">
      <c r="C304" s="75"/>
    </row>
    <row r="305" spans="3:3">
      <c r="C305" s="75"/>
    </row>
    <row r="306" spans="3:3">
      <c r="C306" s="75"/>
    </row>
    <row r="307" spans="3:3">
      <c r="C307" s="75"/>
    </row>
    <row r="308" spans="3:3">
      <c r="C308" s="75"/>
    </row>
    <row r="309" spans="3:3">
      <c r="C309" s="75"/>
    </row>
    <row r="310" spans="3:3">
      <c r="C310" s="75"/>
    </row>
    <row r="311" spans="3:3">
      <c r="C311" s="75"/>
    </row>
    <row r="312" spans="3:3">
      <c r="C312" s="75"/>
    </row>
    <row r="313" spans="3:3">
      <c r="C313" s="75"/>
    </row>
    <row r="314" spans="3:3">
      <c r="C314" s="75"/>
    </row>
    <row r="315" spans="3:3">
      <c r="C315" s="75"/>
    </row>
    <row r="316" spans="3:3">
      <c r="C316" s="75"/>
    </row>
    <row r="317" spans="3:3">
      <c r="C317" s="75"/>
    </row>
    <row r="318" spans="3:3">
      <c r="C318" s="75"/>
    </row>
    <row r="319" spans="3:3">
      <c r="C319" s="75"/>
    </row>
    <row r="320" spans="3:3">
      <c r="C320" s="75"/>
    </row>
    <row r="321" spans="3:3">
      <c r="C321" s="75"/>
    </row>
    <row r="322" spans="3:3">
      <c r="C322" s="75"/>
    </row>
    <row r="323" spans="3:3">
      <c r="C323" s="75"/>
    </row>
    <row r="324" spans="3:3">
      <c r="C324" s="75"/>
    </row>
    <row r="325" spans="3:3">
      <c r="C325" s="75"/>
    </row>
    <row r="326" spans="3:3">
      <c r="C326" s="75"/>
    </row>
    <row r="327" spans="3:3">
      <c r="C327" s="75"/>
    </row>
    <row r="328" spans="3:3">
      <c r="C328" s="75"/>
    </row>
    <row r="329" spans="3:3">
      <c r="C329" s="75"/>
    </row>
    <row r="330" spans="3:3">
      <c r="C330" s="75"/>
    </row>
    <row r="331" spans="3:3">
      <c r="C331" s="75"/>
    </row>
    <row r="332" spans="3:3">
      <c r="C332" s="75"/>
    </row>
    <row r="333" spans="3:3">
      <c r="C333" s="75"/>
    </row>
    <row r="334" spans="3:3">
      <c r="C334" s="75"/>
    </row>
    <row r="335" spans="3:3">
      <c r="C335" s="75"/>
    </row>
    <row r="336" spans="3:3">
      <c r="C336" s="75"/>
    </row>
    <row r="337" spans="3:3">
      <c r="C337" s="75"/>
    </row>
    <row r="338" spans="3:3">
      <c r="C338" s="75"/>
    </row>
    <row r="339" spans="3:3">
      <c r="C339" s="75"/>
    </row>
    <row r="340" spans="3:3">
      <c r="C340" s="75"/>
    </row>
    <row r="341" spans="3:3">
      <c r="C341" s="75"/>
    </row>
    <row r="342" spans="3:3">
      <c r="C342" s="75"/>
    </row>
    <row r="343" spans="3:3">
      <c r="C343" s="75"/>
    </row>
    <row r="344" spans="3:3">
      <c r="C344" s="75"/>
    </row>
    <row r="345" spans="3:3">
      <c r="C345" s="75"/>
    </row>
    <row r="346" spans="3:3">
      <c r="C346" s="75"/>
    </row>
    <row r="347" spans="3:3">
      <c r="C347" s="75"/>
    </row>
    <row r="348" spans="3:3">
      <c r="C348" s="75"/>
    </row>
    <row r="349" spans="3:3">
      <c r="C349" s="75"/>
    </row>
    <row r="350" spans="3:3">
      <c r="C350" s="75"/>
    </row>
    <row r="351" spans="3:3">
      <c r="C351" s="75"/>
    </row>
    <row r="352" spans="3:3">
      <c r="C352" s="75"/>
    </row>
    <row r="353" spans="3:3">
      <c r="C353" s="75"/>
    </row>
    <row r="354" spans="3:3">
      <c r="C354" s="75"/>
    </row>
    <row r="355" spans="3:3">
      <c r="C355" s="75"/>
    </row>
    <row r="356" spans="3:3">
      <c r="C356" s="75"/>
    </row>
    <row r="357" spans="3:3">
      <c r="C357" s="75"/>
    </row>
    <row r="358" spans="3:3">
      <c r="C358" s="75"/>
    </row>
    <row r="359" spans="3:3">
      <c r="C359" s="75"/>
    </row>
    <row r="360" spans="3:3">
      <c r="C360" s="75"/>
    </row>
    <row r="361" spans="3:3">
      <c r="C361" s="75"/>
    </row>
    <row r="362" spans="3:3">
      <c r="C362" s="75"/>
    </row>
    <row r="363" spans="3:3">
      <c r="C363" s="75"/>
    </row>
    <row r="364" spans="3:3">
      <c r="C364" s="75"/>
    </row>
    <row r="365" spans="3:3">
      <c r="C365" s="75"/>
    </row>
    <row r="366" spans="3:3">
      <c r="C366" s="75"/>
    </row>
    <row r="367" spans="3:3">
      <c r="C367" s="75"/>
    </row>
    <row r="368" spans="3:3">
      <c r="C368" s="75"/>
    </row>
    <row r="369" spans="3:3">
      <c r="C369" s="75"/>
    </row>
    <row r="370" spans="3:3">
      <c r="C370" s="75"/>
    </row>
    <row r="371" spans="3:3">
      <c r="C371" s="75"/>
    </row>
    <row r="372" spans="3:3">
      <c r="C372" s="75"/>
    </row>
    <row r="373" spans="3:3">
      <c r="C373" s="75"/>
    </row>
    <row r="374" spans="3:3">
      <c r="C374" s="75"/>
    </row>
    <row r="375" spans="3:3">
      <c r="C375" s="75"/>
    </row>
    <row r="376" spans="3:3">
      <c r="C376" s="75"/>
    </row>
    <row r="377" spans="3:3">
      <c r="C377" s="75"/>
    </row>
    <row r="378" spans="3:3">
      <c r="C378" s="75"/>
    </row>
    <row r="379" spans="3:3">
      <c r="C379" s="75"/>
    </row>
    <row r="380" spans="3:3">
      <c r="C380" s="75"/>
    </row>
    <row r="381" spans="3:3">
      <c r="C381" s="75"/>
    </row>
    <row r="382" spans="3:3">
      <c r="C382" s="75"/>
    </row>
    <row r="383" spans="3:3">
      <c r="C383" s="75"/>
    </row>
    <row r="384" spans="3:3">
      <c r="C384" s="75"/>
    </row>
    <row r="385" spans="3:3">
      <c r="C385" s="75"/>
    </row>
    <row r="386" spans="3:3">
      <c r="C386" s="75"/>
    </row>
    <row r="387" spans="3:3">
      <c r="C387" s="75"/>
    </row>
    <row r="388" spans="3:3">
      <c r="C388" s="75"/>
    </row>
    <row r="389" spans="3:3">
      <c r="C389" s="75"/>
    </row>
    <row r="390" spans="3:3">
      <c r="C390" s="75"/>
    </row>
    <row r="391" spans="3:3">
      <c r="C391" s="75"/>
    </row>
    <row r="392" spans="3:3">
      <c r="C392" s="75"/>
    </row>
    <row r="393" spans="3:3">
      <c r="C393" s="75"/>
    </row>
    <row r="394" spans="3:3">
      <c r="C394" s="75"/>
    </row>
    <row r="395" spans="3:3">
      <c r="C395" s="75"/>
    </row>
    <row r="396" spans="3:3">
      <c r="C396" s="75"/>
    </row>
    <row r="397" spans="3:3">
      <c r="C397" s="75"/>
    </row>
    <row r="398" spans="3:3">
      <c r="C398" s="75"/>
    </row>
    <row r="399" spans="3:3">
      <c r="C399" s="75"/>
    </row>
    <row r="400" spans="3:3">
      <c r="C400" s="75"/>
    </row>
    <row r="401" spans="3:3">
      <c r="C401" s="75"/>
    </row>
    <row r="402" spans="3:3">
      <c r="C402" s="75"/>
    </row>
    <row r="403" spans="3:3">
      <c r="C403" s="75"/>
    </row>
    <row r="404" spans="3:3">
      <c r="C404" s="75"/>
    </row>
    <row r="405" spans="3:3">
      <c r="C405" s="75"/>
    </row>
    <row r="406" spans="3:3">
      <c r="C406" s="75"/>
    </row>
    <row r="407" spans="3:3">
      <c r="C407" s="75"/>
    </row>
    <row r="408" spans="3:3">
      <c r="C408" s="75"/>
    </row>
    <row r="409" spans="3:3">
      <c r="C409" s="75"/>
    </row>
    <row r="410" spans="3:3">
      <c r="C410" s="75"/>
    </row>
    <row r="411" spans="3:3">
      <c r="C411" s="75"/>
    </row>
    <row r="412" spans="3:3">
      <c r="C412" s="75"/>
    </row>
    <row r="413" spans="3:3">
      <c r="C413" s="75"/>
    </row>
    <row r="414" spans="3:3">
      <c r="C414" s="75"/>
    </row>
    <row r="415" spans="3:3">
      <c r="C415" s="75"/>
    </row>
    <row r="416" spans="3:3">
      <c r="C416" s="75"/>
    </row>
    <row r="417" spans="3:3">
      <c r="C417" s="75"/>
    </row>
    <row r="418" spans="3:3">
      <c r="C418" s="75"/>
    </row>
    <row r="419" spans="3:3">
      <c r="C419" s="75"/>
    </row>
    <row r="420" spans="3:3">
      <c r="C420" s="75"/>
    </row>
    <row r="421" spans="3:3">
      <c r="C421" s="75"/>
    </row>
    <row r="422" spans="3:3">
      <c r="C422" s="75"/>
    </row>
    <row r="423" spans="3:3">
      <c r="C423" s="75"/>
    </row>
    <row r="424" spans="3:3">
      <c r="C424" s="75"/>
    </row>
    <row r="425" spans="3:3">
      <c r="C425" s="75"/>
    </row>
    <row r="426" spans="3:3">
      <c r="C426" s="75"/>
    </row>
    <row r="427" spans="3:3">
      <c r="C427" s="75"/>
    </row>
    <row r="428" spans="3:3">
      <c r="C428" s="75"/>
    </row>
    <row r="429" spans="3:3">
      <c r="C429" s="75"/>
    </row>
    <row r="430" spans="3:3">
      <c r="C430" s="75"/>
    </row>
    <row r="431" spans="3:3">
      <c r="C431" s="75"/>
    </row>
    <row r="432" spans="3:3">
      <c r="C432" s="75"/>
    </row>
    <row r="433" spans="3:3">
      <c r="C433" s="75"/>
    </row>
    <row r="434" spans="3:3">
      <c r="C434" s="75"/>
    </row>
    <row r="435" spans="3:3">
      <c r="C435" s="75"/>
    </row>
    <row r="436" spans="3:3">
      <c r="C436" s="75"/>
    </row>
    <row r="437" spans="3:3">
      <c r="C437" s="75"/>
    </row>
    <row r="438" spans="3:3">
      <c r="C438" s="75"/>
    </row>
    <row r="439" spans="3:3">
      <c r="C439" s="75"/>
    </row>
    <row r="440" spans="3:3">
      <c r="C440" s="75"/>
    </row>
    <row r="441" spans="3:3">
      <c r="C441" s="75"/>
    </row>
    <row r="442" spans="3:3">
      <c r="C442" s="75"/>
    </row>
    <row r="443" spans="3:3">
      <c r="C443" s="75"/>
    </row>
    <row r="444" spans="3:3">
      <c r="C444" s="75"/>
    </row>
    <row r="445" spans="3:3">
      <c r="C445" s="75"/>
    </row>
    <row r="446" spans="3:3">
      <c r="C446" s="75"/>
    </row>
    <row r="447" spans="3:3">
      <c r="C447" s="75"/>
    </row>
    <row r="448" spans="3:3">
      <c r="C448" s="75"/>
    </row>
    <row r="449" spans="3:3">
      <c r="C449" s="75"/>
    </row>
    <row r="450" spans="3:3">
      <c r="C450" s="75"/>
    </row>
    <row r="451" spans="3:3">
      <c r="C451" s="75"/>
    </row>
    <row r="452" spans="3:3">
      <c r="C452" s="75"/>
    </row>
    <row r="453" spans="3:3">
      <c r="C453" s="75"/>
    </row>
    <row r="454" spans="3:3">
      <c r="C454" s="75"/>
    </row>
    <row r="455" spans="3:3">
      <c r="C455" s="75"/>
    </row>
    <row r="456" spans="3:3">
      <c r="C456" s="75"/>
    </row>
    <row r="457" spans="3:3">
      <c r="C457" s="75"/>
    </row>
    <row r="458" spans="3:3">
      <c r="C458" s="75"/>
    </row>
    <row r="459" spans="3:3">
      <c r="C459" s="75"/>
    </row>
    <row r="460" spans="3:3">
      <c r="C460" s="75"/>
    </row>
    <row r="461" spans="3:3">
      <c r="C461" s="75"/>
    </row>
    <row r="462" spans="3:3">
      <c r="C462" s="75"/>
    </row>
    <row r="463" spans="3:3">
      <c r="C463" s="75"/>
    </row>
    <row r="464" spans="3:3">
      <c r="C464" s="75"/>
    </row>
    <row r="465" spans="3:3">
      <c r="C465" s="75"/>
    </row>
    <row r="466" spans="3:3">
      <c r="C466" s="75"/>
    </row>
    <row r="467" spans="3:3">
      <c r="C467" s="75"/>
    </row>
    <row r="468" spans="3:3">
      <c r="C468" s="75"/>
    </row>
    <row r="469" spans="3:3">
      <c r="C469" s="75"/>
    </row>
    <row r="470" spans="3:3">
      <c r="C470" s="75"/>
    </row>
    <row r="471" spans="3:3">
      <c r="C471" s="75"/>
    </row>
    <row r="472" spans="3:3">
      <c r="C472" s="75"/>
    </row>
    <row r="473" spans="3:3">
      <c r="C473" s="75"/>
    </row>
    <row r="474" spans="3:3">
      <c r="C474" s="75"/>
    </row>
    <row r="475" spans="3:3">
      <c r="C475" s="75"/>
    </row>
    <row r="476" spans="3:3">
      <c r="C476" s="75"/>
    </row>
    <row r="477" spans="3:3">
      <c r="C477" s="75"/>
    </row>
    <row r="478" spans="3:3">
      <c r="C478" s="75"/>
    </row>
    <row r="479" spans="3:3">
      <c r="C479" s="75"/>
    </row>
    <row r="480" spans="3:3">
      <c r="C480" s="75"/>
    </row>
    <row r="481" spans="3:3">
      <c r="C481" s="75"/>
    </row>
    <row r="482" spans="3:3">
      <c r="C482" s="75"/>
    </row>
    <row r="483" spans="3:3">
      <c r="C483" s="75"/>
    </row>
    <row r="484" spans="3:3">
      <c r="C484" s="75"/>
    </row>
    <row r="485" spans="3:3">
      <c r="C485" s="75"/>
    </row>
    <row r="486" spans="3:3">
      <c r="C486" s="75"/>
    </row>
    <row r="487" spans="3:3">
      <c r="C487" s="75"/>
    </row>
    <row r="488" spans="3:3">
      <c r="C488" s="75"/>
    </row>
    <row r="489" spans="3:3">
      <c r="C489" s="75"/>
    </row>
    <row r="490" spans="3:3">
      <c r="C490" s="75"/>
    </row>
    <row r="491" spans="3:3">
      <c r="C491" s="75"/>
    </row>
    <row r="492" spans="3:3">
      <c r="C492" s="75"/>
    </row>
    <row r="493" spans="3:3">
      <c r="C493" s="75"/>
    </row>
    <row r="494" spans="3:3">
      <c r="C494" s="75"/>
    </row>
    <row r="495" spans="3:3">
      <c r="C495" s="75"/>
    </row>
    <row r="496" spans="3:3">
      <c r="C496" s="75"/>
    </row>
    <row r="497" spans="3:3">
      <c r="C497" s="75"/>
    </row>
    <row r="498" spans="3:3">
      <c r="C498" s="75"/>
    </row>
    <row r="499" spans="3:3">
      <c r="C499" s="75"/>
    </row>
    <row r="500" spans="3:3">
      <c r="C500" s="75"/>
    </row>
    <row r="501" spans="3:3">
      <c r="C501" s="75"/>
    </row>
    <row r="502" spans="3:3">
      <c r="C502" s="75"/>
    </row>
    <row r="503" spans="3:3">
      <c r="C503" s="75"/>
    </row>
    <row r="504" spans="3:3">
      <c r="C504" s="75"/>
    </row>
    <row r="505" spans="3:3">
      <c r="C505" s="75"/>
    </row>
    <row r="506" spans="3:3">
      <c r="C506" s="75"/>
    </row>
    <row r="507" spans="3:3">
      <c r="C507" s="75"/>
    </row>
    <row r="508" spans="3:3">
      <c r="C508" s="75"/>
    </row>
    <row r="509" spans="3:3">
      <c r="C509" s="75"/>
    </row>
    <row r="510" spans="3:3">
      <c r="C510" s="75"/>
    </row>
    <row r="511" spans="3:3">
      <c r="C511" s="75"/>
    </row>
    <row r="512" spans="3:3">
      <c r="C512" s="75"/>
    </row>
    <row r="513" spans="3:3">
      <c r="C513" s="75"/>
    </row>
    <row r="514" spans="3:3">
      <c r="C514" s="75"/>
    </row>
    <row r="515" spans="3:3">
      <c r="C515" s="75"/>
    </row>
    <row r="516" spans="3:3">
      <c r="C516" s="75"/>
    </row>
    <row r="517" spans="3:3">
      <c r="C517" s="75"/>
    </row>
    <row r="518" spans="3:3">
      <c r="C518" s="75"/>
    </row>
    <row r="519" spans="3:3">
      <c r="C519" s="75"/>
    </row>
    <row r="520" spans="3:3">
      <c r="C520" s="75"/>
    </row>
    <row r="521" spans="3:3">
      <c r="C521" s="75"/>
    </row>
    <row r="522" spans="3:3">
      <c r="C522" s="75"/>
    </row>
    <row r="523" spans="3:3">
      <c r="C523" s="75"/>
    </row>
    <row r="524" spans="3:3">
      <c r="C524" s="75"/>
    </row>
    <row r="525" spans="3:3">
      <c r="C525" s="75"/>
    </row>
    <row r="526" spans="3:3">
      <c r="C526" s="75"/>
    </row>
    <row r="527" spans="3:3">
      <c r="C527" s="75"/>
    </row>
    <row r="528" spans="3:3">
      <c r="C528" s="75"/>
    </row>
    <row r="529" spans="3:3">
      <c r="C529" s="75"/>
    </row>
    <row r="530" spans="3:3">
      <c r="C530" s="75"/>
    </row>
    <row r="531" spans="3:3">
      <c r="C531" s="75"/>
    </row>
    <row r="532" spans="3:3">
      <c r="C532" s="75"/>
    </row>
    <row r="533" spans="3:3">
      <c r="C533" s="75"/>
    </row>
    <row r="534" spans="3:3">
      <c r="C534" s="75"/>
    </row>
    <row r="535" spans="3:3">
      <c r="C535" s="75"/>
    </row>
    <row r="536" spans="3:3">
      <c r="C536" s="75"/>
    </row>
    <row r="537" spans="3:3">
      <c r="C537" s="75"/>
    </row>
    <row r="538" spans="3:3">
      <c r="C538" s="75"/>
    </row>
    <row r="539" spans="3:3">
      <c r="C539" s="75"/>
    </row>
    <row r="540" spans="3:3">
      <c r="C540" s="75"/>
    </row>
    <row r="541" spans="3:3">
      <c r="C541" s="75"/>
    </row>
    <row r="542" spans="3:3">
      <c r="C542" s="75"/>
    </row>
    <row r="543" spans="3:3">
      <c r="C543" s="75"/>
    </row>
    <row r="544" spans="3:3">
      <c r="C544" s="75"/>
    </row>
    <row r="545" spans="3:3">
      <c r="C545" s="75"/>
    </row>
    <row r="546" spans="3:3">
      <c r="C546" s="75"/>
    </row>
    <row r="547" spans="3:3">
      <c r="C547" s="75"/>
    </row>
    <row r="548" spans="3:3">
      <c r="C548" s="75"/>
    </row>
    <row r="549" spans="3:3">
      <c r="C549" s="75"/>
    </row>
    <row r="550" spans="3:3">
      <c r="C550" s="75"/>
    </row>
    <row r="551" spans="3:3">
      <c r="C551" s="75"/>
    </row>
    <row r="552" spans="3:3">
      <c r="C552" s="75"/>
    </row>
    <row r="553" spans="3:3">
      <c r="C553" s="75"/>
    </row>
    <row r="554" spans="3:3">
      <c r="C554" s="75"/>
    </row>
    <row r="555" spans="3:3">
      <c r="C555" s="75"/>
    </row>
    <row r="556" spans="3:3">
      <c r="C556" s="75"/>
    </row>
    <row r="557" spans="3:3">
      <c r="C557" s="75"/>
    </row>
    <row r="558" spans="3:3">
      <c r="C558" s="75"/>
    </row>
    <row r="559" spans="3:3">
      <c r="C559" s="75"/>
    </row>
    <row r="560" spans="3:3">
      <c r="C560" s="75"/>
    </row>
    <row r="561" spans="3:3">
      <c r="C561" s="75"/>
    </row>
    <row r="562" spans="3:3">
      <c r="C562" s="75"/>
    </row>
    <row r="563" spans="3:3">
      <c r="C563" s="75"/>
    </row>
    <row r="564" spans="3:3">
      <c r="C564" s="75"/>
    </row>
    <row r="565" spans="3:3">
      <c r="C565" s="75"/>
    </row>
    <row r="566" spans="3:3">
      <c r="C566" s="75"/>
    </row>
    <row r="567" spans="3:3">
      <c r="C567" s="75"/>
    </row>
    <row r="568" spans="3:3">
      <c r="C568" s="75"/>
    </row>
    <row r="569" spans="3:3">
      <c r="C569" s="75"/>
    </row>
    <row r="570" spans="3:3">
      <c r="C570" s="75"/>
    </row>
    <row r="571" spans="3:3">
      <c r="C571" s="75"/>
    </row>
    <row r="572" spans="3:3">
      <c r="C572" s="75"/>
    </row>
    <row r="573" spans="3:3">
      <c r="C573" s="75"/>
    </row>
    <row r="574" spans="3:3">
      <c r="C574" s="75"/>
    </row>
    <row r="575" spans="3:3">
      <c r="C575" s="75"/>
    </row>
    <row r="576" spans="3:3">
      <c r="C576" s="75"/>
    </row>
    <row r="577" spans="3:3">
      <c r="C577" s="75"/>
    </row>
    <row r="578" spans="3:3">
      <c r="C578" s="75"/>
    </row>
    <row r="579" spans="3:3">
      <c r="C579" s="75"/>
    </row>
    <row r="580" spans="3:3">
      <c r="C580" s="75"/>
    </row>
    <row r="581" spans="3:3">
      <c r="C581" s="75"/>
    </row>
    <row r="582" spans="3:3">
      <c r="C582" s="75"/>
    </row>
    <row r="583" spans="3:3">
      <c r="C583" s="75"/>
    </row>
    <row r="584" spans="3:3">
      <c r="C584" s="75"/>
    </row>
    <row r="585" spans="3:3">
      <c r="C585" s="75"/>
    </row>
    <row r="586" spans="3:3">
      <c r="C586" s="75"/>
    </row>
    <row r="587" spans="3:3">
      <c r="C587" s="75"/>
    </row>
    <row r="588" spans="3:3">
      <c r="C588" s="75"/>
    </row>
    <row r="589" spans="3:3">
      <c r="C589" s="75"/>
    </row>
    <row r="590" spans="3:3">
      <c r="C590" s="75"/>
    </row>
    <row r="591" spans="3:3">
      <c r="C591" s="75"/>
    </row>
    <row r="592" spans="3:3">
      <c r="C592" s="75"/>
    </row>
    <row r="593" spans="3:3">
      <c r="C593" s="75"/>
    </row>
    <row r="594" spans="3:3">
      <c r="C594" s="75"/>
    </row>
    <row r="595" spans="3:3">
      <c r="C595" s="75"/>
    </row>
    <row r="596" spans="3:3">
      <c r="C596" s="75"/>
    </row>
    <row r="597" spans="3:3">
      <c r="C597" s="75"/>
    </row>
    <row r="598" spans="3:3">
      <c r="C598" s="75"/>
    </row>
    <row r="599" spans="3:3">
      <c r="C599" s="75"/>
    </row>
    <row r="600" spans="3:3">
      <c r="C600" s="75"/>
    </row>
    <row r="601" spans="3:3">
      <c r="C601" s="75"/>
    </row>
    <row r="602" spans="3:3">
      <c r="C602" s="75"/>
    </row>
    <row r="603" spans="3:3">
      <c r="C603" s="75"/>
    </row>
    <row r="604" spans="3:3">
      <c r="C604" s="75"/>
    </row>
    <row r="605" spans="3:3">
      <c r="C605" s="75"/>
    </row>
    <row r="606" spans="3:3">
      <c r="C606" s="75"/>
    </row>
    <row r="607" spans="3:3">
      <c r="C607" s="75"/>
    </row>
    <row r="608" spans="3:3">
      <c r="C608" s="75"/>
    </row>
    <row r="609" spans="3:3">
      <c r="C609" s="75"/>
    </row>
    <row r="610" spans="3:3">
      <c r="C610" s="75"/>
    </row>
    <row r="611" spans="3:3">
      <c r="C611" s="75"/>
    </row>
    <row r="612" spans="3:3">
      <c r="C612" s="75"/>
    </row>
    <row r="613" spans="3:3">
      <c r="C613" s="75"/>
    </row>
    <row r="614" spans="3:3">
      <c r="C614" s="75"/>
    </row>
    <row r="615" spans="3:3">
      <c r="C615" s="75"/>
    </row>
    <row r="616" spans="3:3">
      <c r="C616" s="75"/>
    </row>
    <row r="617" spans="3:3">
      <c r="C617" s="75"/>
    </row>
    <row r="618" spans="3:3">
      <c r="C618" s="75"/>
    </row>
    <row r="619" spans="3:3">
      <c r="C619" s="75"/>
    </row>
    <row r="620" spans="3:3">
      <c r="C620" s="75"/>
    </row>
    <row r="621" spans="3:3">
      <c r="C621" s="75"/>
    </row>
    <row r="622" spans="3:3">
      <c r="C622" s="75"/>
    </row>
    <row r="623" spans="3:3">
      <c r="C623" s="75"/>
    </row>
    <row r="624" spans="3:3">
      <c r="C624" s="75"/>
    </row>
    <row r="625" spans="3:3">
      <c r="C625" s="75"/>
    </row>
    <row r="626" spans="3:3">
      <c r="C626" s="75"/>
    </row>
    <row r="627" spans="3:3">
      <c r="C627" s="75"/>
    </row>
    <row r="628" spans="3:3">
      <c r="C628" s="75"/>
    </row>
    <row r="629" spans="3:3">
      <c r="C629" s="75"/>
    </row>
    <row r="630" spans="3:3">
      <c r="C630" s="75"/>
    </row>
    <row r="631" spans="3:3">
      <c r="C631" s="75"/>
    </row>
    <row r="632" spans="3:3">
      <c r="C632" s="75"/>
    </row>
    <row r="633" spans="3:3">
      <c r="C633" s="75"/>
    </row>
    <row r="634" spans="3:3">
      <c r="C634" s="75"/>
    </row>
    <row r="635" spans="3:3">
      <c r="C635" s="75"/>
    </row>
    <row r="636" spans="3:3">
      <c r="C636" s="75"/>
    </row>
    <row r="637" spans="3:3">
      <c r="C637" s="75"/>
    </row>
    <row r="638" spans="3:3">
      <c r="C638" s="75"/>
    </row>
    <row r="639" spans="3:3">
      <c r="C639" s="75"/>
    </row>
    <row r="640" spans="3:3">
      <c r="C640" s="75"/>
    </row>
    <row r="641" spans="3:3">
      <c r="C641" s="75"/>
    </row>
    <row r="642" spans="3:3">
      <c r="C642" s="75"/>
    </row>
    <row r="643" spans="3:3">
      <c r="C643" s="75"/>
    </row>
    <row r="644" spans="3:3">
      <c r="C644" s="75"/>
    </row>
    <row r="645" spans="3:3">
      <c r="C645" s="75"/>
    </row>
    <row r="646" spans="3:3">
      <c r="C646" s="75"/>
    </row>
    <row r="647" spans="3:3">
      <c r="C647" s="75"/>
    </row>
    <row r="648" spans="3:3">
      <c r="C648" s="75"/>
    </row>
    <row r="649" spans="3:3">
      <c r="C649" s="75"/>
    </row>
    <row r="650" spans="3:3">
      <c r="C650" s="75"/>
    </row>
    <row r="651" spans="3:3">
      <c r="C651" s="75"/>
    </row>
    <row r="652" spans="3:3">
      <c r="C652" s="75"/>
    </row>
    <row r="653" spans="3:3">
      <c r="C653" s="75"/>
    </row>
    <row r="654" spans="3:3">
      <c r="C654" s="75"/>
    </row>
    <row r="655" spans="3:3">
      <c r="C655" s="75"/>
    </row>
    <row r="656" spans="3:3">
      <c r="C656" s="75"/>
    </row>
    <row r="657" spans="3:3">
      <c r="C657" s="75"/>
    </row>
    <row r="658" spans="3:3">
      <c r="C658" s="75"/>
    </row>
    <row r="659" spans="3:3">
      <c r="C659" s="75"/>
    </row>
    <row r="660" spans="3:3">
      <c r="C660" s="75"/>
    </row>
    <row r="661" spans="3:3">
      <c r="C661" s="75"/>
    </row>
    <row r="662" spans="3:3">
      <c r="C662" s="75"/>
    </row>
    <row r="663" spans="3:3">
      <c r="C663" s="75"/>
    </row>
    <row r="664" spans="3:3">
      <c r="C664" s="75"/>
    </row>
    <row r="665" spans="3:3">
      <c r="C665" s="75"/>
    </row>
    <row r="666" spans="3:3">
      <c r="C666" s="75"/>
    </row>
    <row r="667" spans="3:3">
      <c r="C667" s="75"/>
    </row>
    <row r="668" spans="3:3">
      <c r="C668" s="75"/>
    </row>
    <row r="669" spans="3:3">
      <c r="C669" s="75"/>
    </row>
    <row r="670" spans="3:3">
      <c r="C670" s="75"/>
    </row>
    <row r="671" spans="3:3">
      <c r="C671" s="75"/>
    </row>
    <row r="672" spans="3:3">
      <c r="C672" s="75"/>
    </row>
    <row r="673" spans="3:3">
      <c r="C673" s="75"/>
    </row>
    <row r="674" spans="3:3">
      <c r="C674" s="75"/>
    </row>
    <row r="675" spans="3:3">
      <c r="C675" s="75"/>
    </row>
    <row r="676" spans="3:3">
      <c r="C676" s="75"/>
    </row>
    <row r="677" spans="3:3">
      <c r="C677" s="75"/>
    </row>
    <row r="678" spans="3:3">
      <c r="C678" s="75"/>
    </row>
    <row r="679" spans="3:3">
      <c r="C679" s="75"/>
    </row>
    <row r="680" spans="3:3">
      <c r="C680" s="75"/>
    </row>
    <row r="681" spans="3:3">
      <c r="C681" s="75"/>
    </row>
    <row r="682" spans="3:3">
      <c r="C682" s="75"/>
    </row>
    <row r="683" spans="3:3">
      <c r="C683" s="75"/>
    </row>
    <row r="684" spans="3:3">
      <c r="C684" s="75"/>
    </row>
    <row r="685" spans="3:3">
      <c r="C685" s="75"/>
    </row>
    <row r="686" spans="3:3">
      <c r="C686" s="75"/>
    </row>
    <row r="687" spans="3:3">
      <c r="C687" s="75"/>
    </row>
    <row r="688" spans="3:3">
      <c r="C688" s="75"/>
    </row>
    <row r="689" spans="3:3">
      <c r="C689" s="75"/>
    </row>
    <row r="690" spans="3:3">
      <c r="C690" s="75"/>
    </row>
    <row r="691" spans="3:3">
      <c r="C691" s="75"/>
    </row>
    <row r="692" spans="3:3">
      <c r="C692" s="75"/>
    </row>
    <row r="693" spans="3:3">
      <c r="C693" s="75"/>
    </row>
    <row r="694" spans="3:3">
      <c r="C694" s="75"/>
    </row>
    <row r="695" spans="3:3">
      <c r="C695" s="75"/>
    </row>
    <row r="696" spans="3:3">
      <c r="C696" s="75"/>
    </row>
    <row r="697" spans="3:3">
      <c r="C697" s="75"/>
    </row>
    <row r="698" spans="3:3">
      <c r="C698" s="75"/>
    </row>
    <row r="699" spans="3:3">
      <c r="C699" s="75"/>
    </row>
    <row r="700" spans="3:3">
      <c r="C700" s="75"/>
    </row>
    <row r="701" spans="3:3">
      <c r="C701" s="75"/>
    </row>
    <row r="702" spans="3:3">
      <c r="C702" s="75"/>
    </row>
    <row r="703" spans="3:3">
      <c r="C703" s="75"/>
    </row>
    <row r="704" spans="3:3">
      <c r="C704" s="75"/>
    </row>
    <row r="705" spans="3:3">
      <c r="C705" s="75"/>
    </row>
    <row r="706" spans="3:3">
      <c r="C706" s="75"/>
    </row>
    <row r="707" spans="3:3">
      <c r="C707" s="75"/>
    </row>
    <row r="708" spans="3:3">
      <c r="C708" s="75"/>
    </row>
    <row r="709" spans="3:3">
      <c r="C709" s="75"/>
    </row>
    <row r="710" spans="3:3">
      <c r="C710" s="75"/>
    </row>
    <row r="711" spans="3:3">
      <c r="C711" s="75"/>
    </row>
    <row r="712" spans="3:3">
      <c r="C712" s="75"/>
    </row>
    <row r="713" spans="3:3">
      <c r="C713" s="75"/>
    </row>
    <row r="714" spans="3:3">
      <c r="C714" s="75"/>
    </row>
    <row r="715" spans="3:3">
      <c r="C715" s="75"/>
    </row>
    <row r="716" spans="3:3">
      <c r="C716" s="75"/>
    </row>
    <row r="717" spans="3:3">
      <c r="C717" s="75"/>
    </row>
    <row r="718" spans="3:3">
      <c r="C718" s="75"/>
    </row>
    <row r="719" spans="3:3">
      <c r="C719" s="75"/>
    </row>
    <row r="720" spans="3:3">
      <c r="C720" s="75"/>
    </row>
    <row r="721" spans="3:3">
      <c r="C721" s="75"/>
    </row>
    <row r="722" spans="3:3">
      <c r="C722" s="75"/>
    </row>
    <row r="723" spans="3:3">
      <c r="C723" s="75"/>
    </row>
    <row r="724" spans="3:3">
      <c r="C724" s="75"/>
    </row>
    <row r="725" spans="3:3">
      <c r="C725" s="75"/>
    </row>
    <row r="726" spans="3:3">
      <c r="C726" s="75"/>
    </row>
    <row r="727" spans="3:3">
      <c r="C727" s="75"/>
    </row>
    <row r="728" spans="3:3">
      <c r="C728" s="75"/>
    </row>
    <row r="729" spans="3:3">
      <c r="C729" s="75"/>
    </row>
    <row r="730" spans="3:3">
      <c r="C730" s="75"/>
    </row>
    <row r="731" spans="3:3">
      <c r="C731" s="75"/>
    </row>
    <row r="732" spans="3:3">
      <c r="C732" s="75"/>
    </row>
    <row r="733" spans="3:3">
      <c r="C733" s="75"/>
    </row>
    <row r="734" spans="3:3">
      <c r="C734" s="75"/>
    </row>
    <row r="735" spans="3:3">
      <c r="C735" s="75"/>
    </row>
    <row r="736" spans="3:3">
      <c r="C736" s="75"/>
    </row>
    <row r="737" spans="3:3">
      <c r="C737" s="75"/>
    </row>
    <row r="738" spans="3:3">
      <c r="C738" s="75"/>
    </row>
    <row r="739" spans="3:3">
      <c r="C739" s="75"/>
    </row>
    <row r="740" spans="3:3">
      <c r="C740" s="75"/>
    </row>
    <row r="741" spans="3:3">
      <c r="C741" s="75"/>
    </row>
    <row r="742" spans="3:3">
      <c r="C742" s="75"/>
    </row>
    <row r="743" spans="3:3">
      <c r="C743" s="75"/>
    </row>
    <row r="744" spans="3:3">
      <c r="C744" s="75"/>
    </row>
    <row r="745" spans="3:3">
      <c r="C745" s="75"/>
    </row>
    <row r="746" spans="3:3">
      <c r="C746" s="75"/>
    </row>
    <row r="747" spans="3:3">
      <c r="C747" s="75"/>
    </row>
    <row r="748" spans="3:3">
      <c r="C748" s="75"/>
    </row>
    <row r="749" spans="3:3">
      <c r="C749" s="75"/>
    </row>
    <row r="750" spans="3:3">
      <c r="C750" s="75"/>
    </row>
    <row r="751" spans="3:3">
      <c r="C751" s="75"/>
    </row>
    <row r="752" spans="3:3">
      <c r="C752" s="75"/>
    </row>
    <row r="753" spans="3:3">
      <c r="C753" s="75"/>
    </row>
    <row r="754" spans="3:3">
      <c r="C754" s="75"/>
    </row>
    <row r="755" spans="3:3">
      <c r="C755" s="75"/>
    </row>
    <row r="756" spans="3:3">
      <c r="C756" s="75"/>
    </row>
    <row r="757" spans="3:3">
      <c r="C757" s="75"/>
    </row>
    <row r="758" spans="3:3">
      <c r="C758" s="75"/>
    </row>
    <row r="759" spans="3:3">
      <c r="C759" s="75"/>
    </row>
    <row r="760" spans="3:3">
      <c r="C760" s="75"/>
    </row>
    <row r="761" spans="3:3">
      <c r="C761" s="75"/>
    </row>
    <row r="762" spans="3:3">
      <c r="C762" s="75"/>
    </row>
    <row r="763" spans="3:3">
      <c r="C763" s="75"/>
    </row>
    <row r="764" spans="3:3">
      <c r="C764" s="75"/>
    </row>
    <row r="765" spans="3:3">
      <c r="C765" s="75"/>
    </row>
    <row r="766" spans="3:3">
      <c r="C766" s="75"/>
    </row>
    <row r="767" spans="3:3">
      <c r="C767" s="75"/>
    </row>
    <row r="768" spans="3:3">
      <c r="C768" s="75"/>
    </row>
    <row r="769" spans="3:3">
      <c r="C769" s="75"/>
    </row>
    <row r="770" spans="3:3">
      <c r="C770" s="75"/>
    </row>
    <row r="771" spans="3:3">
      <c r="C771" s="75"/>
    </row>
    <row r="772" spans="3:3">
      <c r="C772" s="75"/>
    </row>
    <row r="773" spans="3:3">
      <c r="C773" s="75"/>
    </row>
    <row r="774" spans="3:3">
      <c r="C774" s="75"/>
    </row>
    <row r="775" spans="3:3">
      <c r="C775" s="75"/>
    </row>
    <row r="776" spans="3:3">
      <c r="C776" s="75"/>
    </row>
    <row r="777" spans="3:3">
      <c r="C777" s="75"/>
    </row>
    <row r="778" spans="3:3">
      <c r="C778" s="75"/>
    </row>
    <row r="779" spans="3:3">
      <c r="C779" s="75"/>
    </row>
    <row r="780" spans="3:3">
      <c r="C780" s="75"/>
    </row>
    <row r="781" spans="3:3">
      <c r="C781" s="75"/>
    </row>
    <row r="782" spans="3:3">
      <c r="C782" s="75"/>
    </row>
    <row r="783" spans="3:3">
      <c r="C783" s="75"/>
    </row>
    <row r="784" spans="3:3">
      <c r="C784" s="75"/>
    </row>
    <row r="785" spans="3:3">
      <c r="C785" s="75"/>
    </row>
    <row r="786" spans="3:3">
      <c r="C786" s="75"/>
    </row>
    <row r="787" spans="3:3">
      <c r="C787" s="75"/>
    </row>
    <row r="788" spans="3:3">
      <c r="C788" s="75"/>
    </row>
    <row r="789" spans="3:3">
      <c r="C789" s="75"/>
    </row>
    <row r="790" spans="3:3">
      <c r="C790" s="75"/>
    </row>
    <row r="791" spans="3:3">
      <c r="C791" s="75"/>
    </row>
    <row r="792" spans="3:3">
      <c r="C792" s="75"/>
    </row>
    <row r="793" spans="3:3">
      <c r="C793" s="75"/>
    </row>
    <row r="794" spans="3:3">
      <c r="C794" s="75"/>
    </row>
    <row r="795" spans="3:3">
      <c r="C795" s="75"/>
    </row>
    <row r="796" spans="3:3">
      <c r="C796" s="75"/>
    </row>
    <row r="797" spans="3:3">
      <c r="C797" s="75"/>
    </row>
    <row r="798" spans="3:3">
      <c r="C798" s="75"/>
    </row>
    <row r="799" spans="3:3">
      <c r="C799" s="75"/>
    </row>
    <row r="800" spans="3:3">
      <c r="C800" s="75"/>
    </row>
    <row r="801" spans="3:3">
      <c r="C801" s="75"/>
    </row>
    <row r="802" spans="3:3">
      <c r="C802" s="75"/>
    </row>
    <row r="803" spans="3:3">
      <c r="C803" s="75"/>
    </row>
    <row r="804" spans="3:3">
      <c r="C804" s="75"/>
    </row>
    <row r="805" spans="3:3">
      <c r="C805" s="75"/>
    </row>
    <row r="806" spans="3:3">
      <c r="C806" s="75"/>
    </row>
    <row r="807" spans="3:3">
      <c r="C807" s="75"/>
    </row>
    <row r="808" spans="3:3">
      <c r="C808" s="75"/>
    </row>
    <row r="809" spans="3:3">
      <c r="C809" s="75"/>
    </row>
    <row r="810" spans="3:3">
      <c r="C810" s="75"/>
    </row>
    <row r="811" spans="3:3">
      <c r="C811" s="75"/>
    </row>
    <row r="812" spans="3:3">
      <c r="C812" s="75"/>
    </row>
    <row r="813" spans="3:3">
      <c r="C813" s="75"/>
    </row>
    <row r="814" spans="3:3">
      <c r="C814" s="75"/>
    </row>
    <row r="815" spans="3:3">
      <c r="C815" s="75"/>
    </row>
    <row r="816" spans="3:3">
      <c r="C816" s="75"/>
    </row>
    <row r="817" spans="3:3">
      <c r="C817" s="75"/>
    </row>
    <row r="818" spans="3:3">
      <c r="C818" s="75"/>
    </row>
    <row r="819" spans="3:3">
      <c r="C819" s="75"/>
    </row>
    <row r="820" spans="3:3">
      <c r="C820" s="75"/>
    </row>
    <row r="821" spans="3:3">
      <c r="C821" s="75"/>
    </row>
    <row r="822" spans="3:3">
      <c r="C822" s="75"/>
    </row>
    <row r="823" spans="3:3">
      <c r="C823" s="75"/>
    </row>
    <row r="824" spans="3:3">
      <c r="C824" s="75"/>
    </row>
    <row r="825" spans="3:3">
      <c r="C825" s="75"/>
    </row>
    <row r="826" spans="3:3">
      <c r="C826" s="75"/>
    </row>
    <row r="827" spans="3:3">
      <c r="C827" s="75"/>
    </row>
    <row r="828" spans="3:3">
      <c r="C828" s="75"/>
    </row>
    <row r="829" spans="3:3">
      <c r="C829" s="75"/>
    </row>
    <row r="830" spans="3:3">
      <c r="C830" s="75"/>
    </row>
    <row r="831" spans="3:3">
      <c r="C831" s="75"/>
    </row>
    <row r="832" spans="3:3">
      <c r="C832" s="75"/>
    </row>
    <row r="833" spans="3:3">
      <c r="C833" s="75"/>
    </row>
    <row r="834" spans="3:3">
      <c r="C834" s="75"/>
    </row>
    <row r="835" spans="3:3">
      <c r="C835" s="75"/>
    </row>
    <row r="836" spans="3:3">
      <c r="C836" s="75"/>
    </row>
    <row r="837" spans="3:3">
      <c r="C837" s="75"/>
    </row>
    <row r="838" spans="3:3">
      <c r="C838" s="75"/>
    </row>
    <row r="839" spans="3:3">
      <c r="C839" s="75"/>
    </row>
    <row r="840" spans="3:3">
      <c r="C840" s="75"/>
    </row>
    <row r="841" spans="3:3">
      <c r="C841" s="75"/>
    </row>
    <row r="842" spans="3:3">
      <c r="C842" s="75"/>
    </row>
    <row r="843" spans="3:3">
      <c r="C843" s="75"/>
    </row>
    <row r="844" spans="3:3">
      <c r="C844" s="75"/>
    </row>
    <row r="845" spans="3:3">
      <c r="C845" s="75"/>
    </row>
    <row r="846" spans="3:3">
      <c r="C846" s="75"/>
    </row>
    <row r="847" spans="3:3">
      <c r="C847" s="75"/>
    </row>
    <row r="848" spans="3:3">
      <c r="C848" s="75"/>
    </row>
    <row r="849" spans="3:3">
      <c r="C849" s="75"/>
    </row>
    <row r="850" spans="3:3">
      <c r="C850" s="75"/>
    </row>
    <row r="851" spans="3:3">
      <c r="C851" s="75"/>
    </row>
    <row r="852" spans="3:3">
      <c r="C852" s="75"/>
    </row>
    <row r="853" spans="3:3">
      <c r="C853" s="75"/>
    </row>
    <row r="854" spans="3:3">
      <c r="C854" s="75"/>
    </row>
    <row r="855" spans="3:3">
      <c r="C855" s="75"/>
    </row>
    <row r="856" spans="3:3">
      <c r="C856" s="75"/>
    </row>
    <row r="857" spans="3:3">
      <c r="C857" s="75"/>
    </row>
    <row r="858" spans="3:3">
      <c r="C858" s="75"/>
    </row>
    <row r="859" spans="3:3">
      <c r="C859" s="75"/>
    </row>
    <row r="860" spans="3:3">
      <c r="C860" s="75"/>
    </row>
    <row r="861" spans="3:3">
      <c r="C861" s="75"/>
    </row>
    <row r="862" spans="3:3">
      <c r="C862" s="75"/>
    </row>
    <row r="863" spans="3:3">
      <c r="C863" s="75"/>
    </row>
    <row r="864" spans="3:3">
      <c r="C864" s="75"/>
    </row>
    <row r="865" spans="3:3">
      <c r="C865" s="75"/>
    </row>
    <row r="866" spans="3:3">
      <c r="C866" s="75"/>
    </row>
    <row r="867" spans="3:3">
      <c r="C867" s="75"/>
    </row>
    <row r="868" spans="3:3">
      <c r="C868" s="75"/>
    </row>
    <row r="869" spans="3:3">
      <c r="C869" s="75"/>
    </row>
    <row r="870" spans="3:3">
      <c r="C870" s="75"/>
    </row>
    <row r="871" spans="3:3">
      <c r="C871" s="75"/>
    </row>
    <row r="872" spans="3:3">
      <c r="C872" s="75"/>
    </row>
    <row r="873" spans="3:3">
      <c r="C873" s="75"/>
    </row>
    <row r="874" spans="3:3">
      <c r="C874" s="75"/>
    </row>
    <row r="875" spans="3:3">
      <c r="C875" s="75"/>
    </row>
    <row r="876" spans="3:3">
      <c r="C876" s="75"/>
    </row>
    <row r="877" spans="3:3">
      <c r="C877" s="75"/>
    </row>
    <row r="878" spans="3:3">
      <c r="C878" s="75"/>
    </row>
    <row r="879" spans="3:3">
      <c r="C879" s="75"/>
    </row>
    <row r="880" spans="3:3">
      <c r="C880" s="75"/>
    </row>
    <row r="881" spans="3:3">
      <c r="C881" s="75"/>
    </row>
    <row r="882" spans="3:3">
      <c r="C882" s="75"/>
    </row>
    <row r="883" spans="3:3">
      <c r="C883" s="75"/>
    </row>
    <row r="884" spans="3:3">
      <c r="C884" s="75"/>
    </row>
    <row r="885" spans="3:3">
      <c r="C885" s="75"/>
    </row>
    <row r="886" spans="3:3">
      <c r="C886" s="75"/>
    </row>
    <row r="887" spans="3:3">
      <c r="C887" s="75"/>
    </row>
    <row r="888" spans="3:3">
      <c r="C888" s="75"/>
    </row>
    <row r="889" spans="3:3">
      <c r="C889" s="75"/>
    </row>
    <row r="890" spans="3:3">
      <c r="C890" s="75"/>
    </row>
    <row r="891" spans="3:3">
      <c r="C891" s="75"/>
    </row>
    <row r="892" spans="3:3">
      <c r="C892" s="75"/>
    </row>
    <row r="893" spans="3:3">
      <c r="C893" s="75"/>
    </row>
    <row r="894" spans="3:3">
      <c r="C894" s="75"/>
    </row>
    <row r="895" spans="3:3">
      <c r="C895" s="75"/>
    </row>
    <row r="896" spans="3:3">
      <c r="C896" s="75"/>
    </row>
    <row r="897" spans="3:3">
      <c r="C897" s="75"/>
    </row>
    <row r="898" spans="3:3">
      <c r="C898" s="75"/>
    </row>
    <row r="899" spans="3:3">
      <c r="C899" s="75"/>
    </row>
    <row r="900" spans="3:3">
      <c r="C900" s="75"/>
    </row>
    <row r="901" spans="3:3">
      <c r="C901" s="75"/>
    </row>
    <row r="902" spans="3:3">
      <c r="C902" s="75"/>
    </row>
    <row r="903" spans="3:3">
      <c r="C903" s="75"/>
    </row>
    <row r="904" spans="3:3">
      <c r="C904" s="75"/>
    </row>
    <row r="905" spans="3:3">
      <c r="C905" s="75"/>
    </row>
    <row r="906" spans="3:3">
      <c r="C906" s="75"/>
    </row>
    <row r="907" spans="3:3">
      <c r="C907" s="75"/>
    </row>
    <row r="908" spans="3:3">
      <c r="C908" s="75"/>
    </row>
    <row r="909" spans="3:3">
      <c r="C909" s="75"/>
    </row>
    <row r="910" spans="3:3">
      <c r="C910" s="75"/>
    </row>
    <row r="911" spans="3:3">
      <c r="C911" s="75"/>
    </row>
    <row r="912" spans="3:3">
      <c r="C912" s="75"/>
    </row>
    <row r="913" spans="3:3">
      <c r="C913" s="75"/>
    </row>
    <row r="914" spans="3:3">
      <c r="C914" s="75"/>
    </row>
    <row r="915" spans="3:3">
      <c r="C915" s="75"/>
    </row>
    <row r="916" spans="3:3">
      <c r="C916" s="75"/>
    </row>
    <row r="917" spans="3:3">
      <c r="C917" s="75"/>
    </row>
    <row r="918" spans="3:3">
      <c r="C918" s="75"/>
    </row>
    <row r="919" spans="3:3">
      <c r="C919" s="75"/>
    </row>
    <row r="920" spans="3:3">
      <c r="C920" s="75"/>
    </row>
    <row r="921" spans="3:3">
      <c r="C921" s="75"/>
    </row>
    <row r="922" spans="3:3">
      <c r="C922" s="75"/>
    </row>
    <row r="923" spans="3:3">
      <c r="C923" s="75"/>
    </row>
    <row r="924" spans="3:3">
      <c r="C924" s="75"/>
    </row>
    <row r="925" spans="3:3">
      <c r="C925" s="75"/>
    </row>
    <row r="926" spans="3:3">
      <c r="C926" s="75"/>
    </row>
    <row r="927" spans="3:3">
      <c r="C927" s="75"/>
    </row>
    <row r="928" spans="3:3">
      <c r="C928" s="75"/>
    </row>
    <row r="929" spans="3:3">
      <c r="C929" s="75"/>
    </row>
    <row r="930" spans="3:3">
      <c r="C930" s="75"/>
    </row>
    <row r="931" spans="3:3">
      <c r="C931" s="75"/>
    </row>
    <row r="932" spans="3:3">
      <c r="C932" s="75"/>
    </row>
    <row r="933" spans="3:3">
      <c r="C933" s="75"/>
    </row>
    <row r="934" spans="3:3">
      <c r="C934" s="75"/>
    </row>
    <row r="935" spans="3:3">
      <c r="C935" s="75"/>
    </row>
    <row r="936" spans="3:3">
      <c r="C936" s="75"/>
    </row>
    <row r="937" spans="3:3">
      <c r="C937" s="75"/>
    </row>
    <row r="938" spans="3:3">
      <c r="C938" s="75"/>
    </row>
    <row r="939" spans="3:3">
      <c r="C939" s="75"/>
    </row>
    <row r="940" spans="3:3">
      <c r="C940" s="75"/>
    </row>
    <row r="941" spans="3:3">
      <c r="C941" s="75"/>
    </row>
    <row r="942" spans="3:3">
      <c r="C942" s="75"/>
    </row>
    <row r="943" spans="3:3">
      <c r="C943" s="75"/>
    </row>
    <row r="944" spans="3:3">
      <c r="C944" s="75"/>
    </row>
    <row r="945" spans="3:3">
      <c r="C945" s="75"/>
    </row>
    <row r="946" spans="3:3">
      <c r="C946" s="75"/>
    </row>
    <row r="947" spans="3:3">
      <c r="C947" s="75"/>
    </row>
    <row r="948" spans="3:3">
      <c r="C948" s="75"/>
    </row>
    <row r="949" spans="3:3">
      <c r="C949" s="75"/>
    </row>
    <row r="950" spans="3:3">
      <c r="C950" s="75"/>
    </row>
    <row r="951" spans="3:3">
      <c r="C951" s="75"/>
    </row>
    <row r="952" spans="3:3">
      <c r="C952" s="75"/>
    </row>
    <row r="953" spans="3:3">
      <c r="C953" s="75"/>
    </row>
    <row r="954" spans="3:3">
      <c r="C954" s="75"/>
    </row>
    <row r="955" spans="3:3">
      <c r="C955" s="75"/>
    </row>
    <row r="956" spans="3:3">
      <c r="C956" s="75"/>
    </row>
    <row r="957" spans="3:3">
      <c r="C957" s="75"/>
    </row>
    <row r="958" spans="3:3">
      <c r="C958" s="75"/>
    </row>
    <row r="959" spans="3:3">
      <c r="C959" s="75"/>
    </row>
    <row r="960" spans="3:3">
      <c r="C960" s="75"/>
    </row>
    <row r="961" spans="3:3">
      <c r="C961" s="75"/>
    </row>
    <row r="962" spans="3:3">
      <c r="C962" s="75"/>
    </row>
    <row r="963" spans="3:3">
      <c r="C963" s="75"/>
    </row>
    <row r="964" spans="3:3">
      <c r="C964" s="75"/>
    </row>
    <row r="965" spans="3:3">
      <c r="C965" s="75"/>
    </row>
    <row r="966" spans="3:3">
      <c r="C966" s="75"/>
    </row>
    <row r="967" spans="3:3">
      <c r="C967" s="75"/>
    </row>
    <row r="968" spans="3:3">
      <c r="C968" s="75"/>
    </row>
    <row r="969" spans="3:3">
      <c r="C969" s="75"/>
    </row>
    <row r="970" spans="3:3">
      <c r="C970" s="75"/>
    </row>
    <row r="971" spans="3:3">
      <c r="C971" s="75"/>
    </row>
    <row r="972" spans="3:3">
      <c r="C972" s="75"/>
    </row>
    <row r="973" spans="3:3">
      <c r="C973" s="75"/>
    </row>
    <row r="974" spans="3:3">
      <c r="C974" s="75"/>
    </row>
    <row r="975" spans="3:3">
      <c r="C975" s="75"/>
    </row>
    <row r="976" spans="3:3">
      <c r="C976" s="75"/>
    </row>
    <row r="977" spans="3:3">
      <c r="C977" s="75"/>
    </row>
    <row r="978" spans="3:3">
      <c r="C978" s="75"/>
    </row>
    <row r="979" spans="3:3">
      <c r="C979" s="75"/>
    </row>
    <row r="980" spans="3:3">
      <c r="C980" s="75"/>
    </row>
    <row r="981" spans="3:3">
      <c r="C981" s="75"/>
    </row>
    <row r="982" spans="3:3">
      <c r="C982" s="75"/>
    </row>
    <row r="983" spans="3:3">
      <c r="C983" s="75"/>
    </row>
    <row r="984" spans="3:3">
      <c r="C984" s="75"/>
    </row>
    <row r="985" spans="3:3">
      <c r="C985" s="75"/>
    </row>
    <row r="986" spans="3:3">
      <c r="C986" s="75"/>
    </row>
    <row r="987" spans="3:3">
      <c r="C987" s="75"/>
    </row>
    <row r="988" spans="3:3">
      <c r="C988" s="75"/>
    </row>
    <row r="989" spans="3:3">
      <c r="C989" s="75"/>
    </row>
    <row r="990" spans="3:3">
      <c r="C990" s="75"/>
    </row>
    <row r="991" spans="3:3">
      <c r="C991" s="75"/>
    </row>
    <row r="992" spans="3:3">
      <c r="C992" s="75"/>
    </row>
    <row r="993" spans="3:3">
      <c r="C993" s="75"/>
    </row>
    <row r="994" spans="3:3">
      <c r="C994" s="75"/>
    </row>
    <row r="995" spans="3:3">
      <c r="C995" s="75"/>
    </row>
    <row r="996" spans="3:3">
      <c r="C996" s="75"/>
    </row>
    <row r="997" spans="3:3">
      <c r="C997" s="75"/>
    </row>
    <row r="998" spans="3:3">
      <c r="C998" s="75"/>
    </row>
    <row r="999" spans="3:3">
      <c r="C999" s="75"/>
    </row>
    <row r="1000" spans="3:3">
      <c r="C1000" s="75"/>
    </row>
    <row r="1001" spans="3:3">
      <c r="C1001" s="7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Primary data</vt:lpstr>
      <vt:lpstr>Selection process</vt:lpstr>
      <vt:lpstr>Summary</vt:lpstr>
      <vt:lpstr>CMIT</vt:lpstr>
      <vt:lpstr>InfSP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Editor</cp:lastModifiedBy>
  <dcterms:modified xsi:type="dcterms:W3CDTF">2024-05-17T09:14:09Z</dcterms:modified>
</cp:coreProperties>
</file>