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2"/>
  </bookViews>
  <sheets>
    <sheet name="Metagenomic quality control" sheetId="3" r:id="rId1"/>
    <sheet name="16S quality control" sheetId="4" r:id="rId2"/>
    <sheet name="Metagenomic assembl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<sst xmlns="http://schemas.openxmlformats.org/spreadsheetml/2006/main" count="65" uniqueCount="45">
  <si>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Sample ID</t>
  </si>
  <si>
    <t>RawData</t>
  </si>
  <si>
    <t>CleanData</t>
  </si>
  <si>
    <t>Clean_Q20</t>
  </si>
  <si>
    <t>Clean_Q30</t>
  </si>
  <si>
    <t>Clean_GC(%)</t>
  </si>
  <si>
    <t>Effective(%)</t>
  </si>
  <si>
    <t>TP1</t>
  </si>
  <si>
    <t>TP2</t>
  </si>
  <si>
    <t>TP3</t>
  </si>
  <si>
    <t>TP4</t>
  </si>
  <si>
    <t>YY1</t>
  </si>
  <si>
    <t>YY2</t>
  </si>
  <si>
    <t>YY3</t>
  </si>
  <si>
    <t>YY4</t>
  </si>
  <si>
    <t>Average</t>
  </si>
  <si>
    <t>Sample</t>
  </si>
  <si>
    <t>sample-id</t>
  </si>
  <si>
    <t>input</t>
  </si>
  <si>
    <t>filtered</t>
  </si>
  <si>
    <t>percentage of input passed filter</t>
  </si>
  <si>
    <t>denoised</t>
  </si>
  <si>
    <t>non-chimeric</t>
  </si>
  <si>
    <t>percentage of input non-chimeric</t>
  </si>
  <si>
    <t>ZZ1</t>
  </si>
  <si>
    <t>ZZ2</t>
  </si>
  <si>
    <t>ZZ3</t>
  </si>
  <si>
    <t>ZZ5</t>
  </si>
  <si>
    <t>ZZ6</t>
  </si>
  <si>
    <t>TP5</t>
  </si>
  <si>
    <t>ZZ7</t>
  </si>
  <si>
    <t>TP6</t>
  </si>
  <si>
    <t>YY10</t>
  </si>
  <si>
    <t>YY11</t>
  </si>
  <si>
    <t>YY14</t>
  </si>
  <si>
    <t>YY19</t>
  </si>
  <si>
    <t>YY5</t>
  </si>
  <si>
    <t>YY6</t>
  </si>
  <si>
    <t>SampleID</t>
  </si>
  <si>
    <t>Total len.(bp)</t>
  </si>
  <si>
    <t>Num.</t>
  </si>
  <si>
    <t>Average len.(bp)</t>
  </si>
  <si>
    <t>N50 Len.(bp)</t>
  </si>
  <si>
    <t>N90 Len.(bp)</t>
  </si>
  <si>
    <t>Max len.(bp)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</si>
</sst>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8" sqref="$A1:$XFD1048576"/>
    </sheetView>
  </sheetViews>
  <sheetFormatPr defaultColWidth="9" defaultRowHeight="14.4" outlineLevelCol="6"/>
  <cols>
    <col min="1" max="1" width="9" style="1"/>
    <col min="2" max="5" width="10.7777777777778" style="1" customWidth="1"/>
    <col min="6" max="6" width="13" style="1" customWidth="1"/>
    <col min="7" max="7" width="14.1111111111111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2" t="s">
        <v>7</v>
      </c>
      <c r="B2" s="4">
        <v>10882.04</v>
      </c>
      <c r="C2" s="4">
        <v>10854.8</v>
      </c>
      <c r="D2" s="2">
        <v>96.91</v>
      </c>
      <c r="E2" s="2">
        <v>91.82</v>
      </c>
      <c r="F2" s="2">
        <v>49.28</v>
      </c>
      <c r="G2" s="2">
        <v>99.75</v>
      </c>
    </row>
    <row r="3" spans="1:7">
      <c r="A3" s="2" t="s">
        <v>8</v>
      </c>
      <c r="B3" s="4">
        <v>11112.17</v>
      </c>
      <c r="C3" s="4">
        <v>11092.27</v>
      </c>
      <c r="D3" s="2">
        <v>97.31</v>
      </c>
      <c r="E3" s="2">
        <v>92.63</v>
      </c>
      <c r="F3" s="2">
        <v>46.87</v>
      </c>
      <c r="G3" s="2">
        <v>99.821</v>
      </c>
    </row>
    <row r="4" spans="1:7">
      <c r="A4" s="2" t="s">
        <v>9</v>
      </c>
      <c r="B4" s="4">
        <v>10713.16</v>
      </c>
      <c r="C4" s="4">
        <v>10694.02</v>
      </c>
      <c r="D4" s="2">
        <v>97.1</v>
      </c>
      <c r="E4" s="2">
        <v>92.14</v>
      </c>
      <c r="F4" s="2">
        <v>45.84</v>
      </c>
      <c r="G4" s="2">
        <v>99.821</v>
      </c>
    </row>
    <row r="5" spans="1:7">
      <c r="A5" s="2" t="s">
        <v>10</v>
      </c>
      <c r="B5" s="4">
        <v>10574.53</v>
      </c>
      <c r="C5" s="4">
        <v>10552.75</v>
      </c>
      <c r="D5" s="2">
        <v>97.33</v>
      </c>
      <c r="E5" s="2">
        <v>92.6</v>
      </c>
      <c r="F5" s="2">
        <v>46.03</v>
      </c>
      <c r="G5" s="2">
        <v>99.794</v>
      </c>
    </row>
    <row r="6" spans="1:7">
      <c r="A6" s="2" t="s">
        <v>11</v>
      </c>
      <c r="B6" s="4">
        <v>10745.34</v>
      </c>
      <c r="C6" s="4">
        <v>10693.45</v>
      </c>
      <c r="D6" s="2">
        <v>97.25</v>
      </c>
      <c r="E6" s="2">
        <v>92.58</v>
      </c>
      <c r="F6" s="2">
        <v>46.01</v>
      </c>
      <c r="G6" s="2">
        <v>99.517</v>
      </c>
    </row>
    <row r="7" spans="1:7">
      <c r="A7" s="2" t="s">
        <v>12</v>
      </c>
      <c r="B7" s="4">
        <v>9858.81</v>
      </c>
      <c r="C7" s="4">
        <v>9833.01</v>
      </c>
      <c r="D7" s="2">
        <v>97.09</v>
      </c>
      <c r="E7" s="2">
        <v>92.23</v>
      </c>
      <c r="F7" s="2">
        <v>46.57</v>
      </c>
      <c r="G7" s="2">
        <v>99.738</v>
      </c>
    </row>
    <row r="8" spans="1:7">
      <c r="A8" s="2" t="s">
        <v>13</v>
      </c>
      <c r="B8" s="4">
        <v>10076.28</v>
      </c>
      <c r="C8" s="4">
        <v>10036.18</v>
      </c>
      <c r="D8" s="2">
        <v>97.26</v>
      </c>
      <c r="E8" s="2">
        <v>92.52</v>
      </c>
      <c r="F8" s="2">
        <v>47.77</v>
      </c>
      <c r="G8" s="2">
        <v>99.602</v>
      </c>
    </row>
    <row r="9" spans="1:7">
      <c r="A9" s="2" t="s">
        <v>14</v>
      </c>
      <c r="B9" s="4">
        <v>10754.31</v>
      </c>
      <c r="C9" s="4">
        <v>10718.13</v>
      </c>
      <c r="D9" s="2">
        <v>97.35</v>
      </c>
      <c r="E9" s="2">
        <v>92.62</v>
      </c>
      <c r="F9" s="2">
        <v>44.26</v>
      </c>
      <c r="G9" s="2">
        <v>99.664</v>
      </c>
    </row>
    <row r="10" spans="1:7">
      <c r="A10" s="1" t="s">
        <v>15</v>
      </c>
      <c r="B10" s="1">
        <f t="shared" ref="B10:G10" si="0">AVERAGE(B2:B9)</f>
        <v>10589.58</v>
      </c>
      <c r="C10" s="1">
        <f t="shared" si="0"/>
        <v>10559.32625</v>
      </c>
      <c r="D10" s="1">
        <f t="shared" si="0"/>
        <v>97.2</v>
      </c>
      <c r="E10" s="1">
        <f t="shared" si="0"/>
        <v>92.3925</v>
      </c>
      <c r="F10" s="1">
        <f t="shared" si="0"/>
        <v>46.57875</v>
      </c>
      <c r="G10" s="1">
        <f t="shared" si="0"/>
        <v>99.713375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H2" sqref="A2:H14"/>
    </sheetView>
  </sheetViews>
  <sheetFormatPr defaultColWidth="8.88888888888889" defaultRowHeight="14.4"/>
  <cols>
    <col min="2" max="2" width="10.7777777777778" customWidth="1"/>
    <col min="3" max="3" width="6.66666666666667" customWidth="1"/>
    <col min="4" max="4" width="9.66666666666667" customWidth="1"/>
    <col min="5" max="5" width="37.7777777777778" customWidth="1"/>
    <col min="6" max="6" width="9.66666666666667" customWidth="1"/>
    <col min="7" max="7" width="14.1111111111111" customWidth="1"/>
    <col min="8" max="8" width="36.6666666666667" customWidth="1"/>
  </cols>
  <sheetData>
    <row r="1" spans="1:10">
      <c r="A1" s="1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5"/>
      <c r="J1" s="5"/>
    </row>
    <row r="2" spans="1:8">
      <c r="A2" s="2" t="s">
        <v>24</v>
      </c>
      <c r="B2" s="1" t="s">
        <v>7</v>
      </c>
      <c r="C2" s="2">
        <v>66071</v>
      </c>
      <c r="D2" s="2">
        <v>61469</v>
      </c>
      <c r="E2" s="2">
        <v>93.03</v>
      </c>
      <c r="F2" s="2">
        <v>59881</v>
      </c>
      <c r="G2" s="2">
        <v>59099</v>
      </c>
      <c r="H2" s="2">
        <v>89.45</v>
      </c>
    </row>
    <row r="3" spans="1:8">
      <c r="A3" s="2" t="s">
        <v>25</v>
      </c>
      <c r="B3" s="1" t="s">
        <v>8</v>
      </c>
      <c r="C3" s="2">
        <v>67475</v>
      </c>
      <c r="D3" s="2">
        <v>62878</v>
      </c>
      <c r="E3" s="2">
        <v>93.19</v>
      </c>
      <c r="F3" s="2">
        <v>61386</v>
      </c>
      <c r="G3" s="2">
        <v>60826</v>
      </c>
      <c r="H3" s="2">
        <v>90.15</v>
      </c>
    </row>
    <row r="4" spans="1:8">
      <c r="A4" s="2" t="s">
        <v>26</v>
      </c>
      <c r="B4" s="1" t="s">
        <v>9</v>
      </c>
      <c r="C4" s="2">
        <v>67983</v>
      </c>
      <c r="D4" s="2">
        <v>60587</v>
      </c>
      <c r="E4" s="2">
        <v>89.12</v>
      </c>
      <c r="F4" s="2">
        <v>59080</v>
      </c>
      <c r="G4" s="2">
        <v>58644</v>
      </c>
      <c r="H4" s="2">
        <v>86.26</v>
      </c>
    </row>
    <row r="5" spans="1:8">
      <c r="A5" s="2" t="s">
        <v>27</v>
      </c>
      <c r="B5" s="1" t="s">
        <v>10</v>
      </c>
      <c r="C5" s="2">
        <v>54382</v>
      </c>
      <c r="D5" s="2">
        <v>50203</v>
      </c>
      <c r="E5" s="2">
        <v>92.32</v>
      </c>
      <c r="F5" s="2">
        <v>46939</v>
      </c>
      <c r="G5" s="2">
        <v>45726</v>
      </c>
      <c r="H5" s="2">
        <v>84.08</v>
      </c>
    </row>
    <row r="6" spans="1:8">
      <c r="A6" s="2" t="s">
        <v>28</v>
      </c>
      <c r="B6" s="1" t="s">
        <v>29</v>
      </c>
      <c r="C6" s="2">
        <v>71251</v>
      </c>
      <c r="D6" s="2">
        <v>63872</v>
      </c>
      <c r="E6" s="2">
        <v>89.64</v>
      </c>
      <c r="F6" s="2">
        <v>62021</v>
      </c>
      <c r="G6" s="2">
        <v>59951</v>
      </c>
      <c r="H6" s="2">
        <v>84.14</v>
      </c>
    </row>
    <row r="7" spans="1:8">
      <c r="A7" s="2" t="s">
        <v>30</v>
      </c>
      <c r="B7" s="1" t="s">
        <v>31</v>
      </c>
      <c r="C7" s="2">
        <v>70707</v>
      </c>
      <c r="D7" s="2">
        <v>63434</v>
      </c>
      <c r="E7" s="2">
        <v>89.71</v>
      </c>
      <c r="F7" s="2">
        <v>61701</v>
      </c>
      <c r="G7" s="2">
        <v>61171</v>
      </c>
      <c r="H7" s="2">
        <v>86.51</v>
      </c>
    </row>
    <row r="8" s="5" customFormat="1" spans="1:8">
      <c r="A8" s="2" t="s">
        <v>11</v>
      </c>
      <c r="B8" s="2" t="s">
        <v>11</v>
      </c>
      <c r="C8" s="2">
        <v>67289</v>
      </c>
      <c r="D8" s="2">
        <v>61562</v>
      </c>
      <c r="E8" s="2">
        <v>91.49</v>
      </c>
      <c r="F8" s="2">
        <v>60366</v>
      </c>
      <c r="G8" s="2">
        <v>60014</v>
      </c>
      <c r="H8" s="2">
        <v>89.19</v>
      </c>
    </row>
    <row r="9" s="5" customFormat="1" spans="1:8">
      <c r="A9" s="2" t="s">
        <v>32</v>
      </c>
      <c r="B9" s="2" t="s">
        <v>12</v>
      </c>
      <c r="C9" s="2">
        <v>73410</v>
      </c>
      <c r="D9" s="2">
        <v>67193</v>
      </c>
      <c r="E9" s="2">
        <v>91.53</v>
      </c>
      <c r="F9" s="2">
        <v>66005</v>
      </c>
      <c r="G9" s="2">
        <v>65690</v>
      </c>
      <c r="H9" s="2">
        <v>89.48</v>
      </c>
    </row>
    <row r="10" s="5" customFormat="1" spans="1:8">
      <c r="A10" s="2" t="s">
        <v>33</v>
      </c>
      <c r="B10" s="2" t="s">
        <v>13</v>
      </c>
      <c r="C10" s="2">
        <v>72364</v>
      </c>
      <c r="D10" s="2">
        <v>64586</v>
      </c>
      <c r="E10" s="2">
        <v>89.25</v>
      </c>
      <c r="F10" s="2">
        <v>63124</v>
      </c>
      <c r="G10" s="2">
        <v>62762</v>
      </c>
      <c r="H10" s="2">
        <v>86.73</v>
      </c>
    </row>
    <row r="11" s="5" customFormat="1" spans="1:8">
      <c r="A11" s="2" t="s">
        <v>34</v>
      </c>
      <c r="B11" s="2" t="s">
        <v>14</v>
      </c>
      <c r="C11" s="2">
        <v>68779</v>
      </c>
      <c r="D11" s="2">
        <v>62713</v>
      </c>
      <c r="E11" s="2">
        <v>91.18</v>
      </c>
      <c r="F11" s="2">
        <v>61368</v>
      </c>
      <c r="G11" s="2">
        <v>60969</v>
      </c>
      <c r="H11" s="2">
        <v>88.64</v>
      </c>
    </row>
    <row r="12" s="5" customFormat="1" spans="1:8">
      <c r="A12" s="2" t="s">
        <v>35</v>
      </c>
      <c r="B12" s="2" t="s">
        <v>36</v>
      </c>
      <c r="C12" s="2">
        <v>58579</v>
      </c>
      <c r="D12" s="2">
        <v>54808</v>
      </c>
      <c r="E12" s="2">
        <v>93.56</v>
      </c>
      <c r="F12" s="2">
        <v>53743</v>
      </c>
      <c r="G12" s="2">
        <v>52035</v>
      </c>
      <c r="H12" s="2">
        <v>88.83</v>
      </c>
    </row>
    <row r="13" s="5" customFormat="1" spans="1:8">
      <c r="A13" s="2" t="s">
        <v>36</v>
      </c>
      <c r="B13" s="2" t="s">
        <v>37</v>
      </c>
      <c r="C13" s="2">
        <v>71213</v>
      </c>
      <c r="D13" s="2">
        <v>65535</v>
      </c>
      <c r="E13" s="2">
        <v>92.03</v>
      </c>
      <c r="F13" s="2">
        <v>64206</v>
      </c>
      <c r="G13" s="2">
        <v>63879</v>
      </c>
      <c r="H13" s="2">
        <v>89.7</v>
      </c>
    </row>
    <row r="14" spans="1:8">
      <c r="A14" s="1"/>
      <c r="B14" s="1" t="s">
        <v>15</v>
      </c>
      <c r="C14" s="1">
        <f t="shared" ref="C14:H14" si="0">AVERAGE(C2:C13)</f>
        <v>67458.5833333333</v>
      </c>
      <c r="D14" s="1">
        <f t="shared" si="0"/>
        <v>61570</v>
      </c>
      <c r="E14" s="1">
        <f t="shared" si="0"/>
        <v>91.3375</v>
      </c>
      <c r="F14" s="1">
        <f t="shared" si="0"/>
        <v>59985</v>
      </c>
      <c r="G14" s="1">
        <f t="shared" si="0"/>
        <v>59230.5</v>
      </c>
      <c r="H14" s="1">
        <f t="shared" si="0"/>
        <v>87.7633333333333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26" sqref="G26"/>
    </sheetView>
  </sheetViews>
  <sheetFormatPr defaultColWidth="9" defaultRowHeight="14.4" outlineLevelCol="6"/>
  <cols>
    <col min="1" max="1" width="9.66666666666667" style="1" customWidth="1"/>
    <col min="2" max="2" width="16.4444444444444" style="1" customWidth="1"/>
    <col min="3" max="3" width="8.66666666666667" style="1" customWidth="1"/>
    <col min="4" max="4" width="18.6666666666667" style="1" customWidth="1"/>
    <col min="5" max="7" width="14.1111111111111" style="1" customWidth="1"/>
    <col min="8" max="16384" width="9" style="1"/>
  </cols>
  <sheetData>
    <row r="1" spans="1:7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</row>
    <row r="2" spans="1:7">
      <c r="A2" s="2" t="s">
        <v>7</v>
      </c>
      <c r="B2" s="3">
        <v>606134862</v>
      </c>
      <c r="C2" s="3">
        <v>537256</v>
      </c>
      <c r="D2" s="4">
        <v>1128.2</v>
      </c>
      <c r="E2" s="3">
        <v>1206</v>
      </c>
      <c r="F2" s="2">
        <v>574</v>
      </c>
      <c r="G2" s="3">
        <v>220002</v>
      </c>
    </row>
    <row r="3" spans="1:7">
      <c r="A3" s="2" t="s">
        <v>8</v>
      </c>
      <c r="B3" s="3">
        <v>526958357</v>
      </c>
      <c r="C3" s="3">
        <v>449551</v>
      </c>
      <c r="D3" s="4">
        <v>1172.19</v>
      </c>
      <c r="E3" s="3">
        <v>1284</v>
      </c>
      <c r="F3" s="2">
        <v>580</v>
      </c>
      <c r="G3" s="3">
        <v>178125</v>
      </c>
    </row>
    <row r="4" spans="1:7">
      <c r="A4" s="2" t="s">
        <v>9</v>
      </c>
      <c r="B4" s="3">
        <v>443424172</v>
      </c>
      <c r="C4" s="3">
        <v>383901</v>
      </c>
      <c r="D4" s="4">
        <v>1155.05</v>
      </c>
      <c r="E4" s="3">
        <v>1261</v>
      </c>
      <c r="F4" s="2">
        <v>576</v>
      </c>
      <c r="G4" s="3">
        <v>151441</v>
      </c>
    </row>
    <row r="5" spans="1:7">
      <c r="A5" s="2" t="s">
        <v>10</v>
      </c>
      <c r="B5" s="3">
        <v>469838860</v>
      </c>
      <c r="C5" s="3">
        <v>373421</v>
      </c>
      <c r="D5" s="4">
        <v>1258.2</v>
      </c>
      <c r="E5" s="3">
        <v>1470</v>
      </c>
      <c r="F5" s="2">
        <v>591</v>
      </c>
      <c r="G5" s="3">
        <v>163714</v>
      </c>
    </row>
    <row r="6" spans="1:7">
      <c r="A6" s="2" t="s">
        <v>11</v>
      </c>
      <c r="B6" s="3">
        <v>545237297</v>
      </c>
      <c r="C6" s="3">
        <v>503245</v>
      </c>
      <c r="D6" s="4">
        <v>1083.44</v>
      </c>
      <c r="E6" s="3">
        <v>1160</v>
      </c>
      <c r="F6" s="2">
        <v>558</v>
      </c>
      <c r="G6" s="3">
        <v>140906</v>
      </c>
    </row>
    <row r="7" spans="1:7">
      <c r="A7" s="2" t="s">
        <v>12</v>
      </c>
      <c r="B7" s="3">
        <v>465110283</v>
      </c>
      <c r="C7" s="3">
        <v>410688</v>
      </c>
      <c r="D7" s="4">
        <v>1132.51</v>
      </c>
      <c r="E7" s="3">
        <v>1257</v>
      </c>
      <c r="F7" s="2">
        <v>563</v>
      </c>
      <c r="G7" s="3">
        <v>442947</v>
      </c>
    </row>
    <row r="8" spans="1:7">
      <c r="A8" s="2" t="s">
        <v>13</v>
      </c>
      <c r="B8" s="3">
        <v>541712747</v>
      </c>
      <c r="C8" s="3">
        <v>465572</v>
      </c>
      <c r="D8" s="4">
        <v>1163.54</v>
      </c>
      <c r="E8" s="3">
        <v>1296</v>
      </c>
      <c r="F8" s="2">
        <v>581</v>
      </c>
      <c r="G8" s="3">
        <v>82183</v>
      </c>
    </row>
    <row r="9" spans="1:7">
      <c r="A9" s="2" t="s">
        <v>14</v>
      </c>
      <c r="B9" s="3">
        <v>458018348</v>
      </c>
      <c r="C9" s="3">
        <v>345075</v>
      </c>
      <c r="D9" s="4">
        <v>1327.3</v>
      </c>
      <c r="E9" s="3">
        <v>1621</v>
      </c>
      <c r="F9" s="2">
        <v>605</v>
      </c>
      <c r="G9" s="3">
        <v>144866</v>
      </c>
    </row>
    <row r="10" spans="1:7">
      <c r="A10" s="1" t="s">
        <v>15</v>
      </c>
      <c r="B10" s="1">
        <f t="shared" ref="B10:G10" si="0">AVERAGE(B2:B9)</f>
        <v>507054365.75</v>
      </c>
      <c r="C10" s="1">
        <f t="shared" si="0"/>
        <v>433588.625</v>
      </c>
      <c r="D10" s="1">
        <f t="shared" si="0"/>
        <v>1177.55375</v>
      </c>
      <c r="E10" s="1">
        <f t="shared" si="0"/>
        <v>1319.375</v>
      </c>
      <c r="F10" s="1">
        <f t="shared" si="0"/>
        <v>578.5</v>
      </c>
      <c r="G10" s="1">
        <f t="shared" si="0"/>
        <v>190523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Metagenomic quality control</vt:lpstr>
      <vt:lpstr>16S quality control</vt:lpstr>
      <vt:lpstr>Metagenomic assembly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fate</cp:lastModifiedBy>
  <dcterms:created xsi:type="dcterms:W3CDTF">2023-05-12T11:15:00Z</dcterms:created>
  <dcterms:modified xsi:type="dcterms:W3CDTF">2024-07-23T09:11:29Z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9F375D569AB04E4F9CBF630340049F48_12</vt:lpwstr>
  </property>
</Properties>
</file>