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0730" windowHeight="11160"/>
  </bookViews>
  <sheets>
    <sheet name="mda" sheetId="3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6" i="3" l="1"/>
  <c r="F27" i="3" s="1"/>
  <c r="H7" i="3"/>
  <c r="B22" i="3" s="1"/>
  <c r="G31" i="3" l="1"/>
  <c r="C27" i="3"/>
  <c r="G23" i="3"/>
  <c r="B23" i="3"/>
  <c r="B28" i="3"/>
  <c r="C28" i="3"/>
  <c r="D28" i="3"/>
  <c r="E28" i="3"/>
  <c r="F28" i="3"/>
  <c r="G28" i="3"/>
  <c r="B29" i="3"/>
  <c r="C29" i="3"/>
  <c r="D29" i="3"/>
  <c r="E29" i="3"/>
  <c r="F29" i="3"/>
  <c r="G29" i="3"/>
  <c r="B30" i="3"/>
  <c r="C30" i="3"/>
  <c r="D30" i="3"/>
  <c r="E30" i="3"/>
  <c r="F30" i="3"/>
  <c r="G30" i="3"/>
  <c r="B31" i="3"/>
  <c r="C31" i="3"/>
  <c r="D31" i="3"/>
  <c r="E31" i="3"/>
  <c r="F31" i="3"/>
  <c r="D27" i="3"/>
  <c r="E27" i="3"/>
  <c r="G27" i="3"/>
  <c r="B27" i="3"/>
  <c r="C22" i="3"/>
  <c r="D22" i="3"/>
  <c r="E22" i="3"/>
  <c r="F22" i="3"/>
  <c r="G22" i="3"/>
  <c r="C23" i="3"/>
  <c r="C35" i="3" s="1"/>
  <c r="D23" i="3"/>
  <c r="E23" i="3"/>
  <c r="F23" i="3"/>
  <c r="B24" i="3"/>
  <c r="C24" i="3"/>
  <c r="D24" i="3"/>
  <c r="E24" i="3"/>
  <c r="F24" i="3"/>
  <c r="G24" i="3"/>
  <c r="B25" i="3"/>
  <c r="C25" i="3"/>
  <c r="D25" i="3"/>
  <c r="E25" i="3"/>
  <c r="F25" i="3"/>
  <c r="G25" i="3"/>
  <c r="C21" i="3"/>
  <c r="D21" i="3"/>
  <c r="E21" i="3"/>
  <c r="F21" i="3"/>
  <c r="G21" i="3"/>
  <c r="G37" i="3" l="1"/>
  <c r="G43" i="3" s="1"/>
  <c r="E33" i="3"/>
  <c r="F33" i="3"/>
  <c r="F39" i="3" s="1"/>
  <c r="B21" i="3"/>
  <c r="D36" i="3"/>
  <c r="D42" i="3" s="1"/>
  <c r="B35" i="3"/>
  <c r="B41" i="3" s="1"/>
  <c r="D34" i="3" l="1"/>
  <c r="D40" i="3" s="1"/>
  <c r="F35" i="3"/>
  <c r="F41" i="3" s="1"/>
  <c r="E37" i="3"/>
  <c r="E43" i="3" s="1"/>
  <c r="B36" i="3"/>
  <c r="B42" i="3" s="1"/>
  <c r="D33" i="3"/>
  <c r="D39" i="3" s="1"/>
  <c r="B33" i="3"/>
  <c r="B39" i="3" s="1"/>
  <c r="F37" i="3"/>
  <c r="F43" i="3" s="1"/>
  <c r="D37" i="3"/>
  <c r="D43" i="3" s="1"/>
  <c r="F34" i="3"/>
  <c r="F40" i="3" s="1"/>
  <c r="G36" i="3"/>
  <c r="G42" i="3" s="1"/>
  <c r="C34" i="3"/>
  <c r="C40" i="3" s="1"/>
  <c r="G34" i="3"/>
  <c r="G40" i="3" s="1"/>
  <c r="F36" i="3"/>
  <c r="F42" i="3" s="1"/>
  <c r="B34" i="3"/>
  <c r="B40" i="3" s="1"/>
  <c r="B37" i="3"/>
  <c r="B43" i="3" s="1"/>
  <c r="E36" i="3"/>
  <c r="E42" i="3" s="1"/>
  <c r="C36" i="3"/>
  <c r="C42" i="3" s="1"/>
  <c r="E39" i="3"/>
  <c r="C41" i="3"/>
  <c r="E35" i="3"/>
  <c r="E41" i="3" s="1"/>
  <c r="D35" i="3"/>
  <c r="D41" i="3" s="1"/>
  <c r="C37" i="3"/>
  <c r="C43" i="3" s="1"/>
  <c r="E34" i="3"/>
  <c r="E40" i="3" s="1"/>
  <c r="G33" i="3"/>
  <c r="G39" i="3" s="1"/>
  <c r="G35" i="3"/>
  <c r="G41" i="3" s="1"/>
  <c r="C33" i="3"/>
  <c r="C39" i="3" s="1"/>
  <c r="I39" i="3" s="1"/>
  <c r="I40" i="3" l="1"/>
  <c r="I43" i="3"/>
  <c r="I42" i="3"/>
  <c r="I41" i="3"/>
</calcChain>
</file>

<file path=xl/sharedStrings.xml><?xml version="1.0" encoding="utf-8"?>
<sst xmlns="http://schemas.openxmlformats.org/spreadsheetml/2006/main" count="25" uniqueCount="9">
  <si>
    <t>空白管</t>
    <phoneticPr fontId="4" type="noConversion"/>
  </si>
  <si>
    <t>对照组</t>
    <phoneticPr fontId="4" type="noConversion"/>
  </si>
  <si>
    <r>
      <t>2×10</t>
    </r>
    <r>
      <rPr>
        <vertAlign val="superscript"/>
        <sz val="10"/>
        <rFont val="Arial"/>
        <family val="2"/>
      </rPr>
      <t>7</t>
    </r>
    <r>
      <rPr>
        <sz val="10"/>
        <rFont val="Arial"/>
        <family val="2"/>
      </rPr>
      <t>CFU/kg RM组</t>
    </r>
    <phoneticPr fontId="4" type="noConversion"/>
  </si>
  <si>
    <r>
      <t>2×10</t>
    </r>
    <r>
      <rPr>
        <vertAlign val="superscript"/>
        <sz val="10"/>
        <rFont val="Arial"/>
        <family val="2"/>
      </rPr>
      <t>8</t>
    </r>
    <r>
      <rPr>
        <sz val="10"/>
        <rFont val="Arial"/>
        <family val="2"/>
      </rPr>
      <t>CFU/kg RM组</t>
    </r>
    <phoneticPr fontId="4" type="noConversion"/>
  </si>
  <si>
    <r>
      <t>2×10</t>
    </r>
    <r>
      <rPr>
        <vertAlign val="superscript"/>
        <sz val="10"/>
        <rFont val="Arial"/>
        <family val="2"/>
      </rPr>
      <t>9</t>
    </r>
    <r>
      <rPr>
        <sz val="10"/>
        <rFont val="Arial"/>
        <family val="2"/>
      </rPr>
      <t>CFU/kg RM组</t>
    </r>
    <phoneticPr fontId="4" type="noConversion"/>
  </si>
  <si>
    <r>
      <t>2×10</t>
    </r>
    <r>
      <rPr>
        <vertAlign val="superscript"/>
        <sz val="10"/>
        <rFont val="Arial"/>
        <family val="2"/>
      </rPr>
      <t>9</t>
    </r>
    <r>
      <rPr>
        <sz val="10"/>
        <rFont val="Arial"/>
        <family val="2"/>
      </rPr>
      <t>CFU/kg LA组</t>
    </r>
    <phoneticPr fontId="4" type="noConversion"/>
  </si>
  <si>
    <t>△</t>
    <phoneticPr fontId="4" type="noConversion"/>
  </si>
  <si>
    <t>△490</t>
    <phoneticPr fontId="4" type="noConversion"/>
  </si>
  <si>
    <t>△630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</si>
</sst>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等线"/>
      <family val="2"/>
      <charset val="134"/>
      <scheme val="minor"/>
    </font>
    <font>
      <sz val="10"/>
      <color rgb="FF27413E"/>
      <name val="Arial"/>
      <family val="2"/>
    </font>
    <font>
      <sz val="10"/>
      <color rgb="FF000000"/>
      <name val="Arial"/>
      <family val="2"/>
    </font>
    <font>
      <sz val="7"/>
      <color rgb="FF000000"/>
      <name val="Arial"/>
      <family val="2"/>
    </font>
    <font>
      <sz val="9"/>
      <name val="等线"/>
      <family val="2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0"/>
      <name val="Arial"/>
      <family val="2"/>
    </font>
    <font>
      <vertAlign val="superscript"/>
      <sz val="10"/>
      <name val="Arial"/>
      <family val="2"/>
    </font>
    <font>
      <sz val="10"/>
      <color rgb="FF27413E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E8F3FF"/>
        <bgColor indexed="64"/>
      </patternFill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0" fillId="2" borderId="1" xfId="0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5" fillId="0" borderId="2" xfId="0" applyFont="1" applyBorder="1">
      <alignment vertical="center"/>
    </xf>
    <xf numFmtId="0" fontId="8" fillId="2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1"/>
  <sheetViews>
    <sheetView tabSelected="1" topLeftCell="A34" workbookViewId="0">
      <selection activeCell="C42" sqref="C42"/>
    </sheetView>
  </sheetViews>
  <sheetFormatPr defaultRowHeight="14.25" x14ac:dyDescent="0.2"/>
  <cols>
    <col min="1" max="1" width="15.875" customWidth="1"/>
    <col min="2" max="2" width="14.625" customWidth="1"/>
    <col min="3" max="6" width="16" customWidth="1"/>
    <col min="7" max="7" width="14.625" customWidth="1"/>
    <col min="13" max="13" width="9" customWidth="1"/>
  </cols>
  <sheetData>
    <row r="1" spans="1:14" x14ac:dyDescent="0.2">
      <c r="A1" s="1"/>
      <c r="B1" s="2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  <c r="H1" s="2">
        <v>7</v>
      </c>
      <c r="I1" s="2">
        <v>8</v>
      </c>
      <c r="J1" s="2">
        <v>9</v>
      </c>
      <c r="K1" s="2">
        <v>10</v>
      </c>
      <c r="L1" s="2">
        <v>11</v>
      </c>
      <c r="M1" s="2">
        <v>12</v>
      </c>
    </row>
    <row r="2" spans="1:14" x14ac:dyDescent="0.2">
      <c r="A2" s="13" t="s">
        <v>1</v>
      </c>
      <c r="B2" s="3">
        <v>9.0999999999999998E-2</v>
      </c>
      <c r="C2" s="3">
        <v>0.108</v>
      </c>
      <c r="D2" s="3">
        <v>0.10199999999999999</v>
      </c>
      <c r="E2" s="3">
        <v>8.8999999999999996E-2</v>
      </c>
      <c r="F2" s="3">
        <v>9.4E-2</v>
      </c>
      <c r="G2" s="3">
        <v>9.8000000000000004E-2</v>
      </c>
      <c r="H2" s="3">
        <v>3.9E-2</v>
      </c>
      <c r="I2" s="4"/>
      <c r="J2" s="4"/>
      <c r="K2" s="4"/>
      <c r="L2" s="4"/>
      <c r="M2" s="4"/>
      <c r="N2" s="5">
        <v>490</v>
      </c>
    </row>
    <row r="3" spans="1:14" x14ac:dyDescent="0.2">
      <c r="A3" s="13" t="s">
        <v>2</v>
      </c>
      <c r="B3" s="3">
        <v>9.7000000000000003E-2</v>
      </c>
      <c r="C3" s="3">
        <v>0.10100000000000001</v>
      </c>
      <c r="D3" s="3">
        <v>7.9000000000000001E-2</v>
      </c>
      <c r="E3" s="3">
        <v>0.108</v>
      </c>
      <c r="F3" s="3">
        <v>9.0999999999999998E-2</v>
      </c>
      <c r="G3" s="3">
        <v>0.115</v>
      </c>
      <c r="H3" s="3">
        <v>3.7999999999999999E-2</v>
      </c>
      <c r="I3" s="4"/>
      <c r="J3" s="4"/>
      <c r="K3" s="4"/>
      <c r="L3" s="4"/>
      <c r="M3" s="4"/>
    </row>
    <row r="4" spans="1:14" ht="26.25" customHeight="1" x14ac:dyDescent="0.2">
      <c r="A4" s="13" t="s">
        <v>3</v>
      </c>
      <c r="B4" s="3">
        <v>8.8999999999999996E-2</v>
      </c>
      <c r="C4" s="3">
        <v>9.1999999999999998E-2</v>
      </c>
      <c r="D4" s="3">
        <v>8.8999999999999996E-2</v>
      </c>
      <c r="E4" s="3">
        <v>8.5000000000000006E-2</v>
      </c>
      <c r="F4" s="3">
        <v>9.6000000000000002E-2</v>
      </c>
      <c r="G4" s="3">
        <v>8.2000000000000003E-2</v>
      </c>
      <c r="H4" s="3">
        <v>0.04</v>
      </c>
      <c r="I4" s="4"/>
      <c r="J4" s="4"/>
      <c r="K4" s="4"/>
      <c r="L4" s="4"/>
      <c r="M4" s="4"/>
      <c r="N4" s="5">
        <v>490</v>
      </c>
    </row>
    <row r="5" spans="1:14" ht="15.75" customHeight="1" x14ac:dyDescent="0.2">
      <c r="A5" s="13" t="s">
        <v>4</v>
      </c>
      <c r="B5" s="3">
        <v>9.7000000000000003E-2</v>
      </c>
      <c r="C5" s="3">
        <v>8.2000000000000003E-2</v>
      </c>
      <c r="D5" s="3">
        <v>0.106</v>
      </c>
      <c r="E5" s="3">
        <v>0.1</v>
      </c>
      <c r="F5" s="3">
        <v>8.6999999999999994E-2</v>
      </c>
      <c r="G5" s="3">
        <v>0.09</v>
      </c>
      <c r="H5" s="3">
        <v>0.04</v>
      </c>
      <c r="J5" s="4"/>
      <c r="K5" s="4"/>
      <c r="L5" s="4"/>
      <c r="M5" s="4"/>
      <c r="N5" s="5">
        <v>490</v>
      </c>
    </row>
    <row r="6" spans="1:14" ht="26.25" customHeight="1" thickBot="1" x14ac:dyDescent="0.25">
      <c r="A6" s="13" t="s">
        <v>5</v>
      </c>
      <c r="B6" s="3">
        <v>8.6999999999999994E-2</v>
      </c>
      <c r="C6" s="3">
        <v>8.5000000000000006E-2</v>
      </c>
      <c r="D6" s="3">
        <v>7.8E-2</v>
      </c>
      <c r="E6" s="3">
        <v>9.7000000000000003E-2</v>
      </c>
      <c r="F6" s="3">
        <v>9.0999999999999998E-2</v>
      </c>
      <c r="G6" s="3">
        <v>8.4000000000000005E-2</v>
      </c>
      <c r="H6" s="7">
        <v>3.7999999999999999E-2</v>
      </c>
      <c r="I6" s="4"/>
      <c r="J6" s="4"/>
      <c r="K6" s="4"/>
      <c r="L6" s="4"/>
      <c r="M6" s="4"/>
      <c r="N6" s="5">
        <v>490</v>
      </c>
    </row>
    <row r="7" spans="1:14" ht="15" thickBot="1" x14ac:dyDescent="0.25">
      <c r="A7" s="13" t="s">
        <v>0</v>
      </c>
      <c r="B7" s="3">
        <v>4.2999999999999997E-2</v>
      </c>
      <c r="C7" s="3">
        <v>4.1000000000000002E-2</v>
      </c>
      <c r="D7" s="3">
        <v>4.1000000000000002E-2</v>
      </c>
      <c r="E7" s="3">
        <v>0.04</v>
      </c>
      <c r="F7" s="3">
        <v>4.1000000000000002E-2</v>
      </c>
      <c r="G7" s="14">
        <v>4.5999999999999999E-2</v>
      </c>
      <c r="H7" s="9">
        <f>AVERAGE(B7:G7)</f>
        <v>4.2000000000000003E-2</v>
      </c>
      <c r="I7" s="6"/>
      <c r="J7" s="4"/>
      <c r="K7" s="4"/>
      <c r="L7" s="4"/>
      <c r="M7" s="4"/>
      <c r="N7" s="5">
        <v>490</v>
      </c>
    </row>
    <row r="8" spans="1:14" x14ac:dyDescent="0.2">
      <c r="A8" s="2"/>
      <c r="B8" s="3"/>
      <c r="C8" s="3"/>
      <c r="D8" s="3"/>
      <c r="E8" s="3"/>
      <c r="F8" s="3"/>
      <c r="G8" s="3"/>
      <c r="H8" s="8"/>
      <c r="I8" s="4"/>
      <c r="J8" s="4"/>
      <c r="K8" s="4"/>
      <c r="L8" s="4"/>
      <c r="M8" s="4"/>
      <c r="N8" s="5"/>
    </row>
    <row r="9" spans="1:14" x14ac:dyDescent="0.2">
      <c r="A9" s="2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5"/>
    </row>
    <row r="10" spans="1:14" x14ac:dyDescent="0.2">
      <c r="A10" s="1"/>
      <c r="B10" s="2">
        <v>1</v>
      </c>
      <c r="C10" s="2">
        <v>2</v>
      </c>
      <c r="D10" s="2">
        <v>3</v>
      </c>
      <c r="E10" s="2">
        <v>4</v>
      </c>
      <c r="F10" s="2">
        <v>5</v>
      </c>
      <c r="G10" s="2">
        <v>6</v>
      </c>
      <c r="H10" s="2">
        <v>7</v>
      </c>
      <c r="I10" s="2">
        <v>8</v>
      </c>
      <c r="J10" s="2">
        <v>9</v>
      </c>
      <c r="K10" s="2">
        <v>10</v>
      </c>
      <c r="L10" s="2">
        <v>11</v>
      </c>
      <c r="M10" s="2">
        <v>12</v>
      </c>
    </row>
    <row r="11" spans="1:14" x14ac:dyDescent="0.2">
      <c r="A11" s="13" t="s">
        <v>1</v>
      </c>
      <c r="B11" s="3">
        <v>4.4999999999999998E-2</v>
      </c>
      <c r="C11" s="3">
        <v>4.2999999999999997E-2</v>
      </c>
      <c r="D11" s="3">
        <v>4.1000000000000002E-2</v>
      </c>
      <c r="E11" s="3">
        <v>0.04</v>
      </c>
      <c r="F11" s="3">
        <v>0.04</v>
      </c>
      <c r="G11" s="3">
        <v>4.1000000000000002E-2</v>
      </c>
      <c r="H11" s="3">
        <v>3.1E-2</v>
      </c>
      <c r="I11" s="4"/>
      <c r="J11" s="4"/>
      <c r="K11" s="4"/>
      <c r="L11" s="4"/>
      <c r="M11" s="4"/>
      <c r="N11" s="5">
        <v>630</v>
      </c>
    </row>
    <row r="12" spans="1:14" ht="30" customHeight="1" x14ac:dyDescent="0.2">
      <c r="A12" s="13" t="s">
        <v>2</v>
      </c>
      <c r="B12" s="3">
        <v>4.5999999999999999E-2</v>
      </c>
      <c r="C12" s="3">
        <v>4.9000000000000002E-2</v>
      </c>
      <c r="D12" s="3">
        <v>0.04</v>
      </c>
      <c r="E12" s="3">
        <v>5.8999999999999997E-2</v>
      </c>
      <c r="F12" s="3">
        <v>4.2000000000000003E-2</v>
      </c>
      <c r="G12" s="3">
        <v>7.2999999999999995E-2</v>
      </c>
      <c r="H12" s="3">
        <v>2.9000000000000001E-2</v>
      </c>
      <c r="I12" s="4"/>
      <c r="J12" s="4"/>
    </row>
    <row r="13" spans="1:14" ht="22.5" customHeight="1" x14ac:dyDescent="0.2">
      <c r="A13" s="13" t="s">
        <v>3</v>
      </c>
      <c r="B13" s="3">
        <v>4.3999999999999997E-2</v>
      </c>
      <c r="C13" s="3">
        <v>4.7E-2</v>
      </c>
      <c r="D13" s="3">
        <v>4.1000000000000002E-2</v>
      </c>
      <c r="E13" s="3">
        <v>4.1000000000000002E-2</v>
      </c>
      <c r="F13" s="3">
        <v>4.9000000000000002E-2</v>
      </c>
      <c r="G13" s="3">
        <v>4.1000000000000002E-2</v>
      </c>
      <c r="H13" s="3">
        <v>3.1E-2</v>
      </c>
      <c r="I13" s="4"/>
      <c r="J13" s="4"/>
      <c r="K13" s="4"/>
      <c r="L13" s="4"/>
      <c r="M13" s="4"/>
      <c r="N13" s="5">
        <v>630</v>
      </c>
    </row>
    <row r="14" spans="1:14" ht="18.75" customHeight="1" x14ac:dyDescent="0.2">
      <c r="A14" s="13" t="s">
        <v>4</v>
      </c>
      <c r="B14" s="3">
        <v>5.6000000000000001E-2</v>
      </c>
      <c r="C14" s="3">
        <v>4.7E-2</v>
      </c>
      <c r="D14" s="3">
        <v>6.8000000000000005E-2</v>
      </c>
      <c r="E14" s="3">
        <v>5.0999999999999997E-2</v>
      </c>
      <c r="F14" s="3">
        <v>5.2999999999999999E-2</v>
      </c>
      <c r="G14" s="3">
        <v>4.8000000000000001E-2</v>
      </c>
      <c r="H14" s="3">
        <v>3.1E-2</v>
      </c>
      <c r="I14" s="4"/>
      <c r="J14" s="4"/>
      <c r="K14" s="4"/>
      <c r="L14" s="4"/>
      <c r="M14" s="4"/>
      <c r="N14" s="5">
        <v>630</v>
      </c>
    </row>
    <row r="15" spans="1:14" ht="23.25" customHeight="1" thickBot="1" x14ac:dyDescent="0.25">
      <c r="A15" s="13" t="s">
        <v>5</v>
      </c>
      <c r="B15" s="3">
        <v>0.05</v>
      </c>
      <c r="C15" s="3">
        <v>4.2999999999999997E-2</v>
      </c>
      <c r="D15" s="3">
        <v>4.2999999999999997E-2</v>
      </c>
      <c r="E15" s="3">
        <v>4.2000000000000003E-2</v>
      </c>
      <c r="F15" s="3">
        <v>4.2000000000000003E-2</v>
      </c>
      <c r="G15" s="3">
        <v>4.3999999999999997E-2</v>
      </c>
      <c r="H15" s="7">
        <v>2.9000000000000001E-2</v>
      </c>
      <c r="I15" s="4"/>
      <c r="J15" s="4"/>
      <c r="K15" s="4"/>
      <c r="L15" s="4"/>
      <c r="M15" s="4"/>
      <c r="N15" s="5">
        <v>630</v>
      </c>
    </row>
    <row r="16" spans="1:14" ht="15" thickBot="1" x14ac:dyDescent="0.25">
      <c r="A16" s="13" t="s">
        <v>0</v>
      </c>
      <c r="B16" s="3">
        <v>3.6999999999999998E-2</v>
      </c>
      <c r="C16" s="3">
        <v>3.5000000000000003E-2</v>
      </c>
      <c r="D16" s="3">
        <v>3.5000000000000003E-2</v>
      </c>
      <c r="E16" s="3">
        <v>3.3000000000000002E-2</v>
      </c>
      <c r="F16" s="3">
        <v>3.5000000000000003E-2</v>
      </c>
      <c r="G16" s="14">
        <v>3.4000000000000002E-2</v>
      </c>
      <c r="H16" s="9">
        <f>AVERAGE(B16:G16)</f>
        <v>3.4833333333333334E-2</v>
      </c>
      <c r="I16" s="6"/>
      <c r="J16" s="4"/>
      <c r="K16" s="4"/>
      <c r="L16" s="4"/>
      <c r="M16" s="4"/>
      <c r="N16" s="5">
        <v>630</v>
      </c>
    </row>
    <row r="17" spans="1:14" x14ac:dyDescent="0.2">
      <c r="A17" s="2"/>
      <c r="B17" s="3"/>
      <c r="C17" s="3"/>
      <c r="D17" s="3"/>
      <c r="E17" s="3"/>
      <c r="F17" s="3"/>
      <c r="G17" s="3"/>
      <c r="H17" s="8"/>
      <c r="I17" s="4"/>
      <c r="J17" s="4"/>
      <c r="K17" s="4"/>
      <c r="L17" s="4"/>
      <c r="M17" s="4"/>
      <c r="N17" s="5"/>
    </row>
    <row r="18" spans="1:14" x14ac:dyDescent="0.2">
      <c r="A18" s="2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5"/>
    </row>
    <row r="20" spans="1:14" ht="15" thickBot="1" x14ac:dyDescent="0.25"/>
    <row r="21" spans="1:14" ht="15" thickBot="1" x14ac:dyDescent="0.25">
      <c r="A21" s="11" t="s">
        <v>7</v>
      </c>
      <c r="B21">
        <f>B2-$H$7</f>
        <v>4.8999999999999995E-2</v>
      </c>
      <c r="C21">
        <f>C2-$H$7</f>
        <v>6.6000000000000003E-2</v>
      </c>
      <c r="D21">
        <f>D2-$H$7</f>
        <v>5.9999999999999991E-2</v>
      </c>
      <c r="E21">
        <f>E2-$H$7</f>
        <v>4.6999999999999993E-2</v>
      </c>
      <c r="F21">
        <f>F2-$H$7</f>
        <v>5.1999999999999998E-2</v>
      </c>
      <c r="G21">
        <f>G2-$H$7</f>
        <v>5.6000000000000001E-2</v>
      </c>
    </row>
    <row r="22" spans="1:14" x14ac:dyDescent="0.2">
      <c r="B22">
        <f>B3-$H$7</f>
        <v>5.5E-2</v>
      </c>
      <c r="C22">
        <f>C3-$H$7</f>
        <v>5.9000000000000004E-2</v>
      </c>
      <c r="D22">
        <f>D3-$H$7</f>
        <v>3.6999999999999998E-2</v>
      </c>
      <c r="E22">
        <f>E3-$H$7</f>
        <v>6.6000000000000003E-2</v>
      </c>
      <c r="F22">
        <f>F3-$H$7</f>
        <v>4.8999999999999995E-2</v>
      </c>
      <c r="G22">
        <f>G3-$H$7</f>
        <v>7.3000000000000009E-2</v>
      </c>
    </row>
    <row r="23" spans="1:14" x14ac:dyDescent="0.2">
      <c r="B23">
        <f>B4-$H$7</f>
        <v>4.6999999999999993E-2</v>
      </c>
      <c r="C23">
        <f>C4-$H$7</f>
        <v>4.9999999999999996E-2</v>
      </c>
      <c r="D23">
        <f>D4-$H$7</f>
        <v>4.6999999999999993E-2</v>
      </c>
      <c r="E23">
        <f>E4-$H$7</f>
        <v>4.3000000000000003E-2</v>
      </c>
      <c r="F23">
        <f>F4-$H$7</f>
        <v>5.3999999999999999E-2</v>
      </c>
      <c r="G23">
        <f>G4-$H$7</f>
        <v>0.04</v>
      </c>
    </row>
    <row r="24" spans="1:14" x14ac:dyDescent="0.2">
      <c r="B24">
        <f>B5-$H$7</f>
        <v>5.5E-2</v>
      </c>
      <c r="C24">
        <f>C5-$H$7</f>
        <v>0.04</v>
      </c>
      <c r="D24">
        <f>D5-$H$7</f>
        <v>6.4000000000000001E-2</v>
      </c>
      <c r="E24">
        <f>E5-$H$7</f>
        <v>5.8000000000000003E-2</v>
      </c>
      <c r="F24">
        <f>F5-$H$7</f>
        <v>4.4999999999999991E-2</v>
      </c>
      <c r="G24">
        <f>G5-$H$7</f>
        <v>4.7999999999999994E-2</v>
      </c>
    </row>
    <row r="25" spans="1:14" x14ac:dyDescent="0.2">
      <c r="B25">
        <f>B6-$H$7</f>
        <v>4.4999999999999991E-2</v>
      </c>
      <c r="C25">
        <f>C6-$H$7</f>
        <v>4.3000000000000003E-2</v>
      </c>
      <c r="D25">
        <f>D6-$H$7</f>
        <v>3.5999999999999997E-2</v>
      </c>
      <c r="E25">
        <f>E6-$H$7</f>
        <v>5.5E-2</v>
      </c>
      <c r="F25">
        <f>F6-$H$7</f>
        <v>4.8999999999999995E-2</v>
      </c>
      <c r="G25">
        <f>G6-$H$7</f>
        <v>4.2000000000000003E-2</v>
      </c>
    </row>
    <row r="26" spans="1:14" ht="15" thickBot="1" x14ac:dyDescent="0.25"/>
    <row r="27" spans="1:14" ht="15" thickBot="1" x14ac:dyDescent="0.25">
      <c r="A27" s="10" t="s">
        <v>8</v>
      </c>
      <c r="B27">
        <f>B11-$H$16</f>
        <v>1.0166666666666664E-2</v>
      </c>
      <c r="C27">
        <f>C11-$H$16</f>
        <v>8.1666666666666624E-3</v>
      </c>
      <c r="D27">
        <f>D11-$H$16</f>
        <v>6.1666666666666675E-3</v>
      </c>
      <c r="E27">
        <f>E11-$H$16</f>
        <v>5.1666666666666666E-3</v>
      </c>
      <c r="F27">
        <f>F11-$H$16</f>
        <v>5.1666666666666666E-3</v>
      </c>
      <c r="G27">
        <f>G11-$H$16</f>
        <v>6.1666666666666675E-3</v>
      </c>
    </row>
    <row r="28" spans="1:14" x14ac:dyDescent="0.2">
      <c r="B28">
        <f>B12-$H$16</f>
        <v>1.1166666666666665E-2</v>
      </c>
      <c r="C28">
        <f>C12-$H$16</f>
        <v>1.4166666666666668E-2</v>
      </c>
      <c r="D28">
        <f>D12-$H$16</f>
        <v>5.1666666666666666E-3</v>
      </c>
      <c r="E28">
        <f>E12-$H$16</f>
        <v>2.4166666666666663E-2</v>
      </c>
      <c r="F28">
        <f>F12-$H$16</f>
        <v>7.1666666666666684E-3</v>
      </c>
      <c r="G28">
        <f>G12-$H$16</f>
        <v>3.8166666666666661E-2</v>
      </c>
    </row>
    <row r="29" spans="1:14" x14ac:dyDescent="0.2">
      <c r="B29">
        <f>B13-$H$16</f>
        <v>9.1666666666666632E-3</v>
      </c>
      <c r="C29">
        <f>C13-$H$16</f>
        <v>1.2166666666666666E-2</v>
      </c>
      <c r="D29">
        <f>D13-$H$16</f>
        <v>6.1666666666666675E-3</v>
      </c>
      <c r="E29">
        <f>E13-$H$16</f>
        <v>6.1666666666666675E-3</v>
      </c>
      <c r="F29">
        <f>F13-$H$16</f>
        <v>1.4166666666666668E-2</v>
      </c>
      <c r="G29">
        <f>G13-$H$16</f>
        <v>6.1666666666666675E-3</v>
      </c>
    </row>
    <row r="30" spans="1:14" x14ac:dyDescent="0.2">
      <c r="B30">
        <f>B14-$H$16</f>
        <v>2.1166666666666667E-2</v>
      </c>
      <c r="C30">
        <f>C14-$H$16</f>
        <v>1.2166666666666666E-2</v>
      </c>
      <c r="D30">
        <f>D14-$H$16</f>
        <v>3.3166666666666671E-2</v>
      </c>
      <c r="E30">
        <f>E14-$H$16</f>
        <v>1.6166666666666663E-2</v>
      </c>
      <c r="F30">
        <f>F14-$H$16</f>
        <v>1.8166666666666664E-2</v>
      </c>
      <c r="G30">
        <f>G14-$H$16</f>
        <v>1.3166666666666667E-2</v>
      </c>
    </row>
    <row r="31" spans="1:14" x14ac:dyDescent="0.2">
      <c r="B31">
        <f>B15-$H$16</f>
        <v>1.5166666666666669E-2</v>
      </c>
      <c r="C31">
        <f>C15-$H$16</f>
        <v>8.1666666666666624E-3</v>
      </c>
      <c r="D31">
        <f>D15-$H$16</f>
        <v>8.1666666666666624E-3</v>
      </c>
      <c r="E31">
        <f>E15-$H$16</f>
        <v>7.1666666666666684E-3</v>
      </c>
      <c r="F31">
        <f>F15-$H$16</f>
        <v>7.1666666666666684E-3</v>
      </c>
      <c r="G31">
        <f>G15-$H$16</f>
        <v>9.1666666666666632E-3</v>
      </c>
    </row>
    <row r="33" spans="1:9" x14ac:dyDescent="0.2">
      <c r="A33" t="s">
        <v>6</v>
      </c>
      <c r="B33">
        <f>B21-B27</f>
        <v>3.8833333333333331E-2</v>
      </c>
      <c r="C33">
        <f t="shared" ref="C33:G33" si="0">C21-C27</f>
        <v>5.7833333333333341E-2</v>
      </c>
      <c r="D33">
        <f t="shared" si="0"/>
        <v>5.3833333333333323E-2</v>
      </c>
      <c r="E33">
        <f>E21-E27</f>
        <v>4.1833333333333327E-2</v>
      </c>
      <c r="F33">
        <f t="shared" si="0"/>
        <v>4.6833333333333331E-2</v>
      </c>
      <c r="G33">
        <f t="shared" si="0"/>
        <v>4.9833333333333334E-2</v>
      </c>
    </row>
    <row r="34" spans="1:9" x14ac:dyDescent="0.2">
      <c r="B34">
        <f t="shared" ref="B34:G37" si="1">B22-B28</f>
        <v>4.3833333333333335E-2</v>
      </c>
      <c r="C34">
        <f t="shared" si="1"/>
        <v>4.4833333333333336E-2</v>
      </c>
      <c r="D34">
        <f t="shared" si="1"/>
        <v>3.1833333333333332E-2</v>
      </c>
      <c r="E34">
        <f t="shared" si="1"/>
        <v>4.183333333333334E-2</v>
      </c>
      <c r="F34">
        <f t="shared" si="1"/>
        <v>4.1833333333333327E-2</v>
      </c>
      <c r="G34">
        <f t="shared" si="1"/>
        <v>3.4833333333333348E-2</v>
      </c>
    </row>
    <row r="35" spans="1:9" x14ac:dyDescent="0.2">
      <c r="B35">
        <f>B23-B29</f>
        <v>3.783333333333333E-2</v>
      </c>
      <c r="C35">
        <f>C23-C29</f>
        <v>3.783333333333333E-2</v>
      </c>
      <c r="D35">
        <f t="shared" si="1"/>
        <v>4.0833333333333326E-2</v>
      </c>
      <c r="E35">
        <f t="shared" si="1"/>
        <v>3.6833333333333336E-2</v>
      </c>
      <c r="F35">
        <f t="shared" si="1"/>
        <v>3.9833333333333332E-2</v>
      </c>
      <c r="G35">
        <f t="shared" si="1"/>
        <v>3.3833333333333333E-2</v>
      </c>
    </row>
    <row r="36" spans="1:9" x14ac:dyDescent="0.2">
      <c r="B36">
        <f t="shared" si="1"/>
        <v>3.3833333333333333E-2</v>
      </c>
      <c r="C36">
        <f t="shared" si="1"/>
        <v>2.7833333333333335E-2</v>
      </c>
      <c r="D36">
        <f t="shared" si="1"/>
        <v>3.0833333333333331E-2</v>
      </c>
      <c r="E36">
        <f t="shared" si="1"/>
        <v>4.183333333333334E-2</v>
      </c>
      <c r="F36">
        <f t="shared" si="1"/>
        <v>2.6833333333333327E-2</v>
      </c>
      <c r="G36">
        <f t="shared" si="1"/>
        <v>3.4833333333333327E-2</v>
      </c>
    </row>
    <row r="37" spans="1:9" x14ac:dyDescent="0.2">
      <c r="B37">
        <f t="shared" si="1"/>
        <v>2.9833333333333323E-2</v>
      </c>
      <c r="C37">
        <f t="shared" si="1"/>
        <v>3.4833333333333341E-2</v>
      </c>
      <c r="D37">
        <f t="shared" si="1"/>
        <v>2.7833333333333335E-2</v>
      </c>
      <c r="E37">
        <f t="shared" si="1"/>
        <v>4.7833333333333332E-2</v>
      </c>
      <c r="F37">
        <f t="shared" si="1"/>
        <v>4.1833333333333327E-2</v>
      </c>
      <c r="G37">
        <f>G25-G31</f>
        <v>3.2833333333333339E-2</v>
      </c>
    </row>
    <row r="38" spans="1:9" ht="15" thickBot="1" x14ac:dyDescent="0.25"/>
    <row r="39" spans="1:9" ht="17.25" customHeight="1" thickBot="1" x14ac:dyDescent="0.25">
      <c r="A39" s="13" t="s">
        <v>1</v>
      </c>
      <c r="B39">
        <f>53.763*B33</f>
        <v>2.0877964999999996</v>
      </c>
      <c r="C39">
        <f>53.763*C33</f>
        <v>3.1092935000000002</v>
      </c>
      <c r="D39">
        <f>53.763*D33</f>
        <v>2.8942414999999992</v>
      </c>
      <c r="E39">
        <f>53.763*E33</f>
        <v>2.2490854999999996</v>
      </c>
      <c r="F39">
        <f>53.763*F33</f>
        <v>2.5179004999999997</v>
      </c>
      <c r="G39">
        <f>53.763*G33</f>
        <v>2.6791895000000001</v>
      </c>
      <c r="I39" s="12">
        <f>AVERAGE(B39:G39)</f>
        <v>2.5895844999999995</v>
      </c>
    </row>
    <row r="40" spans="1:9" ht="17.25" customHeight="1" thickBot="1" x14ac:dyDescent="0.25">
      <c r="A40" s="13" t="s">
        <v>2</v>
      </c>
      <c r="B40">
        <f>53.763*B34</f>
        <v>2.3566115000000001</v>
      </c>
      <c r="C40">
        <f>53.763*C34</f>
        <v>2.4103745000000001</v>
      </c>
      <c r="D40">
        <f>53.763*D34</f>
        <v>1.7114554999999998</v>
      </c>
      <c r="E40">
        <f>53.763*E34</f>
        <v>2.2490855000000005</v>
      </c>
      <c r="F40">
        <f>53.763*F34</f>
        <v>2.2490854999999996</v>
      </c>
      <c r="G40">
        <f>53.763*G34</f>
        <v>1.8727445000000007</v>
      </c>
      <c r="I40" s="12">
        <f t="shared" ref="I40:I43" si="2">AVERAGE(B40:G40)</f>
        <v>2.1415595000000001</v>
      </c>
    </row>
    <row r="41" spans="1:9" ht="18.75" customHeight="1" thickBot="1" x14ac:dyDescent="0.25">
      <c r="A41" s="13" t="s">
        <v>3</v>
      </c>
      <c r="B41">
        <f>53.763*B35</f>
        <v>2.0340334999999996</v>
      </c>
      <c r="C41">
        <f>53.763*C35</f>
        <v>2.0340334999999996</v>
      </c>
      <c r="D41">
        <f>53.763*D35</f>
        <v>2.1953224999999996</v>
      </c>
      <c r="E41">
        <f>53.763*E35</f>
        <v>1.9802705</v>
      </c>
      <c r="F41">
        <f>53.763*F35</f>
        <v>2.1415594999999996</v>
      </c>
      <c r="G41">
        <f>53.763*G35</f>
        <v>1.8189815</v>
      </c>
      <c r="I41" s="12">
        <f t="shared" si="2"/>
        <v>2.0340334999999996</v>
      </c>
    </row>
    <row r="42" spans="1:9" ht="21" customHeight="1" thickBot="1" x14ac:dyDescent="0.25">
      <c r="A42" s="13" t="s">
        <v>4</v>
      </c>
      <c r="B42">
        <f>53.763*B36</f>
        <v>1.8189815</v>
      </c>
      <c r="C42">
        <f>53.763*C36</f>
        <v>1.4964035</v>
      </c>
      <c r="D42">
        <f>53.763*D36</f>
        <v>1.6576924999999998</v>
      </c>
      <c r="E42">
        <f>53.763*E36</f>
        <v>2.2490855000000005</v>
      </c>
      <c r="F42">
        <f>53.763*F36</f>
        <v>1.4426404999999995</v>
      </c>
      <c r="G42">
        <f>53.763*G36</f>
        <v>1.8727444999999996</v>
      </c>
      <c r="I42" s="12">
        <f t="shared" si="2"/>
        <v>1.7562579999999999</v>
      </c>
    </row>
    <row r="43" spans="1:9" ht="18" customHeight="1" thickBot="1" x14ac:dyDescent="0.25">
      <c r="A43" s="13" t="s">
        <v>5</v>
      </c>
      <c r="B43">
        <f>53.763*B37</f>
        <v>1.6039294999999993</v>
      </c>
      <c r="C43">
        <f>53.763*C37</f>
        <v>1.8727445000000003</v>
      </c>
      <c r="D43">
        <f>53.763*D37</f>
        <v>1.4964035</v>
      </c>
      <c r="E43">
        <f>53.763*E37</f>
        <v>2.5716634999999997</v>
      </c>
      <c r="F43">
        <f>53.763*F37</f>
        <v>2.2490854999999996</v>
      </c>
      <c r="G43">
        <f>53.763*G37</f>
        <v>1.7652185000000002</v>
      </c>
      <c r="I43" s="12">
        <f t="shared" si="2"/>
        <v>1.9265074999999996</v>
      </c>
    </row>
    <row r="45" spans="1:9" x14ac:dyDescent="0.2">
      <c r="B45" s="13" t="s">
        <v>1</v>
      </c>
      <c r="C45" s="13" t="s">
        <v>2</v>
      </c>
      <c r="D45" s="13" t="s">
        <v>3</v>
      </c>
      <c r="E45" s="13" t="s">
        <v>4</v>
      </c>
      <c r="F45" s="13" t="s">
        <v>5</v>
      </c>
    </row>
    <row r="46" spans="1:9" x14ac:dyDescent="0.2">
      <c r="B46">
        <v>2.0877964999999996</v>
      </c>
      <c r="C46">
        <v>2.3566115000000001</v>
      </c>
      <c r="D46">
        <v>2.0340334999999996</v>
      </c>
      <c r="E46">
        <v>1.8189815</v>
      </c>
      <c r="F46">
        <v>1.6039294999999993</v>
      </c>
    </row>
    <row r="47" spans="1:9" x14ac:dyDescent="0.2">
      <c r="B47">
        <v>3.1092935000000002</v>
      </c>
      <c r="C47">
        <v>2.4103745000000001</v>
      </c>
      <c r="D47">
        <v>2.0340334999999996</v>
      </c>
      <c r="E47">
        <v>1.4964035</v>
      </c>
      <c r="F47">
        <v>1.8727445000000003</v>
      </c>
    </row>
    <row r="48" spans="1:9" x14ac:dyDescent="0.2">
      <c r="B48">
        <v>2.8942414999999992</v>
      </c>
      <c r="C48">
        <v>1.7114554999999998</v>
      </c>
      <c r="D48">
        <v>2.1953224999999996</v>
      </c>
      <c r="E48">
        <v>1.6576924999999998</v>
      </c>
      <c r="F48">
        <v>1.4964035</v>
      </c>
    </row>
    <row r="49" spans="2:6" x14ac:dyDescent="0.2">
      <c r="B49">
        <v>2.2490854999999996</v>
      </c>
      <c r="C49">
        <v>2.2490855000000005</v>
      </c>
      <c r="D49">
        <v>1.9802705</v>
      </c>
      <c r="E49">
        <v>2.2490855000000005</v>
      </c>
      <c r="F49">
        <v>2.5716634999999997</v>
      </c>
    </row>
    <row r="50" spans="2:6" x14ac:dyDescent="0.2">
      <c r="B50">
        <v>2.5179004999999997</v>
      </c>
      <c r="C50">
        <v>2.2490854999999996</v>
      </c>
      <c r="D50">
        <v>2.1415594999999996</v>
      </c>
      <c r="E50">
        <v>1.4426404999999995</v>
      </c>
      <c r="F50">
        <v>2.2490854999999996</v>
      </c>
    </row>
    <row r="51" spans="2:6" x14ac:dyDescent="0.2">
      <c r="B51">
        <v>2.6791895000000001</v>
      </c>
      <c r="C51">
        <v>1.8727445000000007</v>
      </c>
      <c r="D51">
        <v>1.8189815</v>
      </c>
      <c r="E51">
        <v>1.8727444999999996</v>
      </c>
      <c r="F51">
        <v>1.7652185000000002</v>
      </c>
    </row>
  </sheetData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mda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xbany</dc:creator>
  <cp:lastModifiedBy>Windows 用户</cp:lastModifiedBy>
  <dcterms:created xsi:type="dcterms:W3CDTF">2013-01-14T22:42:12Z</dcterms:created>
  <dcterms:modified xsi:type="dcterms:W3CDTF">2023-11-16T08:23:29Z</dcterms:modified>
</cp:coreProperties>
</file>