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80" yWindow="690" windowWidth="18915" windowHeight="7050"/>
  </bookViews>
  <sheets>
    <sheet name="C4" sheetId="1" r:id="rId1"/>
  </sheets>
  <calcPr calcId="145621"/>
</workbook>
</file>

<file path=xl/calcChain.xml><?xml version="1.0" encoding="utf-8"?>
<calcChain xmlns="http://schemas.openxmlformats.org/spreadsheetml/2006/main">
  <c r="L12" i="1" l="1"/>
  <c r="I11" i="1"/>
  <c r="B12" i="1"/>
  <c r="C11" i="1"/>
  <c r="G23" i="1" l="1"/>
  <c r="F23" i="1"/>
  <c r="E23" i="1"/>
  <c r="D23" i="1"/>
  <c r="C23" i="1"/>
  <c r="N12" i="1"/>
  <c r="M12" i="1"/>
  <c r="K12" i="1"/>
  <c r="J12" i="1"/>
  <c r="I12" i="1"/>
  <c r="N11" i="1"/>
  <c r="M11" i="1"/>
  <c r="L11" i="1"/>
  <c r="K11" i="1"/>
  <c r="J11" i="1"/>
  <c r="G12" i="1"/>
  <c r="F12" i="1"/>
  <c r="E12" i="1"/>
  <c r="D12" i="1"/>
  <c r="C12" i="1"/>
  <c r="G11" i="1"/>
  <c r="F11" i="1"/>
  <c r="E11" i="1"/>
  <c r="D11" i="1"/>
  <c r="B11" i="1"/>
  <c r="G10" i="1"/>
  <c r="F10" i="1"/>
  <c r="E10" i="1"/>
  <c r="D10" i="1"/>
  <c r="C10" i="1"/>
  <c r="B10" i="1"/>
</calcChain>
</file>

<file path=xl/sharedStrings.xml><?xml version="1.0" encoding="utf-8"?>
<sst xmlns="http://schemas.openxmlformats.org/spreadsheetml/2006/main" count="20" uniqueCount="12">
  <si>
    <t xml:space="preserve">ug/m L  </t>
    <phoneticPr fontId="1" type="noConversion"/>
  </si>
  <si>
    <t>c4</t>
    <phoneticPr fontId="1" type="noConversion"/>
  </si>
  <si>
    <r>
      <t>y = 6.2258x</t>
    </r>
    <r>
      <rPr>
        <vertAlign val="superscript"/>
        <sz val="10"/>
        <color rgb="FF000000"/>
        <rFont val="宋体"/>
        <family val="3"/>
        <charset val="134"/>
        <scheme val="minor"/>
      </rPr>
      <t>2</t>
    </r>
    <r>
      <rPr>
        <sz val="10"/>
        <color rgb="FF000000"/>
        <rFont val="宋体"/>
        <family val="3"/>
        <charset val="134"/>
        <scheme val="minor"/>
      </rPr>
      <t xml:space="preserve"> + 84.466x - 15.335</t>
    </r>
  </si>
  <si>
    <t>R² = 0.9974</t>
  </si>
  <si>
    <t>对照组</t>
  </si>
  <si>
    <r>
      <t>2×10</t>
    </r>
    <r>
      <rPr>
        <vertAlign val="superscript"/>
        <sz val="10"/>
        <rFont val="Arial"/>
        <family val="2"/>
      </rPr>
      <t>8</t>
    </r>
    <r>
      <rPr>
        <sz val="10"/>
        <rFont val="Arial"/>
        <family val="2"/>
      </rPr>
      <t>CFU/kg RM组</t>
    </r>
  </si>
  <si>
    <r>
      <t>2×10</t>
    </r>
    <r>
      <rPr>
        <vertAlign val="superscript"/>
        <sz val="10"/>
        <rFont val="Arial"/>
        <family val="2"/>
      </rPr>
      <t>9</t>
    </r>
    <r>
      <rPr>
        <sz val="10"/>
        <rFont val="Arial"/>
        <family val="2"/>
      </rPr>
      <t>CFU/kg LA组</t>
    </r>
  </si>
  <si>
    <r>
      <t>2×10</t>
    </r>
    <r>
      <rPr>
        <vertAlign val="superscript"/>
        <sz val="10"/>
        <rFont val="Arial"/>
        <family val="2"/>
      </rPr>
      <t>7</t>
    </r>
    <r>
      <rPr>
        <sz val="10"/>
        <rFont val="Arial"/>
        <family val="2"/>
      </rPr>
      <t>CFU/kg RM组</t>
    </r>
  </si>
  <si>
    <r>
      <t>2×10</t>
    </r>
    <r>
      <rPr>
        <vertAlign val="superscript"/>
        <sz val="10"/>
        <rFont val="Arial"/>
        <family val="2"/>
      </rPr>
      <t>9</t>
    </r>
    <r>
      <rPr>
        <sz val="10"/>
        <rFont val="Arial"/>
        <family val="2"/>
      </rPr>
      <t>CFU/kg RM组</t>
    </r>
  </si>
  <si>
    <t>c4 (ug/mL)</t>
    <phoneticPr fontId="1" type="noConversion"/>
  </si>
  <si>
    <r>
      <t>2×10</t>
    </r>
    <r>
      <rPr>
        <vertAlign val="superscript"/>
        <sz val="10"/>
        <rFont val="宋体"/>
        <family val="2"/>
        <charset val="134"/>
      </rPr>
      <t>7</t>
    </r>
    <r>
      <rPr>
        <sz val="10"/>
        <rFont val="Arial"/>
        <family val="2"/>
      </rPr>
      <t>CFU/kg RM</t>
    </r>
    <r>
      <rPr>
        <sz val="10"/>
        <rFont val="宋体"/>
        <family val="3"/>
        <charset val="134"/>
      </rPr>
      <t>组</t>
    </r>
    <phoneticPr fontId="1" type="noConversion"/>
  </si>
  <si>
    <r>
      <t>2×10</t>
    </r>
    <r>
      <rPr>
        <vertAlign val="superscript"/>
        <sz val="10"/>
        <rFont val="宋体"/>
        <family val="2"/>
        <charset val="134"/>
      </rPr>
      <t>8</t>
    </r>
    <r>
      <rPr>
        <sz val="10"/>
        <rFont val="Arial"/>
        <family val="2"/>
      </rPr>
      <t>CFU/kg RM</t>
    </r>
    <r>
      <rPr>
        <sz val="10"/>
        <rFont val="宋体"/>
        <family val="3"/>
        <charset val="134"/>
      </rPr>
      <t>组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</si>
</sst>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0"/>
      <color rgb="FF27413E"/>
      <name val="Arial"/>
      <family val="2"/>
    </font>
    <font>
      <sz val="10"/>
      <color rgb="FF000000"/>
      <name val="Arial"/>
      <family val="2"/>
    </font>
    <font>
      <sz val="7"/>
      <color rgb="FF000000"/>
      <name val="Arial"/>
      <family val="2"/>
    </font>
    <font>
      <sz val="10"/>
      <color rgb="FF000000"/>
      <name val="宋体"/>
      <family val="3"/>
      <charset val="134"/>
      <scheme val="minor"/>
    </font>
    <font>
      <vertAlign val="superscript"/>
      <sz val="10"/>
      <color rgb="FF000000"/>
      <name val="宋体"/>
      <family val="3"/>
      <charset val="134"/>
      <scheme val="minor"/>
    </font>
    <font>
      <sz val="10"/>
      <name val="Arial"/>
      <family val="2"/>
    </font>
    <font>
      <b/>
      <sz val="11"/>
      <color theme="1"/>
      <name val="宋体"/>
      <family val="3"/>
      <charset val="134"/>
      <scheme val="minor"/>
    </font>
    <font>
      <vertAlign val="superscript"/>
      <sz val="10"/>
      <name val="Arial"/>
      <family val="2"/>
    </font>
    <font>
      <sz val="10"/>
      <name val="宋体"/>
      <family val="3"/>
      <charset val="134"/>
    </font>
    <font>
      <vertAlign val="superscript"/>
      <sz val="10"/>
      <name val="宋体"/>
      <family val="2"/>
      <charset val="134"/>
    </font>
  </fonts>
  <fills count="9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  <fill>
      <patternFill patternType="solid">
        <fgColor rgb="FF428EC7"/>
        <bgColor indexed="64"/>
      </patternFill>
    </fill>
    <fill>
      <patternFill patternType="solid">
        <fgColor rgb="FF3385C2"/>
        <bgColor indexed="64"/>
      </patternFill>
    </fill>
    <fill>
      <patternFill patternType="solid">
        <fgColor rgb="FF5197CC"/>
        <bgColor indexed="64"/>
      </patternFill>
    </fill>
    <fill>
      <patternFill patternType="solid">
        <fgColor rgb="FF60A0D1"/>
        <bgColor indexed="64"/>
      </patternFill>
    </fill>
    <fill>
      <patternFill patternType="solid">
        <fgColor rgb="FF6FA9D6"/>
        <bgColor indexed="64"/>
      </patternFill>
    </fill>
    <fill>
      <patternFill patternType="solid">
        <fgColor theme="8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0" fillId="2" borderId="1" xfId="0" applyFill="1" applyBorder="1" applyAlignment="1">
      <alignment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" fillId="7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readingOrder="1"/>
    </xf>
    <xf numFmtId="0" fontId="7" fillId="0" borderId="0" xfId="0" applyFont="1" applyAlignment="1"/>
    <xf numFmtId="0" fontId="2" fillId="2" borderId="2" xfId="0" applyFont="1" applyFill="1" applyBorder="1" applyAlignment="1">
      <alignment horizontal="center" vertical="center" wrapText="1"/>
    </xf>
    <xf numFmtId="0" fontId="8" fillId="0" borderId="0" xfId="0" applyFont="1">
      <alignment vertical="center"/>
    </xf>
    <xf numFmtId="0" fontId="3" fillId="8" borderId="1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3"/>
  <sheetViews>
    <sheetView tabSelected="1" zoomScaleNormal="100" workbookViewId="0">
      <selection activeCell="N20" sqref="N20"/>
    </sheetView>
  </sheetViews>
  <sheetFormatPr defaultRowHeight="13.5" x14ac:dyDescent="0.15"/>
  <cols>
    <col min="4" max="4" width="13.5" customWidth="1"/>
    <col min="5" max="5" width="13.625" customWidth="1"/>
    <col min="6" max="6" width="14.5" customWidth="1"/>
    <col min="7" max="7" width="13.25" customWidth="1"/>
  </cols>
  <sheetData>
    <row r="1" spans="1:22" ht="20.25" customHeight="1" x14ac:dyDescent="0.15">
      <c r="A1" s="1" t="s">
        <v>4</v>
      </c>
      <c r="B1" s="12">
        <v>0.53800000000000003</v>
      </c>
      <c r="C1" s="12">
        <v>0.65400000000000003</v>
      </c>
      <c r="D1" s="12">
        <v>0.52700000000000002</v>
      </c>
      <c r="E1" s="12">
        <v>0.57199999999999995</v>
      </c>
      <c r="F1" s="12">
        <v>0.50900000000000001</v>
      </c>
      <c r="G1" s="12">
        <v>0.47399999999999998</v>
      </c>
      <c r="H1" s="7"/>
      <c r="I1" s="4"/>
      <c r="J1" s="3"/>
      <c r="K1" s="4"/>
      <c r="L1" s="2"/>
      <c r="M1" s="5"/>
      <c r="N1" s="5"/>
      <c r="O1" s="6"/>
    </row>
    <row r="2" spans="1:22" ht="41.25" x14ac:dyDescent="0.15">
      <c r="A2" s="1" t="s">
        <v>10</v>
      </c>
      <c r="B2" s="12">
        <v>0.55700000000000005</v>
      </c>
      <c r="C2" s="12">
        <v>0.54500000000000004</v>
      </c>
      <c r="D2" s="12">
        <v>0.51300000000000001</v>
      </c>
      <c r="E2" s="12">
        <v>0.51</v>
      </c>
      <c r="F2" s="12">
        <v>0.54400000000000004</v>
      </c>
      <c r="G2" s="12">
        <v>0.60499999999999998</v>
      </c>
      <c r="H2" s="1" t="s">
        <v>11</v>
      </c>
      <c r="I2" s="12">
        <v>0.53900000000000003</v>
      </c>
      <c r="J2" s="12">
        <v>0.62</v>
      </c>
      <c r="K2" s="12">
        <v>0.67900000000000005</v>
      </c>
      <c r="L2" s="12">
        <v>0.71499999999999997</v>
      </c>
      <c r="M2" s="12">
        <v>0.70899999999999996</v>
      </c>
      <c r="N2" s="12">
        <v>0.54700000000000004</v>
      </c>
      <c r="O2" s="6">
        <v>450</v>
      </c>
    </row>
    <row r="3" spans="1:22" ht="40.5" x14ac:dyDescent="0.15">
      <c r="A3" s="1" t="s">
        <v>6</v>
      </c>
      <c r="B3" s="12">
        <v>0.52700000000000002</v>
      </c>
      <c r="C3" s="12">
        <v>0.61299999999999999</v>
      </c>
      <c r="D3" s="12">
        <v>0.64800000000000002</v>
      </c>
      <c r="E3" s="12">
        <v>0.66300000000000003</v>
      </c>
      <c r="F3" s="12">
        <v>0.66600000000000004</v>
      </c>
      <c r="G3" s="12">
        <v>0.68700000000000006</v>
      </c>
      <c r="H3" s="1" t="s">
        <v>8</v>
      </c>
      <c r="I3" s="12">
        <v>0.65</v>
      </c>
      <c r="J3" s="12">
        <v>0.63300000000000001</v>
      </c>
      <c r="K3" s="12">
        <v>0.67600000000000005</v>
      </c>
      <c r="L3" s="12">
        <v>0.69599999999999995</v>
      </c>
      <c r="M3" s="12">
        <v>0.65500000000000003</v>
      </c>
      <c r="N3" s="12">
        <v>0.64600000000000002</v>
      </c>
      <c r="O3" s="6">
        <v>450</v>
      </c>
    </row>
    <row r="5" spans="1:22" x14ac:dyDescent="0.2">
      <c r="Q5" s="9"/>
      <c r="R5" s="9"/>
      <c r="S5" s="9"/>
      <c r="T5" s="9"/>
      <c r="U5" s="9"/>
    </row>
    <row r="6" spans="1:22" ht="14.25" x14ac:dyDescent="0.2">
      <c r="A6" s="10" t="s">
        <v>1</v>
      </c>
      <c r="C6" s="8" t="s">
        <v>2</v>
      </c>
      <c r="Q6" s="9"/>
      <c r="R6" s="9"/>
      <c r="S6" s="9"/>
      <c r="T6" s="9"/>
      <c r="U6" s="9"/>
    </row>
    <row r="7" spans="1:22" x14ac:dyDescent="0.2">
      <c r="A7" s="10" t="s">
        <v>0</v>
      </c>
      <c r="C7" s="8" t="s">
        <v>3</v>
      </c>
      <c r="Q7" s="9"/>
      <c r="R7" s="9"/>
      <c r="S7" s="9"/>
      <c r="T7" s="9"/>
      <c r="U7" s="9"/>
    </row>
    <row r="8" spans="1:22" x14ac:dyDescent="0.2">
      <c r="Q8" s="11"/>
      <c r="R8" s="9"/>
      <c r="S8" s="9"/>
      <c r="T8" s="9"/>
    </row>
    <row r="9" spans="1:22" x14ac:dyDescent="0.2">
      <c r="R9" s="9"/>
      <c r="S9" s="9"/>
      <c r="T9" s="9"/>
    </row>
    <row r="10" spans="1:22" ht="26.25" customHeight="1" x14ac:dyDescent="0.2">
      <c r="A10" s="1" t="s">
        <v>4</v>
      </c>
      <c r="B10">
        <f>(6.2258*B1^2+84.466*B1-15.335)*5</f>
        <v>159.54864227599998</v>
      </c>
      <c r="C10">
        <f>(6.2258*C1^2+84.466*C1-15.335)*5</f>
        <v>212.84319136399998</v>
      </c>
      <c r="D10">
        <f>(6.2258*D1^2+84.466*D1-15.335)*5</f>
        <v>154.53833604099998</v>
      </c>
      <c r="E10">
        <f>(6.2258*E1^2+84.466*E1-15.335)*5</f>
        <v>175.08267073599995</v>
      </c>
      <c r="F10">
        <f>(6.2258*F1^2+84.466*F1-15.335)*5</f>
        <v>146.35590244899998</v>
      </c>
      <c r="G10">
        <f>(6.2258*G1^2+84.466*G1-15.335)*5</f>
        <v>130.50335920399993</v>
      </c>
      <c r="H10" s="11"/>
      <c r="R10" s="9"/>
      <c r="S10" s="9"/>
      <c r="T10" s="9"/>
    </row>
    <row r="11" spans="1:22" ht="41.25" x14ac:dyDescent="0.2">
      <c r="A11" s="1" t="s">
        <v>10</v>
      </c>
      <c r="B11">
        <f>(6.2258*B2^2+84.466*B2-15.335)*5</f>
        <v>168.220551121</v>
      </c>
      <c r="C11">
        <f>(6.2258*C2^2+84.466*C2-15.335)*5</f>
        <v>162.74094122500003</v>
      </c>
      <c r="D11">
        <f>(6.2258*D2^2+84.466*D2-15.335)*5</f>
        <v>148.17247780100001</v>
      </c>
      <c r="E11">
        <f>(6.2258*E2^2+84.466*E2-15.335)*5</f>
        <v>146.80995289999998</v>
      </c>
      <c r="F11">
        <f>(6.2258*F2^2+84.466*F2-15.335)*5</f>
        <v>162.28471174399999</v>
      </c>
      <c r="G11">
        <f>(6.2258*G2^2+84.466*G2-15.335)*5</f>
        <v>190.22864222499999</v>
      </c>
      <c r="H11" s="1" t="s">
        <v>11</v>
      </c>
      <c r="I11">
        <f>(6.2258*I2^2+84.466*I2-15.335)*5</f>
        <v>160.00449820900002</v>
      </c>
      <c r="J11">
        <f>(6.2258*J2^2+84.466*J2-15.335)*5</f>
        <v>197.13558759999998</v>
      </c>
      <c r="K11">
        <f>(6.2258*K2^2+84.466*K2-15.335)*5</f>
        <v>224.43881528899999</v>
      </c>
      <c r="L11">
        <f>(6.2258*L2^2+84.466*L2-15.335)*5</f>
        <v>241.20487302499996</v>
      </c>
      <c r="M11">
        <f>(6.2258*M2^2+84.466*M2-15.335)*5</f>
        <v>238.40492684899996</v>
      </c>
      <c r="N11">
        <f>(6.2258*N2^2+84.466*N2-15.335)*5</f>
        <v>163.653586961</v>
      </c>
      <c r="R11" s="9"/>
      <c r="S11" s="9"/>
      <c r="T11" s="9"/>
    </row>
    <row r="12" spans="1:22" ht="40.5" x14ac:dyDescent="0.2">
      <c r="A12" s="1" t="s">
        <v>6</v>
      </c>
      <c r="B12">
        <f>(6.2258*B3^2+84.466*B3-15.335)*5</f>
        <v>154.53833604099998</v>
      </c>
      <c r="C12">
        <f>(6.2258*C3^2+84.466*C3-15.335)*5</f>
        <v>193.91060320099996</v>
      </c>
      <c r="D12">
        <f>(6.2258*D3^2+84.466*D3-15.335)*5</f>
        <v>210.06603161599998</v>
      </c>
      <c r="E12">
        <f>(6.2258*E3^2+84.466*E3-15.335)*5</f>
        <v>217.01313340099998</v>
      </c>
      <c r="F12">
        <f>(6.2258*F3^2+84.466*F3-15.335)*5</f>
        <v>218.40423472400002</v>
      </c>
      <c r="G12">
        <f>(6.2258*G3^2+84.466*G3-15.335)*5</f>
        <v>228.15763300100002</v>
      </c>
      <c r="H12" s="1" t="s">
        <v>8</v>
      </c>
      <c r="I12">
        <f>(6.2258*I3^2+84.466*I3-15.335)*5</f>
        <v>210.99150249999997</v>
      </c>
      <c r="J12">
        <f>(6.2258*J3^2+84.466*J3-15.335)*5</f>
        <v>203.13293788099998</v>
      </c>
      <c r="K12">
        <f>(6.2258*K3^2+84.466*K3-15.335)*5</f>
        <v>223.045285904</v>
      </c>
      <c r="L12">
        <f>(6.2258*L3^2+84.466*L3-15.335)*5</f>
        <v>232.34606566399998</v>
      </c>
      <c r="M12">
        <f>(6.2258*M3^2+84.466*M3-15.335)*5</f>
        <v>213.30626922499999</v>
      </c>
      <c r="N12">
        <f>(6.2258*N3^2+84.466*N3-15.335)*5</f>
        <v>209.14080976399998</v>
      </c>
      <c r="O12" s="11"/>
      <c r="R12" s="9"/>
      <c r="S12" s="9"/>
      <c r="T12" s="9"/>
    </row>
    <row r="13" spans="1:22" x14ac:dyDescent="0.15">
      <c r="P13" s="11"/>
    </row>
    <row r="14" spans="1:22" x14ac:dyDescent="0.15">
      <c r="O14" s="11"/>
      <c r="P14" s="11"/>
      <c r="R14" s="11"/>
      <c r="S14" s="11"/>
      <c r="T14" s="11"/>
      <c r="U14" s="11"/>
      <c r="V14" s="11"/>
    </row>
    <row r="15" spans="1:22" ht="40.5" x14ac:dyDescent="0.15">
      <c r="B15" s="1" t="s">
        <v>9</v>
      </c>
      <c r="C15" s="1" t="s">
        <v>4</v>
      </c>
      <c r="D15" s="1" t="s">
        <v>7</v>
      </c>
      <c r="E15" s="1" t="s">
        <v>5</v>
      </c>
      <c r="F15" s="1" t="s">
        <v>8</v>
      </c>
      <c r="G15" s="1" t="s">
        <v>6</v>
      </c>
    </row>
    <row r="16" spans="1:22" x14ac:dyDescent="0.2">
      <c r="B16" s="10"/>
      <c r="C16" s="9">
        <v>159.54864227599998</v>
      </c>
      <c r="D16" s="9">
        <v>168.220551121</v>
      </c>
      <c r="E16" s="9">
        <v>160.00449820900002</v>
      </c>
      <c r="F16" s="9">
        <v>210.99150249999997</v>
      </c>
      <c r="G16" s="9">
        <v>154.53833604099998</v>
      </c>
    </row>
    <row r="17" spans="3:7" x14ac:dyDescent="0.2">
      <c r="C17" s="9">
        <v>212.84319136399998</v>
      </c>
      <c r="D17" s="9">
        <v>162.74094122500003</v>
      </c>
      <c r="E17" s="9">
        <v>197.13558759999998</v>
      </c>
      <c r="F17" s="9">
        <v>203.13293788099998</v>
      </c>
      <c r="G17" s="9">
        <v>193.91060320099996</v>
      </c>
    </row>
    <row r="18" spans="3:7" x14ac:dyDescent="0.2">
      <c r="C18" s="9">
        <v>154.53833604099998</v>
      </c>
      <c r="D18" s="9">
        <v>148.17247780100001</v>
      </c>
      <c r="E18" s="9">
        <v>224.43881528899999</v>
      </c>
      <c r="F18" s="9">
        <v>223.045285904</v>
      </c>
      <c r="G18" s="9">
        <v>210.06603161599998</v>
      </c>
    </row>
    <row r="19" spans="3:7" x14ac:dyDescent="0.2">
      <c r="C19" s="9">
        <v>175.08267073599995</v>
      </c>
      <c r="D19" s="9">
        <v>146.80995289999998</v>
      </c>
      <c r="E19" s="9">
        <v>241.20487302499996</v>
      </c>
      <c r="F19" s="9">
        <v>232.34606566399998</v>
      </c>
      <c r="G19" s="9">
        <v>217.01313340099998</v>
      </c>
    </row>
    <row r="20" spans="3:7" x14ac:dyDescent="0.2">
      <c r="C20" s="9">
        <v>146.35590244899998</v>
      </c>
      <c r="D20" s="9">
        <v>162.28471174399999</v>
      </c>
      <c r="E20" s="9">
        <v>238.40492684899996</v>
      </c>
      <c r="F20" s="9">
        <v>213.30626922499999</v>
      </c>
      <c r="G20" s="9">
        <v>218.40423472400002</v>
      </c>
    </row>
    <row r="21" spans="3:7" x14ac:dyDescent="0.2">
      <c r="C21" s="9">
        <v>130.50335920399993</v>
      </c>
      <c r="D21" s="9">
        <v>190.22864222499999</v>
      </c>
      <c r="E21" s="9">
        <v>163.653586961</v>
      </c>
      <c r="F21" s="9">
        <v>209.14080976399998</v>
      </c>
      <c r="G21" s="9">
        <v>228.15763300100002</v>
      </c>
    </row>
    <row r="23" spans="3:7" x14ac:dyDescent="0.15">
      <c r="C23" s="11">
        <f>AVERAGE(C16:C21)</f>
        <v>163.14535034499997</v>
      </c>
      <c r="D23" s="11">
        <f t="shared" ref="D23:G23" si="0">AVERAGE(D16:D21)</f>
        <v>163.076212836</v>
      </c>
      <c r="E23" s="11">
        <f t="shared" si="0"/>
        <v>204.14038132216663</v>
      </c>
      <c r="F23" s="11">
        <f t="shared" si="0"/>
        <v>215.32714515633333</v>
      </c>
      <c r="G23" s="11">
        <f t="shared" si="0"/>
        <v>203.68166199733332</v>
      </c>
    </row>
  </sheetData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C4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用户</dc:creator>
  <cp:lastModifiedBy>Windows 用户</cp:lastModifiedBy>
  <dcterms:created xsi:type="dcterms:W3CDTF">2023-11-14T12:56:21Z</dcterms:created>
  <dcterms:modified xsi:type="dcterms:W3CDTF">2023-11-14T13:11:33Z</dcterms:modified>
</cp:coreProperties>
</file>