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F17" i="1"/>
  <c r="B11" i="1"/>
  <c r="B14" i="1" s="1"/>
  <c r="B16" i="1" l="1"/>
  <c r="B17" i="1"/>
  <c r="B19" i="1" l="1"/>
  <c r="B15" i="1"/>
  <c r="B18" i="1"/>
  <c r="C11" i="1"/>
  <c r="D11" i="1"/>
  <c r="E11" i="1"/>
  <c r="F11" i="1"/>
  <c r="F16" i="1" l="1"/>
  <c r="E18" i="1"/>
  <c r="E14" i="1"/>
  <c r="E17" i="1"/>
  <c r="D14" i="1"/>
  <c r="D19" i="1"/>
  <c r="D17" i="1"/>
  <c r="D18" i="1"/>
  <c r="D16" i="1"/>
  <c r="C16" i="1"/>
  <c r="C14" i="1"/>
  <c r="C17" i="1"/>
  <c r="C18" i="1"/>
  <c r="C19" i="1"/>
  <c r="F19" i="1"/>
  <c r="F18" i="1"/>
  <c r="E16" i="1"/>
  <c r="B21" i="1"/>
  <c r="E15" i="1"/>
  <c r="E19" i="1"/>
  <c r="C15" i="1"/>
  <c r="F15" i="1"/>
  <c r="D15" i="1"/>
  <c r="E21" i="1" l="1"/>
  <c r="C21" i="1"/>
  <c r="D21" i="1"/>
  <c r="F21" i="1"/>
</calcChain>
</file>

<file path=xl/sharedStrings.xml><?xml version="1.0" encoding="utf-8"?>
<sst xmlns="http://schemas.openxmlformats.org/spreadsheetml/2006/main" count="15" uniqueCount="11">
  <si>
    <r>
      <rPr>
        <sz val="10"/>
        <color rgb="FF000000"/>
        <rFont val="宋体"/>
        <family val="3"/>
        <charset val="134"/>
      </rPr>
      <t>对照</t>
    </r>
    <r>
      <rPr>
        <sz val="10"/>
        <color rgb="FF000000"/>
        <rFont val="Arial"/>
        <family val="2"/>
      </rPr>
      <t>1</t>
    </r>
    <phoneticPr fontId="4" type="noConversion"/>
  </si>
  <si>
    <t>对照2</t>
    <phoneticPr fontId="4" type="noConversion"/>
  </si>
  <si>
    <t>CAT</t>
    <phoneticPr fontId="4" type="noConversion"/>
  </si>
  <si>
    <t>U/ML</t>
    <phoneticPr fontId="4" type="noConversion"/>
  </si>
  <si>
    <t>对照组</t>
    <phoneticPr fontId="4" type="noConversion"/>
  </si>
  <si>
    <r>
      <t>2×10</t>
    </r>
    <r>
      <rPr>
        <vertAlign val="superscript"/>
        <sz val="10"/>
        <rFont val="Arial"/>
        <family val="2"/>
      </rPr>
      <t>7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</si>
  <si>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8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</si>
  <si>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RM组</t>
    </r>
  </si>
  <si>
    <r>
      <t>2×10</t>
    </r>
    <r>
      <rPr>
        <vertAlign val="superscript"/>
        <sz val="10"/>
        <rFont val="Arial"/>
        <family val="2"/>
      </rPr>
      <t>9</t>
    </r>
    <r>
      <rPr>
        <sz val="10"/>
        <rFont val="Arial"/>
        <family val="2"/>
      </rPr>
      <t>CFU/kg LA组</t>
    </r>
  </si>
  <si>
    <t>对照组</t>
    <phoneticPr fontId="4" type="noConversion"/>
  </si>
  <si>
    <t>对照平均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</si>
</sst>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family val="2"/>
      <charset val="134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9"/>
      <name val="等线"/>
      <family val="2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Arial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F14" sqref="F14"/>
    </sheetView>
  </sheetViews>
  <sheetFormatPr defaultRowHeight="14.25" x14ac:dyDescent="0.2"/>
  <cols>
    <col min="1" max="1" width="9" style="7"/>
    <col min="2" max="2" width="8.75" style="7" customWidth="1"/>
    <col min="3" max="3" width="13.125" style="7" customWidth="1"/>
    <col min="4" max="4" width="12.125" style="7" customWidth="1"/>
    <col min="5" max="6" width="12.875" style="7" customWidth="1"/>
    <col min="7" max="16384" width="9" style="7"/>
  </cols>
  <sheetData>
    <row r="1" spans="1:14" ht="27" x14ac:dyDescent="0.2">
      <c r="A1" s="6"/>
      <c r="B1" s="6" t="s">
        <v>4</v>
      </c>
      <c r="C1" s="6" t="s">
        <v>5</v>
      </c>
      <c r="D1" s="6" t="s">
        <v>6</v>
      </c>
      <c r="E1" s="6" t="s">
        <v>7</v>
      </c>
      <c r="F1" s="6" t="s">
        <v>8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4" x14ac:dyDescent="0.2">
      <c r="A2" s="1"/>
      <c r="B2" s="3">
        <v>0.81399999999999995</v>
      </c>
      <c r="C2" s="3">
        <v>0.81599999999999995</v>
      </c>
      <c r="D2" s="3">
        <v>0.80300000000000005</v>
      </c>
      <c r="E2" s="3">
        <v>0.80200000000000005</v>
      </c>
      <c r="F2" s="3">
        <v>0.82199999999999995</v>
      </c>
      <c r="G2" s="2"/>
      <c r="H2" s="2"/>
      <c r="I2" s="2"/>
      <c r="J2" s="2"/>
      <c r="K2" s="2"/>
      <c r="L2" s="2"/>
      <c r="M2" s="2"/>
      <c r="N2" s="8">
        <v>405</v>
      </c>
    </row>
    <row r="3" spans="1:14" x14ac:dyDescent="0.2">
      <c r="A3" s="1"/>
      <c r="B3" s="3">
        <v>0.81</v>
      </c>
      <c r="C3" s="3">
        <v>0.82799999999999996</v>
      </c>
      <c r="D3" s="3">
        <v>0.81100000000000005</v>
      </c>
      <c r="E3" s="3">
        <v>0.78900000000000003</v>
      </c>
      <c r="F3" s="3">
        <v>0.80300000000000005</v>
      </c>
      <c r="G3" s="2"/>
      <c r="H3" s="2"/>
      <c r="I3" s="2"/>
      <c r="J3" s="2"/>
      <c r="K3" s="2"/>
      <c r="L3" s="2"/>
      <c r="M3" s="2"/>
      <c r="N3" s="8">
        <v>405</v>
      </c>
    </row>
    <row r="4" spans="1:14" x14ac:dyDescent="0.2">
      <c r="A4" s="1"/>
      <c r="B4" s="3">
        <v>0.80900000000000005</v>
      </c>
      <c r="C4" s="3">
        <v>0.82299999999999995</v>
      </c>
      <c r="D4" s="3">
        <v>0.81100000000000005</v>
      </c>
      <c r="E4" s="3">
        <v>0.79300000000000004</v>
      </c>
      <c r="F4" s="3">
        <v>0.83499999999999996</v>
      </c>
      <c r="G4" s="2"/>
      <c r="H4" s="2"/>
      <c r="I4" s="2"/>
      <c r="J4" s="2"/>
      <c r="K4" s="2"/>
      <c r="L4" s="2"/>
      <c r="M4" s="2"/>
      <c r="N4" s="8">
        <v>405</v>
      </c>
    </row>
    <row r="5" spans="1:14" x14ac:dyDescent="0.2">
      <c r="A5" s="1"/>
      <c r="B5" s="3">
        <v>0.81499999999999995</v>
      </c>
      <c r="C5" s="3">
        <v>0.82899999999999996</v>
      </c>
      <c r="D5" s="3">
        <v>0.81200000000000006</v>
      </c>
      <c r="E5" s="3">
        <v>0.80800000000000005</v>
      </c>
      <c r="F5" s="3">
        <v>0.80800000000000005</v>
      </c>
      <c r="G5" s="2"/>
      <c r="H5" s="2"/>
      <c r="I5" s="2"/>
      <c r="J5" s="2"/>
      <c r="K5" s="2"/>
      <c r="L5" s="2"/>
      <c r="M5" s="2"/>
      <c r="N5" s="8">
        <v>405</v>
      </c>
    </row>
    <row r="6" spans="1:14" x14ac:dyDescent="0.2">
      <c r="A6" s="1"/>
      <c r="B6" s="3">
        <v>0.81100000000000005</v>
      </c>
      <c r="C6" s="3">
        <v>0.83199999999999996</v>
      </c>
      <c r="D6" s="3">
        <v>0.81200000000000006</v>
      </c>
      <c r="E6" s="3">
        <v>0.80100000000000005</v>
      </c>
      <c r="F6" s="3">
        <v>0.82299999999999995</v>
      </c>
      <c r="G6" s="2"/>
      <c r="H6" s="2"/>
      <c r="I6" s="2"/>
      <c r="J6" s="2"/>
      <c r="K6" s="2"/>
      <c r="L6" s="2"/>
      <c r="M6" s="2"/>
      <c r="N6" s="8">
        <v>405</v>
      </c>
    </row>
    <row r="7" spans="1:14" x14ac:dyDescent="0.2">
      <c r="A7" s="1"/>
      <c r="B7" s="3">
        <v>0.81799999999999995</v>
      </c>
      <c r="C7" s="3">
        <v>0.83099999999999996</v>
      </c>
      <c r="D7" s="3">
        <v>0.80800000000000005</v>
      </c>
      <c r="E7" s="3">
        <v>0.80500000000000005</v>
      </c>
      <c r="F7" s="3">
        <v>0.82399999999999995</v>
      </c>
      <c r="G7" s="2"/>
      <c r="H7" s="2"/>
      <c r="I7" s="2"/>
      <c r="J7" s="2"/>
      <c r="K7" s="2"/>
      <c r="L7" s="2"/>
      <c r="M7" s="2"/>
      <c r="N7" s="8">
        <v>405</v>
      </c>
    </row>
    <row r="8" spans="1:14" x14ac:dyDescent="0.2">
      <c r="A8" s="1"/>
      <c r="B8" s="3"/>
      <c r="C8" s="3"/>
      <c r="D8" s="3"/>
      <c r="E8" s="3"/>
      <c r="F8" s="3"/>
      <c r="G8" s="2"/>
      <c r="H8" s="2"/>
      <c r="I8" s="2"/>
      <c r="J8" s="2"/>
      <c r="K8" s="2"/>
      <c r="L8" s="2"/>
      <c r="M8" s="2"/>
      <c r="N8" s="8">
        <v>405</v>
      </c>
    </row>
    <row r="9" spans="1:14" x14ac:dyDescent="0.2">
      <c r="A9" s="1"/>
      <c r="B9" s="3">
        <v>0.86299999999999999</v>
      </c>
      <c r="C9" s="3">
        <v>0.88300000000000001</v>
      </c>
      <c r="D9" s="3">
        <v>0.878</v>
      </c>
      <c r="E9" s="3">
        <v>0.86799999999999999</v>
      </c>
      <c r="F9" s="3">
        <v>0.89100000000000001</v>
      </c>
      <c r="G9" s="4" t="s">
        <v>0</v>
      </c>
      <c r="H9" s="2"/>
      <c r="I9" s="2"/>
      <c r="J9" s="2"/>
      <c r="K9" s="2"/>
      <c r="L9" s="2"/>
      <c r="M9" s="2"/>
      <c r="N9" s="8">
        <v>405</v>
      </c>
    </row>
    <row r="10" spans="1:14" x14ac:dyDescent="0.2">
      <c r="A10" s="1"/>
      <c r="B10" s="3">
        <v>0.872</v>
      </c>
      <c r="C10" s="3">
        <v>0.89100000000000001</v>
      </c>
      <c r="D10" s="3">
        <v>0.877</v>
      </c>
      <c r="E10" s="3">
        <v>0.88</v>
      </c>
      <c r="F10" s="3">
        <v>0.871</v>
      </c>
      <c r="G10" s="5" t="s">
        <v>1</v>
      </c>
    </row>
    <row r="11" spans="1:14" x14ac:dyDescent="0.2">
      <c r="B11" s="7">
        <f>AVERAGE(B9:B10)</f>
        <v>0.86749999999999994</v>
      </c>
      <c r="C11" s="7">
        <f>AVERAGE(C9:C10)</f>
        <v>0.88700000000000001</v>
      </c>
      <c r="D11" s="7">
        <f>AVERAGE(D9:D10)</f>
        <v>0.87749999999999995</v>
      </c>
      <c r="E11" s="7">
        <f>AVERAGE(E9:E10)</f>
        <v>0.874</v>
      </c>
      <c r="F11" s="7">
        <f>AVERAGE(F9:F10)</f>
        <v>0.88100000000000001</v>
      </c>
      <c r="G11" s="5" t="s">
        <v>10</v>
      </c>
    </row>
    <row r="13" spans="1:14" ht="27" x14ac:dyDescent="0.2">
      <c r="A13" s="7" t="s">
        <v>2</v>
      </c>
      <c r="B13" s="6" t="s">
        <v>9</v>
      </c>
      <c r="C13" s="6" t="s">
        <v>5</v>
      </c>
      <c r="D13" s="6" t="s">
        <v>6</v>
      </c>
      <c r="E13" s="6" t="s">
        <v>7</v>
      </c>
      <c r="F13" s="6" t="s">
        <v>8</v>
      </c>
    </row>
    <row r="14" spans="1:14" x14ac:dyDescent="0.2">
      <c r="A14" s="7" t="s">
        <v>3</v>
      </c>
      <c r="B14" s="7">
        <f>($B$11-B2)*271/60/0.1</f>
        <v>2.4164166666666662</v>
      </c>
      <c r="C14" s="7">
        <f>($C$11-C2)*271/60/0.1</f>
        <v>3.2068333333333356</v>
      </c>
      <c r="D14" s="7">
        <f>($D$11-D2)*271/60/0.1</f>
        <v>3.3649166666666623</v>
      </c>
      <c r="E14" s="7">
        <f>($E$11-E2)*271/60/0.1</f>
        <v>3.2519999999999976</v>
      </c>
      <c r="F14" s="7">
        <f>($F$11-F2)*271/60/0.1</f>
        <v>2.6648333333333354</v>
      </c>
    </row>
    <row r="15" spans="1:14" x14ac:dyDescent="0.2">
      <c r="B15" s="7">
        <f>($B$11-B3)*271/60/0.1</f>
        <v>2.5970833333333281</v>
      </c>
      <c r="C15" s="7">
        <f>($C$11-C3)*271/60/0.1</f>
        <v>2.6648333333333354</v>
      </c>
      <c r="D15" s="7">
        <f>($D$11-D3)*271/60/0.1</f>
        <v>3.0035833333333284</v>
      </c>
      <c r="E15" s="7">
        <f>($E$11-E3)*271/60/0.1</f>
        <v>3.8391666666666651</v>
      </c>
      <c r="F15" s="7">
        <f>($F$11-F3)*271/60/0.1</f>
        <v>3.5229999999999975</v>
      </c>
    </row>
    <row r="16" spans="1:14" x14ac:dyDescent="0.2">
      <c r="B16" s="7">
        <f>($B$11-B4)*271/60/0.1</f>
        <v>2.6422499999999949</v>
      </c>
      <c r="C16" s="7">
        <f>($C$11-C4)*271/60/0.1</f>
        <v>2.8906666666666689</v>
      </c>
      <c r="D16" s="7">
        <f>($D$11-D4)*271/60/0.1</f>
        <v>3.0035833333333284</v>
      </c>
      <c r="E16" s="7">
        <f>($E$11-E4)*271/60/0.1</f>
        <v>3.6584999999999983</v>
      </c>
      <c r="F16" s="7">
        <f>($F$11-F4)*271/60/0.1</f>
        <v>2.0776666666666683</v>
      </c>
    </row>
    <row r="17" spans="2:6" x14ac:dyDescent="0.2">
      <c r="B17" s="7">
        <f>($B$11-B5)*271/60/0.1</f>
        <v>2.3712499999999994</v>
      </c>
      <c r="C17" s="7">
        <f>($C$11-C5)*271/60/0.1</f>
        <v>2.619666666666669</v>
      </c>
      <c r="D17" s="7">
        <f>($D$11-D5)*271/60/0.1</f>
        <v>2.9584166666666616</v>
      </c>
      <c r="E17" s="7">
        <f>($E$11-E5)*271/60/0.1</f>
        <v>2.9809999999999972</v>
      </c>
      <c r="F17" s="7">
        <f>($F$11-F5)*271/60/0.1</f>
        <v>3.2971666666666644</v>
      </c>
    </row>
    <row r="18" spans="2:6" x14ac:dyDescent="0.2">
      <c r="B18" s="7">
        <f>($B$11-B6)*271/60/0.1</f>
        <v>2.5519166666666613</v>
      </c>
      <c r="C18" s="7">
        <f>($C$11-C6)*271/60/0.1</f>
        <v>2.4841666666666686</v>
      </c>
      <c r="D18" s="7">
        <f>($D$11-D6)*271/60/0.1</f>
        <v>2.9584166666666616</v>
      </c>
      <c r="E18" s="7">
        <f>($E$11-E6)*271/60/0.1</f>
        <v>3.2971666666666644</v>
      </c>
      <c r="F18" s="7">
        <f>($F$11-F6)*271/60/0.1</f>
        <v>2.619666666666669</v>
      </c>
    </row>
    <row r="19" spans="2:6" x14ac:dyDescent="0.2">
      <c r="B19" s="7">
        <f>($B$11-B7)*271/60/0.1</f>
        <v>2.2357499999999995</v>
      </c>
      <c r="C19" s="7">
        <f>($C$11-C7)*271/60/0.1</f>
        <v>2.5293333333333354</v>
      </c>
      <c r="D19" s="7">
        <f>($D$11-D7)*271/60/0.1</f>
        <v>3.1390833333333283</v>
      </c>
      <c r="E19" s="7">
        <f>($E$11-E7)*271/60/0.1</f>
        <v>3.116499999999998</v>
      </c>
      <c r="F19" s="7">
        <f>($F$11-F7)*271/60/0.1</f>
        <v>2.5745000000000022</v>
      </c>
    </row>
    <row r="21" spans="2:6" x14ac:dyDescent="0.2">
      <c r="B21" s="7">
        <f>AVERAGE(B14:B19)</f>
        <v>2.4691111111111081</v>
      </c>
      <c r="C21" s="7">
        <f>AVERAGE(C14:C19)</f>
        <v>2.7325833333333356</v>
      </c>
      <c r="D21" s="7">
        <f>AVERAGE(D14:D19)</f>
        <v>3.0713333333333281</v>
      </c>
      <c r="E21" s="7">
        <f>AVERAGE(E14:E19)</f>
        <v>3.3573888888888868</v>
      </c>
      <c r="F21" s="7">
        <f>AVERAGE(F14:F19)</f>
        <v>2.7928055555555562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dcterms:created xsi:type="dcterms:W3CDTF">2013-01-11T13:13:13Z</dcterms:created>
  <dcterms:modified xsi:type="dcterms:W3CDTF">2023-11-13T12:09:21Z</dcterms:modified>
</cp:coreProperties>
</file>