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7335"/>
  </bookViews>
  <sheets>
    <sheet name="cat" sheetId="1" r:id="rId1"/>
  </sheets>
  <calcPr calcId="145621"/>
</workbook>
</file>

<file path=xl/calcChain.xml><?xml version="1.0" encoding="utf-8"?>
<calcChain xmlns="http://schemas.openxmlformats.org/spreadsheetml/2006/main">
  <c r="F10" i="1" l="1"/>
  <c r="F16" i="1" s="1"/>
  <c r="E10" i="1"/>
  <c r="E17" i="1" s="1"/>
  <c r="D10" i="1"/>
  <c r="D18" i="1" s="1"/>
  <c r="C10" i="1"/>
  <c r="C19" i="1" s="1"/>
  <c r="B10" i="1"/>
  <c r="B16" i="1" s="1"/>
  <c r="B15" i="1" l="1"/>
  <c r="D17" i="1"/>
  <c r="F15" i="1"/>
  <c r="D14" i="1"/>
  <c r="E14" i="1"/>
  <c r="D15" i="1"/>
  <c r="D20" i="1" s="1"/>
  <c r="C16" i="1"/>
  <c r="B17" i="1"/>
  <c r="F17" i="1"/>
  <c r="E18" i="1"/>
  <c r="D19" i="1"/>
  <c r="B14" i="1"/>
  <c r="F14" i="1"/>
  <c r="E15" i="1"/>
  <c r="D16" i="1"/>
  <c r="C17" i="1"/>
  <c r="B18" i="1"/>
  <c r="F18" i="1"/>
  <c r="E19" i="1"/>
  <c r="C14" i="1"/>
  <c r="E16" i="1"/>
  <c r="C18" i="1"/>
  <c r="B19" i="1"/>
  <c r="F19" i="1"/>
  <c r="C15" i="1"/>
  <c r="F20" i="1" l="1"/>
  <c r="E20" i="1"/>
  <c r="B20" i="1"/>
  <c r="C20" i="1"/>
</calcChain>
</file>

<file path=xl/sharedStrings.xml><?xml version="1.0" encoding="utf-8"?>
<sst xmlns="http://schemas.openxmlformats.org/spreadsheetml/2006/main" count="14" uniqueCount="8">
  <si>
    <t>(u/mL)</t>
    <phoneticPr fontId="1" type="noConversion"/>
  </si>
  <si>
    <t>对照组</t>
    <phoneticPr fontId="1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</si>
  <si>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</si>
  <si>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</si>
  <si>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</si>
  <si>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</si>
  <si>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cat u/ml</t>
    <phoneticPr fontId="1" type="noConversion"/>
  </si>
  <si>
    <t>对照管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</si>
</sst>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27413E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J13" sqref="J13"/>
    </sheetView>
  </sheetViews>
  <sheetFormatPr defaultRowHeight="13.5" x14ac:dyDescent="0.15"/>
  <cols>
    <col min="3" max="3" width="12.125" customWidth="1"/>
    <col min="4" max="4" width="12" customWidth="1"/>
    <col min="5" max="6" width="12.375" customWidth="1"/>
  </cols>
  <sheetData>
    <row r="1" spans="1:14" ht="27" x14ac:dyDescent="0.15">
      <c r="A1" s="1"/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/>
      <c r="I1" s="2"/>
      <c r="J1" s="2"/>
      <c r="K1" s="2"/>
      <c r="L1" s="2"/>
      <c r="M1" s="2"/>
    </row>
    <row r="2" spans="1:14" x14ac:dyDescent="0.15">
      <c r="A2" s="2"/>
      <c r="B2" s="5">
        <v>0.70099999999999996</v>
      </c>
      <c r="C2" s="5">
        <v>0.72599999999999998</v>
      </c>
      <c r="D2" s="5">
        <v>0.7</v>
      </c>
      <c r="E2" s="5">
        <v>0.71499999999999997</v>
      </c>
      <c r="F2" s="5">
        <v>0.71899999999999997</v>
      </c>
      <c r="G2" s="3"/>
      <c r="H2" s="3" t="s">
        <v>0</v>
      </c>
      <c r="I2" s="3"/>
      <c r="J2" s="3"/>
      <c r="K2" s="3"/>
      <c r="L2" s="3"/>
      <c r="M2" s="3"/>
      <c r="N2" s="4">
        <v>405</v>
      </c>
    </row>
    <row r="3" spans="1:14" x14ac:dyDescent="0.15">
      <c r="A3" s="2"/>
      <c r="B3" s="5">
        <v>0.71</v>
      </c>
      <c r="C3" s="5">
        <v>0.71199999999999997</v>
      </c>
      <c r="D3" s="5">
        <v>0.70699999999999996</v>
      </c>
      <c r="E3" s="5">
        <v>0.70599999999999996</v>
      </c>
      <c r="F3" s="5">
        <v>0.71099999999999997</v>
      </c>
      <c r="G3" s="3"/>
      <c r="H3" s="3"/>
      <c r="I3" s="3"/>
      <c r="J3" s="3"/>
      <c r="K3" s="3"/>
      <c r="L3" s="3"/>
      <c r="M3" s="3"/>
      <c r="N3" s="4">
        <v>405</v>
      </c>
    </row>
    <row r="4" spans="1:14" x14ac:dyDescent="0.15">
      <c r="A4" s="2"/>
      <c r="B4" s="5">
        <v>0.70399999999999996</v>
      </c>
      <c r="C4" s="5">
        <v>0.71699999999999997</v>
      </c>
      <c r="D4" s="5">
        <v>0.70399999999999996</v>
      </c>
      <c r="E4" s="5">
        <v>0.71899999999999997</v>
      </c>
      <c r="F4" s="5">
        <v>0.70899999999999996</v>
      </c>
      <c r="G4" s="3"/>
      <c r="H4" s="3"/>
      <c r="I4" s="3"/>
      <c r="J4" s="3"/>
      <c r="K4" s="3"/>
      <c r="L4" s="3"/>
      <c r="M4" s="3"/>
      <c r="N4" s="4">
        <v>405</v>
      </c>
    </row>
    <row r="5" spans="1:14" x14ac:dyDescent="0.15">
      <c r="A5" s="2"/>
      <c r="B5" s="5">
        <v>0.70799999999999996</v>
      </c>
      <c r="C5" s="5">
        <v>0.71799999999999997</v>
      </c>
      <c r="D5" s="5">
        <v>0.71299999999999997</v>
      </c>
      <c r="E5" s="5">
        <v>0.70599999999999996</v>
      </c>
      <c r="F5" s="5">
        <v>0.72</v>
      </c>
      <c r="G5" s="3"/>
      <c r="H5" s="3"/>
      <c r="I5" s="3"/>
      <c r="J5" s="3"/>
      <c r="K5" s="3"/>
      <c r="L5" s="3"/>
      <c r="M5" s="3"/>
      <c r="N5" s="4">
        <v>405</v>
      </c>
    </row>
    <row r="6" spans="1:14" x14ac:dyDescent="0.15">
      <c r="A6" s="2"/>
      <c r="B6" s="5">
        <v>0.70599999999999996</v>
      </c>
      <c r="C6" s="5">
        <v>0.71799999999999997</v>
      </c>
      <c r="D6" s="5">
        <v>0.71</v>
      </c>
      <c r="E6" s="5">
        <v>0.72</v>
      </c>
      <c r="F6" s="5">
        <v>0.71099999999999997</v>
      </c>
      <c r="G6" s="3"/>
      <c r="H6" s="3"/>
      <c r="I6" s="3"/>
      <c r="J6" s="3"/>
      <c r="K6" s="3"/>
      <c r="L6" s="3"/>
      <c r="M6" s="3"/>
      <c r="N6" s="4">
        <v>405</v>
      </c>
    </row>
    <row r="7" spans="1:14" x14ac:dyDescent="0.15">
      <c r="A7" s="2"/>
      <c r="B7" s="5">
        <v>0.70699999999999996</v>
      </c>
      <c r="C7" s="5">
        <v>0.72699999999999998</v>
      </c>
      <c r="D7" s="5">
        <v>0.71599999999999997</v>
      </c>
      <c r="E7" s="5">
        <v>0.70599999999999996</v>
      </c>
      <c r="F7" s="5">
        <v>0.72099999999999997</v>
      </c>
      <c r="G7" s="3"/>
      <c r="H7" s="3"/>
      <c r="I7" s="3"/>
      <c r="J7" s="3"/>
      <c r="K7" s="3"/>
      <c r="L7" s="3"/>
      <c r="M7" s="3"/>
      <c r="N7" s="4">
        <v>405</v>
      </c>
    </row>
    <row r="8" spans="1:14" x14ac:dyDescent="0.15">
      <c r="A8" s="6" t="s">
        <v>7</v>
      </c>
      <c r="B8" s="5">
        <v>0.74</v>
      </c>
      <c r="C8" s="5">
        <v>0.74299999999999999</v>
      </c>
      <c r="D8" s="5">
        <v>0.752</v>
      </c>
      <c r="E8" s="5">
        <v>0.76300000000000001</v>
      </c>
      <c r="F8" s="5">
        <v>0.753</v>
      </c>
      <c r="G8" s="3"/>
      <c r="H8" s="3"/>
      <c r="I8" s="3"/>
      <c r="J8" s="3"/>
      <c r="K8" s="3"/>
      <c r="L8" s="3"/>
      <c r="M8" s="3"/>
      <c r="N8" s="4">
        <v>405</v>
      </c>
    </row>
    <row r="9" spans="1:14" x14ac:dyDescent="0.15">
      <c r="A9" s="6" t="s">
        <v>7</v>
      </c>
      <c r="B9" s="5">
        <v>0.72799999999999998</v>
      </c>
      <c r="C9" s="5">
        <v>0.75900000000000001</v>
      </c>
      <c r="D9" s="5">
        <v>0.74199999999999999</v>
      </c>
      <c r="E9" s="5">
        <v>0.76400000000000001</v>
      </c>
      <c r="F9" s="5">
        <v>0.75600000000000001</v>
      </c>
      <c r="G9" s="3"/>
      <c r="H9" s="3"/>
      <c r="I9" s="3"/>
      <c r="J9" s="3"/>
      <c r="K9" s="3"/>
      <c r="L9" s="3"/>
      <c r="M9" s="3"/>
      <c r="N9" s="4">
        <v>405</v>
      </c>
    </row>
    <row r="10" spans="1:14" x14ac:dyDescent="0.15">
      <c r="B10">
        <f>AVERAGE(B8:B9)</f>
        <v>0.73399999999999999</v>
      </c>
      <c r="C10">
        <f t="shared" ref="C10:F10" si="0">AVERAGE(C8:C9)</f>
        <v>0.751</v>
      </c>
      <c r="D10">
        <f t="shared" si="0"/>
        <v>0.747</v>
      </c>
      <c r="E10">
        <f>AVERAGE(E8:E9)</f>
        <v>0.76350000000000007</v>
      </c>
      <c r="F10">
        <f t="shared" si="0"/>
        <v>0.75449999999999995</v>
      </c>
    </row>
    <row r="13" spans="1:14" ht="39.75" x14ac:dyDescent="0.15">
      <c r="A13" t="s">
        <v>6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</row>
    <row r="14" spans="1:14" x14ac:dyDescent="0.15">
      <c r="B14">
        <f>($B$10-B2)*271/0.1/60*2</f>
        <v>2.9810000000000025</v>
      </c>
      <c r="C14">
        <f>($C$10-C2)*271/0.1/60*2</f>
        <v>2.2583333333333351</v>
      </c>
      <c r="D14">
        <f>($D$10-D2)*271/0.1/60*2</f>
        <v>4.2456666666666703</v>
      </c>
      <c r="E14">
        <f>($E$10-E2)*271/0.1/60*2</f>
        <v>4.3811666666666751</v>
      </c>
      <c r="F14">
        <f>($F$10-F2)*271/0.1/60*2</f>
        <v>3.2068333333333308</v>
      </c>
    </row>
    <row r="15" spans="1:14" x14ac:dyDescent="0.15">
      <c r="B15">
        <f>($B$10-B3)*271/0.1/60*2</f>
        <v>2.1680000000000015</v>
      </c>
      <c r="C15">
        <f>($C$10-C3)*271/0.1/60*2</f>
        <v>3.5230000000000032</v>
      </c>
      <c r="D15">
        <f>($D$10-D3)*271/0.1/60*2</f>
        <v>3.6133333333333368</v>
      </c>
      <c r="E15">
        <f>($E$10-E3)*271/0.1/60*2</f>
        <v>5.1941666666666757</v>
      </c>
      <c r="F15">
        <f>($F$10-F3)*271/0.1/60*2</f>
        <v>3.9294999999999982</v>
      </c>
    </row>
    <row r="16" spans="1:14" x14ac:dyDescent="0.15">
      <c r="B16">
        <f>($B$10-B4)*271/0.1/60*2</f>
        <v>2.7100000000000022</v>
      </c>
      <c r="C16">
        <f>($C$10-C4)*271/0.1/60*2</f>
        <v>3.0713333333333357</v>
      </c>
      <c r="D16">
        <f>($D$10-D4)*271/0.1/60*2</f>
        <v>3.8843333333333367</v>
      </c>
      <c r="E16">
        <f>($E$10-E4)*271/0.1/60*2</f>
        <v>4.0198333333333416</v>
      </c>
      <c r="F16">
        <f>($F$10-F4)*271/0.1/60*2</f>
        <v>4.1101666666666654</v>
      </c>
    </row>
    <row r="17" spans="2:12" x14ac:dyDescent="0.15">
      <c r="B17">
        <f>($B$10-B5)*271/0.1/60*2</f>
        <v>2.3486666666666687</v>
      </c>
      <c r="C17">
        <f>($C$10-C5)*271/0.1/60*2</f>
        <v>2.9810000000000025</v>
      </c>
      <c r="D17">
        <f>($D$10-D5)*271/0.1/60*2</f>
        <v>3.0713333333333357</v>
      </c>
      <c r="E17">
        <f>($E$10-E5)*271/0.1/60*2</f>
        <v>5.1941666666666757</v>
      </c>
      <c r="F17">
        <f>($F$10-F5)*271/0.1/60*2</f>
        <v>3.1164999999999976</v>
      </c>
    </row>
    <row r="18" spans="2:12" x14ac:dyDescent="0.15">
      <c r="B18">
        <f>($B$10-B6)*271/0.1/60*2</f>
        <v>2.529333333333335</v>
      </c>
      <c r="C18">
        <f>($C$10-C6)*271/0.1/60*2</f>
        <v>2.9810000000000025</v>
      </c>
      <c r="D18">
        <f>($D$10-D6)*271/0.1/60*2</f>
        <v>3.342333333333336</v>
      </c>
      <c r="E18">
        <f>($E$10-E6)*271/0.1/60*2</f>
        <v>3.9295000000000084</v>
      </c>
      <c r="F18">
        <f>($F$10-F6)*271/0.1/60*2</f>
        <v>3.9294999999999982</v>
      </c>
    </row>
    <row r="19" spans="2:12" x14ac:dyDescent="0.15">
      <c r="B19">
        <f>($B$10-B7)*271/0.1/60*2</f>
        <v>2.4390000000000018</v>
      </c>
      <c r="C19">
        <f>($C$10-C7)*271/0.1/60*2</f>
        <v>2.1680000000000015</v>
      </c>
      <c r="D19">
        <f>($D$10-D7)*271/0.1/60*2</f>
        <v>2.8003333333333353</v>
      </c>
      <c r="E19">
        <f>($E$10-E7)*271/0.1/60*2</f>
        <v>5.1941666666666757</v>
      </c>
      <c r="F19">
        <f>($F$10-F7)*271/0.1/60*2</f>
        <v>3.026166666666664</v>
      </c>
    </row>
    <row r="20" spans="2:12" x14ac:dyDescent="0.15">
      <c r="B20" s="7">
        <f>AVERAGE(B14:B19)</f>
        <v>2.5293333333333354</v>
      </c>
      <c r="C20" s="7">
        <f t="shared" ref="C20:F20" si="1">AVERAGE(C14:C19)</f>
        <v>2.830444444444447</v>
      </c>
      <c r="D20" s="7">
        <f t="shared" si="1"/>
        <v>3.4928888888888916</v>
      </c>
      <c r="E20" s="7">
        <f t="shared" si="1"/>
        <v>4.652166666666675</v>
      </c>
      <c r="F20" s="7">
        <f t="shared" si="1"/>
        <v>3.5531111111111091</v>
      </c>
    </row>
    <row r="27" spans="2:12" x14ac:dyDescent="0.15">
      <c r="H27" s="7"/>
      <c r="I27" s="7"/>
      <c r="J27" s="7"/>
      <c r="K27" s="7"/>
      <c r="L27" s="7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2023-11-15T02:47:44Z</dcterms:created>
  <dcterms:modified xsi:type="dcterms:W3CDTF">2023-11-15T03:20:51Z</dcterms:modified>
</cp:coreProperties>
</file>