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E18" i="1"/>
  <c r="E30" i="1"/>
  <c r="D30" i="1"/>
  <c r="C30" i="1"/>
  <c r="B30" i="1"/>
  <c r="F19" i="1"/>
  <c r="D19" i="1" l="1"/>
  <c r="B19" i="1"/>
  <c r="C17" i="1"/>
  <c r="G18" i="1"/>
  <c r="D16" i="1"/>
  <c r="B15" i="1"/>
  <c r="C19" i="1" l="1"/>
  <c r="E19" i="1"/>
  <c r="G19" i="1"/>
  <c r="C15" i="1"/>
  <c r="D15" i="1"/>
  <c r="E15" i="1"/>
  <c r="F15" i="1"/>
  <c r="G15" i="1"/>
  <c r="B18" i="1"/>
  <c r="C18" i="1"/>
  <c r="D18" i="1"/>
  <c r="F18" i="1"/>
  <c r="D17" i="1"/>
  <c r="E17" i="1"/>
  <c r="F17" i="1"/>
  <c r="G17" i="1"/>
  <c r="B16" i="1"/>
  <c r="C16" i="1"/>
  <c r="E16" i="1"/>
  <c r="F16" i="1"/>
  <c r="G16" i="1"/>
  <c r="B17" i="1"/>
</calcChain>
</file>

<file path=xl/sharedStrings.xml><?xml version="1.0" encoding="utf-8"?>
<sst xmlns="http://schemas.openxmlformats.org/spreadsheetml/2006/main" count="18" uniqueCount="8">
  <si>
    <t>IL-6</t>
    <phoneticPr fontId="4" type="noConversion"/>
  </si>
  <si>
    <t>(pg/mL)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</si>
  <si>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</si>
  <si>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</si>
  <si>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</si>
  <si>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t>对照组</t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</si>
  <si>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</si>
  <si>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标曲：y=-1.5241x^2+17.935X-1.7602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</si>
</sst>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topLeftCell="A25" workbookViewId="0">
      <selection activeCell="A33" sqref="A33:L49"/>
    </sheetView>
  </sheetViews>
  <sheetFormatPr defaultRowHeight="14.25" x14ac:dyDescent="0.2"/>
  <cols>
    <col min="1" max="1" width="15.375" customWidth="1"/>
    <col min="2" max="6" width="16" customWidth="1"/>
    <col min="8" max="8" width="16.75" customWidth="1"/>
  </cols>
  <sheetData>
    <row r="1" spans="1:20" x14ac:dyDescent="0.2">
      <c r="A1" s="1"/>
      <c r="B1" s="2"/>
      <c r="C1" s="2"/>
      <c r="D1" s="2"/>
      <c r="E1" s="2"/>
      <c r="F1" s="2"/>
      <c r="G1" s="2"/>
    </row>
    <row r="2" spans="1:20" x14ac:dyDescent="0.2">
      <c r="A2" s="2" t="s">
        <v>2</v>
      </c>
      <c r="B2" s="4">
        <v>0.48699999999999999</v>
      </c>
      <c r="C2" s="4">
        <v>0.49099999999999999</v>
      </c>
      <c r="D2" s="4">
        <v>0.46899999999999997</v>
      </c>
      <c r="E2" s="4">
        <v>0.48499999999999999</v>
      </c>
      <c r="F2" s="4">
        <v>0.50800000000000001</v>
      </c>
      <c r="G2" s="4">
        <v>0.51600000000000001</v>
      </c>
      <c r="H2" s="3">
        <v>450</v>
      </c>
    </row>
    <row r="3" spans="1:20" x14ac:dyDescent="0.2">
      <c r="A3" s="2" t="s">
        <v>3</v>
      </c>
      <c r="B3" s="4">
        <v>0.60099999999999998</v>
      </c>
      <c r="C3" s="4">
        <v>0.60199999999999998</v>
      </c>
      <c r="D3" s="4">
        <v>0.56000000000000005</v>
      </c>
      <c r="E3" s="4">
        <v>0.54700000000000004</v>
      </c>
      <c r="F3" s="4">
        <v>0.55300000000000005</v>
      </c>
      <c r="G3" s="4">
        <v>0.57199999999999995</v>
      </c>
      <c r="H3" s="3">
        <v>450</v>
      </c>
    </row>
    <row r="4" spans="1:20" x14ac:dyDescent="0.2">
      <c r="A4" s="2" t="s">
        <v>4</v>
      </c>
      <c r="B4" s="4">
        <v>0.49</v>
      </c>
      <c r="C4" s="4">
        <v>0.52700000000000002</v>
      </c>
      <c r="D4" s="4">
        <v>0.57399999999999995</v>
      </c>
      <c r="E4" s="4">
        <v>0.496</v>
      </c>
      <c r="F4" s="4">
        <v>0.56699999999999995</v>
      </c>
      <c r="G4" s="4">
        <v>0.43099999999999999</v>
      </c>
      <c r="H4" s="3">
        <v>450</v>
      </c>
    </row>
    <row r="5" spans="1:20" x14ac:dyDescent="0.2">
      <c r="A5" s="2" t="s">
        <v>6</v>
      </c>
      <c r="B5" s="4">
        <v>0.48399999999999999</v>
      </c>
      <c r="C5" s="4">
        <v>0.501</v>
      </c>
      <c r="D5" s="4">
        <v>0.52600000000000002</v>
      </c>
      <c r="E5" s="4">
        <v>0.50700000000000001</v>
      </c>
      <c r="F5" s="4">
        <v>0.54500000000000004</v>
      </c>
      <c r="G5" s="4">
        <v>0.56299999999999994</v>
      </c>
      <c r="H5" s="3">
        <v>450</v>
      </c>
    </row>
    <row r="6" spans="1:20" x14ac:dyDescent="0.2">
      <c r="A6" s="2" t="s">
        <v>5</v>
      </c>
      <c r="B6" s="4">
        <v>0.41899999999999998</v>
      </c>
      <c r="C6" s="4">
        <v>0.42699999999999999</v>
      </c>
      <c r="D6" s="4">
        <v>0.47099999999999997</v>
      </c>
      <c r="E6" s="4">
        <v>0.45300000000000001</v>
      </c>
      <c r="F6" s="4">
        <v>0.40799999999999997</v>
      </c>
      <c r="G6" s="4">
        <v>0.41099999999999998</v>
      </c>
      <c r="H6" s="3">
        <v>450</v>
      </c>
    </row>
    <row r="7" spans="1:20" x14ac:dyDescent="0.2">
      <c r="A7" s="4"/>
      <c r="B7" s="4"/>
      <c r="C7" s="4"/>
      <c r="D7" s="4"/>
      <c r="E7" s="4"/>
      <c r="F7" s="4"/>
      <c r="G7" s="4"/>
      <c r="H7" s="3">
        <v>450</v>
      </c>
    </row>
    <row r="8" spans="1:20" x14ac:dyDescent="0.2">
      <c r="A8" s="4"/>
      <c r="B8" s="4"/>
      <c r="C8" s="4"/>
      <c r="D8" s="4"/>
      <c r="E8" s="4"/>
      <c r="F8" s="4"/>
      <c r="G8" s="4"/>
    </row>
    <row r="9" spans="1:20" x14ac:dyDescent="0.2">
      <c r="A9" s="3"/>
    </row>
    <row r="11" spans="1:20" x14ac:dyDescent="0.2">
      <c r="C11" t="s">
        <v>0</v>
      </c>
      <c r="D11" t="s">
        <v>1</v>
      </c>
      <c r="E11" t="s">
        <v>7</v>
      </c>
      <c r="O11" s="5"/>
    </row>
    <row r="12" spans="1:20" x14ac:dyDescent="0.2">
      <c r="O12" s="5"/>
    </row>
    <row r="14" spans="1:20" x14ac:dyDescent="0.2">
      <c r="P14" s="5"/>
      <c r="Q14" s="5"/>
      <c r="R14" s="5"/>
      <c r="S14" s="5"/>
      <c r="T14" s="5"/>
    </row>
    <row r="15" spans="1:20" x14ac:dyDescent="0.2">
      <c r="A15" s="2" t="s">
        <v>2</v>
      </c>
      <c r="B15">
        <f t="shared" ref="B15:G19" si="0">(-1.524*B2^2+17.935*B2-1.7602)*5</f>
        <v>33.063497219999995</v>
      </c>
      <c r="C15">
        <f t="shared" si="0"/>
        <v>33.39238778</v>
      </c>
      <c r="D15">
        <f t="shared" si="0"/>
        <v>31.580472179999997</v>
      </c>
      <c r="E15">
        <f t="shared" si="0"/>
        <v>32.898960499999987</v>
      </c>
      <c r="F15">
        <f t="shared" si="0"/>
        <v>34.78745232</v>
      </c>
      <c r="G15">
        <f t="shared" si="0"/>
        <v>35.442429279999999</v>
      </c>
    </row>
    <row r="16" spans="1:20" x14ac:dyDescent="0.2">
      <c r="A16" s="2" t="s">
        <v>3</v>
      </c>
      <c r="B16">
        <f t="shared" si="0"/>
        <v>42.341323379999992</v>
      </c>
      <c r="C16">
        <f t="shared" si="0"/>
        <v>42.421831519999998</v>
      </c>
      <c r="D16">
        <f t="shared" si="0"/>
        <v>39.027368000000003</v>
      </c>
      <c r="E16">
        <f t="shared" si="0"/>
        <v>37.971252419999992</v>
      </c>
      <c r="F16">
        <f t="shared" si="0"/>
        <v>38.459010419999998</v>
      </c>
      <c r="G16">
        <f t="shared" si="0"/>
        <v>39.999957919999986</v>
      </c>
    </row>
    <row r="17" spans="1:7" x14ac:dyDescent="0.2">
      <c r="A17" s="2" t="s">
        <v>4</v>
      </c>
      <c r="B17">
        <f t="shared" si="0"/>
        <v>33.310188000000004</v>
      </c>
      <c r="C17">
        <f t="shared" si="0"/>
        <v>36.341430019999997</v>
      </c>
      <c r="D17">
        <f t="shared" si="0"/>
        <v>40.161842879999995</v>
      </c>
      <c r="E17">
        <f t="shared" si="0"/>
        <v>33.803158079999996</v>
      </c>
      <c r="F17">
        <f t="shared" si="0"/>
        <v>39.594978819999994</v>
      </c>
      <c r="G17">
        <f t="shared" si="0"/>
        <v>28.433426179999994</v>
      </c>
    </row>
    <row r="18" spans="1:7" x14ac:dyDescent="0.2">
      <c r="A18" s="2" t="s">
        <v>6</v>
      </c>
      <c r="B18">
        <f t="shared" si="0"/>
        <v>32.816669279999992</v>
      </c>
      <c r="C18">
        <f t="shared" si="0"/>
        <v>34.213547379999994</v>
      </c>
      <c r="D18">
        <f t="shared" si="0"/>
        <v>36.259778879999999</v>
      </c>
      <c r="E18">
        <f>(-1.524*E5^2+17.935*E5-1.7602)*5</f>
        <v>34.705511620000003</v>
      </c>
      <c r="F18">
        <f t="shared" si="0"/>
        <v>37.808544500000004</v>
      </c>
      <c r="G18">
        <f t="shared" si="0"/>
        <v>39.270721219999992</v>
      </c>
    </row>
    <row r="19" spans="1:7" x14ac:dyDescent="0.2">
      <c r="A19" s="2" t="s">
        <v>5</v>
      </c>
      <c r="B19">
        <f t="shared" si="0"/>
        <v>27.43505017999999</v>
      </c>
      <c r="C19">
        <f t="shared" si="0"/>
        <v>28.100878019999996</v>
      </c>
      <c r="D19">
        <f t="shared" si="0"/>
        <v>31.745496579999998</v>
      </c>
      <c r="E19">
        <f t="shared" si="0"/>
        <v>30.258082419999997</v>
      </c>
      <c r="F19">
        <f t="shared" si="0"/>
        <v>26.517944319999994</v>
      </c>
      <c r="G19">
        <f t="shared" si="0"/>
        <v>26.768246979999994</v>
      </c>
    </row>
    <row r="23" spans="1:7" x14ac:dyDescent="0.2">
      <c r="B23" s="2" t="s">
        <v>5</v>
      </c>
      <c r="C23" s="2" t="s">
        <v>2</v>
      </c>
      <c r="D23" s="2" t="s">
        <v>4</v>
      </c>
      <c r="E23" s="2" t="s">
        <v>3</v>
      </c>
      <c r="F23" s="2" t="s">
        <v>6</v>
      </c>
    </row>
    <row r="24" spans="1:7" x14ac:dyDescent="0.2">
      <c r="B24" s="6">
        <v>27.43505</v>
      </c>
      <c r="C24" s="6">
        <v>33.063499999999998</v>
      </c>
      <c r="D24" s="6">
        <v>33.310189999999999</v>
      </c>
      <c r="E24" s="6">
        <v>42.341320000000003</v>
      </c>
      <c r="F24" s="6">
        <v>32.816670000000002</v>
      </c>
    </row>
    <row r="25" spans="1:7" x14ac:dyDescent="0.2">
      <c r="B25" s="6">
        <v>28.10088</v>
      </c>
      <c r="C25" s="6">
        <v>33.392389999999999</v>
      </c>
      <c r="D25" s="6">
        <v>36.341430000000003</v>
      </c>
      <c r="E25" s="6">
        <v>42.42183</v>
      </c>
      <c r="F25" s="6">
        <v>34.213549999999998</v>
      </c>
    </row>
    <row r="26" spans="1:7" x14ac:dyDescent="0.2">
      <c r="B26" s="6">
        <v>31.7455</v>
      </c>
      <c r="C26" s="6">
        <v>31.580469999999998</v>
      </c>
      <c r="D26" s="6">
        <v>40.161839999999998</v>
      </c>
      <c r="E26" s="6">
        <v>39.027369999999998</v>
      </c>
      <c r="F26" s="6">
        <v>36.259779999999999</v>
      </c>
    </row>
    <row r="27" spans="1:7" x14ac:dyDescent="0.2">
      <c r="B27" s="6">
        <v>30.25808</v>
      </c>
      <c r="C27" s="6">
        <v>32.898960000000002</v>
      </c>
      <c r="D27" s="6">
        <v>33.803159999999998</v>
      </c>
      <c r="E27" s="6">
        <v>37.971249999999998</v>
      </c>
      <c r="F27" s="6">
        <v>34.705511620000003</v>
      </c>
    </row>
    <row r="28" spans="1:7" x14ac:dyDescent="0.2">
      <c r="B28" s="6">
        <v>26.517939999999999</v>
      </c>
      <c r="C28" s="6">
        <v>34.78745</v>
      </c>
      <c r="D28" s="6">
        <v>39.59498</v>
      </c>
      <c r="E28" s="6">
        <v>38.459009999999999</v>
      </c>
      <c r="F28" s="6">
        <v>37.808544500000004</v>
      </c>
    </row>
    <row r="29" spans="1:7" x14ac:dyDescent="0.2">
      <c r="B29" s="6">
        <v>26.768249999999998</v>
      </c>
      <c r="C29" s="6">
        <v>35.442430000000002</v>
      </c>
      <c r="D29" s="6">
        <v>28.433430000000001</v>
      </c>
      <c r="E29" s="6">
        <v>39.999960000000002</v>
      </c>
      <c r="F29">
        <v>39.270721219999992</v>
      </c>
    </row>
    <row r="30" spans="1:7" x14ac:dyDescent="0.2">
      <c r="B30" s="5">
        <f>AVERAGE(B24:B29)</f>
        <v>28.470950000000002</v>
      </c>
      <c r="C30" s="5">
        <f t="shared" ref="C30:F30" si="1">AVERAGE(C24:C29)</f>
        <v>33.527533333333331</v>
      </c>
      <c r="D30" s="5">
        <f t="shared" si="1"/>
        <v>35.274171666666668</v>
      </c>
      <c r="E30" s="5">
        <f t="shared" si="1"/>
        <v>40.036789999999996</v>
      </c>
      <c r="F30" s="5">
        <f t="shared" si="1"/>
        <v>35.84579622333333</v>
      </c>
    </row>
    <row r="34" spans="2:6" x14ac:dyDescent="0.2">
      <c r="C34" s="6"/>
    </row>
    <row r="35" spans="2:6" x14ac:dyDescent="0.2">
      <c r="C35" s="6"/>
    </row>
    <row r="36" spans="2:6" x14ac:dyDescent="0.2">
      <c r="C36" s="6"/>
    </row>
    <row r="37" spans="2:6" x14ac:dyDescent="0.2">
      <c r="C37" s="6"/>
    </row>
    <row r="38" spans="2:6" x14ac:dyDescent="0.2">
      <c r="C38" s="6"/>
    </row>
    <row r="40" spans="2:6" x14ac:dyDescent="0.2">
      <c r="B40" s="8"/>
      <c r="C40" s="8"/>
      <c r="D40" s="8"/>
      <c r="E40" s="8"/>
      <c r="F40" s="8"/>
    </row>
    <row r="41" spans="2:6" x14ac:dyDescent="0.2">
      <c r="B41" s="6"/>
      <c r="C41" s="6"/>
      <c r="D41" s="6"/>
      <c r="E41" s="6"/>
      <c r="F41" s="6"/>
    </row>
    <row r="42" spans="2:6" x14ac:dyDescent="0.2">
      <c r="B42" s="6"/>
      <c r="C42" s="6"/>
      <c r="D42" s="6"/>
      <c r="E42" s="6"/>
      <c r="F42" s="6"/>
    </row>
    <row r="43" spans="2:6" x14ac:dyDescent="0.2">
      <c r="B43" s="6"/>
      <c r="C43" s="6"/>
      <c r="D43" s="6"/>
      <c r="E43" s="6"/>
      <c r="F43" s="6"/>
    </row>
    <row r="44" spans="2:6" x14ac:dyDescent="0.2">
      <c r="B44" s="6"/>
      <c r="C44" s="6"/>
      <c r="D44" s="6"/>
      <c r="E44" s="6"/>
      <c r="F44" s="6"/>
    </row>
    <row r="45" spans="2:6" x14ac:dyDescent="0.2">
      <c r="B45" s="6"/>
      <c r="C45" s="6"/>
      <c r="D45" s="6"/>
      <c r="E45" s="6"/>
      <c r="F45" s="6"/>
    </row>
    <row r="46" spans="2:6" x14ac:dyDescent="0.2">
      <c r="B46" s="6"/>
      <c r="C46" s="6"/>
      <c r="D46" s="6"/>
      <c r="E46" s="6"/>
      <c r="F46" s="7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2013-01-14T22:48:21Z</dcterms:created>
  <dcterms:modified xsi:type="dcterms:W3CDTF">2023-11-16T09:53:56Z</dcterms:modified>
</cp:coreProperties>
</file>