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1" l="1"/>
  <c r="D28" i="1"/>
  <c r="D26" i="1"/>
  <c r="I26" i="1"/>
  <c r="I25" i="1" l="1"/>
  <c r="H25" i="1"/>
  <c r="L27" i="1"/>
  <c r="D25" i="1"/>
  <c r="K25" i="1"/>
  <c r="C25" i="1"/>
  <c r="D23" i="1"/>
  <c r="E25" i="1"/>
  <c r="L23" i="1"/>
  <c r="I24" i="1"/>
  <c r="E32" i="1" l="1"/>
  <c r="J26" i="1"/>
  <c r="D27" i="1"/>
  <c r="D34" i="1" s="1"/>
  <c r="B23" i="1"/>
  <c r="B24" i="1"/>
  <c r="C24" i="1"/>
  <c r="C31" i="1" s="1"/>
  <c r="D40" i="1" l="1"/>
  <c r="H23" i="1" l="1"/>
  <c r="I28" i="1"/>
  <c r="J27" i="1"/>
  <c r="I23" i="1"/>
  <c r="K26" i="1"/>
  <c r="L28" i="1"/>
  <c r="L25" i="1"/>
  <c r="C23" i="1"/>
  <c r="D24" i="1"/>
  <c r="C28" i="1"/>
  <c r="E26" i="1"/>
  <c r="F25" i="1"/>
  <c r="B25" i="1"/>
  <c r="F23" i="1"/>
  <c r="F28" i="1"/>
  <c r="B28" i="1"/>
  <c r="C27" i="1"/>
  <c r="D33" i="1"/>
  <c r="F42" i="1" s="1"/>
  <c r="F24" i="1"/>
  <c r="E23" i="1"/>
  <c r="E28" i="1"/>
  <c r="F27" i="1"/>
  <c r="F34" i="1" s="1"/>
  <c r="E43" i="1" s="1"/>
  <c r="B27" i="1"/>
  <c r="C26" i="1"/>
  <c r="E24" i="1"/>
  <c r="E27" i="1"/>
  <c r="F26" i="1"/>
  <c r="B26" i="1"/>
  <c r="H28" i="1"/>
  <c r="I27" i="1"/>
  <c r="L24" i="1"/>
  <c r="H24" i="1"/>
  <c r="B31" i="1" s="1"/>
  <c r="C40" i="1" s="1"/>
  <c r="K23" i="1"/>
  <c r="K28" i="1"/>
  <c r="H27" i="1"/>
  <c r="J25" i="1"/>
  <c r="K24" i="1"/>
  <c r="J23" i="1"/>
  <c r="D30" i="1" s="1"/>
  <c r="F39" i="1" s="1"/>
  <c r="J28" i="1"/>
  <c r="D35" i="1" s="1"/>
  <c r="F44" i="1" s="1"/>
  <c r="K27" i="1"/>
  <c r="L26" i="1"/>
  <c r="H26" i="1"/>
  <c r="F33" i="1" l="1"/>
  <c r="E42" i="1" s="1"/>
  <c r="F43" i="1"/>
  <c r="B30" i="1"/>
  <c r="C39" i="1" s="1"/>
  <c r="B35" i="1"/>
  <c r="C44" i="1" s="1"/>
  <c r="E34" i="1"/>
  <c r="B43" i="1" s="1"/>
  <c r="F31" i="1"/>
  <c r="E40" i="1" s="1"/>
  <c r="F35" i="1"/>
  <c r="E44" i="1" s="1"/>
  <c r="C33" i="1"/>
  <c r="D42" i="1" s="1"/>
  <c r="E33" i="1"/>
  <c r="B42" i="1" s="1"/>
  <c r="B33" i="1"/>
  <c r="C42" i="1" s="1"/>
  <c r="C35" i="1"/>
  <c r="D44" i="1" s="1"/>
  <c r="E30" i="1"/>
  <c r="B39" i="1" s="1"/>
  <c r="C34" i="1"/>
  <c r="D43" i="1" s="1"/>
  <c r="F30" i="1"/>
  <c r="E39" i="1" s="1"/>
  <c r="D31" i="1"/>
  <c r="F40" i="1" s="1"/>
  <c r="B34" i="1"/>
  <c r="C43" i="1" s="1"/>
  <c r="D32" i="1"/>
  <c r="F41" i="1" s="1"/>
  <c r="E31" i="1"/>
  <c r="B40" i="1" s="1"/>
  <c r="C30" i="1"/>
  <c r="D39" i="1" s="1"/>
  <c r="F32" i="1"/>
  <c r="E41" i="1" s="1"/>
  <c r="B32" i="1"/>
  <c r="C41" i="1" s="1"/>
  <c r="C32" i="1"/>
  <c r="D41" i="1" s="1"/>
  <c r="B41" i="1"/>
  <c r="E35" i="1"/>
  <c r="B44" i="1" s="1"/>
  <c r="D46" i="1" l="1"/>
  <c r="C46" i="1"/>
  <c r="E46" i="1"/>
  <c r="F46" i="1"/>
  <c r="B46" i="1"/>
</calcChain>
</file>

<file path=xl/sharedStrings.xml><?xml version="1.0" encoding="utf-8"?>
<sst xmlns="http://schemas.openxmlformats.org/spreadsheetml/2006/main" count="35" uniqueCount="17">
  <si>
    <t>A</t>
  </si>
  <si>
    <t>B</t>
  </si>
  <si>
    <t>C</t>
  </si>
  <si>
    <t>D</t>
  </si>
  <si>
    <t>E</t>
  </si>
  <si>
    <t>F</t>
  </si>
  <si>
    <t>G</t>
  </si>
  <si>
    <t>H</t>
  </si>
  <si>
    <t>空白管</t>
    <phoneticPr fontId="4" type="noConversion"/>
  </si>
  <si>
    <t>空白管</t>
    <phoneticPr fontId="4" type="noConversion"/>
  </si>
  <si>
    <t>nmol/mL</t>
  </si>
  <si>
    <t>MDA</t>
    <phoneticPr fontId="4" type="noConversion"/>
  </si>
  <si>
    <t>对照组</t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</si>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</sst>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000000"/>
      <name val="宋体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5" borderId="0" xfId="0" applyFill="1">
      <alignment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12" workbookViewId="0">
      <selection activeCell="L35" sqref="L35"/>
    </sheetView>
  </sheetViews>
  <sheetFormatPr defaultRowHeight="14.25" x14ac:dyDescent="0.2"/>
  <cols>
    <col min="2" max="2" width="7.125" customWidth="1"/>
    <col min="3" max="3" width="14.125" customWidth="1"/>
    <col min="4" max="4" width="14.75" customWidth="1"/>
    <col min="5" max="5" width="16.625" customWidth="1"/>
    <col min="6" max="6" width="15" customWidth="1"/>
    <col min="7" max="7" width="16.125" customWidth="1"/>
    <col min="10" max="10" width="10.875" customWidth="1"/>
    <col min="11" max="11" width="11.125" customWidth="1"/>
  </cols>
  <sheetData>
    <row r="1" spans="1:13" x14ac:dyDescent="0.2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3" x14ac:dyDescent="0.2">
      <c r="A2" s="1"/>
      <c r="B2" s="2"/>
      <c r="C2" s="8" t="s">
        <v>12</v>
      </c>
      <c r="D2" s="8" t="s">
        <v>13</v>
      </c>
      <c r="E2" s="8" t="s">
        <v>14</v>
      </c>
      <c r="F2" s="8" t="s">
        <v>15</v>
      </c>
      <c r="G2" s="8" t="s">
        <v>16</v>
      </c>
    </row>
    <row r="3" spans="1:13" x14ac:dyDescent="0.2">
      <c r="A3" s="2" t="s">
        <v>0</v>
      </c>
      <c r="B3" s="3"/>
      <c r="C3" s="5">
        <v>0.189</v>
      </c>
      <c r="D3" s="5">
        <v>0.14399999999999999</v>
      </c>
      <c r="E3" s="5">
        <v>0.11</v>
      </c>
      <c r="F3" s="5">
        <v>0.14099999999999999</v>
      </c>
      <c r="G3" s="5">
        <v>0.14699999999999999</v>
      </c>
      <c r="H3" s="4">
        <v>490</v>
      </c>
    </row>
    <row r="4" spans="1:13" x14ac:dyDescent="0.2">
      <c r="A4" s="2" t="s">
        <v>1</v>
      </c>
      <c r="B4" s="3"/>
      <c r="C4" s="5">
        <v>0.129</v>
      </c>
      <c r="D4" s="5">
        <v>0.11700000000000001</v>
      </c>
      <c r="E4" s="5">
        <v>0.126</v>
      </c>
      <c r="F4" s="5">
        <v>0.158</v>
      </c>
      <c r="G4" s="5">
        <v>0.126</v>
      </c>
      <c r="H4" s="4">
        <v>490</v>
      </c>
    </row>
    <row r="5" spans="1:13" x14ac:dyDescent="0.2">
      <c r="A5" s="2" t="s">
        <v>2</v>
      </c>
      <c r="B5" s="3"/>
      <c r="C5" s="5">
        <v>0.123</v>
      </c>
      <c r="D5" s="5">
        <v>0.13100000000000001</v>
      </c>
      <c r="E5" s="5">
        <v>0.13800000000000001</v>
      </c>
      <c r="F5" s="5">
        <v>0.183</v>
      </c>
      <c r="G5" s="5">
        <v>0.13300000000000001</v>
      </c>
      <c r="H5" s="4">
        <v>490</v>
      </c>
    </row>
    <row r="6" spans="1:13" x14ac:dyDescent="0.2">
      <c r="A6" s="2" t="s">
        <v>3</v>
      </c>
      <c r="B6" s="3"/>
      <c r="C6" s="5">
        <v>0.16</v>
      </c>
      <c r="D6" s="5">
        <v>0.11</v>
      </c>
      <c r="E6" s="5">
        <v>0.12</v>
      </c>
      <c r="F6" s="5">
        <v>0.13600000000000001</v>
      </c>
      <c r="G6" s="5">
        <v>0.115</v>
      </c>
      <c r="H6" s="4">
        <v>490</v>
      </c>
    </row>
    <row r="7" spans="1:13" x14ac:dyDescent="0.2">
      <c r="A7" s="2" t="s">
        <v>4</v>
      </c>
      <c r="B7" s="3"/>
      <c r="C7" s="5">
        <v>0.13100000000000001</v>
      </c>
      <c r="D7" s="5">
        <v>0.14899999999999999</v>
      </c>
      <c r="E7" s="5">
        <v>0.17699999999999999</v>
      </c>
      <c r="F7" s="5">
        <v>0.17799999999999999</v>
      </c>
      <c r="G7" s="5">
        <v>0.151</v>
      </c>
      <c r="H7" s="4">
        <v>490</v>
      </c>
    </row>
    <row r="8" spans="1:13" x14ac:dyDescent="0.2">
      <c r="A8" s="2" t="s">
        <v>5</v>
      </c>
      <c r="B8" s="3"/>
      <c r="C8" s="5">
        <v>0.182</v>
      </c>
      <c r="D8" s="5">
        <v>0.11799999999999999</v>
      </c>
      <c r="E8" s="5">
        <v>0.13600000000000001</v>
      </c>
      <c r="F8" s="5">
        <v>0.154</v>
      </c>
      <c r="G8" s="5">
        <v>0.123</v>
      </c>
      <c r="H8" s="4">
        <v>490</v>
      </c>
    </row>
    <row r="9" spans="1:13" x14ac:dyDescent="0.2">
      <c r="A9" s="2" t="s">
        <v>6</v>
      </c>
      <c r="B9" s="3"/>
      <c r="C9" s="5">
        <v>4.1000000000000002E-2</v>
      </c>
      <c r="D9" s="5">
        <v>3.9E-2</v>
      </c>
      <c r="E9" s="5">
        <v>3.9E-2</v>
      </c>
      <c r="F9" s="5">
        <v>3.9E-2</v>
      </c>
      <c r="G9" s="5">
        <v>3.7999999999999999E-2</v>
      </c>
      <c r="H9" s="4">
        <v>490</v>
      </c>
    </row>
    <row r="10" spans="1:13" x14ac:dyDescent="0.2">
      <c r="A10" s="2" t="s">
        <v>7</v>
      </c>
      <c r="B10" s="6" t="s">
        <v>8</v>
      </c>
      <c r="C10" s="7">
        <v>4.3999999999999997E-2</v>
      </c>
      <c r="D10" s="5"/>
      <c r="E10" s="5"/>
      <c r="F10" s="5"/>
      <c r="G10" s="5"/>
      <c r="H10" s="4">
        <v>490</v>
      </c>
    </row>
    <row r="12" spans="1:13" x14ac:dyDescent="0.2">
      <c r="A12" s="1"/>
      <c r="B12" s="2">
        <v>7</v>
      </c>
      <c r="C12" s="2">
        <v>8</v>
      </c>
      <c r="D12" s="2">
        <v>9</v>
      </c>
      <c r="E12" s="2">
        <v>10</v>
      </c>
      <c r="F12" s="2">
        <v>11</v>
      </c>
      <c r="G12" s="2">
        <v>12</v>
      </c>
    </row>
    <row r="13" spans="1:13" x14ac:dyDescent="0.2">
      <c r="A13" s="1"/>
      <c r="B13" s="2"/>
      <c r="C13" s="8" t="s">
        <v>12</v>
      </c>
      <c r="D13" s="8" t="s">
        <v>13</v>
      </c>
      <c r="E13" s="8" t="s">
        <v>14</v>
      </c>
      <c r="F13" s="8" t="s">
        <v>15</v>
      </c>
      <c r="G13" s="8" t="s">
        <v>16</v>
      </c>
    </row>
    <row r="14" spans="1:13" x14ac:dyDescent="0.2">
      <c r="A14" s="2" t="s">
        <v>0</v>
      </c>
      <c r="B14" s="3"/>
      <c r="C14" s="5">
        <v>0.112</v>
      </c>
      <c r="D14" s="5">
        <v>7.0000000000000007E-2</v>
      </c>
      <c r="E14" s="5">
        <v>5.5E-2</v>
      </c>
      <c r="F14" s="5">
        <v>7.0999999999999994E-2</v>
      </c>
      <c r="G14" s="5">
        <v>7.1999999999999995E-2</v>
      </c>
      <c r="H14" s="4">
        <v>630</v>
      </c>
    </row>
    <row r="15" spans="1:13" x14ac:dyDescent="0.2">
      <c r="A15" s="2" t="s">
        <v>1</v>
      </c>
      <c r="B15" s="3"/>
      <c r="C15" s="5">
        <v>7.3999999999999996E-2</v>
      </c>
      <c r="D15" s="5">
        <v>5.5E-2</v>
      </c>
      <c r="E15" s="5">
        <v>6.5000000000000002E-2</v>
      </c>
      <c r="F15" s="5">
        <v>7.1999999999999995E-2</v>
      </c>
      <c r="G15" s="5">
        <v>6.3E-2</v>
      </c>
      <c r="H15" s="4">
        <v>630</v>
      </c>
    </row>
    <row r="16" spans="1:13" x14ac:dyDescent="0.2">
      <c r="A16" s="2" t="s">
        <v>2</v>
      </c>
      <c r="B16" s="3"/>
      <c r="C16" s="5">
        <v>6.3E-2</v>
      </c>
      <c r="D16" s="5">
        <v>6.4000000000000001E-2</v>
      </c>
      <c r="E16" s="5">
        <v>6.9000000000000006E-2</v>
      </c>
      <c r="F16" s="5">
        <v>9.5000000000000001E-2</v>
      </c>
      <c r="G16" s="5">
        <v>7.0999999999999994E-2</v>
      </c>
      <c r="H16" s="4">
        <v>630</v>
      </c>
    </row>
    <row r="17" spans="1:12" x14ac:dyDescent="0.2">
      <c r="A17" s="2" t="s">
        <v>3</v>
      </c>
      <c r="B17" s="3"/>
      <c r="C17" s="5">
        <v>0.08</v>
      </c>
      <c r="D17" s="5">
        <v>5.8999999999999997E-2</v>
      </c>
      <c r="E17" s="5">
        <v>6.2E-2</v>
      </c>
      <c r="F17" s="5">
        <v>6.7000000000000004E-2</v>
      </c>
      <c r="G17" s="5">
        <v>5.8999999999999997E-2</v>
      </c>
      <c r="H17" s="4">
        <v>630</v>
      </c>
    </row>
    <row r="18" spans="1:12" x14ac:dyDescent="0.2">
      <c r="A18" s="2" t="s">
        <v>4</v>
      </c>
      <c r="B18" s="3"/>
      <c r="C18" s="5">
        <v>7.0000000000000007E-2</v>
      </c>
      <c r="D18" s="5">
        <v>7.4999999999999997E-2</v>
      </c>
      <c r="E18" s="5">
        <v>9.4E-2</v>
      </c>
      <c r="F18" s="5">
        <v>8.5000000000000006E-2</v>
      </c>
      <c r="G18" s="5">
        <v>7.4999999999999997E-2</v>
      </c>
      <c r="H18" s="4">
        <v>630</v>
      </c>
    </row>
    <row r="19" spans="1:12" x14ac:dyDescent="0.2">
      <c r="A19" s="2" t="s">
        <v>5</v>
      </c>
      <c r="B19" s="3"/>
      <c r="C19" s="5">
        <v>9.7000000000000003E-2</v>
      </c>
      <c r="D19" s="5">
        <v>5.0999999999999997E-2</v>
      </c>
      <c r="E19" s="5">
        <v>6.3E-2</v>
      </c>
      <c r="F19" s="5">
        <v>6.8000000000000005E-2</v>
      </c>
      <c r="G19" s="5">
        <v>6.7000000000000004E-2</v>
      </c>
      <c r="H19" s="4">
        <v>630</v>
      </c>
    </row>
    <row r="20" spans="1:12" x14ac:dyDescent="0.2">
      <c r="A20" s="2" t="s">
        <v>6</v>
      </c>
      <c r="B20" s="3"/>
      <c r="C20" s="5">
        <v>3.2000000000000001E-2</v>
      </c>
      <c r="D20" s="5">
        <v>3.1E-2</v>
      </c>
      <c r="E20" s="5">
        <v>3.1E-2</v>
      </c>
      <c r="F20" s="5">
        <v>0.03</v>
      </c>
      <c r="G20" s="5">
        <v>2.9000000000000001E-2</v>
      </c>
      <c r="H20" s="4">
        <v>630</v>
      </c>
    </row>
    <row r="21" spans="1:12" x14ac:dyDescent="0.2">
      <c r="A21" s="2" t="s">
        <v>7</v>
      </c>
      <c r="B21" s="6" t="s">
        <v>9</v>
      </c>
      <c r="C21" s="5">
        <v>3.7999999999999999E-2</v>
      </c>
      <c r="D21" s="5"/>
      <c r="E21" s="5"/>
      <c r="F21" s="5"/>
      <c r="G21" s="5"/>
      <c r="H21" s="4">
        <v>630</v>
      </c>
    </row>
    <row r="23" spans="1:12" x14ac:dyDescent="0.2">
      <c r="B23">
        <f>C3-$C$10</f>
        <v>0.14500000000000002</v>
      </c>
      <c r="C23">
        <f>D3-$C$10</f>
        <v>9.9999999999999992E-2</v>
      </c>
      <c r="D23">
        <f>E3-$C$10</f>
        <v>6.6000000000000003E-2</v>
      </c>
      <c r="E23">
        <f>F3-$C$10</f>
        <v>9.6999999999999989E-2</v>
      </c>
      <c r="F23">
        <f>G3-$C$10</f>
        <v>0.10299999999999999</v>
      </c>
      <c r="H23">
        <f>C14-$C$21</f>
        <v>7.400000000000001E-2</v>
      </c>
      <c r="I23">
        <f>D14-$C$21</f>
        <v>3.2000000000000008E-2</v>
      </c>
      <c r="J23">
        <f>E14-$C$21</f>
        <v>1.7000000000000001E-2</v>
      </c>
      <c r="K23">
        <f>F14-$C$21</f>
        <v>3.2999999999999995E-2</v>
      </c>
      <c r="L23">
        <f>G14-$C$21</f>
        <v>3.3999999999999996E-2</v>
      </c>
    </row>
    <row r="24" spans="1:12" x14ac:dyDescent="0.2">
      <c r="B24">
        <f>C4-$C$10</f>
        <v>8.5000000000000006E-2</v>
      </c>
      <c r="C24">
        <f>D4-$C$10</f>
        <v>7.3000000000000009E-2</v>
      </c>
      <c r="D24">
        <f>E4-$C$10</f>
        <v>8.2000000000000003E-2</v>
      </c>
      <c r="E24">
        <f>F4-$C$10</f>
        <v>0.114</v>
      </c>
      <c r="F24">
        <f>G4-$C$10</f>
        <v>8.2000000000000003E-2</v>
      </c>
      <c r="H24">
        <f>C15-$C$21</f>
        <v>3.5999999999999997E-2</v>
      </c>
      <c r="I24">
        <f>D15-$C$21</f>
        <v>1.7000000000000001E-2</v>
      </c>
      <c r="J24">
        <f>E15-$C$21</f>
        <v>2.7000000000000003E-2</v>
      </c>
      <c r="K24">
        <f>F15-$C$21</f>
        <v>3.3999999999999996E-2</v>
      </c>
      <c r="L24">
        <f>G15-$C$21</f>
        <v>2.5000000000000001E-2</v>
      </c>
    </row>
    <row r="25" spans="1:12" x14ac:dyDescent="0.2">
      <c r="B25">
        <f>C5-$C$10</f>
        <v>7.9000000000000001E-2</v>
      </c>
      <c r="C25">
        <f>D5-$C$10</f>
        <v>8.7000000000000008E-2</v>
      </c>
      <c r="D25">
        <f>E5-$C$10</f>
        <v>9.4000000000000014E-2</v>
      </c>
      <c r="E25">
        <f>F5-$C$10</f>
        <v>0.13900000000000001</v>
      </c>
      <c r="F25">
        <f>G5-$C$10</f>
        <v>8.900000000000001E-2</v>
      </c>
      <c r="H25">
        <f>C16-$C$21</f>
        <v>2.5000000000000001E-2</v>
      </c>
      <c r="I25">
        <f>D16-$C$21</f>
        <v>2.6000000000000002E-2</v>
      </c>
      <c r="J25">
        <f>E16-$C$21</f>
        <v>3.1000000000000007E-2</v>
      </c>
      <c r="K25">
        <f>F16-$C$21</f>
        <v>5.7000000000000002E-2</v>
      </c>
      <c r="L25">
        <f>G16-$C$21</f>
        <v>3.2999999999999995E-2</v>
      </c>
    </row>
    <row r="26" spans="1:12" x14ac:dyDescent="0.2">
      <c r="B26">
        <f>C6-$C$10</f>
        <v>0.11600000000000001</v>
      </c>
      <c r="C26">
        <f>D6-$C$10</f>
        <v>6.6000000000000003E-2</v>
      </c>
      <c r="D26">
        <f>E6-$C$10</f>
        <v>7.5999999999999998E-2</v>
      </c>
      <c r="E26">
        <f>F6-$C$10</f>
        <v>9.2000000000000012E-2</v>
      </c>
      <c r="F26">
        <f>G6-$C$10</f>
        <v>7.1000000000000008E-2</v>
      </c>
      <c r="H26">
        <f>C17-$C$21</f>
        <v>4.2000000000000003E-2</v>
      </c>
      <c r="I26">
        <f>D17-$C$21</f>
        <v>2.0999999999999998E-2</v>
      </c>
      <c r="J26">
        <f>E17-$C$21</f>
        <v>2.4E-2</v>
      </c>
      <c r="K26">
        <f>F17-$C$21</f>
        <v>2.9000000000000005E-2</v>
      </c>
      <c r="L26">
        <f>G17-$C$21</f>
        <v>2.0999999999999998E-2</v>
      </c>
    </row>
    <row r="27" spans="1:12" x14ac:dyDescent="0.2">
      <c r="B27">
        <f>C7-$C$10</f>
        <v>8.7000000000000008E-2</v>
      </c>
      <c r="C27">
        <f>D7-$C$10</f>
        <v>0.105</v>
      </c>
      <c r="D27">
        <f>E7-$C$10</f>
        <v>0.13300000000000001</v>
      </c>
      <c r="E27">
        <f>F7-$C$10</f>
        <v>0.13400000000000001</v>
      </c>
      <c r="F27">
        <f>G7-$C$10</f>
        <v>0.107</v>
      </c>
      <c r="H27">
        <f>C18-$C$21</f>
        <v>3.2000000000000008E-2</v>
      </c>
      <c r="I27">
        <f>D18-$C$21</f>
        <v>3.6999999999999998E-2</v>
      </c>
      <c r="J27">
        <f>E18-$C$21</f>
        <v>5.6000000000000001E-2</v>
      </c>
      <c r="K27">
        <f>F18-$C$21</f>
        <v>4.7000000000000007E-2</v>
      </c>
      <c r="L27">
        <f>G18-$C$21</f>
        <v>3.6999999999999998E-2</v>
      </c>
    </row>
    <row r="28" spans="1:12" x14ac:dyDescent="0.2">
      <c r="B28">
        <f>C8-$C$10</f>
        <v>0.13800000000000001</v>
      </c>
      <c r="C28">
        <f>D8-$C$10</f>
        <v>7.3999999999999996E-2</v>
      </c>
      <c r="D28">
        <f>E8-$C$10</f>
        <v>9.2000000000000012E-2</v>
      </c>
      <c r="E28">
        <f>F8-$C$10</f>
        <v>0.11</v>
      </c>
      <c r="F28">
        <f>G8-$C$10</f>
        <v>7.9000000000000001E-2</v>
      </c>
      <c r="H28">
        <f>C19-$C$21</f>
        <v>5.9000000000000004E-2</v>
      </c>
      <c r="I28">
        <f>D19-$C$21</f>
        <v>1.2999999999999998E-2</v>
      </c>
      <c r="J28">
        <f>E19-$C$21</f>
        <v>2.5000000000000001E-2</v>
      </c>
      <c r="K28">
        <f>F19-$C$21</f>
        <v>3.0000000000000006E-2</v>
      </c>
      <c r="L28">
        <f>G19-$C$21</f>
        <v>2.9000000000000005E-2</v>
      </c>
    </row>
    <row r="30" spans="1:12" x14ac:dyDescent="0.2">
      <c r="B30">
        <f>B23-H23</f>
        <v>7.1000000000000008E-2</v>
      </c>
      <c r="C30">
        <f t="shared" ref="C30:F30" si="0">C23-I23</f>
        <v>6.7999999999999977E-2</v>
      </c>
      <c r="D30">
        <f>D23-J23</f>
        <v>4.9000000000000002E-2</v>
      </c>
      <c r="E30">
        <f>E23-K23</f>
        <v>6.4000000000000001E-2</v>
      </c>
      <c r="F30">
        <f t="shared" si="0"/>
        <v>6.9000000000000006E-2</v>
      </c>
    </row>
    <row r="31" spans="1:12" x14ac:dyDescent="0.2">
      <c r="B31">
        <f>B24-H24</f>
        <v>4.9000000000000009E-2</v>
      </c>
      <c r="C31">
        <f>C24-I24</f>
        <v>5.6000000000000008E-2</v>
      </c>
      <c r="D31">
        <f t="shared" ref="D31:D32" si="1">D24-J24</f>
        <v>5.5E-2</v>
      </c>
      <c r="E31">
        <f t="shared" ref="E31:E35" si="2">E24-K24</f>
        <v>8.0000000000000016E-2</v>
      </c>
      <c r="F31">
        <f>F24-L24</f>
        <v>5.7000000000000002E-2</v>
      </c>
    </row>
    <row r="32" spans="1:12" x14ac:dyDescent="0.2">
      <c r="B32">
        <f t="shared" ref="B32:B34" si="3">B25-H25</f>
        <v>5.3999999999999999E-2</v>
      </c>
      <c r="C32">
        <f t="shared" ref="C32:C35" si="4">C25-I25</f>
        <v>6.1000000000000006E-2</v>
      </c>
      <c r="D32">
        <f t="shared" si="1"/>
        <v>6.3E-2</v>
      </c>
      <c r="E32">
        <f>E25-K25</f>
        <v>8.2000000000000017E-2</v>
      </c>
      <c r="F32">
        <f t="shared" ref="F32:F34" si="5">F25-L25</f>
        <v>5.6000000000000015E-2</v>
      </c>
    </row>
    <row r="33" spans="1:6" x14ac:dyDescent="0.2">
      <c r="B33">
        <f>B26-H26</f>
        <v>7.400000000000001E-2</v>
      </c>
      <c r="C33">
        <f t="shared" si="4"/>
        <v>4.5000000000000005E-2</v>
      </c>
      <c r="D33">
        <f>D26-J26</f>
        <v>5.1999999999999998E-2</v>
      </c>
      <c r="E33">
        <f t="shared" si="2"/>
        <v>6.3E-2</v>
      </c>
      <c r="F33">
        <f>F26-L26</f>
        <v>5.000000000000001E-2</v>
      </c>
    </row>
    <row r="34" spans="1:6" x14ac:dyDescent="0.2">
      <c r="B34">
        <f t="shared" si="3"/>
        <v>5.5E-2</v>
      </c>
      <c r="C34">
        <f t="shared" si="4"/>
        <v>6.8000000000000005E-2</v>
      </c>
      <c r="D34">
        <f>D27-J27</f>
        <v>7.7000000000000013E-2</v>
      </c>
      <c r="E34">
        <f>E27-K27</f>
        <v>8.6999999999999994E-2</v>
      </c>
      <c r="F34">
        <f t="shared" si="5"/>
        <v>7.0000000000000007E-2</v>
      </c>
    </row>
    <row r="35" spans="1:6" x14ac:dyDescent="0.2">
      <c r="B35">
        <f>B28-H28</f>
        <v>7.9000000000000015E-2</v>
      </c>
      <c r="C35">
        <f t="shared" si="4"/>
        <v>6.0999999999999999E-2</v>
      </c>
      <c r="D35">
        <f>D28-J28</f>
        <v>6.7000000000000004E-2</v>
      </c>
      <c r="E35">
        <f t="shared" si="2"/>
        <v>7.9999999999999988E-2</v>
      </c>
      <c r="F35">
        <f>F28-L28</f>
        <v>4.9999999999999996E-2</v>
      </c>
    </row>
    <row r="38" spans="1:6" x14ac:dyDescent="0.2">
      <c r="B38" s="8" t="s">
        <v>12</v>
      </c>
      <c r="C38" s="8" t="s">
        <v>13</v>
      </c>
      <c r="D38" s="8" t="s">
        <v>14</v>
      </c>
      <c r="E38" s="8" t="s">
        <v>15</v>
      </c>
      <c r="F38" s="8" t="s">
        <v>16</v>
      </c>
    </row>
    <row r="39" spans="1:6" x14ac:dyDescent="0.2">
      <c r="A39" t="s">
        <v>11</v>
      </c>
      <c r="B39">
        <f t="shared" ref="B39:B44" si="6">53.763*E30</f>
        <v>3.4408319999999999</v>
      </c>
      <c r="C39">
        <f t="shared" ref="C39:D44" si="7">53.763*B30</f>
        <v>3.8171730000000004</v>
      </c>
      <c r="D39">
        <f>53.763*C30</f>
        <v>3.6558839999999986</v>
      </c>
      <c r="E39">
        <f t="shared" ref="E39:E44" si="8">53.763*F30</f>
        <v>3.7096470000000004</v>
      </c>
      <c r="F39">
        <f t="shared" ref="F39:F44" si="9">53.763*D30</f>
        <v>2.6343869999999998</v>
      </c>
    </row>
    <row r="40" spans="1:6" x14ac:dyDescent="0.2">
      <c r="A40" t="s">
        <v>10</v>
      </c>
      <c r="B40">
        <f t="shared" si="6"/>
        <v>4.3010400000000004</v>
      </c>
      <c r="C40">
        <f t="shared" si="7"/>
        <v>2.6343870000000003</v>
      </c>
      <c r="D40">
        <f t="shared" si="7"/>
        <v>3.0107280000000003</v>
      </c>
      <c r="E40">
        <f t="shared" si="8"/>
        <v>3.0644909999999999</v>
      </c>
      <c r="F40">
        <f>53.763*D31</f>
        <v>2.9569649999999998</v>
      </c>
    </row>
    <row r="41" spans="1:6" x14ac:dyDescent="0.2">
      <c r="B41">
        <f t="shared" si="6"/>
        <v>4.4085660000000004</v>
      </c>
      <c r="C41">
        <f t="shared" si="7"/>
        <v>2.9032019999999998</v>
      </c>
      <c r="D41">
        <f t="shared" si="7"/>
        <v>3.2795430000000003</v>
      </c>
      <c r="E41">
        <f t="shared" si="8"/>
        <v>3.0107280000000007</v>
      </c>
      <c r="F41">
        <f t="shared" si="9"/>
        <v>3.3870689999999999</v>
      </c>
    </row>
    <row r="42" spans="1:6" x14ac:dyDescent="0.2">
      <c r="B42">
        <f t="shared" si="6"/>
        <v>3.3870689999999999</v>
      </c>
      <c r="C42">
        <f t="shared" si="7"/>
        <v>3.9784620000000004</v>
      </c>
      <c r="D42">
        <f t="shared" si="7"/>
        <v>2.4193350000000002</v>
      </c>
      <c r="E42">
        <f t="shared" si="8"/>
        <v>2.6881500000000003</v>
      </c>
      <c r="F42">
        <f>53.763*D33</f>
        <v>2.7956759999999998</v>
      </c>
    </row>
    <row r="43" spans="1:6" x14ac:dyDescent="0.2">
      <c r="B43">
        <f t="shared" si="6"/>
        <v>4.6773809999999996</v>
      </c>
      <c r="C43">
        <f t="shared" si="7"/>
        <v>2.9569649999999998</v>
      </c>
      <c r="D43">
        <f t="shared" si="7"/>
        <v>3.6558840000000004</v>
      </c>
      <c r="E43">
        <f t="shared" si="8"/>
        <v>3.7634100000000004</v>
      </c>
      <c r="F43">
        <f t="shared" si="9"/>
        <v>4.1397510000000004</v>
      </c>
    </row>
    <row r="44" spans="1:6" x14ac:dyDescent="0.2">
      <c r="B44">
        <f t="shared" si="6"/>
        <v>4.3010399999999995</v>
      </c>
      <c r="C44">
        <f t="shared" si="7"/>
        <v>4.2472770000000004</v>
      </c>
      <c r="D44">
        <f t="shared" si="7"/>
        <v>3.2795429999999999</v>
      </c>
      <c r="E44">
        <f t="shared" si="8"/>
        <v>2.6881499999999998</v>
      </c>
      <c r="F44">
        <f t="shared" si="9"/>
        <v>3.6021209999999999</v>
      </c>
    </row>
    <row r="46" spans="1:6" x14ac:dyDescent="0.2">
      <c r="B46">
        <f>AVERAGE(B39:B44)</f>
        <v>4.0859880000000004</v>
      </c>
      <c r="C46">
        <f>AVERAGE(C39:C44)</f>
        <v>3.4229110000000005</v>
      </c>
      <c r="D46">
        <f>AVERAGE(D39:D44)</f>
        <v>3.2168195000000002</v>
      </c>
      <c r="E46">
        <f>AVERAGE(E39:E44)</f>
        <v>3.1540960000000005</v>
      </c>
      <c r="F46">
        <f>AVERAGE(F39:F44)</f>
        <v>3.2526614999999999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2013-01-11T15:26:34Z</dcterms:created>
  <dcterms:modified xsi:type="dcterms:W3CDTF">2023-11-13T12:53:10Z</dcterms:modified>
</cp:coreProperties>
</file>