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E14" i="1"/>
  <c r="D16" i="1"/>
  <c r="C14" i="1"/>
  <c r="B13" i="1"/>
  <c r="F16" i="1"/>
  <c r="E13" i="1"/>
  <c r="D14" i="1"/>
  <c r="C13" i="1"/>
  <c r="B14" i="1"/>
  <c r="F18" i="1" l="1"/>
  <c r="F17" i="1"/>
  <c r="B16" i="1"/>
  <c r="C15" i="1"/>
  <c r="C16" i="1"/>
  <c r="C17" i="1"/>
  <c r="C18" i="1"/>
  <c r="D13" i="1"/>
  <c r="D15" i="1"/>
  <c r="D17" i="1"/>
  <c r="D18" i="1"/>
  <c r="B15" i="1"/>
  <c r="B17" i="1"/>
  <c r="B18" i="1"/>
  <c r="E15" i="1"/>
  <c r="E16" i="1"/>
  <c r="E17" i="1"/>
  <c r="E18" i="1"/>
  <c r="F14" i="1"/>
  <c r="F15" i="1"/>
</calcChain>
</file>

<file path=xl/sharedStrings.xml><?xml version="1.0" encoding="utf-8"?>
<sst xmlns="http://schemas.openxmlformats.org/spreadsheetml/2006/main" count="16" uniqueCount="10">
  <si>
    <r>
      <t>y = 1.5757x</t>
    </r>
    <r>
      <rPr>
        <vertAlign val="superscript"/>
        <sz val="10"/>
        <color rgb="FF000000"/>
        <rFont val="等线"/>
        <family val="3"/>
        <charset val="134"/>
        <scheme val="minor"/>
      </rPr>
      <t>2</t>
    </r>
    <r>
      <rPr>
        <sz val="10"/>
        <color rgb="FF000000"/>
        <rFont val="等线"/>
        <family val="3"/>
        <charset val="134"/>
        <scheme val="minor"/>
      </rPr>
      <t xml:space="preserve"> + 27.989x - 3.4938</t>
    </r>
  </si>
  <si>
    <t>R² = 0.9988</t>
  </si>
  <si>
    <t>TNF-a(pg/mL)</t>
    <phoneticPr fontId="3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</si>
  <si>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</si>
  <si>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</si>
  <si>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</si>
  <si>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</si>
  <si>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</si>
  <si>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r>
      <rPr>
        <sz val="10"/>
        <rFont val="等线"/>
        <family val="2"/>
        <charset val="134"/>
      </rPr>
      <t>标曲</t>
    </r>
    <phoneticPr fontId="3" type="noConversion"/>
  </si>
  <si>
    <r>
      <rPr>
        <sz val="10"/>
        <rFont val="等线"/>
        <family val="2"/>
        <charset val="134"/>
      </rPr>
      <t>浓度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</si>
</sst>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family val="2"/>
      <charset val="134"/>
      <scheme val="minor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等线"/>
      <family val="3"/>
      <charset val="134"/>
      <scheme val="minor"/>
    </font>
    <font>
      <vertAlign val="superscript"/>
      <sz val="10"/>
      <color rgb="FF000000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name val="等线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Sheet1!$B$6:$G$6</c:f>
              <c:numCache>
                <c:formatCode>General</c:formatCode>
                <c:ptCount val="6"/>
                <c:pt idx="0">
                  <c:v>0.104</c:v>
                </c:pt>
                <c:pt idx="1">
                  <c:v>0.27900000000000003</c:v>
                </c:pt>
                <c:pt idx="2">
                  <c:v>0.50900000000000001</c:v>
                </c:pt>
                <c:pt idx="3">
                  <c:v>0.84099999999999997</c:v>
                </c:pt>
                <c:pt idx="4">
                  <c:v>1.393</c:v>
                </c:pt>
                <c:pt idx="5">
                  <c:v>2.609</c:v>
                </c:pt>
              </c:numCache>
            </c:numRef>
          </c:xVal>
          <c:yVal>
            <c:numRef>
              <c:f>Sheet1!$B$7:$G$7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14240"/>
        <c:axId val="134008192"/>
      </c:scatterChart>
      <c:valAx>
        <c:axId val="2073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008192"/>
        <c:crosses val="autoZero"/>
        <c:crossBetween val="midCat"/>
      </c:valAx>
      <c:valAx>
        <c:axId val="134008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314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1</xdr:row>
      <xdr:rowOff>123825</xdr:rowOff>
    </xdr:from>
    <xdr:to>
      <xdr:col>14</xdr:col>
      <xdr:colOff>342900</xdr:colOff>
      <xdr:row>16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A12" sqref="A12"/>
    </sheetView>
  </sheetViews>
  <sheetFormatPr defaultRowHeight="14.25" x14ac:dyDescent="0.2"/>
  <cols>
    <col min="1" max="1" width="20.75" customWidth="1"/>
    <col min="3" max="3" width="16.25" customWidth="1"/>
    <col min="4" max="4" width="16.625" customWidth="1"/>
    <col min="5" max="5" width="15.125" customWidth="1"/>
    <col min="6" max="6" width="15.375" customWidth="1"/>
    <col min="7" max="7" width="12.875" customWidth="1"/>
  </cols>
  <sheetData>
    <row r="1" spans="1:14" x14ac:dyDescent="0.2">
      <c r="A1" s="1" t="s">
        <v>3</v>
      </c>
      <c r="B1" s="3">
        <v>0.55100000000000005</v>
      </c>
      <c r="C1" s="3">
        <v>0.46800000000000003</v>
      </c>
      <c r="D1" s="3">
        <v>0.46100000000000002</v>
      </c>
      <c r="E1" s="3">
        <v>0.48799999999999999</v>
      </c>
      <c r="F1" s="3">
        <v>0.505</v>
      </c>
      <c r="G1" s="3">
        <v>0.59</v>
      </c>
    </row>
    <row r="2" spans="1:14" x14ac:dyDescent="0.2">
      <c r="A2" s="1" t="s">
        <v>4</v>
      </c>
      <c r="B2" s="3">
        <v>0.65300000000000002</v>
      </c>
      <c r="C2" s="3">
        <v>0.58199999999999996</v>
      </c>
      <c r="D2" s="3">
        <v>0.53900000000000003</v>
      </c>
      <c r="E2" s="3">
        <v>0.51400000000000001</v>
      </c>
      <c r="F2" s="3">
        <v>0.56599999999999995</v>
      </c>
      <c r="G2" s="3">
        <v>0.53</v>
      </c>
    </row>
    <row r="3" spans="1:14" x14ac:dyDescent="0.2">
      <c r="A3" s="1" t="s">
        <v>5</v>
      </c>
      <c r="B3" s="3">
        <v>0.55600000000000005</v>
      </c>
      <c r="C3" s="3">
        <v>0.57199999999999995</v>
      </c>
      <c r="D3" s="3">
        <v>0.59499999999999997</v>
      </c>
      <c r="E3" s="3">
        <v>0.69499999999999995</v>
      </c>
      <c r="F3" s="3">
        <v>0.60799999999999998</v>
      </c>
      <c r="G3" s="3">
        <v>0.71399999999999997</v>
      </c>
    </row>
    <row r="4" spans="1:14" x14ac:dyDescent="0.2">
      <c r="A4" s="1" t="s">
        <v>6</v>
      </c>
      <c r="B4" s="3">
        <v>0.59899999999999998</v>
      </c>
      <c r="C4" s="3">
        <v>0.69</v>
      </c>
      <c r="D4" s="3">
        <v>0.73499999999999999</v>
      </c>
      <c r="E4" s="3">
        <v>0.67800000000000005</v>
      </c>
      <c r="F4" s="3">
        <v>0.72499999999999998</v>
      </c>
      <c r="G4" s="3">
        <v>0.73299999999999998</v>
      </c>
    </row>
    <row r="5" spans="1:14" x14ac:dyDescent="0.2">
      <c r="A5" s="1" t="s">
        <v>7</v>
      </c>
      <c r="B5" s="3">
        <v>0.63200000000000001</v>
      </c>
      <c r="C5" s="3">
        <v>0.56499999999999995</v>
      </c>
      <c r="D5" s="3">
        <v>0.61099999999999999</v>
      </c>
      <c r="E5" s="3">
        <v>0.6</v>
      </c>
      <c r="F5" s="3">
        <v>0.64600000000000002</v>
      </c>
      <c r="G5" s="3">
        <v>0.52200000000000002</v>
      </c>
    </row>
    <row r="6" spans="1:14" x14ac:dyDescent="0.2">
      <c r="A6" s="1" t="s">
        <v>8</v>
      </c>
      <c r="B6" s="3">
        <v>0.104</v>
      </c>
      <c r="C6" s="3">
        <v>0.27900000000000003</v>
      </c>
      <c r="D6" s="3">
        <v>0.50900000000000001</v>
      </c>
      <c r="E6" s="3">
        <v>0.84099999999999997</v>
      </c>
      <c r="F6" s="3">
        <v>1.393</v>
      </c>
      <c r="G6" s="3">
        <v>2.609</v>
      </c>
    </row>
    <row r="7" spans="1:14" x14ac:dyDescent="0.2">
      <c r="A7" s="1" t="s">
        <v>9</v>
      </c>
      <c r="B7" s="3">
        <v>0</v>
      </c>
      <c r="C7" s="3">
        <v>5</v>
      </c>
      <c r="D7" s="3">
        <v>10</v>
      </c>
      <c r="E7" s="3">
        <v>20</v>
      </c>
      <c r="F7" s="3">
        <v>40</v>
      </c>
      <c r="G7" s="3">
        <v>80</v>
      </c>
    </row>
    <row r="8" spans="1:14" x14ac:dyDescent="0.2">
      <c r="C8" t="s">
        <v>2</v>
      </c>
      <c r="N8" s="2"/>
    </row>
    <row r="9" spans="1:14" x14ac:dyDescent="0.2">
      <c r="D9" s="4" t="s">
        <v>0</v>
      </c>
    </row>
    <row r="10" spans="1:14" x14ac:dyDescent="0.2">
      <c r="D10" s="4" t="s">
        <v>1</v>
      </c>
    </row>
    <row r="12" spans="1:14" x14ac:dyDescent="0.2">
      <c r="A12" t="s">
        <v>2</v>
      </c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</row>
    <row r="13" spans="1:14" x14ac:dyDescent="0.2">
      <c r="B13">
        <f>(1.5757*B1^2+27.989*B1-3.4938)*5</f>
        <v>62.032615478500013</v>
      </c>
      <c r="C13">
        <f>(1.5757*B2^2+27.989*B2-3.4938)*5</f>
        <v>77.274548306500009</v>
      </c>
      <c r="D13">
        <f>(1.5757*B3^2+27.989*B3-3.4938)*5</f>
        <v>62.775947976000012</v>
      </c>
      <c r="E13">
        <f>(1.5757*B4^2+27.989*B4-3.4938)*5</f>
        <v>69.184868678499996</v>
      </c>
      <c r="F13">
        <f>(1.5757*B5^2+27.989*B5-3.4938)*5</f>
        <v>74.123101984000002</v>
      </c>
    </row>
    <row r="14" spans="1:14" x14ac:dyDescent="0.2">
      <c r="B14">
        <f>(1.5757*C1^2+27.989*C1-3.4938)*5</f>
        <v>49.750840584000002</v>
      </c>
      <c r="C14">
        <f>(1.5757*C2^2+27.989*C2-3.4938)*5</f>
        <v>66.647627033999996</v>
      </c>
      <c r="D14">
        <f>(1.5757*C3^2+27.989*C3-3.4938)*5</f>
        <v>65.157259143999994</v>
      </c>
      <c r="E14">
        <f>(1.5757*C4^2+27.989*C4-3.4938)*5</f>
        <v>82.844003849999993</v>
      </c>
      <c r="F14">
        <f>(1.5757*C5^2+27.989*C5-3.4938)*5</f>
        <v>64.114939162499979</v>
      </c>
    </row>
    <row r="15" spans="1:14" x14ac:dyDescent="0.2">
      <c r="B15">
        <f>(1.5757*D1^2+27.989*D1-3.4938)*5</f>
        <v>48.719991698500003</v>
      </c>
      <c r="C15">
        <f>(1.5757*D2^2+27.989*D2-3.4938)*5</f>
        <v>60.250224698500013</v>
      </c>
      <c r="D15">
        <f>(1.5757*D3^2+27.989*D3-3.4938)*5</f>
        <v>68.587460962500003</v>
      </c>
      <c r="E15">
        <f>(1.5757*D4^2+27.989*D4-3.4938)*5</f>
        <v>89.646737662500001</v>
      </c>
      <c r="F15">
        <f>(1.5757*D5^2+27.989*D5-3.4938)*5</f>
        <v>70.978604498500019</v>
      </c>
    </row>
    <row r="16" spans="1:14" x14ac:dyDescent="0.2">
      <c r="B16">
        <f>(1.5757*E1^2+27.989*E1-3.4938)*5</f>
        <v>52.700377504000002</v>
      </c>
      <c r="C16">
        <f>(1.5757*E2^2+27.989*E2-3.4938)*5</f>
        <v>56.54419818600001</v>
      </c>
      <c r="D16">
        <f>(1.5757*E3^2+27.989*E3-3.4938)*5</f>
        <v>83.598287462500011</v>
      </c>
      <c r="E16">
        <f>(1.5757*E4^2+27.989*E4-3.4938)*5</f>
        <v>81.035330393999999</v>
      </c>
      <c r="F16">
        <f>(1.5757*E5^2+27.989*E5-3.4938)*5</f>
        <v>69.334259999999986</v>
      </c>
    </row>
    <row r="17" spans="2:6" x14ac:dyDescent="0.2">
      <c r="B17">
        <f>(1.5757*F1^2+27.989*F1-3.4938)*5</f>
        <v>55.212439462500001</v>
      </c>
      <c r="C17">
        <f>(1.5757*F2^2+27.989*F2-3.4938)*5</f>
        <v>64.263794745999988</v>
      </c>
      <c r="D17">
        <f>(1.5757*F3^2+27.989*F3-3.4938)*5</f>
        <v>70.529957824000007</v>
      </c>
      <c r="E17">
        <f>(1.5757*F4^2+27.989*F4-3.4938)*5</f>
        <v>88.132261562499991</v>
      </c>
      <c r="F17">
        <f>(1.5757*F5^2+27.989*F5-3.4938)*5</f>
        <v>76.223294106000012</v>
      </c>
    </row>
    <row r="18" spans="2:6" x14ac:dyDescent="0.2">
      <c r="B18">
        <f>(1.5757*G1^2+27.989*G1-3.4938)*5</f>
        <v>67.841055850000004</v>
      </c>
      <c r="C18">
        <f>(1.5757*G2^2+27.989*G2-3.4938)*5</f>
        <v>58.914920650000006</v>
      </c>
      <c r="D18">
        <f>(1.5757*G3^2+27.989*G3-3.4938)*5</f>
        <v>86.468157785999992</v>
      </c>
      <c r="E18">
        <f>(1.5757*G4^2+27.989*G4-3.4938)*5</f>
        <v>89.343716386500006</v>
      </c>
      <c r="F18">
        <f>(1.5757*G5^2+27.989*G5-3.4938)*5</f>
        <v>57.729055194000011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2013-01-11T14:10:08Z</dcterms:created>
  <dcterms:modified xsi:type="dcterms:W3CDTF">2023-11-13T13:43:29Z</dcterms:modified>
</cp:coreProperties>
</file>