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3"/>
  </bookViews>
  <sheets>
    <sheet name="病人名单" sheetId="1" r:id="rId1"/>
    <sheet name="临床特征" sheetId="2" r:id="rId2"/>
    <sheet name="辅助检查" sheetId="5" r:id="rId3"/>
    <sheet name="淋巴细胞亚群" sheetId="6" r:id="rId4"/>
    <sheet name="mRS评分" sheetId="3" r:id="rId5"/>
    <sheet name="丙球使用轮数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<sst xmlns="http://schemas.openxmlformats.org/spreadsheetml/2006/main" count="1844" uniqueCount="706">
  <si>
    <t>姓名</t>
  </si>
  <si>
    <t>住院号</t>
  </si>
  <si>
    <t>性别</t>
  </si>
  <si>
    <t>年龄</t>
  </si>
  <si>
    <t>主要诊断</t>
  </si>
  <si>
    <t>非急性期组</t>
  </si>
  <si>
    <t>曹才钧</t>
  </si>
  <si>
    <t>男</t>
  </si>
  <si>
    <t>NMDA脑炎</t>
  </si>
  <si>
    <t>黄灿明</t>
  </si>
  <si>
    <t>自身免疫性脑炎(抗NMDA型抗体IgG阳性)</t>
  </si>
  <si>
    <t>KINH THIEN BAO</t>
  </si>
  <si>
    <t>抗NMDA受体脑炎</t>
  </si>
  <si>
    <t>周子濠</t>
  </si>
  <si>
    <t>自身免疫性脑炎</t>
  </si>
  <si>
    <t>林嘉敏</t>
  </si>
  <si>
    <t>女</t>
  </si>
  <si>
    <t>自身免疫性脑炎(（抗NMDA型抗体IgG阳性）)</t>
  </si>
  <si>
    <t>刘濠荣</t>
  </si>
  <si>
    <t>韩漫雨</t>
  </si>
  <si>
    <t>黎信荣</t>
  </si>
  <si>
    <t>自身免疫性脑炎（抗NMDAR脑炎）</t>
  </si>
  <si>
    <t>陈宇轩</t>
  </si>
  <si>
    <t>自身免疫性脑炎（抗NMDA受体抗体阳性）丙球4g</t>
  </si>
  <si>
    <t>张诗诗</t>
  </si>
  <si>
    <t>自身免疫性脑炎(抗谷氨酸脱羧酶2抗体阳性)</t>
  </si>
  <si>
    <t>林宇钊</t>
  </si>
  <si>
    <t>自身免疫性脑炎 丙球4g</t>
  </si>
  <si>
    <t>梁学谦</t>
  </si>
  <si>
    <t>免疫相关性脑炎</t>
  </si>
  <si>
    <t>余欣餐</t>
  </si>
  <si>
    <t>钟淞名</t>
  </si>
  <si>
    <t>朱永轩</t>
  </si>
  <si>
    <t>自身免疫性脑炎(NMDA型抗体阳性)</t>
  </si>
  <si>
    <t>李勇俊</t>
  </si>
  <si>
    <t>袁皓琳</t>
  </si>
  <si>
    <t>免疫相关性脑炎（脑病）</t>
  </si>
  <si>
    <t>周芷晴</t>
  </si>
  <si>
    <t>1、脑炎后遗症；2、自身免疫性脑炎（拔除胃管）</t>
  </si>
  <si>
    <t>陈凯利</t>
  </si>
  <si>
    <t>王玉</t>
  </si>
  <si>
    <t>1、自身免疫性脑炎(NMDA抗体阳性)；2、单纯疱疹病毒性脑膜炎后遗症期</t>
  </si>
  <si>
    <t>刘昊</t>
  </si>
  <si>
    <t>1、NMDA免疫相关性脑炎2、病毒性脑炎后遗症</t>
  </si>
  <si>
    <t>吴乐琪</t>
  </si>
  <si>
    <t>自身免疫性脑炎(外周血及脑脊液TBA法阳性)</t>
  </si>
  <si>
    <t>罗雨晴</t>
  </si>
  <si>
    <t>陈以恒</t>
  </si>
  <si>
    <t>张嘉雯</t>
  </si>
  <si>
    <t>自身免疫性脑炎(TBA法阳性)</t>
  </si>
  <si>
    <t>杨文杰</t>
  </si>
  <si>
    <t>王紫萱</t>
  </si>
  <si>
    <t>李芯琪</t>
  </si>
  <si>
    <t>巫宇辉</t>
  </si>
  <si>
    <t>免疫相关枕叶脑炎</t>
  </si>
  <si>
    <t>急性期组</t>
  </si>
  <si>
    <t>张钰欣</t>
  </si>
  <si>
    <t>张梓杰</t>
  </si>
  <si>
    <t>自身免疫性脑炎(NMDA阳性1:10)</t>
  </si>
  <si>
    <t>钟晞潼</t>
  </si>
  <si>
    <t>练彦希</t>
  </si>
  <si>
    <t>温冠霖</t>
  </si>
  <si>
    <t>梁妍瞳</t>
  </si>
  <si>
    <t>梁鸣浩</t>
  </si>
  <si>
    <t>自身免疫性脑炎(NDMA型阳性)</t>
  </si>
  <si>
    <t>潘浩熙</t>
  </si>
  <si>
    <t>林文斌</t>
  </si>
  <si>
    <t>魏铭轩</t>
  </si>
  <si>
    <t>谭成谦</t>
  </si>
  <si>
    <t>杨炯</t>
  </si>
  <si>
    <t>李文慧</t>
  </si>
  <si>
    <t>1、脑炎（单疱病毒2型感染）2、MOG-lgG相关性脑炎</t>
  </si>
  <si>
    <t>郑润权</t>
  </si>
  <si>
    <t>MOG抗体脑炎</t>
  </si>
  <si>
    <t>陈天宇</t>
  </si>
  <si>
    <t>MOG抗体相关性脑炎</t>
  </si>
  <si>
    <t>苏晓春</t>
  </si>
  <si>
    <t>自身免疫性脑炎(脑干脑炎,AQP4抗体阳性)；</t>
  </si>
  <si>
    <t>彭子航</t>
  </si>
  <si>
    <t>MOG抗体相关视神经脊髓炎谱系疾病</t>
  </si>
  <si>
    <t>龙政军</t>
  </si>
  <si>
    <t>赖天乐</t>
  </si>
  <si>
    <t>MOG抗体相关性脑脊髓炎</t>
  </si>
  <si>
    <t>罗婉君</t>
  </si>
  <si>
    <t>免疫性脑炎(MOG抗体阳性)</t>
  </si>
  <si>
    <t>张桂烨</t>
  </si>
  <si>
    <t>免疫性脑炎(抗MOG抗体阳性（+）1:32)</t>
  </si>
  <si>
    <t>初始发病临床症状</t>
  </si>
  <si>
    <t>发热</t>
  </si>
  <si>
    <t>头痛头晕</t>
  </si>
  <si>
    <t>视物不清</t>
  </si>
  <si>
    <t>癫痫发作</t>
  </si>
  <si>
    <t>癫痫持续状态</t>
  </si>
  <si>
    <t>精神行为异常</t>
  </si>
  <si>
    <t>运动障碍</t>
  </si>
  <si>
    <t>不自主运动</t>
  </si>
  <si>
    <t>语言障碍</t>
  </si>
  <si>
    <t>吞咽障碍</t>
  </si>
  <si>
    <t>认知障碍</t>
  </si>
  <si>
    <t>意识水平下降</t>
  </si>
  <si>
    <t>睡眠障碍</t>
  </si>
  <si>
    <t>脾气暴躁</t>
  </si>
  <si>
    <t>记忆力下降</t>
  </si>
  <si>
    <t>2岁5岁</t>
  </si>
  <si>
    <t>发热、双下肢乏力</t>
  </si>
  <si>
    <t>√</t>
  </si>
  <si>
    <t>1岁6月</t>
  </si>
  <si>
    <t>抽搐、双下肢乏力</t>
  </si>
  <si>
    <t>7岁5月</t>
  </si>
  <si>
    <t>头痛、情绪障碍</t>
  </si>
  <si>
    <t>7岁</t>
  </si>
  <si>
    <t>运动障碍、语言减少</t>
  </si>
  <si>
    <t>11岁6月</t>
  </si>
  <si>
    <t>抽搐</t>
  </si>
  <si>
    <t>12岁3月</t>
  </si>
  <si>
    <t>5岁</t>
  </si>
  <si>
    <t>8岁5月</t>
  </si>
  <si>
    <t>抽搐、失语</t>
  </si>
  <si>
    <t>6岁1月</t>
  </si>
  <si>
    <t>下肢疼痛</t>
  </si>
  <si>
    <t>12岁1月</t>
  </si>
  <si>
    <t>精神行为异常、</t>
  </si>
  <si>
    <t>4岁</t>
  </si>
  <si>
    <t>发热、抽搐</t>
  </si>
  <si>
    <t>7岁1月</t>
  </si>
  <si>
    <t>双下肢乏力</t>
  </si>
  <si>
    <t>4岁1月</t>
  </si>
  <si>
    <t>3岁6月</t>
  </si>
  <si>
    <t>头痛、抽搐</t>
  </si>
  <si>
    <t>12岁6月</t>
  </si>
  <si>
    <t>头痛、行为异常</t>
  </si>
  <si>
    <t>10岁5月</t>
  </si>
  <si>
    <t>走路不稳、脾气暴躁</t>
  </si>
  <si>
    <t>7岁7月</t>
  </si>
  <si>
    <t>10岁8月</t>
  </si>
  <si>
    <t>发热、抽搐、嗜睡</t>
  </si>
  <si>
    <t>4岁10月</t>
  </si>
  <si>
    <t>7岁6月</t>
  </si>
  <si>
    <t>3岁8月</t>
  </si>
  <si>
    <t>发热、胡言乱语</t>
  </si>
  <si>
    <t>3岁2月</t>
  </si>
  <si>
    <t>发热、不自主运动</t>
  </si>
  <si>
    <t>5岁1月</t>
  </si>
  <si>
    <t>7岁8月</t>
  </si>
  <si>
    <t>发热、头痛、抽搐</t>
  </si>
  <si>
    <t>9岁11月</t>
  </si>
  <si>
    <t>发热、抽搐、精神行为异常</t>
  </si>
  <si>
    <t>5岁4月</t>
  </si>
  <si>
    <t>视力下降</t>
  </si>
  <si>
    <t>4岁11月</t>
  </si>
  <si>
    <t>抽搐、不愿走路</t>
  </si>
  <si>
    <t>4岁8月</t>
  </si>
  <si>
    <t>5岁2月</t>
  </si>
  <si>
    <t>步态异常</t>
  </si>
  <si>
    <t>5岁6月</t>
  </si>
  <si>
    <t>9岁1月</t>
  </si>
  <si>
    <t>8岁</t>
  </si>
  <si>
    <t>抽搐、左侧肢体乏力</t>
  </si>
  <si>
    <t>7岁4月</t>
  </si>
  <si>
    <t>嗜睡、注意力不集中、记忆力减退</t>
  </si>
  <si>
    <t>9岁8月</t>
  </si>
  <si>
    <t>性格改变</t>
  </si>
  <si>
    <t>6岁11月</t>
  </si>
  <si>
    <t>肢体不自主运动、抽搐</t>
  </si>
  <si>
    <t>CSF白细胞</t>
  </si>
  <si>
    <t>CSF蛋白</t>
  </si>
  <si>
    <t>CSF抗体</t>
  </si>
  <si>
    <t>静脉血抗体</t>
  </si>
  <si>
    <t>头颅MR</t>
  </si>
  <si>
    <t>EEG</t>
  </si>
  <si>
    <t>肿瘤系列</t>
  </si>
  <si>
    <t>B超或CT</t>
  </si>
  <si>
    <t>阴性</t>
  </si>
  <si>
    <t>双侧额叶、顶叶及枕叶皮层下信号改变，考虑为脱髓鞘变性改变，小脑轻度萎缩</t>
  </si>
  <si>
    <t>异常幼儿脑电图，背景变慢。</t>
  </si>
  <si>
    <t>正常</t>
  </si>
  <si>
    <t>背景差，以3-5HZ慢波活动为主，6次局灶性发作</t>
  </si>
  <si>
    <t>双侧侧脑室稍增宽，余头颅MRI增强扫描</t>
  </si>
  <si>
    <t>清醒期全导弥漫性中高幅慢波为背景，见较多中高波幅δ和“西塔”波，双侧不对称，混有少量α波及少量β波</t>
  </si>
  <si>
    <t>清醒期枕区生理节律慢化，前头部混合稍多量2-3Hz8慢波阵发。</t>
  </si>
  <si>
    <t>异常清醒脑电图，背景活动慢（8-8.5 Hz）</t>
  </si>
  <si>
    <t>右侧睾丸下部小囊样稍低密度影，未见明确强化，考虑良性灶，畸胎瘤</t>
  </si>
  <si>
    <t>NMDA1:320</t>
  </si>
  <si>
    <t>双侧顶叶、右侧额叶近脑室旁白质异常信号，考虑改良Fazekas法2级，建议结合临床。双侧侧脑室及第三脑室轻度扩张。脑萎缩。</t>
  </si>
  <si>
    <t>发病时正常，后期轻度脑萎缩</t>
  </si>
  <si>
    <t>监测到右侧额、中央、顶区起始部分性发作继发半侧阵挛发作1次，睡眠期左侧前、中颞区多量低-中波幅尖波、棘波发放，可波及到后颞区；</t>
  </si>
  <si>
    <t>未知</t>
  </si>
  <si>
    <t>抗GABAB抗体 阳性（1:10）</t>
  </si>
  <si>
    <t>GAD651:10</t>
  </si>
  <si>
    <t>双侧基底节、放射冠、内囊、外囊区、岛叶及双侧中脑大脑脚弥漫病变，考虑脑炎可能</t>
  </si>
  <si>
    <t>1、背景差，未见枕区优势a节律；2、全导弥漫性满钵活动</t>
  </si>
  <si>
    <t>（MOG）阳性（+）1:10</t>
  </si>
  <si>
    <t>右侧颞叶、双侧枕叶、双侧放射冠-半卵圆中心及左侧基底节区大片异常信号影</t>
  </si>
  <si>
    <t>未见</t>
  </si>
  <si>
    <t>睡眠期可见较多极高波幅棘慢波和极高波高波幅慢波活动爆发。</t>
  </si>
  <si>
    <t>背景差，以2-4Hz慢波活动为主，双侧前头部为主广泛性棘慢波、多棘慢波。</t>
  </si>
  <si>
    <t>弥漫性慢波</t>
  </si>
  <si>
    <t>中度异常脑电图（基本节律为中波幅5-7c/sTheta活动，记录中可中量散在阵发中-高幅3c/sDelta活动，两侧大致对称，枕部较明显）</t>
  </si>
  <si>
    <t>脑桥、双侧背侧丘脑病变</t>
  </si>
  <si>
    <t>左侧基底核及双侧颞顶叶皮质区多发异常信号，考虑脑炎可能</t>
  </si>
  <si>
    <t>双侧海马异常信号</t>
  </si>
  <si>
    <t>弥漫性慢波、频繁发作，多灶性起源(左右枕及后颞)</t>
  </si>
  <si>
    <t>左侧额顶颞岛叶皮层下多发软化灶；双侧大脑半球皮层下多发水肿，左侧为著；脑萎缩。</t>
  </si>
  <si>
    <t>背景活动稍落后，左右波幅不对称，左侧波幅低；睡眠周期分期不清；左侧额、中央、顶、额中线，右侧额、前颞、中颞部可见多量痫样放电。</t>
  </si>
  <si>
    <t>左侧放射冠异常信号影。</t>
  </si>
  <si>
    <t>右中颞频发尖波、尖慢复合波</t>
  </si>
  <si>
    <t>南方医院神经系统自身免疫抗体检测（外周血、脑脊液）：小鼠大脑切片抗体检测：阳性；</t>
  </si>
  <si>
    <t>抗(DNER)抗体IgG（+）</t>
  </si>
  <si>
    <t>NMDA1:1000</t>
  </si>
  <si>
    <t>.双侧额叶皮层下区异常信号，脑室对称稍增大，脑池、脑沟增宽</t>
  </si>
  <si>
    <t>右侧卵巢囊肿(剥除术后)</t>
  </si>
  <si>
    <t>左侧大脑半球、右侧题叶、双侧海马区、双侧基底节区、双侧大脑脚区和桥脑广泛性病变</t>
  </si>
  <si>
    <t>双侧大脑皮层广泛弥漫性失节律慢波，以1-2次/秒的慢波中低波为主，可见棘慢波、尖波。阵幅整合脑电图:背景活动为弥漫性节律素乱中低波幅慢波，无睡眠觉醒周期</t>
  </si>
  <si>
    <t>左侧额叶皮层及皮层下多发片状异常信号影，考虑自身免疫性脑炎可能性大</t>
  </si>
  <si>
    <t>清醒期额、中央区偶见中等波幅尖波，睡眠期各导阵发稍多高或极高波幅尖慢波、棘慢波，部分呈节律短程发放，左侧额区明显。</t>
  </si>
  <si>
    <t>左侧顶叶皮层小片状异常信号，局灶性脑皮质发育不良？与低级别胶质细胞瘤鉴别</t>
  </si>
  <si>
    <t>1.同年龄组异常脑电图，2.背景活动异常，3.电发作</t>
  </si>
  <si>
    <t>右侧壳核前部、尾状核头肿胀伴异常信号</t>
  </si>
  <si>
    <t>清醒背景稍偏慢，睡眠背景欠佳；睡眠期可见额中央区及其中线少量棘波、棘慢波发放。</t>
  </si>
  <si>
    <t>脑脊液寡克隆阳性</t>
  </si>
  <si>
    <t>双侧额叶及右顶叶皮层下多发点片状异常信号；</t>
  </si>
  <si>
    <t>背景活动 各导显示3-4.5Hz 20-90uV弥漫性慢波活动为主，双侧枕区未见优势节律</t>
  </si>
  <si>
    <t>双侧枕叶、顶叶皮层及皮层下多发异常信号，DWI部分弥散收受限，脑室系统轻度扩大</t>
  </si>
  <si>
    <t>双侧对称同步的高波幅3.1hz慢波，右侧颞区见棘慢波。</t>
  </si>
  <si>
    <t>睡眠期可见右侧中央区域阵发少量中高波幅棘波、棘慢波活动</t>
  </si>
  <si>
    <t>NMDA1:100</t>
  </si>
  <si>
    <t>双侧基底节及双侧额叶异常信号</t>
  </si>
  <si>
    <t>异常</t>
  </si>
  <si>
    <t>右侧顶枕区低至中等波幅欠规则形慢活动增多，可见于清醒及睡眠各期，清醒期稍明显；未见癫痫放电波形；临床发作性事件：未见。</t>
  </si>
  <si>
    <t>血清 抗CASPR-2抗体阳性1:300</t>
  </si>
  <si>
    <t>异常波同背景波，偶见1.7-1.8c/s极高波幅活动，持续约2-3s</t>
  </si>
  <si>
    <t>清醒期全导较多高波幅慢波短程发放，睡眠期左侧导联阵发稍多中高波幅尖波、尖慢波，颞区明显。</t>
  </si>
  <si>
    <t>下丘脑、背侧丘脑内侧及左侧岛叶多发异常信号，符合自身免疫脑炎。右侧顶叶局灶性脑萎缩。</t>
  </si>
  <si>
    <t>双侧侧脑室前角及体部旁白质、双侧基底节区、双侧岛叶、双侧颞叶内侧异常信号，可符合自身免疫性脑炎。</t>
  </si>
  <si>
    <t>异常儿童脑电图（背景活动慢）。</t>
  </si>
  <si>
    <t>排除，信息不全</t>
  </si>
  <si>
    <t>左侧大脑半球（侧脑室旁白质、基底节区及颞叶）、右侧颞岛叶、双侧小脑半球及脑干多发肿胀伴信号异常</t>
  </si>
  <si>
    <t>治疗前</t>
  </si>
  <si>
    <t>T细胞(CD3+)</t>
  </si>
  <si>
    <t>B细胞(CD3-CD19+)</t>
  </si>
  <si>
    <t>NK细胞(CD3-(CD16+CD56)+)</t>
  </si>
  <si>
    <t>CD4+T细胞/淋巴细胞(CD3+CD4+)</t>
  </si>
  <si>
    <t>CD8+T细胞/淋巴细胞(CD3+CD8+)</t>
  </si>
  <si>
    <t>CD4+T细胞/CD8+T细胞(CD4/CD8)</t>
  </si>
  <si>
    <t>CD3+CD56+细胞(CIK)(CD3+CD56+)</t>
  </si>
  <si>
    <t>CD20+B细胞/淋巴细胞(CD20+)</t>
  </si>
  <si>
    <t>治疗后</t>
  </si>
  <si>
    <t>60.00－76.00</t>
  </si>
  <si>
    <t>13.00－27.00</t>
  </si>
  <si>
    <t>4.00－17.00</t>
  </si>
  <si>
    <t>31.00－47.00</t>
  </si>
  <si>
    <t>18.00－35.00</t>
  </si>
  <si>
    <t>0.71－2.78</t>
  </si>
  <si>
    <t/>
  </si>
  <si>
    <t>6.30－18.00</t>
  </si>
  <si>
    <t>60.7</t>
  </si>
  <si>
    <t>21.5</t>
  </si>
  <si>
    <t>15.0</t>
  </si>
  <si>
    <t>13.5</t>
  </si>
  <si>
    <t>33.4</t>
  </si>
  <si>
    <t>0.40</t>
  </si>
  <si>
    <t>0.8</t>
  </si>
  <si>
    <t>18.3</t>
  </si>
  <si>
    <t>79.1</t>
  </si>
  <si>
    <t>14.0</t>
  </si>
  <si>
    <t>6.2</t>
  </si>
  <si>
    <t>26.6</t>
  </si>
  <si>
    <t>43.7</t>
  </si>
  <si>
    <t>0.61</t>
  </si>
  <si>
    <t>0.4</t>
  </si>
  <si>
    <t>14.3</t>
  </si>
  <si>
    <t>9.11</t>
  </si>
  <si>
    <t>39.93</t>
  </si>
  <si>
    <t>49.10</t>
  </si>
  <si>
    <t>26.60</t>
  </si>
  <si>
    <t>24.20</t>
  </si>
  <si>
    <t>16.20</t>
  </si>
  <si>
    <t>27.80</t>
  </si>
  <si>
    <t>0.58</t>
  </si>
  <si>
    <t>0.70</t>
  </si>
  <si>
    <t>22.54</t>
  </si>
  <si>
    <t>61.40</t>
  </si>
  <si>
    <t>19.00</t>
  </si>
  <si>
    <t>18.90</t>
  </si>
  <si>
    <t>19.50</t>
  </si>
  <si>
    <t>37.00</t>
  </si>
  <si>
    <t>0.53</t>
  </si>
  <si>
    <t>20.01</t>
  </si>
  <si>
    <t>58.09</t>
  </si>
  <si>
    <t>31.94</t>
  </si>
  <si>
    <t>9.72</t>
  </si>
  <si>
    <t>25.96</t>
  </si>
  <si>
    <t>25.26</t>
  </si>
  <si>
    <t>1.03</t>
  </si>
  <si>
    <t>0.22</t>
  </si>
  <si>
    <t>32.07</t>
  </si>
  <si>
    <t>66.37</t>
  </si>
  <si>
    <t>22.70</t>
  </si>
  <si>
    <t>8.33</t>
  </si>
  <si>
    <t>27.69</t>
  </si>
  <si>
    <t>32.43</t>
  </si>
  <si>
    <t>0.85</t>
  </si>
  <si>
    <t>1.10</t>
  </si>
  <si>
    <t>22.83</t>
  </si>
  <si>
    <t>70.92</t>
  </si>
  <si>
    <t>19.75</t>
  </si>
  <si>
    <t>8.02</t>
  </si>
  <si>
    <t>35.58</t>
  </si>
  <si>
    <t>28.62</t>
  </si>
  <si>
    <t>1.24</t>
  </si>
  <si>
    <t>1.43</t>
  </si>
  <si>
    <t>78.61</t>
  </si>
  <si>
    <t>10.92</t>
  </si>
  <si>
    <t>10.48</t>
  </si>
  <si>
    <t>41.43</t>
  </si>
  <si>
    <t>31.97</t>
  </si>
  <si>
    <t>1.30</t>
  </si>
  <si>
    <t>0.34</t>
  </si>
  <si>
    <t>10.03</t>
  </si>
  <si>
    <t>55.57</t>
  </si>
  <si>
    <t>32.79</t>
  </si>
  <si>
    <t>10.47</t>
  </si>
  <si>
    <t>22.11</t>
  </si>
  <si>
    <t>30.68</t>
  </si>
  <si>
    <t>0.72</t>
  </si>
  <si>
    <t>28.25</t>
  </si>
  <si>
    <t>87.53</t>
  </si>
  <si>
    <t>4.00</t>
  </si>
  <si>
    <t>8.51</t>
  </si>
  <si>
    <t>37.75</t>
  </si>
  <si>
    <t>45.78</t>
  </si>
  <si>
    <t>0.82</t>
  </si>
  <si>
    <t>3.14</t>
  </si>
  <si>
    <t>48.50</t>
  </si>
  <si>
    <t>40.30</t>
  </si>
  <si>
    <t>11.10</t>
  </si>
  <si>
    <t>23.60</t>
  </si>
  <si>
    <t>20.50</t>
  </si>
  <si>
    <t>1.15</t>
  </si>
  <si>
    <t>1.60</t>
  </si>
  <si>
    <t>40.11</t>
  </si>
  <si>
    <t>58.60</t>
  </si>
  <si>
    <t>23.40</t>
  </si>
  <si>
    <t>17.30</t>
  </si>
  <si>
    <t>27.70</t>
  </si>
  <si>
    <t>27.10</t>
  </si>
  <si>
    <t>1.02</t>
  </si>
  <si>
    <t>2.00</t>
  </si>
  <si>
    <t>18.85</t>
  </si>
  <si>
    <t>52.17</t>
  </si>
  <si>
    <t>29.30</t>
  </si>
  <si>
    <t>16.32</t>
  </si>
  <si>
    <t>21.04</t>
  </si>
  <si>
    <t>20.33</t>
  </si>
  <si>
    <t>0.30</t>
  </si>
  <si>
    <t>29.26</t>
  </si>
  <si>
    <t>70.93</t>
  </si>
  <si>
    <t>14.39</t>
  </si>
  <si>
    <t>14.30</t>
  </si>
  <si>
    <t>36.33</t>
  </si>
  <si>
    <t>25.32</t>
  </si>
  <si>
    <t>0.03</t>
  </si>
  <si>
    <t>14.21</t>
  </si>
  <si>
    <t>56.96</t>
  </si>
  <si>
    <t>28.80</t>
  </si>
  <si>
    <t>14.08</t>
  </si>
  <si>
    <t>23.24</t>
  </si>
  <si>
    <t>24.05</t>
  </si>
  <si>
    <t>0.97</t>
  </si>
  <si>
    <t>0.17</t>
  </si>
  <si>
    <t>28.36</t>
  </si>
  <si>
    <t>58.38</t>
  </si>
  <si>
    <t>21.96</t>
  </si>
  <si>
    <t>19.36</t>
  </si>
  <si>
    <t>20.28</t>
  </si>
  <si>
    <t>29.62</t>
  </si>
  <si>
    <t>0.68</t>
  </si>
  <si>
    <t>0.69</t>
  </si>
  <si>
    <t>21.86</t>
  </si>
  <si>
    <t>84.90</t>
  </si>
  <si>
    <t>10.40</t>
  </si>
  <si>
    <t>3.70</t>
  </si>
  <si>
    <t>39.90</t>
  </si>
  <si>
    <t>35.60</t>
  </si>
  <si>
    <t>1.12</t>
  </si>
  <si>
    <t>8.52</t>
  </si>
  <si>
    <t>90.10</t>
  </si>
  <si>
    <t>3.50</t>
  </si>
  <si>
    <t>5.40</t>
  </si>
  <si>
    <t>36.30</t>
  </si>
  <si>
    <t>40.10</t>
  </si>
  <si>
    <t>0.91</t>
  </si>
  <si>
    <t>0.10</t>
  </si>
  <si>
    <t>1.99</t>
  </si>
  <si>
    <t>68.81</t>
  </si>
  <si>
    <t>15.09</t>
  </si>
  <si>
    <t>14.90</t>
  </si>
  <si>
    <t>43.99</t>
  </si>
  <si>
    <t>16.89</t>
  </si>
  <si>
    <t>2.60</t>
  </si>
  <si>
    <t>0.27</t>
  </si>
  <si>
    <t>15.00</t>
  </si>
  <si>
    <t>64.03</t>
  </si>
  <si>
    <t>16.58</t>
  </si>
  <si>
    <t>18.27</t>
  </si>
  <si>
    <t>39.06</t>
  </si>
  <si>
    <t>16.91</t>
  </si>
  <si>
    <t>2.31</t>
  </si>
  <si>
    <t>0.43</t>
  </si>
  <si>
    <t>16.74</t>
  </si>
  <si>
    <t>66.98</t>
  </si>
  <si>
    <t>29.89</t>
  </si>
  <si>
    <t>2.78</t>
  </si>
  <si>
    <t>36.35</t>
  </si>
  <si>
    <t>25.69</t>
  </si>
  <si>
    <t>1.41</t>
  </si>
  <si>
    <t>0.74</t>
  </si>
  <si>
    <t>30.66</t>
  </si>
  <si>
    <t>78.20</t>
  </si>
  <si>
    <t>14.76</t>
  </si>
  <si>
    <t>47.43</t>
  </si>
  <si>
    <t>23.99</t>
  </si>
  <si>
    <t>1.98</t>
  </si>
  <si>
    <t>0.49</t>
  </si>
  <si>
    <t>14.83</t>
  </si>
  <si>
    <t>62.80</t>
  </si>
  <si>
    <t>32.90</t>
  </si>
  <si>
    <t>3.40</t>
  </si>
  <si>
    <t>25.00</t>
  </si>
  <si>
    <t>28.90</t>
  </si>
  <si>
    <t>0.87</t>
  </si>
  <si>
    <t>32.58</t>
  </si>
  <si>
    <t>65.00</t>
  </si>
  <si>
    <t>30.60</t>
  </si>
  <si>
    <t>3.30</t>
  </si>
  <si>
    <t>29.20</t>
  </si>
  <si>
    <t>1.00</t>
  </si>
  <si>
    <t>0.80</t>
  </si>
  <si>
    <t>31.66</t>
  </si>
  <si>
    <t>61.3</t>
  </si>
  <si>
    <t>28.6</t>
  </si>
  <si>
    <t>7.0</t>
  </si>
  <si>
    <t>22.4</t>
  </si>
  <si>
    <t>32.8</t>
  </si>
  <si>
    <t>0.7</t>
  </si>
  <si>
    <t>25.9</t>
  </si>
  <si>
    <t>62.4</t>
  </si>
  <si>
    <t>27.3</t>
  </si>
  <si>
    <t>9.4</t>
  </si>
  <si>
    <t>22.0</t>
  </si>
  <si>
    <t>35.3</t>
  </si>
  <si>
    <t>0.62</t>
  </si>
  <si>
    <t>0.6</t>
  </si>
  <si>
    <t>26.3</t>
  </si>
  <si>
    <t>85.01</t>
  </si>
  <si>
    <t>4.23</t>
  </si>
  <si>
    <t>35.39</t>
  </si>
  <si>
    <t>39.01</t>
  </si>
  <si>
    <t>1.51</t>
  </si>
  <si>
    <t>8.19</t>
  </si>
  <si>
    <t>53.51</t>
  </si>
  <si>
    <t>36.48</t>
  </si>
  <si>
    <t>1.47</t>
  </si>
  <si>
    <t>0.50</t>
  </si>
  <si>
    <t>71.18</t>
  </si>
  <si>
    <t>21.62</t>
  </si>
  <si>
    <t>6.32</t>
  </si>
  <si>
    <t>28.00</t>
  </si>
  <si>
    <t>35.75</t>
  </si>
  <si>
    <t>0.78</t>
  </si>
  <si>
    <t>0.55</t>
  </si>
  <si>
    <t>21.56</t>
  </si>
  <si>
    <t>75.37</t>
  </si>
  <si>
    <t>17.92</t>
  </si>
  <si>
    <t>5.98</t>
  </si>
  <si>
    <t>30.08</t>
  </si>
  <si>
    <t>37.55</t>
  </si>
  <si>
    <t>0.66</t>
  </si>
  <si>
    <t>79.01</t>
  </si>
  <si>
    <t>14.85</t>
  </si>
  <si>
    <t>5.10</t>
  </si>
  <si>
    <t>34.90</t>
  </si>
  <si>
    <t>40.50</t>
  </si>
  <si>
    <t>0.86</t>
  </si>
  <si>
    <t>1.11</t>
  </si>
  <si>
    <t>14.31</t>
  </si>
  <si>
    <t>76.35</t>
  </si>
  <si>
    <t>14.97</t>
  </si>
  <si>
    <t>7.62</t>
  </si>
  <si>
    <t>31.87</t>
  </si>
  <si>
    <t>38.86</t>
  </si>
  <si>
    <t>3.13</t>
  </si>
  <si>
    <t>14.17</t>
  </si>
  <si>
    <t>72.56</t>
  </si>
  <si>
    <t>12.55</t>
  </si>
  <si>
    <t>14.62</t>
  </si>
  <si>
    <t>35.45</t>
  </si>
  <si>
    <t>28.50</t>
  </si>
  <si>
    <t>0.83</t>
  </si>
  <si>
    <t>13.12</t>
  </si>
  <si>
    <t>80.62</t>
  </si>
  <si>
    <t>6.46</t>
  </si>
  <si>
    <t>11.70</t>
  </si>
  <si>
    <t>41.34</t>
  </si>
  <si>
    <t>31.38</t>
  </si>
  <si>
    <t>1.32</t>
  </si>
  <si>
    <t>1.05</t>
  </si>
  <si>
    <t>6.33</t>
  </si>
  <si>
    <t>1、免疫相关性脑炎(TBA抗体阳性)2、病毒性脑炎后遗症</t>
  </si>
  <si>
    <t>75.70</t>
  </si>
  <si>
    <t>16.46</t>
  </si>
  <si>
    <t>6.61</t>
  </si>
  <si>
    <t>43.04</t>
  </si>
  <si>
    <t>25.19</t>
  </si>
  <si>
    <t>1.71</t>
  </si>
  <si>
    <t>0.60</t>
  </si>
  <si>
    <t>15.77</t>
  </si>
  <si>
    <t>73.78</t>
  </si>
  <si>
    <t>16.23</t>
  </si>
  <si>
    <t>9.04</t>
  </si>
  <si>
    <t>39.85</t>
  </si>
  <si>
    <t>25.73</t>
  </si>
  <si>
    <t>1.55</t>
  </si>
  <si>
    <t>14.96</t>
  </si>
  <si>
    <t>67.05</t>
  </si>
  <si>
    <t>25.57</t>
  </si>
  <si>
    <t>6.37</t>
  </si>
  <si>
    <t>26.79</t>
  </si>
  <si>
    <t>34.97</t>
  </si>
  <si>
    <t>0.77</t>
  </si>
  <si>
    <t>0.06</t>
  </si>
  <si>
    <t>25.60</t>
  </si>
  <si>
    <t>65.81</t>
  </si>
  <si>
    <t>23.96</t>
  </si>
  <si>
    <t>8.99</t>
  </si>
  <si>
    <t>24.48</t>
  </si>
  <si>
    <t>35.43</t>
  </si>
  <si>
    <t>0.45</t>
  </si>
  <si>
    <t>23.89</t>
  </si>
  <si>
    <t>1.31</t>
  </si>
  <si>
    <t>1.75</t>
  </si>
  <si>
    <t>68.78</t>
  </si>
  <si>
    <t>18.12</t>
  </si>
  <si>
    <t>11.94</t>
  </si>
  <si>
    <t>28.43</t>
  </si>
  <si>
    <t>32.08</t>
  </si>
  <si>
    <t>0.89</t>
  </si>
  <si>
    <t>3.85</t>
  </si>
  <si>
    <t>18.05</t>
  </si>
  <si>
    <t>76.50</t>
  </si>
  <si>
    <t>17.41</t>
  </si>
  <si>
    <t>5.15</t>
  </si>
  <si>
    <t>29.68</t>
  </si>
  <si>
    <t>38.35</t>
  </si>
  <si>
    <t>1.53</t>
  </si>
  <si>
    <t>17.31</t>
  </si>
  <si>
    <t>62.65</t>
  </si>
  <si>
    <t>21.26</t>
  </si>
  <si>
    <t>15.07</t>
  </si>
  <si>
    <t>29.67</t>
  </si>
  <si>
    <t>26.67</t>
  </si>
  <si>
    <t>0.35</t>
  </si>
  <si>
    <t>19.95</t>
  </si>
  <si>
    <t>11.53</t>
  </si>
  <si>
    <t>28.22</t>
  </si>
  <si>
    <t>57.34</t>
  </si>
  <si>
    <t>33.88</t>
  </si>
  <si>
    <t>7.36</t>
  </si>
  <si>
    <t>28.87</t>
  </si>
  <si>
    <t>22.76</t>
  </si>
  <si>
    <t>1.27</t>
  </si>
  <si>
    <t>0.44</t>
  </si>
  <si>
    <t>30.05</t>
  </si>
  <si>
    <t>61.76</t>
  </si>
  <si>
    <t>29.34</t>
  </si>
  <si>
    <t>7.59</t>
  </si>
  <si>
    <t>30.95</t>
  </si>
  <si>
    <t>1.29</t>
  </si>
  <si>
    <t>0.90</t>
  </si>
  <si>
    <t>29.01</t>
  </si>
  <si>
    <t>50.31</t>
  </si>
  <si>
    <t>37.15</t>
  </si>
  <si>
    <t>11.75</t>
  </si>
  <si>
    <t>24.95</t>
  </si>
  <si>
    <t>18.65</t>
  </si>
  <si>
    <t>1.34</t>
  </si>
  <si>
    <t>0.24</t>
  </si>
  <si>
    <t>36.79</t>
  </si>
  <si>
    <t>68.09</t>
  </si>
  <si>
    <t>17.57</t>
  </si>
  <si>
    <t>13.40</t>
  </si>
  <si>
    <t>37.96</t>
  </si>
  <si>
    <t>22.22</t>
  </si>
  <si>
    <t>17.74</t>
  </si>
  <si>
    <t>67.64</t>
  </si>
  <si>
    <t>20.81</t>
  </si>
  <si>
    <t>34.74</t>
  </si>
  <si>
    <t>24.57</t>
  </si>
  <si>
    <t>0.56</t>
  </si>
  <si>
    <t>73.11</t>
  </si>
  <si>
    <t>16.76</t>
  </si>
  <si>
    <t>8.35</t>
  </si>
  <si>
    <t>33.48</t>
  </si>
  <si>
    <t>1.20</t>
  </si>
  <si>
    <t>0.32</t>
  </si>
  <si>
    <t>16.43</t>
  </si>
  <si>
    <t>53.7</t>
  </si>
  <si>
    <t>40.7</t>
  </si>
  <si>
    <t>4.8</t>
  </si>
  <si>
    <t>18.8</t>
  </si>
  <si>
    <t>24.7</t>
  </si>
  <si>
    <t>0.76</t>
  </si>
  <si>
    <t>0.3</t>
  </si>
  <si>
    <t>73.3</t>
  </si>
  <si>
    <t>3.8</t>
  </si>
  <si>
    <t>26.7</t>
  </si>
  <si>
    <t>34.9</t>
  </si>
  <si>
    <t>21.6</t>
  </si>
  <si>
    <t>76.99</t>
  </si>
  <si>
    <t>16.80</t>
  </si>
  <si>
    <t>5.84</t>
  </si>
  <si>
    <t>48.96</t>
  </si>
  <si>
    <t>20.20</t>
  </si>
  <si>
    <t>2.42</t>
  </si>
  <si>
    <t>1.19</t>
  </si>
  <si>
    <t>16.84</t>
  </si>
  <si>
    <t>73.18</t>
  </si>
  <si>
    <t>17.96</t>
  </si>
  <si>
    <t>7.70</t>
  </si>
  <si>
    <t>44.02</t>
  </si>
  <si>
    <t>2.01</t>
  </si>
  <si>
    <t>18.13</t>
  </si>
  <si>
    <t>66.61</t>
  </si>
  <si>
    <t>13.29</t>
  </si>
  <si>
    <t>18.51</t>
  </si>
  <si>
    <t>26.24</t>
  </si>
  <si>
    <t>25.12</t>
  </si>
  <si>
    <t>1.04</t>
  </si>
  <si>
    <t>68.23</t>
  </si>
  <si>
    <t>13.61</t>
  </si>
  <si>
    <t>17.79</t>
  </si>
  <si>
    <t>24.52</t>
  </si>
  <si>
    <t>30.50</t>
  </si>
  <si>
    <t>2.24</t>
  </si>
  <si>
    <t>13.85</t>
  </si>
  <si>
    <t>入院时</t>
  </si>
  <si>
    <t>病情最严重时</t>
  </si>
  <si>
    <t>第1次治疗后</t>
  </si>
  <si>
    <t>最后1次随访时</t>
  </si>
  <si>
    <t>地米+丙球次数</t>
  </si>
  <si>
    <t>是否复发</t>
  </si>
  <si>
    <t>复发时间</t>
  </si>
  <si>
    <t>第1次住院时间（天）</t>
  </si>
  <si>
    <t>随访时长（月）</t>
  </si>
  <si>
    <t>5次</t>
  </si>
  <si>
    <t>否</t>
  </si>
  <si>
    <t>可勉强独立行走，仍存在语言障碍</t>
  </si>
  <si>
    <t>3次之后患儿可独坐，后换美罗华</t>
  </si>
  <si>
    <t>1次</t>
  </si>
  <si>
    <t>1次,1次后可以独立行走</t>
  </si>
  <si>
    <t>1次，1次后患儿可以走路，但还有抽搐等症状，换用美罗华</t>
  </si>
  <si>
    <t>2次</t>
  </si>
  <si>
    <t>2次后症状明显好转</t>
  </si>
  <si>
    <t>2次后意识明显改善，肌张力改善，换用美罗华</t>
  </si>
  <si>
    <t>1、自身免疫性脑炎（拔除胃管）</t>
  </si>
  <si>
    <t>2次后意识状态、运动好转，后换用美罗华</t>
  </si>
  <si>
    <t>2次，2次后行为异常、抽搐明显好转，后换美罗华</t>
  </si>
  <si>
    <t>2次，经过2次丙球+地米有效果，后换用美罗华后治愈；外院经过3次甲强龙及丙球、血浆置换治疗后mRS评分仍然为4分。</t>
  </si>
  <si>
    <t>2次之后换美罗华</t>
  </si>
  <si>
    <t>3次后可勉强独走</t>
  </si>
  <si>
    <t>3次</t>
  </si>
  <si>
    <t>3次之后症状明显改善</t>
  </si>
  <si>
    <t>3次，第2次之后无症状</t>
  </si>
  <si>
    <t>3次，3次之后可以独走</t>
  </si>
  <si>
    <t>3次，1次后可走路，咿呀发音，3次后评分为1，后换用美罗华治愈</t>
  </si>
  <si>
    <t>3次，3次之后仍有情绪问题及少量不自主运动，换用美罗华</t>
  </si>
  <si>
    <t>3次，3次后可独走，换用美罗华运动语言均好转</t>
  </si>
  <si>
    <t>3次之后换美罗华每月1次</t>
  </si>
  <si>
    <t>3次，后换用美罗华</t>
  </si>
  <si>
    <t>3次后可跑步，</t>
  </si>
  <si>
    <t>3次丙球地米后4个月</t>
  </si>
  <si>
    <t>反复复发3次，后换用美罗华序贯治疗</t>
  </si>
  <si>
    <t>1次治疗无效，换用美罗华</t>
  </si>
  <si>
    <t>1次，第1次后完全无症状</t>
  </si>
  <si>
    <t>治愈</t>
  </si>
  <si>
    <t>2次后明显好转，评分2分，后换用美罗华</t>
  </si>
  <si>
    <t>2次，患儿症状未彻底好转换用美罗华治愈</t>
  </si>
  <si>
    <t>4次，第2次后就完全无症状了</t>
  </si>
  <si>
    <t>3次，2次之后基本正常</t>
  </si>
  <si>
    <t>3次,2次之后症状明显好转，但有反复抽搐，美罗华过敏</t>
  </si>
  <si>
    <t>2次，2次后可以独走，生活自理</t>
  </si>
  <si>
    <t>是</t>
  </si>
  <si>
    <t>出院后20天第1次复发</t>
  </si>
  <si>
    <t>重度残疾，反复复发，丙球地米有效，但维持时间不长，换用美罗华效果不佳，后因新冠肺炎病情彻底恶化</t>
  </si>
  <si>
    <t>治疗效果差</t>
  </si>
  <si>
    <t>2次，第一次后评分1分，第二次后痊愈</t>
  </si>
  <si>
    <t>3次，3次之后记忆力及计算能力仍偏差，换用美罗华</t>
  </si>
  <si>
    <t>入院时mRS</t>
  </si>
  <si>
    <t>地米治疗后mRS</t>
  </si>
  <si>
    <t>最后1次随访后mRS</t>
  </si>
  <si>
    <t>我院地米使用次数</t>
  </si>
  <si>
    <t>是否美罗华</t>
  </si>
  <si>
    <t xml:space="preserve">否 </t>
  </si>
  <si>
    <t>2次，第2次后就完全无症状了</t>
  </si>
  <si>
    <t>2次，重度残疾，反复复发，丙球地米有效，但维持时间不长，换用美罗华效果</t>
  </si>
  <si>
    <t>4次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</si>
</sst>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6" tint="-0.25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theme="6" tint="-0.25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name val="微软雅黑"/>
      <charset val="134"/>
    </font>
    <font>
      <sz val="8"/>
      <color rgb="FF606267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2" fillId="0" borderId="0" xfId="0" applyFont="1"/>
    <xf numFmtId="176" fontId="1" fillId="0" borderId="0" xfId="0" applyNumberFormat="1" applyFont="1" applyAlignment="1">
      <alignment horizontal="justify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/>
    <xf numFmtId="0" fontId="1" fillId="2" borderId="0" xfId="0" applyFont="1" applyFill="1"/>
    <xf numFmtId="0" fontId="0" fillId="0" borderId="0" xfId="0" applyAlignment="1">
      <alignment horizontal="justify"/>
    </xf>
    <xf numFmtId="176" fontId="0" fillId="0" borderId="0" xfId="0" applyNumberFormat="1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justify"/>
    </xf>
    <xf numFmtId="0" fontId="3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4" fillId="3" borderId="0" xfId="0" applyFont="1" applyFill="1"/>
    <xf numFmtId="0" fontId="7" fillId="3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wrapText="1"/>
    </xf>
    <xf numFmtId="0" fontId="10" fillId="0" borderId="0" xfId="0" applyFont="1"/>
    <xf numFmtId="20" fontId="1" fillId="0" borderId="0" xfId="0" applyNumberFormat="1" applyFont="1"/>
    <xf numFmtId="0" fontId="11" fillId="0" borderId="0" xfId="0" applyFont="1" applyAlignment="1">
      <alignment wrapText="1"/>
    </xf>
    <xf numFmtId="0" fontId="12" fillId="0" borderId="0" xfId="0" applyFont="1"/>
    <xf numFmtId="20" fontId="12" fillId="0" borderId="0" xfId="0" applyNumberFormat="1" applyFont="1"/>
    <xf numFmtId="0" fontId="12" fillId="2" borderId="0" xfId="0" applyFont="1" applyFill="1"/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topLeftCell="A41" workbookViewId="0">
      <selection activeCell="B48" sqref="B48"/>
    </sheetView>
  </sheetViews>
  <sheetFormatPr defaultColWidth="8.88888888888889" defaultRowHeight="14.4"/>
  <cols>
    <col min="1" max="1" width="13.4444444444444" style="1" customWidth="1"/>
    <col min="2" max="2" width="8.88888888888889" style="1"/>
    <col min="3" max="3" width="11.4444444444444" style="1" customWidth="1"/>
    <col min="4" max="4" width="19.7777777777778" style="1" customWidth="1"/>
    <col min="5" max="5" width="15.4444444444444" style="1" customWidth="1"/>
    <col min="6" max="16384" width="8.88888888888889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">
      <c r="A2" s="17" t="s">
        <v>5</v>
      </c>
    </row>
    <row r="3" spans="1:5">
      <c r="A3" s="7" t="s">
        <v>6</v>
      </c>
      <c r="B3" s="7">
        <v>1019917</v>
      </c>
      <c r="C3" s="7" t="s">
        <v>7</v>
      </c>
      <c r="D3" s="7">
        <v>2.4</v>
      </c>
      <c r="E3" s="7" t="s">
        <v>8</v>
      </c>
    </row>
    <row r="4" spans="1:5">
      <c r="A4" s="7" t="s">
        <v>9</v>
      </c>
      <c r="B4" s="7">
        <v>924388</v>
      </c>
      <c r="C4" s="7" t="s">
        <v>7</v>
      </c>
      <c r="D4" s="7">
        <v>1.5</v>
      </c>
      <c r="E4" s="7" t="s">
        <v>10</v>
      </c>
    </row>
    <row r="5" spans="1:5">
      <c r="A5" s="1" t="s">
        <v>11</v>
      </c>
      <c r="B5" s="1">
        <v>1093209</v>
      </c>
      <c r="C5" s="1" t="s">
        <v>7</v>
      </c>
      <c r="D5" s="1">
        <v>7.4</v>
      </c>
      <c r="E5" s="1" t="s">
        <v>12</v>
      </c>
    </row>
    <row r="6" spans="1:5">
      <c r="A6" s="1" t="s">
        <v>13</v>
      </c>
      <c r="B6" s="1">
        <v>1170822</v>
      </c>
      <c r="C6" s="1" t="s">
        <v>7</v>
      </c>
      <c r="D6" s="1">
        <v>7</v>
      </c>
      <c r="E6" s="1" t="s">
        <v>14</v>
      </c>
    </row>
    <row r="7" spans="1:5">
      <c r="A7" s="1" t="s">
        <v>15</v>
      </c>
      <c r="B7" s="1">
        <v>847518</v>
      </c>
      <c r="C7" s="1" t="s">
        <v>16</v>
      </c>
      <c r="D7" s="1">
        <v>11.5</v>
      </c>
      <c r="E7" s="1" t="s">
        <v>17</v>
      </c>
    </row>
    <row r="8" spans="1:5">
      <c r="A8" s="1" t="s">
        <v>18</v>
      </c>
      <c r="B8" s="1">
        <v>1182593</v>
      </c>
      <c r="C8" s="1" t="s">
        <v>7</v>
      </c>
      <c r="D8" s="1">
        <v>12.3</v>
      </c>
      <c r="E8" s="1" t="s">
        <v>12</v>
      </c>
    </row>
    <row r="9" spans="1:5">
      <c r="A9" s="1" t="s">
        <v>19</v>
      </c>
      <c r="B9" s="1">
        <v>1244706</v>
      </c>
      <c r="C9" s="1" t="s">
        <v>16</v>
      </c>
      <c r="D9" s="1">
        <v>5</v>
      </c>
      <c r="E9" s="1" t="s">
        <v>12</v>
      </c>
    </row>
    <row r="10" spans="1:5">
      <c r="A10" s="1" t="s">
        <v>20</v>
      </c>
      <c r="B10" s="1">
        <v>1107194</v>
      </c>
      <c r="C10" s="1" t="s">
        <v>7</v>
      </c>
      <c r="D10" s="1">
        <v>8.4</v>
      </c>
      <c r="E10" s="1" t="s">
        <v>21</v>
      </c>
    </row>
    <row r="11" spans="1:5">
      <c r="A11" s="8" t="s">
        <v>22</v>
      </c>
      <c r="B11" s="1">
        <v>818455</v>
      </c>
      <c r="C11" s="1" t="s">
        <v>7</v>
      </c>
      <c r="D11" s="1">
        <v>6.1</v>
      </c>
      <c r="E11" s="1" t="s">
        <v>23</v>
      </c>
    </row>
    <row r="12" spans="1:5">
      <c r="A12" s="35" t="s">
        <v>24</v>
      </c>
      <c r="B12" s="5">
        <v>940242</v>
      </c>
      <c r="C12" s="5" t="s">
        <v>16</v>
      </c>
      <c r="D12" s="5">
        <v>12.1</v>
      </c>
      <c r="E12" s="5" t="s">
        <v>25</v>
      </c>
    </row>
    <row r="13" s="5" customFormat="1" spans="1:5">
      <c r="A13" s="1" t="s">
        <v>26</v>
      </c>
      <c r="B13" s="1">
        <v>586007</v>
      </c>
      <c r="C13" s="1" t="s">
        <v>7</v>
      </c>
      <c r="D13" s="1">
        <v>4</v>
      </c>
      <c r="E13" s="1" t="s">
        <v>27</v>
      </c>
    </row>
    <row r="14" s="5" customFormat="1" spans="1:5">
      <c r="A14" s="1" t="s">
        <v>28</v>
      </c>
      <c r="B14" s="1">
        <v>1230247</v>
      </c>
      <c r="C14" s="1" t="s">
        <v>7</v>
      </c>
      <c r="D14" s="1">
        <v>7.1</v>
      </c>
      <c r="E14" s="1" t="s">
        <v>29</v>
      </c>
    </row>
    <row r="15" spans="1:5">
      <c r="A15" s="1" t="s">
        <v>30</v>
      </c>
      <c r="B15" s="1">
        <v>891342</v>
      </c>
      <c r="C15" s="1" t="s">
        <v>16</v>
      </c>
      <c r="D15" s="1">
        <v>4.1</v>
      </c>
      <c r="E15" s="1" t="s">
        <v>12</v>
      </c>
    </row>
    <row r="16" s="5" customFormat="1" spans="1:5">
      <c r="A16" s="1" t="s">
        <v>31</v>
      </c>
      <c r="B16" s="1">
        <v>920950</v>
      </c>
      <c r="C16" s="1" t="s">
        <v>7</v>
      </c>
      <c r="D16" s="1">
        <v>3.5</v>
      </c>
      <c r="E16" s="1" t="s">
        <v>29</v>
      </c>
    </row>
    <row r="17" s="5" customFormat="1" spans="1:5">
      <c r="A17" s="1" t="s">
        <v>32</v>
      </c>
      <c r="B17" s="1">
        <v>1106929</v>
      </c>
      <c r="C17" s="1" t="s">
        <v>7</v>
      </c>
      <c r="D17" s="1">
        <v>12.5</v>
      </c>
      <c r="E17" s="1" t="s">
        <v>33</v>
      </c>
    </row>
    <row r="18" spans="1:5">
      <c r="A18" s="1" t="s">
        <v>34</v>
      </c>
      <c r="B18" s="1">
        <v>1069253</v>
      </c>
      <c r="C18" s="1" t="s">
        <v>7</v>
      </c>
      <c r="D18" s="1">
        <v>10.4</v>
      </c>
      <c r="E18" s="1" t="s">
        <v>12</v>
      </c>
    </row>
    <row r="19" spans="1:5">
      <c r="A19" s="1" t="s">
        <v>35</v>
      </c>
      <c r="B19" s="1">
        <v>1222813</v>
      </c>
      <c r="C19" s="1" t="s">
        <v>16</v>
      </c>
      <c r="D19" s="1">
        <v>7</v>
      </c>
      <c r="E19" s="1" t="s">
        <v>36</v>
      </c>
    </row>
    <row r="20" spans="1:5">
      <c r="A20" s="1" t="s">
        <v>37</v>
      </c>
      <c r="B20" s="1">
        <v>827274</v>
      </c>
      <c r="C20" s="1" t="s">
        <v>16</v>
      </c>
      <c r="D20" s="1">
        <v>7.6</v>
      </c>
      <c r="E20" s="1" t="s">
        <v>38</v>
      </c>
    </row>
    <row r="21" spans="1:5">
      <c r="A21" s="35" t="s">
        <v>39</v>
      </c>
      <c r="B21" s="35">
        <v>1199404</v>
      </c>
      <c r="C21" s="35" t="s">
        <v>7</v>
      </c>
      <c r="D21" s="35">
        <v>10.7</v>
      </c>
      <c r="E21" s="35" t="s">
        <v>14</v>
      </c>
    </row>
    <row r="22" spans="1:5">
      <c r="A22" s="36" t="s">
        <v>40</v>
      </c>
      <c r="B22" s="36">
        <v>1137806</v>
      </c>
      <c r="C22" s="36" t="s">
        <v>16</v>
      </c>
      <c r="D22" s="36">
        <v>4.8</v>
      </c>
      <c r="E22" s="36" t="s">
        <v>41</v>
      </c>
    </row>
    <row r="23" spans="1:5">
      <c r="A23" s="5" t="s">
        <v>42</v>
      </c>
      <c r="B23" s="5">
        <v>940066</v>
      </c>
      <c r="C23" s="5" t="s">
        <v>7</v>
      </c>
      <c r="D23" s="5">
        <v>7.5</v>
      </c>
      <c r="E23" s="5" t="s">
        <v>43</v>
      </c>
    </row>
    <row r="24" spans="1:5">
      <c r="A24" s="35" t="s">
        <v>44</v>
      </c>
      <c r="B24" s="5">
        <v>926467</v>
      </c>
      <c r="C24" s="5" t="s">
        <v>16</v>
      </c>
      <c r="D24" s="5">
        <v>3.7</v>
      </c>
      <c r="E24" s="5" t="s">
        <v>45</v>
      </c>
    </row>
    <row r="25" spans="1:5">
      <c r="A25" s="1" t="s">
        <v>46</v>
      </c>
      <c r="B25" s="1">
        <v>824634</v>
      </c>
      <c r="C25" s="1" t="s">
        <v>16</v>
      </c>
      <c r="D25" s="1">
        <v>3.2</v>
      </c>
      <c r="E25" s="1" t="s">
        <v>12</v>
      </c>
    </row>
    <row r="26" s="5" customFormat="1" spans="1:5">
      <c r="A26" s="1" t="s">
        <v>47</v>
      </c>
      <c r="B26" s="1">
        <v>1141168</v>
      </c>
      <c r="C26" s="1" t="s">
        <v>7</v>
      </c>
      <c r="D26" s="1">
        <v>5.1</v>
      </c>
      <c r="E26" s="1" t="s">
        <v>29</v>
      </c>
    </row>
    <row r="27" s="5" customFormat="1" spans="1:5">
      <c r="A27" s="1" t="s">
        <v>48</v>
      </c>
      <c r="B27" s="1">
        <v>931824</v>
      </c>
      <c r="C27" s="1" t="s">
        <v>16</v>
      </c>
      <c r="D27" s="1">
        <v>7.7</v>
      </c>
      <c r="E27" s="1" t="s">
        <v>49</v>
      </c>
    </row>
    <row r="28" spans="1:5">
      <c r="A28" s="1" t="s">
        <v>50</v>
      </c>
      <c r="B28" s="1">
        <v>1146770</v>
      </c>
      <c r="C28" s="1" t="s">
        <v>7</v>
      </c>
      <c r="D28" s="1">
        <v>9.11</v>
      </c>
      <c r="E28" s="1" t="s">
        <v>14</v>
      </c>
    </row>
    <row r="29" spans="1:5">
      <c r="A29" s="5" t="s">
        <v>51</v>
      </c>
      <c r="B29" s="5">
        <v>1185106</v>
      </c>
      <c r="C29" s="5" t="s">
        <v>16</v>
      </c>
      <c r="D29" s="5">
        <v>7.4</v>
      </c>
      <c r="E29" s="5" t="s">
        <v>14</v>
      </c>
    </row>
    <row r="30" s="5" customFormat="1" spans="1:8">
      <c r="A30" s="1" t="s">
        <v>52</v>
      </c>
      <c r="B30" s="1">
        <v>842571</v>
      </c>
      <c r="C30" s="1" t="s">
        <v>16</v>
      </c>
      <c r="D30" s="1">
        <v>5.3</v>
      </c>
      <c r="E30" s="1" t="s">
        <v>12</v>
      </c>
      <c r="G30" s="1"/>
      <c r="H30" s="1"/>
    </row>
    <row r="31" spans="1:5">
      <c r="A31" s="7" t="s">
        <v>53</v>
      </c>
      <c r="B31" s="7">
        <v>1190464</v>
      </c>
      <c r="C31" s="7" t="s">
        <v>7</v>
      </c>
      <c r="D31" s="7">
        <v>7.4</v>
      </c>
      <c r="E31" s="7" t="s">
        <v>54</v>
      </c>
    </row>
    <row r="32" s="5" customFormat="1" spans="1:5">
      <c r="A32" s="17" t="s">
        <v>55</v>
      </c>
      <c r="B32" s="1"/>
      <c r="C32" s="1"/>
      <c r="D32" s="1"/>
      <c r="E32" s="1"/>
    </row>
    <row r="33" spans="1:5">
      <c r="A33" s="1" t="s">
        <v>56</v>
      </c>
      <c r="B33" s="1">
        <v>1033237</v>
      </c>
      <c r="C33" s="1" t="s">
        <v>7</v>
      </c>
      <c r="D33" s="1">
        <v>4.11</v>
      </c>
      <c r="E33" s="1" t="s">
        <v>12</v>
      </c>
    </row>
    <row r="34" s="5" customFormat="1" spans="1:5">
      <c r="A34" s="1" t="s">
        <v>57</v>
      </c>
      <c r="B34" s="1">
        <v>1222615</v>
      </c>
      <c r="C34" s="1" t="s">
        <v>7</v>
      </c>
      <c r="D34" s="1">
        <v>4.7</v>
      </c>
      <c r="E34" s="1" t="s">
        <v>58</v>
      </c>
    </row>
    <row r="35" spans="1:5">
      <c r="A35" s="1" t="s">
        <v>59</v>
      </c>
      <c r="B35" s="1">
        <v>883751</v>
      </c>
      <c r="C35" s="1" t="s">
        <v>16</v>
      </c>
      <c r="D35" s="1">
        <v>5.2</v>
      </c>
      <c r="E35" s="1" t="s">
        <v>12</v>
      </c>
    </row>
    <row r="36" s="5" customFormat="1" spans="1:5">
      <c r="A36" s="5" t="s">
        <v>60</v>
      </c>
      <c r="B36" s="5">
        <v>1268397</v>
      </c>
      <c r="C36" s="5" t="s">
        <v>7</v>
      </c>
      <c r="D36" s="5">
        <v>2</v>
      </c>
      <c r="E36" s="5" t="s">
        <v>14</v>
      </c>
    </row>
    <row r="37" s="5" customFormat="1" spans="1:5">
      <c r="A37" s="5" t="s">
        <v>61</v>
      </c>
      <c r="B37" s="5">
        <v>1259262</v>
      </c>
      <c r="C37" s="5" t="s">
        <v>7</v>
      </c>
      <c r="D37" s="5">
        <v>5.5</v>
      </c>
      <c r="E37" s="5" t="s">
        <v>8</v>
      </c>
    </row>
    <row r="38" spans="1:5">
      <c r="A38" s="1" t="s">
        <v>62</v>
      </c>
      <c r="B38" s="1">
        <v>895236</v>
      </c>
      <c r="C38" s="1" t="s">
        <v>16</v>
      </c>
      <c r="D38" s="1">
        <v>9.1</v>
      </c>
      <c r="E38" s="1" t="s">
        <v>12</v>
      </c>
    </row>
    <row r="39" spans="1:5">
      <c r="A39" s="8" t="s">
        <v>63</v>
      </c>
      <c r="B39" s="1">
        <v>820673</v>
      </c>
      <c r="C39" s="1" t="s">
        <v>7</v>
      </c>
      <c r="D39" s="1">
        <v>8</v>
      </c>
      <c r="E39" s="1" t="s">
        <v>64</v>
      </c>
    </row>
    <row r="40" spans="1:5">
      <c r="A40" s="1" t="s">
        <v>65</v>
      </c>
      <c r="B40" s="1">
        <v>1042677</v>
      </c>
      <c r="C40" s="1" t="s">
        <v>7</v>
      </c>
      <c r="D40" s="1">
        <v>4.8</v>
      </c>
      <c r="E40" s="1" t="s">
        <v>14</v>
      </c>
    </row>
    <row r="41" spans="1:5">
      <c r="A41" s="1" t="s">
        <v>66</v>
      </c>
      <c r="B41" s="1">
        <v>929301</v>
      </c>
      <c r="C41" s="1" t="s">
        <v>7</v>
      </c>
      <c r="D41" s="1">
        <v>8</v>
      </c>
      <c r="E41" s="1" t="s">
        <v>29</v>
      </c>
    </row>
    <row r="42" spans="1:5">
      <c r="A42" s="1" t="s">
        <v>67</v>
      </c>
      <c r="B42" s="1">
        <v>833979</v>
      </c>
      <c r="C42" s="1" t="s">
        <v>7</v>
      </c>
      <c r="D42" s="1">
        <v>7.3</v>
      </c>
      <c r="E42" s="1" t="s">
        <v>29</v>
      </c>
    </row>
    <row r="43" spans="1:5">
      <c r="A43" s="1" t="s">
        <v>68</v>
      </c>
      <c r="B43" s="1">
        <v>1169841</v>
      </c>
      <c r="C43" s="1" t="s">
        <v>7</v>
      </c>
      <c r="D43" s="1">
        <v>9.8</v>
      </c>
      <c r="E43" s="1" t="s">
        <v>29</v>
      </c>
    </row>
    <row r="44" spans="1:5">
      <c r="A44" s="8" t="s">
        <v>69</v>
      </c>
      <c r="B44" s="8">
        <v>1053462</v>
      </c>
      <c r="C44" s="8" t="s">
        <v>7</v>
      </c>
      <c r="D44" s="8">
        <v>6.9</v>
      </c>
      <c r="E44" s="8" t="s">
        <v>12</v>
      </c>
    </row>
    <row r="45" spans="1:5">
      <c r="A45"/>
      <c r="B45"/>
      <c r="C45"/>
      <c r="D45">
        <f>AVERAGE(D3:D44)</f>
        <v>6.76146341463415</v>
      </c>
      <c r="E45"/>
    </row>
    <row r="46" s="5" customFormat="1" spans="1:5">
      <c r="A46" s="17"/>
      <c r="B46"/>
      <c r="C46"/>
      <c r="D46"/>
      <c r="E46"/>
    </row>
    <row r="47" s="5" customFormat="1" spans="1:5">
      <c r="A47" s="1" t="s">
        <v>70</v>
      </c>
      <c r="B47" s="1">
        <v>1016592</v>
      </c>
      <c r="C47" s="1" t="s">
        <v>16</v>
      </c>
      <c r="D47" s="1">
        <v>4</v>
      </c>
      <c r="E47" s="5" t="s">
        <v>71</v>
      </c>
    </row>
    <row r="48" spans="1:5">
      <c r="A48" s="1" t="s">
        <v>72</v>
      </c>
      <c r="B48" s="1">
        <v>1104438</v>
      </c>
      <c r="C48" s="1" t="s">
        <v>7</v>
      </c>
      <c r="D48" s="1">
        <v>5.5</v>
      </c>
      <c r="E48" s="1" t="s">
        <v>73</v>
      </c>
    </row>
    <row r="49" spans="1:5">
      <c r="A49" s="5" t="s">
        <v>74</v>
      </c>
      <c r="B49" s="5">
        <v>1197739</v>
      </c>
      <c r="C49" s="5" t="s">
        <v>7</v>
      </c>
      <c r="D49" s="5">
        <v>12.8</v>
      </c>
      <c r="E49" s="5" t="s">
        <v>75</v>
      </c>
    </row>
    <row r="50" spans="1:5">
      <c r="A50" s="8" t="s">
        <v>76</v>
      </c>
      <c r="B50" s="1">
        <v>1130713</v>
      </c>
      <c r="C50" s="1" t="s">
        <v>16</v>
      </c>
      <c r="D50" s="1">
        <v>11.2</v>
      </c>
      <c r="E50" s="1" t="s">
        <v>77</v>
      </c>
    </row>
    <row r="51" customFormat="1" spans="1:8">
      <c r="A51" s="35" t="s">
        <v>78</v>
      </c>
      <c r="B51" s="5">
        <v>924911</v>
      </c>
      <c r="C51" s="5" t="s">
        <v>7</v>
      </c>
      <c r="D51" s="5">
        <v>11.6</v>
      </c>
      <c r="E51" s="5" t="s">
        <v>79</v>
      </c>
      <c r="F51" s="1"/>
      <c r="G51" s="1"/>
      <c r="H51" s="1"/>
    </row>
    <row r="52" customFormat="1" spans="1:8">
      <c r="A52" s="1" t="s">
        <v>80</v>
      </c>
      <c r="B52" s="1">
        <v>872428</v>
      </c>
      <c r="C52" s="1" t="s">
        <v>7</v>
      </c>
      <c r="D52" s="1">
        <v>7.5</v>
      </c>
      <c r="E52" s="1" t="s">
        <v>75</v>
      </c>
      <c r="F52" s="1"/>
      <c r="G52" s="1"/>
      <c r="H52" s="1"/>
    </row>
    <row r="53" customFormat="1" spans="1:17">
      <c r="A53" s="5" t="s">
        <v>81</v>
      </c>
      <c r="B53" s="5">
        <v>1085471</v>
      </c>
      <c r="C53" s="5" t="s">
        <v>7</v>
      </c>
      <c r="D53" s="5">
        <v>12.1</v>
      </c>
      <c r="E53" s="5" t="s">
        <v>82</v>
      </c>
      <c r="F53" s="1"/>
      <c r="Q53" s="38"/>
    </row>
    <row r="54" customFormat="1" spans="1:17">
      <c r="A54" s="5" t="s">
        <v>83</v>
      </c>
      <c r="B54" s="5">
        <v>1260470</v>
      </c>
      <c r="C54" s="5" t="s">
        <v>16</v>
      </c>
      <c r="D54" s="5">
        <v>10.2</v>
      </c>
      <c r="E54" s="5" t="s">
        <v>84</v>
      </c>
      <c r="F54" s="1"/>
      <c r="G54" s="1"/>
      <c r="H54" s="1"/>
      <c r="Q54" s="39"/>
    </row>
    <row r="55" spans="1:5">
      <c r="A55" s="8" t="s">
        <v>85</v>
      </c>
      <c r="B55" s="1">
        <v>818135</v>
      </c>
      <c r="C55" s="1" t="s">
        <v>7</v>
      </c>
      <c r="D55" s="1">
        <v>2.8</v>
      </c>
      <c r="E55" s="1" t="s">
        <v>86</v>
      </c>
    </row>
    <row r="56" spans="1:1">
      <c r="A56" s="17"/>
    </row>
    <row r="68" spans="1:5">
      <c r="A68" s="5"/>
      <c r="B68" s="5"/>
      <c r="C68" s="5"/>
      <c r="D68" s="5"/>
      <c r="E68" s="5"/>
    </row>
    <row r="69" spans="1:5">
      <c r="A69" s="5"/>
      <c r="B69" s="5"/>
      <c r="C69" s="5"/>
      <c r="D69" s="5"/>
      <c r="E69" s="5"/>
    </row>
    <row r="71" spans="1:5">
      <c r="A71" s="5"/>
      <c r="B71" s="5"/>
      <c r="C71" s="5"/>
      <c r="D71" s="5"/>
      <c r="E71" s="5"/>
    </row>
    <row r="72" spans="1:5">
      <c r="A72" s="5"/>
      <c r="B72" s="5"/>
      <c r="C72" s="5"/>
      <c r="D72" s="5"/>
      <c r="E72" s="5"/>
    </row>
    <row r="81" spans="1:5">
      <c r="A81" s="5"/>
      <c r="B81" s="5"/>
      <c r="C81" s="5"/>
      <c r="D81" s="5"/>
      <c r="E81" s="5"/>
    </row>
    <row r="82" spans="1:5">
      <c r="A82" s="5"/>
      <c r="B82" s="5"/>
      <c r="C82" s="5"/>
      <c r="D82" s="5"/>
      <c r="E82" s="5"/>
    </row>
    <row r="83" spans="5:5">
      <c r="E83" s="5"/>
    </row>
    <row r="85" spans="1:5">
      <c r="A85" s="5"/>
      <c r="B85" s="5"/>
      <c r="C85" s="5"/>
      <c r="D85" s="5"/>
      <c r="E85" s="5"/>
    </row>
    <row r="87" spans="1:5">
      <c r="A87" s="5"/>
      <c r="B87" s="5"/>
      <c r="C87" s="5"/>
      <c r="D87" s="5"/>
      <c r="E87" s="5"/>
    </row>
    <row r="88" spans="1:5">
      <c r="A88" s="5"/>
      <c r="B88" s="5"/>
      <c r="C88" s="5"/>
      <c r="D88" s="5"/>
      <c r="E88" s="5"/>
    </row>
    <row r="89" spans="1:5">
      <c r="A89" s="40"/>
      <c r="B89" s="5"/>
      <c r="C89" s="5"/>
      <c r="D89" s="5"/>
      <c r="E89" s="5"/>
    </row>
    <row r="91" spans="1:5">
      <c r="A91" s="5"/>
      <c r="B91" s="5"/>
      <c r="C91" s="5"/>
      <c r="D91" s="5"/>
      <c r="E91" s="5"/>
    </row>
    <row r="93" spans="1:5">
      <c r="A93" s="5"/>
      <c r="B93" s="5"/>
      <c r="C93" s="5"/>
      <c r="D93" s="5"/>
      <c r="E93" s="5"/>
    </row>
    <row r="94" spans="1:5">
      <c r="A94" s="5"/>
      <c r="B94" s="5"/>
      <c r="C94" s="5"/>
      <c r="D94" s="5"/>
      <c r="E94" s="5"/>
    </row>
    <row r="103" spans="1:5">
      <c r="A103" s="5"/>
      <c r="B103" s="5"/>
      <c r="C103" s="5"/>
      <c r="D103" s="5"/>
      <c r="E103" s="5"/>
    </row>
    <row r="104" spans="1:5">
      <c r="A104" s="5"/>
      <c r="B104" s="5"/>
      <c r="C104" s="5"/>
      <c r="D104" s="5"/>
      <c r="E104" s="5"/>
    </row>
    <row r="108" spans="5:5">
      <c r="E10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"/>
  <sheetViews>
    <sheetView topLeftCell="A28" workbookViewId="0">
      <selection activeCell="A1" sqref="A$1:B$1048576"/>
    </sheetView>
  </sheetViews>
  <sheetFormatPr defaultColWidth="9" defaultRowHeight="14.4"/>
  <cols>
    <col min="1" max="1" width="6.77777777777778" customWidth="1"/>
    <col min="2" max="2" width="7.11111111111111" customWidth="1"/>
    <col min="3" max="3" width="49.7777777777778" customWidth="1"/>
    <col min="4" max="4" width="26.7777777777778" customWidth="1"/>
    <col min="5" max="7" width="6.55555555555556" customWidth="1"/>
    <col min="8" max="8" width="9.22222222222222" customWidth="1"/>
    <col min="9" max="9" width="11.1111111111111" customWidth="1"/>
    <col min="10" max="10" width="8.66666666666667" customWidth="1"/>
    <col min="11" max="11" width="10.2222222222222" customWidth="1"/>
    <col min="12" max="12" width="11.1111111111111" customWidth="1"/>
    <col min="13" max="13" width="9.11111111111111" customWidth="1"/>
    <col min="14" max="14" width="9.44444444444444" customWidth="1"/>
    <col min="15" max="15" width="10.1111111111111" customWidth="1"/>
    <col min="16" max="16" width="14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94</v>
      </c>
      <c r="L1" s="1" t="s">
        <v>95</v>
      </c>
      <c r="M1" s="1" t="s">
        <v>96</v>
      </c>
      <c r="N1" s="1" t="s">
        <v>97</v>
      </c>
      <c r="O1" s="1" t="s">
        <v>98</v>
      </c>
      <c r="P1" s="1" t="s">
        <v>99</v>
      </c>
      <c r="Q1" s="1" t="s">
        <v>100</v>
      </c>
      <c r="R1" s="1" t="s">
        <v>101</v>
      </c>
      <c r="S1" s="1" t="s">
        <v>102</v>
      </c>
      <c r="T1" s="1"/>
    </row>
    <row r="2" customFormat="1" spans="1:20">
      <c r="A2" s="17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="1" customFormat="1" spans="1:18">
      <c r="A3" s="1" t="s">
        <v>7</v>
      </c>
      <c r="B3" s="1" t="s">
        <v>103</v>
      </c>
      <c r="C3" s="1" t="s">
        <v>8</v>
      </c>
      <c r="D3" s="1" t="s">
        <v>104</v>
      </c>
      <c r="E3" s="1" t="s">
        <v>105</v>
      </c>
      <c r="F3" s="1"/>
      <c r="G3" s="1"/>
      <c r="H3" s="1"/>
      <c r="I3" s="1"/>
      <c r="J3" s="1" t="s">
        <v>105</v>
      </c>
      <c r="K3" s="1" t="s">
        <v>105</v>
      </c>
      <c r="L3" s="1" t="s">
        <v>105</v>
      </c>
      <c r="M3" s="1" t="s">
        <v>105</v>
      </c>
      <c r="N3" s="1"/>
      <c r="O3" s="1"/>
      <c r="P3" s="1"/>
      <c r="Q3" s="1"/>
      <c r="R3" s="1" t="s">
        <v>105</v>
      </c>
    </row>
    <row r="4" s="1" customFormat="1" spans="1:18">
      <c r="A4" s="1" t="s">
        <v>7</v>
      </c>
      <c r="B4" s="1" t="s">
        <v>106</v>
      </c>
      <c r="C4" s="1" t="s">
        <v>10</v>
      </c>
      <c r="D4" s="1" t="s">
        <v>107</v>
      </c>
      <c r="H4" s="1" t="s">
        <v>105</v>
      </c>
      <c r="J4" s="1" t="s">
        <v>105</v>
      </c>
      <c r="K4" s="1" t="s">
        <v>105</v>
      </c>
      <c r="L4" s="1" t="s">
        <v>105</v>
      </c>
      <c r="M4" s="1" t="s">
        <v>105</v>
      </c>
      <c r="N4" s="1" t="s">
        <v>105</v>
      </c>
      <c r="O4" s="1" t="s">
        <v>105</v>
      </c>
      <c r="P4" s="1" t="s">
        <v>105</v>
      </c>
      <c r="Q4" s="1" t="s">
        <v>105</v>
      </c>
      <c r="R4" s="1" t="s">
        <v>105</v>
      </c>
    </row>
    <row r="5" s="1" customFormat="1" spans="1:18">
      <c r="A5" s="1" t="s">
        <v>7</v>
      </c>
      <c r="B5" s="1" t="s">
        <v>108</v>
      </c>
      <c r="C5" s="1" t="s">
        <v>12</v>
      </c>
      <c r="D5" s="1" t="s">
        <v>109</v>
      </c>
      <c r="F5" s="1" t="s">
        <v>105</v>
      </c>
      <c r="H5" s="1" t="s">
        <v>105</v>
      </c>
      <c r="J5" s="1" t="s">
        <v>105</v>
      </c>
      <c r="K5" s="1" t="s">
        <v>105</v>
      </c>
      <c r="M5" s="1" t="s">
        <v>105</v>
      </c>
      <c r="Q5" s="1" t="s">
        <v>105</v>
      </c>
      <c r="R5" s="1" t="s">
        <v>105</v>
      </c>
    </row>
    <row r="6" s="1" customFormat="1" spans="1:13">
      <c r="A6" s="1" t="s">
        <v>7</v>
      </c>
      <c r="B6" s="1" t="s">
        <v>110</v>
      </c>
      <c r="C6" s="1" t="s">
        <v>14</v>
      </c>
      <c r="D6" s="1" t="s">
        <v>111</v>
      </c>
      <c r="J6" s="1" t="s">
        <v>105</v>
      </c>
      <c r="K6" s="1" t="s">
        <v>105</v>
      </c>
      <c r="M6" s="1" t="s">
        <v>105</v>
      </c>
    </row>
    <row r="7" s="1" customFormat="1" spans="1:18">
      <c r="A7" s="1" t="s">
        <v>16</v>
      </c>
      <c r="B7" s="1" t="s">
        <v>112</v>
      </c>
      <c r="C7" s="1" t="s">
        <v>17</v>
      </c>
      <c r="D7" s="1" t="s">
        <v>113</v>
      </c>
      <c r="H7" s="1" t="s">
        <v>105</v>
      </c>
      <c r="J7" s="1" t="s">
        <v>105</v>
      </c>
      <c r="K7" s="1" t="s">
        <v>105</v>
      </c>
      <c r="L7" s="1" t="s">
        <v>105</v>
      </c>
      <c r="N7" s="1" t="s">
        <v>105</v>
      </c>
      <c r="R7" s="1" t="s">
        <v>105</v>
      </c>
    </row>
    <row r="8" s="1" customFormat="1" spans="1:19">
      <c r="A8" s="1" t="s">
        <v>7</v>
      </c>
      <c r="B8" s="1" t="s">
        <v>114</v>
      </c>
      <c r="C8" s="1" t="s">
        <v>12</v>
      </c>
      <c r="D8" s="1" t="s">
        <v>113</v>
      </c>
      <c r="F8" s="1" t="s">
        <v>105</v>
      </c>
      <c r="H8" s="1" t="s">
        <v>105</v>
      </c>
      <c r="J8" s="1" t="s">
        <v>105</v>
      </c>
      <c r="K8" s="1" t="s">
        <v>105</v>
      </c>
      <c r="M8" s="1" t="s">
        <v>105</v>
      </c>
      <c r="O8" s="1" t="s">
        <v>105</v>
      </c>
      <c r="P8" s="1" t="s">
        <v>105</v>
      </c>
      <c r="Q8" s="1" t="s">
        <v>105</v>
      </c>
      <c r="R8" s="1" t="s">
        <v>105</v>
      </c>
      <c r="S8" s="1" t="s">
        <v>105</v>
      </c>
    </row>
    <row r="9" s="1" customFormat="1" spans="1:18">
      <c r="A9" s="1" t="s">
        <v>16</v>
      </c>
      <c r="B9" s="1" t="s">
        <v>115</v>
      </c>
      <c r="C9" s="1" t="s">
        <v>12</v>
      </c>
      <c r="D9" s="1" t="s">
        <v>113</v>
      </c>
      <c r="H9" s="1" t="s">
        <v>105</v>
      </c>
      <c r="J9" s="1" t="s">
        <v>105</v>
      </c>
      <c r="K9" s="1" t="s">
        <v>105</v>
      </c>
      <c r="L9" s="1" t="s">
        <v>105</v>
      </c>
      <c r="M9" s="1" t="s">
        <v>105</v>
      </c>
      <c r="N9" s="1" t="s">
        <v>105</v>
      </c>
      <c r="O9" s="1" t="s">
        <v>105</v>
      </c>
      <c r="P9" s="1" t="s">
        <v>105</v>
      </c>
      <c r="Q9" s="1" t="s">
        <v>105</v>
      </c>
      <c r="R9" s="1" t="s">
        <v>105</v>
      </c>
    </row>
    <row r="10" s="1" customFormat="1" spans="1:14">
      <c r="A10" s="1" t="s">
        <v>7</v>
      </c>
      <c r="B10" s="1" t="s">
        <v>116</v>
      </c>
      <c r="C10" s="1" t="s">
        <v>21</v>
      </c>
      <c r="D10" s="1" t="s">
        <v>117</v>
      </c>
      <c r="H10" s="1" t="s">
        <v>105</v>
      </c>
      <c r="I10" s="1" t="s">
        <v>105</v>
      </c>
      <c r="J10" s="1" t="s">
        <v>105</v>
      </c>
      <c r="K10" s="1" t="s">
        <v>105</v>
      </c>
      <c r="L10" s="1" t="s">
        <v>105</v>
      </c>
      <c r="M10" s="1" t="s">
        <v>105</v>
      </c>
      <c r="N10" s="1" t="s">
        <v>105</v>
      </c>
    </row>
    <row r="11" s="1" customFormat="1" spans="1:4">
      <c r="A11" s="1" t="s">
        <v>7</v>
      </c>
      <c r="B11" s="1" t="s">
        <v>118</v>
      </c>
      <c r="C11" s="1" t="s">
        <v>23</v>
      </c>
      <c r="D11" s="1" t="s">
        <v>119</v>
      </c>
    </row>
    <row r="12" s="5" customFormat="1" spans="1:18">
      <c r="A12" s="5" t="s">
        <v>16</v>
      </c>
      <c r="B12" s="5" t="s">
        <v>120</v>
      </c>
      <c r="C12" s="5" t="s">
        <v>25</v>
      </c>
      <c r="D12" s="5" t="s">
        <v>121</v>
      </c>
      <c r="J12" s="1" t="s">
        <v>105</v>
      </c>
      <c r="M12" s="1" t="s">
        <v>105</v>
      </c>
      <c r="O12" s="1" t="s">
        <v>105</v>
      </c>
      <c r="Q12" s="1" t="s">
        <v>105</v>
      </c>
      <c r="R12" s="1" t="s">
        <v>105</v>
      </c>
    </row>
    <row r="13" s="1" customFormat="1" spans="1:18">
      <c r="A13" s="1" t="s">
        <v>7</v>
      </c>
      <c r="B13" s="1" t="s">
        <v>122</v>
      </c>
      <c r="C13" s="1" t="s">
        <v>27</v>
      </c>
      <c r="D13" s="1" t="s">
        <v>123</v>
      </c>
      <c r="E13" s="1" t="s">
        <v>105</v>
      </c>
      <c r="F13" s="1" t="s">
        <v>105</v>
      </c>
      <c r="H13" s="1" t="s">
        <v>105</v>
      </c>
      <c r="J13" s="1" t="s">
        <v>105</v>
      </c>
      <c r="K13" s="1" t="s">
        <v>105</v>
      </c>
      <c r="M13" s="1" t="s">
        <v>105</v>
      </c>
      <c r="N13" s="1" t="s">
        <v>105</v>
      </c>
      <c r="P13" s="1" t="s">
        <v>105</v>
      </c>
      <c r="R13" s="1" t="s">
        <v>105</v>
      </c>
    </row>
    <row r="14" s="1" customFormat="1" spans="1:18">
      <c r="A14" s="1" t="s">
        <v>7</v>
      </c>
      <c r="B14" s="1" t="s">
        <v>124</v>
      </c>
      <c r="C14" s="1" t="s">
        <v>29</v>
      </c>
      <c r="D14" s="1" t="s">
        <v>125</v>
      </c>
      <c r="J14" s="1" t="s">
        <v>105</v>
      </c>
      <c r="K14" s="1" t="s">
        <v>105</v>
      </c>
      <c r="L14" s="1" t="s">
        <v>105</v>
      </c>
      <c r="M14" s="1" t="s">
        <v>105</v>
      </c>
      <c r="R14" s="1" t="s">
        <v>105</v>
      </c>
    </row>
    <row r="15" s="1" customFormat="1" spans="1:18">
      <c r="A15" s="1" t="s">
        <v>16</v>
      </c>
      <c r="B15" s="1" t="s">
        <v>126</v>
      </c>
      <c r="C15" s="1" t="s">
        <v>12</v>
      </c>
      <c r="D15" s="1" t="s">
        <v>123</v>
      </c>
      <c r="E15" s="1" t="s">
        <v>105</v>
      </c>
      <c r="H15" s="1" t="s">
        <v>105</v>
      </c>
      <c r="I15" s="1" t="s">
        <v>105</v>
      </c>
      <c r="J15" s="1" t="s">
        <v>105</v>
      </c>
      <c r="K15" s="1" t="s">
        <v>105</v>
      </c>
      <c r="L15" s="1" t="s">
        <v>105</v>
      </c>
      <c r="M15" s="1" t="s">
        <v>105</v>
      </c>
      <c r="O15" s="1" t="s">
        <v>105</v>
      </c>
      <c r="P15" s="1" t="s">
        <v>105</v>
      </c>
      <c r="R15" s="1" t="s">
        <v>105</v>
      </c>
    </row>
    <row r="16" s="1" customFormat="1" spans="1:18">
      <c r="A16" s="1" t="s">
        <v>7</v>
      </c>
      <c r="B16" s="1" t="s">
        <v>127</v>
      </c>
      <c r="C16" s="1" t="s">
        <v>29</v>
      </c>
      <c r="D16" s="1" t="s">
        <v>128</v>
      </c>
      <c r="F16" s="1" t="s">
        <v>105</v>
      </c>
      <c r="H16" s="1" t="s">
        <v>105</v>
      </c>
      <c r="J16" s="1" t="s">
        <v>105</v>
      </c>
      <c r="K16" s="1" t="s">
        <v>105</v>
      </c>
      <c r="M16" s="1" t="s">
        <v>105</v>
      </c>
      <c r="Q16" s="1" t="s">
        <v>105</v>
      </c>
      <c r="R16" s="1" t="s">
        <v>105</v>
      </c>
    </row>
    <row r="17" s="1" customFormat="1" spans="1:19">
      <c r="A17" s="1" t="s">
        <v>7</v>
      </c>
      <c r="B17" s="1" t="s">
        <v>129</v>
      </c>
      <c r="C17" s="1" t="s">
        <v>33</v>
      </c>
      <c r="D17" s="1" t="s">
        <v>130</v>
      </c>
      <c r="E17" s="1" t="s">
        <v>105</v>
      </c>
      <c r="F17" s="1" t="s">
        <v>105</v>
      </c>
      <c r="J17" s="1" t="s">
        <v>105</v>
      </c>
      <c r="L17" s="1" t="s">
        <v>105</v>
      </c>
      <c r="O17" s="1" t="s">
        <v>105</v>
      </c>
      <c r="P17" s="1" t="s">
        <v>105</v>
      </c>
      <c r="R17" s="1" t="s">
        <v>105</v>
      </c>
      <c r="S17" s="1" t="s">
        <v>105</v>
      </c>
    </row>
    <row r="18" s="1" customFormat="1" spans="1:18">
      <c r="A18" s="1" t="s">
        <v>7</v>
      </c>
      <c r="B18" s="1" t="s">
        <v>131</v>
      </c>
      <c r="C18" s="1" t="s">
        <v>12</v>
      </c>
      <c r="D18" s="1" t="s">
        <v>132</v>
      </c>
      <c r="H18" s="1" t="s">
        <v>105</v>
      </c>
      <c r="J18" s="1" t="s">
        <v>105</v>
      </c>
      <c r="K18" s="1" t="s">
        <v>105</v>
      </c>
      <c r="M18" s="1" t="s">
        <v>105</v>
      </c>
      <c r="O18" s="1" t="s">
        <v>105</v>
      </c>
      <c r="Q18" s="1" t="s">
        <v>105</v>
      </c>
      <c r="R18" s="1" t="s">
        <v>105</v>
      </c>
    </row>
    <row r="19" s="1" customFormat="1" spans="1:17">
      <c r="A19" s="1" t="s">
        <v>16</v>
      </c>
      <c r="B19" s="1" t="s">
        <v>110</v>
      </c>
      <c r="C19" s="1" t="s">
        <v>36</v>
      </c>
      <c r="D19" s="1" t="s">
        <v>123</v>
      </c>
      <c r="E19" s="1" t="s">
        <v>105</v>
      </c>
      <c r="H19" s="1" t="s">
        <v>105</v>
      </c>
      <c r="I19" s="1" t="s">
        <v>105</v>
      </c>
      <c r="K19" s="1" t="s">
        <v>105</v>
      </c>
      <c r="L19" s="1" t="s">
        <v>105</v>
      </c>
      <c r="M19" s="1" t="s">
        <v>105</v>
      </c>
      <c r="N19" s="1" t="s">
        <v>105</v>
      </c>
      <c r="P19" s="1" t="s">
        <v>105</v>
      </c>
      <c r="Q19" s="1" t="s">
        <v>105</v>
      </c>
    </row>
    <row r="20" s="1" customFormat="1" spans="1:16">
      <c r="A20" s="1" t="s">
        <v>16</v>
      </c>
      <c r="B20" s="1" t="s">
        <v>133</v>
      </c>
      <c r="C20" s="1" t="s">
        <v>38</v>
      </c>
      <c r="D20" s="1" t="s">
        <v>88</v>
      </c>
      <c r="E20" s="1" t="s">
        <v>105</v>
      </c>
      <c r="H20" s="1" t="s">
        <v>105</v>
      </c>
      <c r="J20" s="1" t="s">
        <v>105</v>
      </c>
      <c r="K20" s="1" t="s">
        <v>105</v>
      </c>
      <c r="L20" s="1" t="s">
        <v>105</v>
      </c>
      <c r="M20" s="1" t="s">
        <v>105</v>
      </c>
      <c r="N20" s="1" t="s">
        <v>105</v>
      </c>
      <c r="O20" s="1" t="s">
        <v>105</v>
      </c>
      <c r="P20" s="1" t="s">
        <v>105</v>
      </c>
    </row>
    <row r="21" s="35" customFormat="1" spans="1:19">
      <c r="A21" s="35" t="s">
        <v>7</v>
      </c>
      <c r="B21" s="35" t="s">
        <v>134</v>
      </c>
      <c r="C21" s="35" t="s">
        <v>14</v>
      </c>
      <c r="D21" s="35" t="s">
        <v>135</v>
      </c>
      <c r="E21" s="1" t="s">
        <v>105</v>
      </c>
      <c r="H21" s="8" t="s">
        <v>105</v>
      </c>
      <c r="J21" s="8" t="s">
        <v>105</v>
      </c>
      <c r="K21" s="8" t="s">
        <v>105</v>
      </c>
      <c r="M21" s="8" t="s">
        <v>105</v>
      </c>
      <c r="O21" s="8" t="s">
        <v>105</v>
      </c>
      <c r="P21" s="8" t="s">
        <v>105</v>
      </c>
      <c r="R21" s="8" t="s">
        <v>105</v>
      </c>
      <c r="S21" s="8" t="s">
        <v>105</v>
      </c>
    </row>
    <row r="22" s="36" customFormat="1" spans="1:18">
      <c r="A22" s="36" t="s">
        <v>16</v>
      </c>
      <c r="B22" s="36" t="s">
        <v>136</v>
      </c>
      <c r="C22" s="36" t="s">
        <v>41</v>
      </c>
      <c r="D22" s="36" t="s">
        <v>123</v>
      </c>
      <c r="E22" s="37" t="s">
        <v>105</v>
      </c>
      <c r="H22" s="37" t="s">
        <v>105</v>
      </c>
      <c r="J22" s="37" t="s">
        <v>105</v>
      </c>
      <c r="K22" s="37" t="s">
        <v>105</v>
      </c>
      <c r="M22" s="37" t="s">
        <v>105</v>
      </c>
      <c r="O22" s="37" t="s">
        <v>105</v>
      </c>
      <c r="R22" s="37" t="s">
        <v>105</v>
      </c>
    </row>
    <row r="23" s="5" customFormat="1" spans="1:18">
      <c r="A23" s="5" t="s">
        <v>7</v>
      </c>
      <c r="B23" s="5" t="s">
        <v>137</v>
      </c>
      <c r="C23" s="5" t="s">
        <v>43</v>
      </c>
      <c r="D23" s="5" t="s">
        <v>123</v>
      </c>
      <c r="E23" s="1" t="s">
        <v>105</v>
      </c>
      <c r="F23" s="1" t="s">
        <v>105</v>
      </c>
      <c r="H23" s="1" t="s">
        <v>105</v>
      </c>
      <c r="J23" s="1" t="s">
        <v>105</v>
      </c>
      <c r="K23" s="1" t="s">
        <v>105</v>
      </c>
      <c r="L23" s="1" t="s">
        <v>105</v>
      </c>
      <c r="M23" s="1" t="s">
        <v>105</v>
      </c>
      <c r="O23" s="1" t="s">
        <v>105</v>
      </c>
      <c r="R23" s="1" t="s">
        <v>105</v>
      </c>
    </row>
    <row r="24" s="5" customFormat="1" spans="1:18">
      <c r="A24" s="5" t="s">
        <v>16</v>
      </c>
      <c r="B24" s="5" t="s">
        <v>138</v>
      </c>
      <c r="C24" s="5" t="s">
        <v>45</v>
      </c>
      <c r="D24" s="5" t="s">
        <v>139</v>
      </c>
      <c r="E24" s="1" t="s">
        <v>105</v>
      </c>
      <c r="J24" s="1" t="s">
        <v>105</v>
      </c>
      <c r="M24" s="1" t="s">
        <v>105</v>
      </c>
      <c r="N24" s="1"/>
      <c r="P24" s="1" t="s">
        <v>105</v>
      </c>
      <c r="R24" s="1" t="s">
        <v>105</v>
      </c>
    </row>
    <row r="25" s="1" customFormat="1" spans="1:16">
      <c r="A25" s="1" t="s">
        <v>16</v>
      </c>
      <c r="B25" s="1" t="s">
        <v>140</v>
      </c>
      <c r="C25" s="1" t="s">
        <v>12</v>
      </c>
      <c r="D25" s="1" t="s">
        <v>141</v>
      </c>
      <c r="E25" s="1" t="s">
        <v>105</v>
      </c>
      <c r="K25" s="1" t="s">
        <v>105</v>
      </c>
      <c r="L25" s="1" t="s">
        <v>105</v>
      </c>
      <c r="M25" s="1" t="s">
        <v>105</v>
      </c>
      <c r="N25" s="1" t="s">
        <v>105</v>
      </c>
      <c r="O25" s="1" t="s">
        <v>105</v>
      </c>
      <c r="P25" s="1" t="s">
        <v>105</v>
      </c>
    </row>
    <row r="26" s="1" customFormat="1" spans="1:10">
      <c r="A26" s="1" t="s">
        <v>7</v>
      </c>
      <c r="B26" s="1" t="s">
        <v>142</v>
      </c>
      <c r="C26" s="1" t="s">
        <v>29</v>
      </c>
      <c r="D26" s="1" t="s">
        <v>123</v>
      </c>
      <c r="E26" s="1" t="s">
        <v>105</v>
      </c>
      <c r="H26" s="1" t="s">
        <v>105</v>
      </c>
      <c r="I26" s="1" t="s">
        <v>105</v>
      </c>
      <c r="J26" s="1" t="s">
        <v>105</v>
      </c>
    </row>
    <row r="27" s="1" customFormat="1" spans="1:12">
      <c r="A27" s="1" t="s">
        <v>16</v>
      </c>
      <c r="B27" s="1" t="s">
        <v>143</v>
      </c>
      <c r="C27" s="1" t="s">
        <v>49</v>
      </c>
      <c r="D27" s="1" t="s">
        <v>144</v>
      </c>
      <c r="E27" s="1" t="s">
        <v>105</v>
      </c>
      <c r="F27" s="1" t="s">
        <v>105</v>
      </c>
      <c r="H27" s="1" t="s">
        <v>105</v>
      </c>
      <c r="L27" s="1" t="s">
        <v>105</v>
      </c>
    </row>
    <row r="28" s="1" customFormat="1" spans="1:18">
      <c r="A28" s="1" t="s">
        <v>7</v>
      </c>
      <c r="B28" s="1" t="s">
        <v>145</v>
      </c>
      <c r="C28" s="1" t="s">
        <v>14</v>
      </c>
      <c r="D28" s="1" t="s">
        <v>146</v>
      </c>
      <c r="E28" s="1" t="s">
        <v>105</v>
      </c>
      <c r="H28" s="1" t="s">
        <v>105</v>
      </c>
      <c r="J28" s="1" t="s">
        <v>105</v>
      </c>
      <c r="K28" s="5" t="s">
        <v>105</v>
      </c>
      <c r="M28" s="1" t="s">
        <v>105</v>
      </c>
      <c r="Q28" s="1" t="s">
        <v>105</v>
      </c>
      <c r="R28" s="1" t="s">
        <v>105</v>
      </c>
    </row>
    <row r="29" s="5" customFormat="1" spans="1:19">
      <c r="A29" s="5" t="s">
        <v>16</v>
      </c>
      <c r="B29" s="5" t="s">
        <v>108</v>
      </c>
      <c r="C29" s="5" t="s">
        <v>14</v>
      </c>
      <c r="D29" s="5" t="s">
        <v>123</v>
      </c>
      <c r="E29" s="1" t="s">
        <v>105</v>
      </c>
      <c r="H29" s="1" t="s">
        <v>105</v>
      </c>
      <c r="J29" s="5" t="s">
        <v>105</v>
      </c>
      <c r="K29" s="5" t="s">
        <v>105</v>
      </c>
      <c r="R29" s="5" t="s">
        <v>105</v>
      </c>
      <c r="S29" s="5" t="s">
        <v>105</v>
      </c>
    </row>
    <row r="30" s="1" customFormat="1" spans="1:17">
      <c r="A30" s="1" t="s">
        <v>16</v>
      </c>
      <c r="B30" s="1" t="s">
        <v>147</v>
      </c>
      <c r="C30" s="1" t="s">
        <v>12</v>
      </c>
      <c r="D30" s="1" t="s">
        <v>113</v>
      </c>
      <c r="H30" s="1" t="s">
        <v>105</v>
      </c>
      <c r="J30" s="1" t="s">
        <v>105</v>
      </c>
      <c r="K30" s="1" t="s">
        <v>105</v>
      </c>
      <c r="L30" s="1" t="s">
        <v>105</v>
      </c>
      <c r="M30" s="1" t="s">
        <v>105</v>
      </c>
      <c r="N30" s="1" t="s">
        <v>105</v>
      </c>
      <c r="O30" s="1" t="s">
        <v>105</v>
      </c>
      <c r="P30" s="1" t="s">
        <v>105</v>
      </c>
      <c r="Q30" s="1" t="s">
        <v>105</v>
      </c>
    </row>
    <row r="31" s="1" customFormat="1" spans="1:18">
      <c r="A31" s="1" t="s">
        <v>7</v>
      </c>
      <c r="B31" s="1" t="s">
        <v>108</v>
      </c>
      <c r="C31" s="1" t="s">
        <v>54</v>
      </c>
      <c r="D31" s="1" t="s">
        <v>148</v>
      </c>
      <c r="G31" s="1" t="s">
        <v>105</v>
      </c>
      <c r="H31" s="1" t="s">
        <v>105</v>
      </c>
      <c r="J31" s="1" t="s">
        <v>105</v>
      </c>
      <c r="K31" s="1" t="s">
        <v>105</v>
      </c>
      <c r="O31" s="1" t="s">
        <v>105</v>
      </c>
      <c r="R31" s="1" t="s">
        <v>105</v>
      </c>
    </row>
    <row r="32" s="7" customFormat="1"/>
    <row r="33" s="1" customFormat="1"/>
    <row r="34" s="1" customFormat="1" spans="1:1">
      <c r="A34" s="17" t="s">
        <v>55</v>
      </c>
    </row>
    <row r="35" s="1" customFormat="1" spans="1:11">
      <c r="A35" s="1" t="s">
        <v>7</v>
      </c>
      <c r="B35" s="1" t="s">
        <v>149</v>
      </c>
      <c r="C35" s="1" t="s">
        <v>12</v>
      </c>
      <c r="D35" s="1" t="s">
        <v>150</v>
      </c>
      <c r="H35" s="1" t="s">
        <v>105</v>
      </c>
      <c r="J35" s="1" t="s">
        <v>105</v>
      </c>
      <c r="K35" s="1" t="s">
        <v>105</v>
      </c>
    </row>
    <row r="36" s="1" customFormat="1" spans="1:18">
      <c r="A36" s="1" t="s">
        <v>7</v>
      </c>
      <c r="B36" s="1" t="s">
        <v>151</v>
      </c>
      <c r="C36" s="1" t="s">
        <v>58</v>
      </c>
      <c r="D36" s="1" t="s">
        <v>113</v>
      </c>
      <c r="F36" s="1" t="s">
        <v>105</v>
      </c>
      <c r="H36" s="1" t="s">
        <v>105</v>
      </c>
      <c r="J36" s="1" t="s">
        <v>105</v>
      </c>
      <c r="K36" s="1" t="s">
        <v>105</v>
      </c>
      <c r="M36" s="1" t="s">
        <v>105</v>
      </c>
      <c r="O36" s="1" t="s">
        <v>105</v>
      </c>
      <c r="Q36" s="1" t="s">
        <v>105</v>
      </c>
      <c r="R36" s="1" t="s">
        <v>105</v>
      </c>
    </row>
    <row r="37" s="1" customFormat="1" spans="1:19">
      <c r="A37" s="1" t="s">
        <v>16</v>
      </c>
      <c r="B37" s="1" t="s">
        <v>152</v>
      </c>
      <c r="C37" s="1" t="s">
        <v>12</v>
      </c>
      <c r="D37" s="1" t="s">
        <v>153</v>
      </c>
      <c r="G37" s="1" t="s">
        <v>105</v>
      </c>
      <c r="H37" s="1" t="s">
        <v>105</v>
      </c>
      <c r="J37" s="1" t="s">
        <v>105</v>
      </c>
      <c r="K37" s="1" t="s">
        <v>105</v>
      </c>
      <c r="L37" s="1" t="s">
        <v>105</v>
      </c>
      <c r="P37" s="1" t="s">
        <v>105</v>
      </c>
      <c r="R37" s="1" t="s">
        <v>105</v>
      </c>
      <c r="S37" s="1" t="s">
        <v>105</v>
      </c>
    </row>
    <row r="38" s="5" customFormat="1" spans="1:18">
      <c r="A38" s="5" t="s">
        <v>7</v>
      </c>
      <c r="B38" s="5">
        <v>2</v>
      </c>
      <c r="C38" s="5" t="s">
        <v>14</v>
      </c>
      <c r="D38" s="5" t="s">
        <v>123</v>
      </c>
      <c r="E38" s="1" t="s">
        <v>105</v>
      </c>
      <c r="H38" s="1" t="s">
        <v>105</v>
      </c>
      <c r="K38" s="1" t="s">
        <v>105</v>
      </c>
      <c r="M38" s="1" t="s">
        <v>105</v>
      </c>
      <c r="R38" s="1" t="s">
        <v>105</v>
      </c>
    </row>
    <row r="39" s="5" customFormat="1" spans="1:18">
      <c r="A39" s="5" t="s">
        <v>7</v>
      </c>
      <c r="B39" s="5" t="s">
        <v>154</v>
      </c>
      <c r="C39" s="5" t="s">
        <v>8</v>
      </c>
      <c r="D39" s="5" t="s">
        <v>123</v>
      </c>
      <c r="E39" s="1" t="s">
        <v>105</v>
      </c>
      <c r="H39" s="1" t="s">
        <v>105</v>
      </c>
      <c r="I39" s="1" t="s">
        <v>105</v>
      </c>
      <c r="J39" s="1" t="s">
        <v>105</v>
      </c>
      <c r="K39" s="1" t="s">
        <v>105</v>
      </c>
      <c r="L39" s="1" t="s">
        <v>105</v>
      </c>
      <c r="M39" s="1" t="s">
        <v>105</v>
      </c>
      <c r="O39" s="1" t="s">
        <v>105</v>
      </c>
      <c r="P39" s="1" t="s">
        <v>105</v>
      </c>
      <c r="Q39" s="1" t="s">
        <v>105</v>
      </c>
      <c r="R39" s="1" t="s">
        <v>105</v>
      </c>
    </row>
    <row r="40" s="1" customFormat="1" spans="1:18">
      <c r="A40" s="1" t="s">
        <v>16</v>
      </c>
      <c r="B40" s="1" t="s">
        <v>155</v>
      </c>
      <c r="C40" s="1" t="s">
        <v>12</v>
      </c>
      <c r="D40" s="1" t="s">
        <v>123</v>
      </c>
      <c r="E40" s="1" t="s">
        <v>105</v>
      </c>
      <c r="F40" s="1" t="s">
        <v>105</v>
      </c>
      <c r="H40" s="1" t="s">
        <v>105</v>
      </c>
      <c r="J40" s="1" t="s">
        <v>105</v>
      </c>
      <c r="K40" s="1" t="s">
        <v>105</v>
      </c>
      <c r="L40" s="1" t="s">
        <v>105</v>
      </c>
      <c r="R40" s="1" t="s">
        <v>105</v>
      </c>
    </row>
    <row r="41" s="1" customFormat="1" spans="1:11">
      <c r="A41" s="1" t="s">
        <v>7</v>
      </c>
      <c r="B41" s="1" t="s">
        <v>156</v>
      </c>
      <c r="C41" s="1" t="s">
        <v>64</v>
      </c>
      <c r="D41" s="1" t="s">
        <v>157</v>
      </c>
      <c r="F41" s="1" t="s">
        <v>105</v>
      </c>
      <c r="G41" s="1" t="s">
        <v>105</v>
      </c>
      <c r="H41" s="1" t="s">
        <v>105</v>
      </c>
      <c r="J41" s="1" t="s">
        <v>105</v>
      </c>
      <c r="K41" s="1" t="s">
        <v>105</v>
      </c>
    </row>
    <row r="42" s="1" customFormat="1" spans="1:16">
      <c r="A42" s="1" t="s">
        <v>7</v>
      </c>
      <c r="B42" s="1" t="s">
        <v>151</v>
      </c>
      <c r="C42" s="1" t="s">
        <v>14</v>
      </c>
      <c r="D42" s="1" t="s">
        <v>123</v>
      </c>
      <c r="E42" s="1" t="s">
        <v>105</v>
      </c>
      <c r="H42" s="1" t="s">
        <v>105</v>
      </c>
      <c r="J42" s="1" t="s">
        <v>105</v>
      </c>
      <c r="K42" s="1" t="s">
        <v>105</v>
      </c>
      <c r="L42" s="1" t="s">
        <v>105</v>
      </c>
      <c r="M42" s="1" t="s">
        <v>105</v>
      </c>
      <c r="P42" s="1" t="s">
        <v>105</v>
      </c>
    </row>
    <row r="43" s="1" customFormat="1" spans="1:19">
      <c r="A43" s="1" t="s">
        <v>7</v>
      </c>
      <c r="B43" s="1" t="s">
        <v>156</v>
      </c>
      <c r="C43" s="1" t="s">
        <v>29</v>
      </c>
      <c r="D43" s="1" t="s">
        <v>123</v>
      </c>
      <c r="E43" s="1" t="s">
        <v>105</v>
      </c>
      <c r="H43" s="1" t="s">
        <v>105</v>
      </c>
      <c r="J43" s="1" t="s">
        <v>105</v>
      </c>
      <c r="R43" s="1" t="s">
        <v>105</v>
      </c>
      <c r="S43" s="1" t="s">
        <v>105</v>
      </c>
    </row>
    <row r="44" s="1" customFormat="1" spans="1:19">
      <c r="A44" s="1" t="s">
        <v>7</v>
      </c>
      <c r="B44" s="1" t="s">
        <v>158</v>
      </c>
      <c r="C44" s="1" t="s">
        <v>29</v>
      </c>
      <c r="D44" s="1" t="s">
        <v>159</v>
      </c>
      <c r="J44" s="1" t="s">
        <v>105</v>
      </c>
      <c r="K44" s="1" t="s">
        <v>105</v>
      </c>
      <c r="Q44" s="1" t="s">
        <v>105</v>
      </c>
      <c r="R44" s="1" t="s">
        <v>105</v>
      </c>
      <c r="S44" s="1" t="s">
        <v>105</v>
      </c>
    </row>
    <row r="45" s="1" customFormat="1" spans="1:19">
      <c r="A45" s="1" t="s">
        <v>7</v>
      </c>
      <c r="B45" s="1" t="s">
        <v>160</v>
      </c>
      <c r="C45" s="1" t="s">
        <v>29</v>
      </c>
      <c r="D45" s="1" t="s">
        <v>161</v>
      </c>
      <c r="F45" s="1" t="s">
        <v>105</v>
      </c>
      <c r="H45" s="1" t="s">
        <v>105</v>
      </c>
      <c r="J45" s="1" t="s">
        <v>105</v>
      </c>
      <c r="K45" s="1" t="s">
        <v>105</v>
      </c>
      <c r="L45" s="1" t="s">
        <v>105</v>
      </c>
      <c r="M45" s="1" t="s">
        <v>105</v>
      </c>
      <c r="N45" s="1" t="s">
        <v>105</v>
      </c>
      <c r="O45" s="1" t="s">
        <v>105</v>
      </c>
      <c r="P45" s="1" t="s">
        <v>105</v>
      </c>
      <c r="Q45" s="1" t="s">
        <v>105</v>
      </c>
      <c r="R45" s="1" t="s">
        <v>105</v>
      </c>
      <c r="S45" s="1" t="s">
        <v>105</v>
      </c>
    </row>
    <row r="46" s="8" customFormat="1" spans="1:18">
      <c r="A46" s="8" t="s">
        <v>7</v>
      </c>
      <c r="B46" s="8" t="s">
        <v>162</v>
      </c>
      <c r="C46" s="8" t="s">
        <v>12</v>
      </c>
      <c r="D46" s="8" t="s">
        <v>163</v>
      </c>
      <c r="H46" s="8" t="s">
        <v>105</v>
      </c>
      <c r="K46" s="8" t="s">
        <v>105</v>
      </c>
      <c r="L46" s="8" t="s">
        <v>105</v>
      </c>
      <c r="M46" s="8" t="s">
        <v>105</v>
      </c>
      <c r="N46" s="8" t="s">
        <v>105</v>
      </c>
      <c r="O46" s="8" t="s">
        <v>105</v>
      </c>
      <c r="Q46" s="8" t="s">
        <v>105</v>
      </c>
      <c r="R46" s="8" t="s">
        <v>105</v>
      </c>
    </row>
    <row r="49" s="1" customFormat="1" spans="3:3">
      <c r="C49" s="5"/>
    </row>
    <row r="50" s="1" customFormat="1"/>
    <row r="51" spans="1:13">
      <c r="A51" s="5"/>
      <c r="B51" s="5"/>
      <c r="C51" s="5"/>
      <c r="D51" s="1"/>
      <c r="F51" s="1"/>
      <c r="G51" s="1"/>
      <c r="H51" s="1"/>
      <c r="K51" s="1"/>
      <c r="M51" s="1"/>
    </row>
    <row r="52" spans="1:18">
      <c r="A52" s="1"/>
      <c r="B52" s="1"/>
      <c r="C52" s="1"/>
      <c r="D52" s="1"/>
      <c r="E52" s="1"/>
      <c r="F52" s="1"/>
      <c r="J52" s="1"/>
      <c r="K52" s="1"/>
      <c r="R52" s="1"/>
    </row>
    <row r="53" spans="1:11">
      <c r="A53" s="5"/>
      <c r="B53" s="5"/>
      <c r="C53" s="5"/>
      <c r="D53" s="1"/>
      <c r="K53" s="1"/>
    </row>
    <row r="54" spans="1:7">
      <c r="A54" s="5"/>
      <c r="B54" s="5"/>
      <c r="C54" s="5"/>
      <c r="D54" s="1"/>
      <c r="F54" s="1"/>
      <c r="G54" s="1"/>
    </row>
    <row r="55" spans="1:11">
      <c r="A55" s="1"/>
      <c r="B55" s="1"/>
      <c r="C55" s="1"/>
      <c r="D55" s="1"/>
      <c r="E55" s="1"/>
      <c r="K55" s="1"/>
    </row>
    <row r="56" spans="1:11">
      <c r="A56" s="1"/>
      <c r="B56" s="1"/>
      <c r="C56" s="1"/>
      <c r="D56" s="1"/>
      <c r="G56" s="1"/>
      <c r="K56" s="1"/>
    </row>
    <row r="57" spans="1:7">
      <c r="A57" s="5"/>
      <c r="B57" s="5"/>
      <c r="C57" s="5"/>
      <c r="D57" s="1"/>
      <c r="F57" s="1"/>
      <c r="G57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opLeftCell="A21" workbookViewId="0">
      <selection activeCell="C1" sqref="C$1:C$1048576"/>
    </sheetView>
  </sheetViews>
  <sheetFormatPr defaultColWidth="9" defaultRowHeight="14.4"/>
  <cols>
    <col min="1" max="2" width="9" style="1" customWidth="1"/>
    <col min="3" max="5" width="9" style="1"/>
    <col min="6" max="6" width="15.3333333333333" style="1" customWidth="1"/>
    <col min="7" max="7" width="20.3333333333333" style="1" customWidth="1"/>
    <col min="8" max="8" width="28.2222222222222" style="1" customWidth="1"/>
    <col min="9" max="9" width="29.4444444444444" style="1" customWidth="1"/>
    <col min="10" max="16384" width="9" style="1"/>
  </cols>
  <sheetData>
    <row r="1" spans="1:11">
      <c r="A1" s="1" t="s">
        <v>2</v>
      </c>
      <c r="B1" s="1" t="s">
        <v>3</v>
      </c>
      <c r="C1" s="1" t="s">
        <v>164</v>
      </c>
      <c r="D1" s="1" t="s">
        <v>165</v>
      </c>
      <c r="E1" s="1" t="s">
        <v>166</v>
      </c>
      <c r="F1" s="1" t="s">
        <v>167</v>
      </c>
      <c r="G1" s="1"/>
      <c r="H1" s="1" t="s">
        <v>168</v>
      </c>
      <c r="I1" s="1" t="s">
        <v>169</v>
      </c>
      <c r="J1" s="1" t="s">
        <v>170</v>
      </c>
      <c r="K1" s="1" t="s">
        <v>171</v>
      </c>
    </row>
    <row r="2" spans="1:1">
      <c r="A2" s="29" t="s">
        <v>5</v>
      </c>
    </row>
    <row r="3" s="1" customFormat="1" ht="19.2" spans="1:10">
      <c r="A3" s="1" t="s">
        <v>7</v>
      </c>
      <c r="B3" s="1" t="s">
        <v>103</v>
      </c>
      <c r="C3" s="1">
        <v>16</v>
      </c>
      <c r="D3" s="1">
        <v>0.23</v>
      </c>
      <c r="E3" s="30">
        <v>0.0423611111111111</v>
      </c>
      <c r="F3" s="1" t="s">
        <v>172</v>
      </c>
      <c r="G3" s="31"/>
      <c r="H3" s="31" t="s">
        <v>173</v>
      </c>
      <c r="I3" s="1" t="s">
        <v>174</v>
      </c>
      <c r="J3" s="1" t="s">
        <v>175</v>
      </c>
    </row>
    <row r="4" s="1" customFormat="1" spans="1:11">
      <c r="A4" s="1" t="s">
        <v>7</v>
      </c>
      <c r="B4" s="1" t="s">
        <v>106</v>
      </c>
      <c r="C4" s="1">
        <v>3</v>
      </c>
      <c r="D4" s="1">
        <v>0.6</v>
      </c>
      <c r="E4" s="30">
        <v>0.0486111111111111</v>
      </c>
      <c r="F4" s="30">
        <v>0.0486111111111111</v>
      </c>
      <c r="G4" s="1"/>
      <c r="H4" s="1" t="s">
        <v>175</v>
      </c>
      <c r="I4" s="1" t="s">
        <v>176</v>
      </c>
      <c r="J4" s="1" t="s">
        <v>175</v>
      </c>
      <c r="K4" s="1" t="s">
        <v>175</v>
      </c>
    </row>
    <row r="5" s="1" customFormat="1" spans="1:11">
      <c r="A5" s="1" t="s">
        <v>7</v>
      </c>
      <c r="B5" s="1" t="s">
        <v>108</v>
      </c>
      <c r="C5" s="1">
        <v>1</v>
      </c>
      <c r="D5" s="1">
        <v>0.04</v>
      </c>
      <c r="E5" s="30">
        <v>0.0486111111111111</v>
      </c>
      <c r="F5" s="30">
        <v>0.0423611111111111</v>
      </c>
      <c r="G5" s="30"/>
      <c r="H5" s="32" t="s">
        <v>177</v>
      </c>
      <c r="I5" s="32" t="s">
        <v>178</v>
      </c>
      <c r="J5" s="1" t="s">
        <v>172</v>
      </c>
      <c r="K5" s="1" t="s">
        <v>175</v>
      </c>
    </row>
    <row r="6" s="1" customFormat="1" spans="1:11">
      <c r="A6" s="1" t="s">
        <v>7</v>
      </c>
      <c r="B6" s="1" t="s">
        <v>110</v>
      </c>
      <c r="C6" s="1">
        <v>9</v>
      </c>
      <c r="D6" s="1">
        <v>0.25</v>
      </c>
      <c r="E6" s="1" t="s">
        <v>172</v>
      </c>
      <c r="F6" s="1" t="s">
        <v>172</v>
      </c>
      <c r="H6" s="1" t="s">
        <v>175</v>
      </c>
      <c r="I6" s="32" t="s">
        <v>179</v>
      </c>
      <c r="J6" s="1" t="s">
        <v>175</v>
      </c>
      <c r="K6" s="1" t="s">
        <v>175</v>
      </c>
    </row>
    <row r="7" s="1" customFormat="1" spans="1:11">
      <c r="A7" s="1" t="s">
        <v>16</v>
      </c>
      <c r="B7" s="1" t="s">
        <v>112</v>
      </c>
      <c r="C7" s="1">
        <v>9</v>
      </c>
      <c r="D7" s="1">
        <v>0.41</v>
      </c>
      <c r="E7" s="30">
        <v>0.0625</v>
      </c>
      <c r="F7" s="30">
        <v>0.0625</v>
      </c>
      <c r="G7" s="30"/>
      <c r="H7" s="1" t="s">
        <v>175</v>
      </c>
      <c r="I7" s="1" t="s">
        <v>175</v>
      </c>
      <c r="J7" s="1" t="s">
        <v>172</v>
      </c>
      <c r="K7" s="1" t="s">
        <v>175</v>
      </c>
    </row>
    <row r="8" s="1" customFormat="1" spans="1:11">
      <c r="A8" s="1" t="s">
        <v>7</v>
      </c>
      <c r="B8" s="1" t="s">
        <v>114</v>
      </c>
      <c r="C8" s="1">
        <v>1</v>
      </c>
      <c r="D8" s="1">
        <v>0.19</v>
      </c>
      <c r="E8" s="30">
        <v>0.0486111111111111</v>
      </c>
      <c r="F8" s="30">
        <v>0.0486111111111111</v>
      </c>
      <c r="G8" s="30"/>
      <c r="H8" s="1" t="s">
        <v>175</v>
      </c>
      <c r="I8" s="32" t="s">
        <v>180</v>
      </c>
      <c r="K8" s="1" t="s">
        <v>181</v>
      </c>
    </row>
    <row r="9" s="1" customFormat="1" spans="1:8">
      <c r="A9" s="1" t="s">
        <v>16</v>
      </c>
      <c r="B9" s="1" t="s">
        <v>115</v>
      </c>
      <c r="C9" s="1">
        <v>60</v>
      </c>
      <c r="D9" s="1">
        <v>0.14</v>
      </c>
      <c r="E9" s="33">
        <v>0.0638888888888889</v>
      </c>
      <c r="F9" s="1" t="s">
        <v>182</v>
      </c>
      <c r="H9" s="1" t="s">
        <v>183</v>
      </c>
    </row>
    <row r="10" s="1" customFormat="1" spans="1:11">
      <c r="A10" s="1" t="s">
        <v>7</v>
      </c>
      <c r="B10" s="1" t="s">
        <v>116</v>
      </c>
      <c r="C10" s="1">
        <v>16</v>
      </c>
      <c r="D10" s="1">
        <v>0.478</v>
      </c>
      <c r="H10" s="1" t="s">
        <v>184</v>
      </c>
      <c r="I10" s="32" t="s">
        <v>185</v>
      </c>
      <c r="J10" s="1" t="s">
        <v>172</v>
      </c>
      <c r="K10" s="1" t="s">
        <v>175</v>
      </c>
    </row>
    <row r="11" s="1" customFormat="1" spans="1:12">
      <c r="A11" s="1" t="s">
        <v>7</v>
      </c>
      <c r="B11" s="1" t="s">
        <v>118</v>
      </c>
      <c r="C11" s="1">
        <v>10</v>
      </c>
      <c r="D11" s="1">
        <v>0.175</v>
      </c>
      <c r="E11" s="30">
        <v>0.0486111111111111</v>
      </c>
      <c r="F11" s="30">
        <v>0.0486111111111111</v>
      </c>
      <c r="G11" s="30"/>
      <c r="H11" s="1" t="s">
        <v>175</v>
      </c>
      <c r="I11" s="1" t="s">
        <v>186</v>
      </c>
      <c r="J11" s="1" t="s">
        <v>172</v>
      </c>
      <c r="K11" s="1" t="s">
        <v>175</v>
      </c>
      <c r="L11" s="32" t="s">
        <v>187</v>
      </c>
    </row>
    <row r="12" s="5" customFormat="1" spans="1:12">
      <c r="A12" s="5" t="s">
        <v>16</v>
      </c>
      <c r="B12" s="5" t="s">
        <v>120</v>
      </c>
      <c r="C12" s="5">
        <v>1</v>
      </c>
      <c r="D12" s="5">
        <v>0.21</v>
      </c>
      <c r="E12" s="5" t="s">
        <v>188</v>
      </c>
      <c r="F12" s="5" t="s">
        <v>188</v>
      </c>
      <c r="H12" s="5" t="s">
        <v>189</v>
      </c>
      <c r="I12" s="5" t="s">
        <v>190</v>
      </c>
      <c r="J12" s="5" t="s">
        <v>172</v>
      </c>
      <c r="K12" s="5" t="s">
        <v>175</v>
      </c>
      <c r="L12" s="32" t="s">
        <v>191</v>
      </c>
    </row>
    <row r="13" s="1" customFormat="1" spans="1:11">
      <c r="A13" s="1" t="s">
        <v>7</v>
      </c>
      <c r="B13" s="1" t="s">
        <v>122</v>
      </c>
      <c r="C13" s="1">
        <v>0</v>
      </c>
      <c r="D13" s="1">
        <v>0.09</v>
      </c>
      <c r="E13" s="1" t="s">
        <v>172</v>
      </c>
      <c r="F13" s="1" t="s">
        <v>172</v>
      </c>
      <c r="H13" s="32" t="s">
        <v>192</v>
      </c>
      <c r="I13" s="1" t="s">
        <v>193</v>
      </c>
      <c r="J13" s="1" t="s">
        <v>172</v>
      </c>
      <c r="K13" s="1" t="s">
        <v>175</v>
      </c>
    </row>
    <row r="14" s="1" customFormat="1" spans="1:11">
      <c r="A14" s="1" t="s">
        <v>7</v>
      </c>
      <c r="B14" s="1" t="s">
        <v>124</v>
      </c>
      <c r="C14" s="1">
        <v>1</v>
      </c>
      <c r="D14" s="1">
        <v>0.15</v>
      </c>
      <c r="E14" s="1" t="s">
        <v>172</v>
      </c>
      <c r="F14" s="1" t="s">
        <v>172</v>
      </c>
      <c r="H14" s="32" t="s">
        <v>175</v>
      </c>
      <c r="I14" s="1" t="s">
        <v>175</v>
      </c>
      <c r="J14" s="1" t="s">
        <v>172</v>
      </c>
      <c r="K14" s="1" t="s">
        <v>172</v>
      </c>
    </row>
    <row r="15" s="1" customFormat="1" spans="1:11">
      <c r="A15" s="1" t="s">
        <v>16</v>
      </c>
      <c r="B15" s="1" t="s">
        <v>126</v>
      </c>
      <c r="C15" s="1">
        <v>5</v>
      </c>
      <c r="D15" s="1">
        <v>0.19</v>
      </c>
      <c r="E15" s="30">
        <v>0.0486111111111111</v>
      </c>
      <c r="F15" s="30">
        <v>0.0625</v>
      </c>
      <c r="G15" s="30"/>
      <c r="H15" s="1" t="s">
        <v>175</v>
      </c>
      <c r="I15" s="1" t="s">
        <v>194</v>
      </c>
      <c r="J15" s="1" t="s">
        <v>172</v>
      </c>
      <c r="K15" s="1" t="s">
        <v>175</v>
      </c>
    </row>
    <row r="16" s="1" customFormat="1" spans="1:11">
      <c r="A16" s="1" t="s">
        <v>7</v>
      </c>
      <c r="B16" s="1" t="s">
        <v>127</v>
      </c>
      <c r="C16" s="1">
        <v>17</v>
      </c>
      <c r="D16" s="1">
        <v>1.42</v>
      </c>
      <c r="E16" s="1" t="s">
        <v>172</v>
      </c>
      <c r="F16" s="1" t="s">
        <v>172</v>
      </c>
      <c r="H16" s="1" t="s">
        <v>175</v>
      </c>
      <c r="I16" s="32" t="s">
        <v>195</v>
      </c>
      <c r="J16" s="1" t="s">
        <v>175</v>
      </c>
      <c r="K16" s="1" t="s">
        <v>175</v>
      </c>
    </row>
    <row r="17" s="1" customFormat="1" spans="1:11">
      <c r="A17" s="1" t="s">
        <v>7</v>
      </c>
      <c r="B17" s="1" t="s">
        <v>129</v>
      </c>
      <c r="C17" s="1">
        <v>35</v>
      </c>
      <c r="D17" s="1">
        <v>0.32</v>
      </c>
      <c r="E17" s="30">
        <v>0.0638888888888889</v>
      </c>
      <c r="F17" s="30">
        <v>0.0638888888888889</v>
      </c>
      <c r="G17" s="30"/>
      <c r="H17" s="1" t="s">
        <v>175</v>
      </c>
      <c r="I17" s="1" t="s">
        <v>196</v>
      </c>
      <c r="J17" s="1" t="s">
        <v>172</v>
      </c>
      <c r="K17" s="1" t="s">
        <v>175</v>
      </c>
    </row>
    <row r="18" s="1" customFormat="1" spans="1:11">
      <c r="A18" s="1" t="s">
        <v>7</v>
      </c>
      <c r="B18" s="1" t="s">
        <v>131</v>
      </c>
      <c r="C18" s="1">
        <v>22</v>
      </c>
      <c r="D18" s="1">
        <v>0.35</v>
      </c>
      <c r="E18" s="30">
        <v>0.0638888888888889</v>
      </c>
      <c r="F18" s="30">
        <v>0.0638888888888889</v>
      </c>
      <c r="G18" s="30"/>
      <c r="H18" s="1" t="s">
        <v>175</v>
      </c>
      <c r="I18" s="32" t="s">
        <v>197</v>
      </c>
      <c r="J18" s="1" t="s">
        <v>172</v>
      </c>
      <c r="K18" s="1" t="s">
        <v>172</v>
      </c>
    </row>
    <row r="19" s="1" customFormat="1" spans="1:11">
      <c r="A19" s="1" t="s">
        <v>16</v>
      </c>
      <c r="B19" s="1" t="s">
        <v>110</v>
      </c>
      <c r="C19" s="1">
        <v>5</v>
      </c>
      <c r="D19" s="1">
        <v>3.53</v>
      </c>
      <c r="E19" s="1" t="s">
        <v>172</v>
      </c>
      <c r="F19" s="1" t="s">
        <v>172</v>
      </c>
      <c r="H19" s="32" t="s">
        <v>198</v>
      </c>
      <c r="I19" s="1" t="s">
        <v>193</v>
      </c>
      <c r="J19" s="1" t="s">
        <v>172</v>
      </c>
      <c r="K19" s="1" t="s">
        <v>175</v>
      </c>
    </row>
    <row r="20" s="1" customFormat="1" spans="1:11">
      <c r="A20" s="1" t="s">
        <v>16</v>
      </c>
      <c r="B20" s="1" t="s">
        <v>133</v>
      </c>
      <c r="C20" s="1">
        <v>23</v>
      </c>
      <c r="D20" s="1">
        <v>0.57</v>
      </c>
      <c r="E20" s="1" t="s">
        <v>172</v>
      </c>
      <c r="F20" s="1" t="s">
        <v>172</v>
      </c>
      <c r="H20" s="32" t="s">
        <v>199</v>
      </c>
      <c r="I20" s="1" t="s">
        <v>175</v>
      </c>
      <c r="J20" s="1" t="s">
        <v>172</v>
      </c>
      <c r="K20" s="1" t="s">
        <v>175</v>
      </c>
    </row>
    <row r="21" s="5" customFormat="1" spans="1:9">
      <c r="A21" s="5" t="s">
        <v>7</v>
      </c>
      <c r="B21" s="5" t="s">
        <v>134</v>
      </c>
      <c r="C21" s="5">
        <v>13</v>
      </c>
      <c r="D21" s="5">
        <v>0.2</v>
      </c>
      <c r="E21" s="5" t="s">
        <v>172</v>
      </c>
      <c r="F21" s="5" t="s">
        <v>172</v>
      </c>
      <c r="H21" s="32" t="s">
        <v>200</v>
      </c>
      <c r="I21" s="32" t="s">
        <v>201</v>
      </c>
    </row>
    <row r="22" s="5" customFormat="1" spans="1:11">
      <c r="A22" s="5" t="s">
        <v>16</v>
      </c>
      <c r="B22" s="5" t="s">
        <v>136</v>
      </c>
      <c r="C22" s="5">
        <v>6</v>
      </c>
      <c r="D22" s="5">
        <v>0.2</v>
      </c>
      <c r="E22" s="30">
        <v>0.0486111111111111</v>
      </c>
      <c r="F22" s="30">
        <v>0.0625</v>
      </c>
      <c r="G22" s="30"/>
      <c r="H22" s="5" t="s">
        <v>202</v>
      </c>
      <c r="I22" s="5" t="s">
        <v>203</v>
      </c>
      <c r="J22" s="5" t="s">
        <v>172</v>
      </c>
      <c r="K22" s="5" t="s">
        <v>175</v>
      </c>
    </row>
    <row r="23" s="5" customFormat="1" spans="1:12">
      <c r="A23" s="5" t="s">
        <v>7</v>
      </c>
      <c r="B23" s="5" t="s">
        <v>137</v>
      </c>
      <c r="C23" s="5">
        <v>2</v>
      </c>
      <c r="D23" s="5">
        <v>0.16</v>
      </c>
      <c r="H23" s="5" t="s">
        <v>204</v>
      </c>
      <c r="I23" s="32" t="s">
        <v>205</v>
      </c>
      <c r="J23" s="5" t="s">
        <v>172</v>
      </c>
      <c r="K23" s="5" t="s">
        <v>175</v>
      </c>
      <c r="L23" s="1" t="s">
        <v>206</v>
      </c>
    </row>
    <row r="24" s="5" customFormat="1" spans="1:12">
      <c r="A24" s="5" t="s">
        <v>16</v>
      </c>
      <c r="B24" s="5" t="s">
        <v>138</v>
      </c>
      <c r="C24" s="5">
        <v>25</v>
      </c>
      <c r="D24" s="5">
        <v>1.13</v>
      </c>
      <c r="H24" s="5" t="s">
        <v>175</v>
      </c>
      <c r="I24" s="5" t="s">
        <v>193</v>
      </c>
      <c r="J24" s="5" t="s">
        <v>172</v>
      </c>
      <c r="K24" s="5" t="s">
        <v>175</v>
      </c>
      <c r="L24" s="32" t="s">
        <v>207</v>
      </c>
    </row>
    <row r="25" s="1" customFormat="1" spans="1:11">
      <c r="A25" s="1" t="s">
        <v>16</v>
      </c>
      <c r="B25" s="1" t="s">
        <v>140</v>
      </c>
      <c r="C25" s="1">
        <v>0</v>
      </c>
      <c r="D25" s="1">
        <v>0.535</v>
      </c>
      <c r="E25" s="30">
        <v>0.0625</v>
      </c>
      <c r="F25" s="1" t="s">
        <v>208</v>
      </c>
      <c r="H25" s="1" t="s">
        <v>209</v>
      </c>
      <c r="J25" s="1" t="s">
        <v>172</v>
      </c>
      <c r="K25" s="1" t="s">
        <v>210</v>
      </c>
    </row>
    <row r="26" s="1" customFormat="1" spans="1:11">
      <c r="A26" s="1" t="s">
        <v>7</v>
      </c>
      <c r="B26" s="1" t="s">
        <v>142</v>
      </c>
      <c r="C26" s="1">
        <v>15</v>
      </c>
      <c r="D26" s="1">
        <v>0.4</v>
      </c>
      <c r="E26" s="1" t="s">
        <v>172</v>
      </c>
      <c r="F26" s="1" t="s">
        <v>172</v>
      </c>
      <c r="H26" s="32" t="s">
        <v>211</v>
      </c>
      <c r="I26" s="1" t="s">
        <v>212</v>
      </c>
      <c r="J26" s="1" t="s">
        <v>172</v>
      </c>
      <c r="K26" s="1" t="s">
        <v>175</v>
      </c>
    </row>
    <row r="27" s="1" customFormat="1" spans="1:12">
      <c r="A27" s="1" t="s">
        <v>16</v>
      </c>
      <c r="B27" s="1" t="s">
        <v>143</v>
      </c>
      <c r="C27" s="1">
        <v>18</v>
      </c>
      <c r="D27" s="1">
        <v>0.31</v>
      </c>
      <c r="H27" s="1" t="s">
        <v>213</v>
      </c>
      <c r="I27" s="32" t="s">
        <v>214</v>
      </c>
      <c r="L27" s="1" t="s">
        <v>206</v>
      </c>
    </row>
    <row r="28" s="1" customFormat="1" spans="1:11">
      <c r="A28" s="1" t="s">
        <v>7</v>
      </c>
      <c r="B28" s="1" t="s">
        <v>145</v>
      </c>
      <c r="C28" s="1">
        <v>16</v>
      </c>
      <c r="D28" s="1">
        <v>0.5</v>
      </c>
      <c r="E28" s="1" t="s">
        <v>172</v>
      </c>
      <c r="F28" s="1" t="s">
        <v>172</v>
      </c>
      <c r="H28" s="32" t="s">
        <v>215</v>
      </c>
      <c r="I28" s="32" t="s">
        <v>216</v>
      </c>
      <c r="J28" s="1" t="s">
        <v>175</v>
      </c>
      <c r="K28" s="1" t="s">
        <v>175</v>
      </c>
    </row>
    <row r="29" s="5" customFormat="1" spans="1:12">
      <c r="A29" s="5" t="s">
        <v>16</v>
      </c>
      <c r="B29" s="5" t="s">
        <v>108</v>
      </c>
      <c r="C29" s="5">
        <v>1</v>
      </c>
      <c r="D29" s="5">
        <v>0.33</v>
      </c>
      <c r="E29" s="5" t="s">
        <v>172</v>
      </c>
      <c r="F29" s="5" t="s">
        <v>172</v>
      </c>
      <c r="H29" s="32" t="s">
        <v>217</v>
      </c>
      <c r="I29" s="32" t="s">
        <v>218</v>
      </c>
      <c r="J29" s="5" t="s">
        <v>175</v>
      </c>
      <c r="K29" s="5" t="s">
        <v>175</v>
      </c>
      <c r="L29" s="32" t="s">
        <v>219</v>
      </c>
    </row>
    <row r="30" s="1" customFormat="1" spans="1:11">
      <c r="A30" s="1" t="s">
        <v>16</v>
      </c>
      <c r="B30" s="1" t="s">
        <v>147</v>
      </c>
      <c r="C30" s="1">
        <v>2</v>
      </c>
      <c r="D30" s="1">
        <v>0.18</v>
      </c>
      <c r="E30" s="30">
        <v>0.0625</v>
      </c>
      <c r="F30" s="30">
        <v>0.0638888888888889</v>
      </c>
      <c r="G30" s="30"/>
      <c r="H30" s="32" t="s">
        <v>220</v>
      </c>
      <c r="I30" s="32" t="s">
        <v>221</v>
      </c>
      <c r="J30" s="1" t="s">
        <v>172</v>
      </c>
      <c r="K30" s="1" t="s">
        <v>175</v>
      </c>
    </row>
    <row r="31" s="1" customFormat="1" spans="1:10">
      <c r="A31" s="1" t="s">
        <v>7</v>
      </c>
      <c r="B31" s="1" t="s">
        <v>108</v>
      </c>
      <c r="C31" s="1">
        <v>3</v>
      </c>
      <c r="D31" s="1">
        <v>0.37</v>
      </c>
      <c r="E31" s="1" t="s">
        <v>172</v>
      </c>
      <c r="F31" s="1" t="s">
        <v>172</v>
      </c>
      <c r="G31" s="1" t="s">
        <v>222</v>
      </c>
      <c r="H31" s="1"/>
      <c r="I31" s="1" t="s">
        <v>172</v>
      </c>
      <c r="J31" s="1" t="s">
        <v>175</v>
      </c>
    </row>
    <row r="34" spans="1:1">
      <c r="A34" s="29" t="s">
        <v>55</v>
      </c>
    </row>
    <row r="35" s="1" customFormat="1" spans="1:11">
      <c r="A35" s="1" t="s">
        <v>16</v>
      </c>
      <c r="B35" s="1" t="s">
        <v>149</v>
      </c>
      <c r="C35" s="1">
        <v>42</v>
      </c>
      <c r="D35" s="1">
        <v>0.22</v>
      </c>
      <c r="E35" s="30">
        <v>0.0423611111111111</v>
      </c>
      <c r="F35" s="1" t="s">
        <v>172</v>
      </c>
      <c r="H35" s="1" t="s">
        <v>175</v>
      </c>
      <c r="I35" s="32" t="s">
        <v>223</v>
      </c>
      <c r="J35" s="1" t="s">
        <v>175</v>
      </c>
      <c r="K35" s="1" t="s">
        <v>175</v>
      </c>
    </row>
    <row r="36" s="1" customFormat="1" spans="1:11">
      <c r="A36" s="1" t="s">
        <v>7</v>
      </c>
      <c r="B36" s="1" t="s">
        <v>151</v>
      </c>
      <c r="C36" s="1">
        <v>19</v>
      </c>
      <c r="D36" s="1">
        <v>0.19</v>
      </c>
      <c r="E36" s="30">
        <v>0.0486111111111111</v>
      </c>
      <c r="F36" s="30">
        <v>0.0486111111111111</v>
      </c>
      <c r="G36" s="30"/>
      <c r="H36" s="1" t="s">
        <v>175</v>
      </c>
      <c r="I36" s="1" t="s">
        <v>224</v>
      </c>
      <c r="J36" s="1" t="s">
        <v>172</v>
      </c>
      <c r="K36" s="1" t="s">
        <v>172</v>
      </c>
    </row>
    <row r="37" s="1" customFormat="1" spans="1:11">
      <c r="A37" s="1" t="s">
        <v>16</v>
      </c>
      <c r="B37" s="1" t="s">
        <v>152</v>
      </c>
      <c r="C37" s="1">
        <v>21</v>
      </c>
      <c r="D37" s="1">
        <v>0.31</v>
      </c>
      <c r="E37" s="1" t="s">
        <v>225</v>
      </c>
      <c r="F37" s="1" t="s">
        <v>225</v>
      </c>
      <c r="H37" s="1" t="s">
        <v>175</v>
      </c>
      <c r="I37" s="1" t="s">
        <v>175</v>
      </c>
      <c r="J37" s="1" t="s">
        <v>172</v>
      </c>
      <c r="K37" s="1" t="s">
        <v>175</v>
      </c>
    </row>
    <row r="38" s="1" customFormat="1" spans="1:11">
      <c r="A38" s="5" t="s">
        <v>7</v>
      </c>
      <c r="B38" s="5">
        <v>2</v>
      </c>
      <c r="C38" s="5">
        <v>5</v>
      </c>
      <c r="D38" s="5">
        <v>0.17</v>
      </c>
      <c r="E38" s="30" t="s">
        <v>172</v>
      </c>
      <c r="F38" s="30" t="s">
        <v>172</v>
      </c>
      <c r="G38" s="30"/>
      <c r="H38" s="32" t="s">
        <v>226</v>
      </c>
      <c r="I38" s="1" t="s">
        <v>196</v>
      </c>
      <c r="J38" s="5" t="s">
        <v>175</v>
      </c>
      <c r="K38" s="5" t="s">
        <v>175</v>
      </c>
    </row>
    <row r="39" spans="1:11">
      <c r="A39" s="5" t="s">
        <v>7</v>
      </c>
      <c r="B39" s="5" t="s">
        <v>154</v>
      </c>
      <c r="C39" s="5">
        <v>4</v>
      </c>
      <c r="D39" s="5">
        <v>0.22</v>
      </c>
      <c r="E39" s="30">
        <v>0.0486111111111111</v>
      </c>
      <c r="F39" s="30">
        <v>0.0486111111111111</v>
      </c>
      <c r="G39" s="30"/>
      <c r="H39" s="32" t="s">
        <v>175</v>
      </c>
      <c r="I39" s="1" t="s">
        <v>196</v>
      </c>
      <c r="J39" s="5" t="s">
        <v>175</v>
      </c>
      <c r="K39" s="5" t="s">
        <v>175</v>
      </c>
    </row>
    <row r="40" s="1" customFormat="1" spans="1:11">
      <c r="A40" s="1" t="s">
        <v>16</v>
      </c>
      <c r="B40" s="1" t="s">
        <v>155</v>
      </c>
      <c r="C40" s="1">
        <v>48</v>
      </c>
      <c r="D40" s="1">
        <v>0.25</v>
      </c>
      <c r="E40" s="30">
        <v>0.0486111111111111</v>
      </c>
      <c r="F40" s="30">
        <v>0.0486111111111111</v>
      </c>
      <c r="G40" s="30"/>
      <c r="H40" s="1" t="s">
        <v>175</v>
      </c>
      <c r="I40" s="1" t="s">
        <v>227</v>
      </c>
      <c r="J40" s="1" t="s">
        <v>172</v>
      </c>
      <c r="K40" s="1" t="s">
        <v>175</v>
      </c>
    </row>
    <row r="41" s="1" customFormat="1" spans="1:12">
      <c r="A41" s="1" t="s">
        <v>7</v>
      </c>
      <c r="B41" s="1" t="s">
        <v>156</v>
      </c>
      <c r="C41" s="1">
        <v>21</v>
      </c>
      <c r="D41" s="1">
        <v>0.14</v>
      </c>
      <c r="E41" s="30">
        <v>0.0486111111111111</v>
      </c>
      <c r="F41" s="1" t="s">
        <v>172</v>
      </c>
      <c r="H41" s="1" t="s">
        <v>175</v>
      </c>
      <c r="I41" s="1" t="s">
        <v>228</v>
      </c>
      <c r="J41" s="1" t="s">
        <v>175</v>
      </c>
      <c r="K41" s="1" t="s">
        <v>175</v>
      </c>
      <c r="L41" s="1" t="s">
        <v>229</v>
      </c>
    </row>
    <row r="42" s="1" customFormat="1" spans="1:11">
      <c r="A42" s="1" t="s">
        <v>7</v>
      </c>
      <c r="B42" s="1" t="s">
        <v>151</v>
      </c>
      <c r="C42" s="1">
        <v>18</v>
      </c>
      <c r="D42" s="1">
        <v>0.24</v>
      </c>
      <c r="E42" s="1" t="s">
        <v>172</v>
      </c>
      <c r="F42" s="1" t="s">
        <v>172</v>
      </c>
      <c r="H42" s="1" t="s">
        <v>175</v>
      </c>
      <c r="I42" s="1" t="s">
        <v>230</v>
      </c>
      <c r="J42" s="1" t="s">
        <v>172</v>
      </c>
      <c r="K42" s="1" t="s">
        <v>175</v>
      </c>
    </row>
    <row r="43" s="1" customFormat="1" spans="1:11">
      <c r="A43" s="1" t="s">
        <v>7</v>
      </c>
      <c r="B43" s="1" t="s">
        <v>156</v>
      </c>
      <c r="C43" s="1">
        <v>64</v>
      </c>
      <c r="D43" s="1">
        <v>0.12</v>
      </c>
      <c r="E43" s="1" t="s">
        <v>172</v>
      </c>
      <c r="F43" s="1" t="s">
        <v>172</v>
      </c>
      <c r="H43" s="1" t="s">
        <v>175</v>
      </c>
      <c r="I43" s="32" t="s">
        <v>231</v>
      </c>
      <c r="J43" s="1" t="s">
        <v>172</v>
      </c>
      <c r="K43" s="1" t="s">
        <v>172</v>
      </c>
    </row>
    <row r="44" s="1" customFormat="1" spans="1:11">
      <c r="A44" s="1" t="s">
        <v>7</v>
      </c>
      <c r="B44" s="1" t="s">
        <v>158</v>
      </c>
      <c r="C44" s="1">
        <v>4</v>
      </c>
      <c r="D44" s="1">
        <v>0.31</v>
      </c>
      <c r="E44" s="1" t="s">
        <v>172</v>
      </c>
      <c r="F44" s="1" t="s">
        <v>172</v>
      </c>
      <c r="H44" s="32" t="s">
        <v>232</v>
      </c>
      <c r="I44" s="1" t="s">
        <v>227</v>
      </c>
      <c r="J44" s="1" t="s">
        <v>172</v>
      </c>
      <c r="K44" s="1" t="s">
        <v>172</v>
      </c>
    </row>
    <row r="45" s="8" customFormat="1" spans="1:12">
      <c r="A45" s="8" t="s">
        <v>7</v>
      </c>
      <c r="B45" s="8" t="s">
        <v>162</v>
      </c>
      <c r="C45" s="8">
        <v>6</v>
      </c>
      <c r="D45" s="8">
        <v>0.2</v>
      </c>
      <c r="G45" s="34" t="s">
        <v>233</v>
      </c>
      <c r="H45" s="8" t="s">
        <v>234</v>
      </c>
      <c r="I45" s="8" t="s">
        <v>172</v>
      </c>
      <c r="J45" s="8" t="s">
        <v>175</v>
      </c>
      <c r="L45" s="8" t="s">
        <v>235</v>
      </c>
    </row>
    <row r="46" s="1" customFormat="1" spans="1:10">
      <c r="A46" s="1" t="s">
        <v>7</v>
      </c>
      <c r="B46" s="1" t="s">
        <v>160</v>
      </c>
      <c r="C46" s="1">
        <v>6</v>
      </c>
      <c r="D46" s="1">
        <v>0.33</v>
      </c>
      <c r="E46" s="1" t="s">
        <v>172</v>
      </c>
      <c r="F46" s="1" t="s">
        <v>172</v>
      </c>
      <c r="G46" s="32" t="s">
        <v>236</v>
      </c>
      <c r="I46" s="1" t="s">
        <v>175</v>
      </c>
      <c r="J46" s="1" t="s">
        <v>175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42"/>
  <sheetViews>
    <sheetView tabSelected="1" topLeftCell="A18" workbookViewId="0">
      <selection activeCell="A40" sqref="$A40:$XFD40"/>
    </sheetView>
  </sheetViews>
  <sheetFormatPr defaultColWidth="9" defaultRowHeight="14.4"/>
  <cols>
    <col min="2" max="2" width="9" hidden="1" customWidth="1"/>
    <col min="4" max="4" width="6.33333333333333" style="16" customWidth="1"/>
    <col min="5" max="5" width="6.55555555555556" customWidth="1"/>
    <col min="6" max="6" width="6.77777777777778" customWidth="1"/>
    <col min="7" max="7" width="8.66666666666667" customWidth="1"/>
    <col min="8" max="8" width="8.77777777777778" customWidth="1"/>
    <col min="9" max="9" width="9.22222222222222" customWidth="1"/>
    <col min="10" max="10" width="7.66666666666667" customWidth="1"/>
    <col min="11" max="11" width="8.88888888888889" customWidth="1"/>
    <col min="13" max="13" width="6.66666666666667" customWidth="1"/>
    <col min="14" max="14" width="7" customWidth="1"/>
    <col min="15" max="15" width="7.22222222222222" customWidth="1"/>
    <col min="16" max="18" width="12.8888888888889"/>
    <col min="19" max="19" width="8" customWidth="1"/>
    <col min="20" max="20" width="7.55555555555556" customWidth="1"/>
  </cols>
  <sheetData>
    <row r="2" ht="43.2" spans="1:20">
      <c r="A2" s="1" t="s">
        <v>2</v>
      </c>
      <c r="B2" s="1" t="s">
        <v>4</v>
      </c>
      <c r="C2" s="17" t="s">
        <v>237</v>
      </c>
      <c r="D2" s="18" t="s">
        <v>238</v>
      </c>
      <c r="E2" s="19" t="s">
        <v>239</v>
      </c>
      <c r="F2" s="19" t="s">
        <v>240</v>
      </c>
      <c r="G2" s="19" t="s">
        <v>241</v>
      </c>
      <c r="H2" s="19" t="s">
        <v>242</v>
      </c>
      <c r="I2" s="19" t="s">
        <v>243</v>
      </c>
      <c r="J2" s="19" t="s">
        <v>244</v>
      </c>
      <c r="K2" s="19" t="s">
        <v>245</v>
      </c>
      <c r="L2" s="17" t="s">
        <v>246</v>
      </c>
      <c r="M2" s="19" t="s">
        <v>238</v>
      </c>
      <c r="N2" s="19" t="s">
        <v>239</v>
      </c>
      <c r="O2" s="19" t="s">
        <v>240</v>
      </c>
      <c r="P2" s="19" t="s">
        <v>241</v>
      </c>
      <c r="Q2" s="19" t="s">
        <v>242</v>
      </c>
      <c r="R2" s="19" t="s">
        <v>243</v>
      </c>
      <c r="S2" s="19" t="s">
        <v>244</v>
      </c>
      <c r="T2" s="19" t="s">
        <v>245</v>
      </c>
    </row>
    <row r="3" ht="32.4" spans="4:20">
      <c r="D3" s="18" t="s">
        <v>247</v>
      </c>
      <c r="E3" s="19" t="s">
        <v>248</v>
      </c>
      <c r="F3" s="19" t="s">
        <v>249</v>
      </c>
      <c r="G3" s="19" t="s">
        <v>250</v>
      </c>
      <c r="H3" s="19" t="s">
        <v>251</v>
      </c>
      <c r="I3" s="19" t="s">
        <v>252</v>
      </c>
      <c r="J3" s="19" t="s">
        <v>253</v>
      </c>
      <c r="K3" s="19" t="s">
        <v>254</v>
      </c>
      <c r="M3" s="19" t="s">
        <v>247</v>
      </c>
      <c r="N3" s="19" t="s">
        <v>248</v>
      </c>
      <c r="O3" s="19" t="s">
        <v>249</v>
      </c>
      <c r="P3" s="19" t="s">
        <v>250</v>
      </c>
      <c r="Q3" s="19" t="s">
        <v>251</v>
      </c>
      <c r="R3" s="19" t="s">
        <v>252</v>
      </c>
      <c r="S3" s="19" t="s">
        <v>253</v>
      </c>
      <c r="T3" s="19" t="s">
        <v>254</v>
      </c>
    </row>
    <row r="4" s="7" customFormat="1" spans="1:20">
      <c r="A4" s="7" t="s">
        <v>7</v>
      </c>
      <c r="B4" s="7" t="s">
        <v>8</v>
      </c>
      <c r="D4" s="20" t="s">
        <v>255</v>
      </c>
      <c r="E4" s="21" t="s">
        <v>256</v>
      </c>
      <c r="F4" s="21" t="s">
        <v>257</v>
      </c>
      <c r="G4" s="21" t="s">
        <v>258</v>
      </c>
      <c r="H4" s="21" t="s">
        <v>259</v>
      </c>
      <c r="I4" s="21" t="s">
        <v>260</v>
      </c>
      <c r="J4" s="21" t="s">
        <v>261</v>
      </c>
      <c r="K4" s="21" t="s">
        <v>262</v>
      </c>
      <c r="M4" s="21" t="s">
        <v>263</v>
      </c>
      <c r="N4" s="21" t="s">
        <v>264</v>
      </c>
      <c r="O4" s="21" t="s">
        <v>265</v>
      </c>
      <c r="P4" s="21" t="s">
        <v>266</v>
      </c>
      <c r="Q4" s="21" t="s">
        <v>267</v>
      </c>
      <c r="R4" s="21" t="s">
        <v>268</v>
      </c>
      <c r="S4" s="21" t="s">
        <v>269</v>
      </c>
      <c r="T4" s="21" t="s">
        <v>270</v>
      </c>
    </row>
    <row r="5" s="13" customFormat="1" spans="1:20">
      <c r="A5" s="13" t="s">
        <v>7</v>
      </c>
      <c r="B5" s="13" t="s">
        <v>10</v>
      </c>
      <c r="D5" s="22">
        <v>57.67</v>
      </c>
      <c r="E5" s="23">
        <v>30.11</v>
      </c>
      <c r="F5" s="23" t="s">
        <v>271</v>
      </c>
      <c r="G5" s="23">
        <v>23.32</v>
      </c>
      <c r="H5" s="23">
        <v>31.24</v>
      </c>
      <c r="I5" s="23">
        <v>0.75</v>
      </c>
      <c r="J5" s="23">
        <v>0.5</v>
      </c>
      <c r="K5" s="23">
        <v>32.09</v>
      </c>
      <c r="M5" s="23">
        <v>61.2</v>
      </c>
      <c r="N5" s="23">
        <v>25.13</v>
      </c>
      <c r="O5" s="23">
        <v>12.1</v>
      </c>
      <c r="P5" s="23" t="s">
        <v>272</v>
      </c>
      <c r="Q5" s="23">
        <v>45.13</v>
      </c>
      <c r="R5" s="23">
        <v>0.88</v>
      </c>
      <c r="S5" s="23">
        <v>0.65</v>
      </c>
      <c r="T5" s="23">
        <v>26.11</v>
      </c>
    </row>
    <row r="6" s="1" customFormat="1" spans="1:20">
      <c r="A6" s="1" t="s">
        <v>7</v>
      </c>
      <c r="B6" s="1" t="s">
        <v>12</v>
      </c>
      <c r="D6" s="20" t="s">
        <v>273</v>
      </c>
      <c r="E6" s="24" t="s">
        <v>274</v>
      </c>
      <c r="F6" s="24" t="s">
        <v>275</v>
      </c>
      <c r="G6" s="24" t="s">
        <v>276</v>
      </c>
      <c r="H6" s="24" t="s">
        <v>277</v>
      </c>
      <c r="I6" s="24" t="s">
        <v>278</v>
      </c>
      <c r="J6" s="24" t="s">
        <v>279</v>
      </c>
      <c r="K6" s="24" t="s">
        <v>280</v>
      </c>
      <c r="M6" s="24" t="s">
        <v>281</v>
      </c>
      <c r="N6" s="24" t="s">
        <v>282</v>
      </c>
      <c r="O6" s="24" t="s">
        <v>283</v>
      </c>
      <c r="P6" s="24" t="s">
        <v>284</v>
      </c>
      <c r="Q6" s="24" t="s">
        <v>285</v>
      </c>
      <c r="R6" s="24" t="s">
        <v>286</v>
      </c>
      <c r="S6" s="24" t="s">
        <v>279</v>
      </c>
      <c r="T6" s="24" t="s">
        <v>287</v>
      </c>
    </row>
    <row r="7" s="1" customFormat="1" spans="1:20">
      <c r="A7" s="1" t="s">
        <v>7</v>
      </c>
      <c r="B7" s="1" t="s">
        <v>14</v>
      </c>
      <c r="D7" s="20" t="s">
        <v>288</v>
      </c>
      <c r="E7" s="24" t="s">
        <v>289</v>
      </c>
      <c r="F7" s="24" t="s">
        <v>290</v>
      </c>
      <c r="G7" s="24" t="s">
        <v>291</v>
      </c>
      <c r="H7" s="24" t="s">
        <v>292</v>
      </c>
      <c r="I7" s="24" t="s">
        <v>293</v>
      </c>
      <c r="J7" s="24" t="s">
        <v>294</v>
      </c>
      <c r="K7" s="24" t="s">
        <v>295</v>
      </c>
      <c r="M7" s="24" t="s">
        <v>296</v>
      </c>
      <c r="N7" s="24" t="s">
        <v>297</v>
      </c>
      <c r="O7" s="24" t="s">
        <v>298</v>
      </c>
      <c r="P7" s="24" t="s">
        <v>299</v>
      </c>
      <c r="Q7" s="24" t="s">
        <v>300</v>
      </c>
      <c r="R7" s="24" t="s">
        <v>301</v>
      </c>
      <c r="S7" s="24" t="s">
        <v>302</v>
      </c>
      <c r="T7" s="24" t="s">
        <v>303</v>
      </c>
    </row>
    <row r="8" s="1" customFormat="1" spans="1:20">
      <c r="A8" s="1" t="s">
        <v>16</v>
      </c>
      <c r="B8" s="1" t="s">
        <v>17</v>
      </c>
      <c r="D8" s="20" t="s">
        <v>304</v>
      </c>
      <c r="E8" s="24" t="s">
        <v>305</v>
      </c>
      <c r="F8" s="24" t="s">
        <v>306</v>
      </c>
      <c r="G8" s="24" t="s">
        <v>307</v>
      </c>
      <c r="H8" s="24" t="s">
        <v>308</v>
      </c>
      <c r="I8" s="24" t="s">
        <v>309</v>
      </c>
      <c r="J8" s="24" t="s">
        <v>310</v>
      </c>
      <c r="K8" s="24" t="s">
        <v>305</v>
      </c>
      <c r="M8" s="24" t="s">
        <v>311</v>
      </c>
      <c r="N8" s="24" t="s">
        <v>312</v>
      </c>
      <c r="O8" s="24" t="s">
        <v>313</v>
      </c>
      <c r="P8" s="24" t="s">
        <v>314</v>
      </c>
      <c r="Q8" s="24" t="s">
        <v>315</v>
      </c>
      <c r="R8" s="24" t="s">
        <v>316</v>
      </c>
      <c r="S8" s="24" t="s">
        <v>317</v>
      </c>
      <c r="T8" s="24" t="s">
        <v>318</v>
      </c>
    </row>
    <row r="9" s="1" customFormat="1" spans="1:20">
      <c r="A9" s="1" t="s">
        <v>7</v>
      </c>
      <c r="B9" s="1" t="s">
        <v>12</v>
      </c>
      <c r="D9" s="20" t="s">
        <v>319</v>
      </c>
      <c r="E9" s="24" t="s">
        <v>320</v>
      </c>
      <c r="F9" s="24" t="s">
        <v>321</v>
      </c>
      <c r="G9" s="24" t="s">
        <v>322</v>
      </c>
      <c r="H9" s="24" t="s">
        <v>323</v>
      </c>
      <c r="I9" s="24" t="s">
        <v>324</v>
      </c>
      <c r="J9" s="24" t="s">
        <v>268</v>
      </c>
      <c r="K9" s="24" t="s">
        <v>325</v>
      </c>
      <c r="M9" s="24" t="s">
        <v>326</v>
      </c>
      <c r="N9" s="24" t="s">
        <v>327</v>
      </c>
      <c r="O9" s="24" t="s">
        <v>328</v>
      </c>
      <c r="P9" s="24" t="s">
        <v>329</v>
      </c>
      <c r="Q9" s="24" t="s">
        <v>330</v>
      </c>
      <c r="R9" s="24" t="s">
        <v>331</v>
      </c>
      <c r="S9" s="24" t="s">
        <v>268</v>
      </c>
      <c r="T9" s="24" t="s">
        <v>332</v>
      </c>
    </row>
    <row r="10" s="14" customFormat="1" spans="1:20">
      <c r="A10" s="14" t="s">
        <v>16</v>
      </c>
      <c r="B10" s="14" t="s">
        <v>12</v>
      </c>
      <c r="D10" s="25">
        <v>66.38</v>
      </c>
      <c r="E10" s="14">
        <v>30.5</v>
      </c>
      <c r="F10" s="14">
        <v>2.69</v>
      </c>
      <c r="G10" s="14">
        <v>34.22</v>
      </c>
      <c r="H10" s="14">
        <v>27.2</v>
      </c>
      <c r="I10" s="14">
        <v>1.26</v>
      </c>
      <c r="J10" s="14">
        <v>0.5</v>
      </c>
      <c r="K10" s="14">
        <v>30.7</v>
      </c>
      <c r="M10" s="14">
        <v>69.56</v>
      </c>
      <c r="N10" s="14">
        <v>22.21</v>
      </c>
      <c r="O10" s="14">
        <v>9.56</v>
      </c>
      <c r="P10" s="14">
        <v>42.95</v>
      </c>
      <c r="Q10" s="14">
        <v>36.43</v>
      </c>
      <c r="R10" s="14">
        <v>1.18</v>
      </c>
      <c r="S10" s="14">
        <v>0.27</v>
      </c>
      <c r="T10" s="14">
        <v>23.11</v>
      </c>
    </row>
    <row r="11" s="1" customFormat="1" spans="1:20">
      <c r="A11" s="1" t="s">
        <v>7</v>
      </c>
      <c r="B11" s="1" t="s">
        <v>21</v>
      </c>
      <c r="D11" s="20" t="s">
        <v>333</v>
      </c>
      <c r="E11" s="24" t="s">
        <v>334</v>
      </c>
      <c r="F11" s="24" t="s">
        <v>335</v>
      </c>
      <c r="G11" s="24" t="s">
        <v>336</v>
      </c>
      <c r="H11" s="24" t="s">
        <v>337</v>
      </c>
      <c r="I11" s="24" t="s">
        <v>338</v>
      </c>
      <c r="J11" s="24" t="s">
        <v>339</v>
      </c>
      <c r="K11" s="24" t="s">
        <v>340</v>
      </c>
      <c r="M11" s="24" t="s">
        <v>341</v>
      </c>
      <c r="N11" s="24" t="s">
        <v>342</v>
      </c>
      <c r="O11" s="24" t="s">
        <v>343</v>
      </c>
      <c r="P11" s="24" t="s">
        <v>344</v>
      </c>
      <c r="Q11" s="24" t="s">
        <v>345</v>
      </c>
      <c r="R11" s="24" t="s">
        <v>346</v>
      </c>
      <c r="S11" s="24" t="s">
        <v>347</v>
      </c>
      <c r="T11" s="24" t="s">
        <v>348</v>
      </c>
    </row>
    <row r="12" s="1" customFormat="1" spans="1:20">
      <c r="A12" s="1" t="s">
        <v>7</v>
      </c>
      <c r="B12" s="1" t="s">
        <v>23</v>
      </c>
      <c r="D12" s="20" t="s">
        <v>349</v>
      </c>
      <c r="E12" s="24" t="s">
        <v>350</v>
      </c>
      <c r="F12" s="24" t="s">
        <v>351</v>
      </c>
      <c r="G12" s="24" t="s">
        <v>352</v>
      </c>
      <c r="H12" s="24" t="s">
        <v>353</v>
      </c>
      <c r="I12" s="24" t="s">
        <v>293</v>
      </c>
      <c r="J12" s="24" t="s">
        <v>354</v>
      </c>
      <c r="K12" s="24" t="s">
        <v>355</v>
      </c>
      <c r="M12" s="24" t="s">
        <v>356</v>
      </c>
      <c r="N12" s="24" t="s">
        <v>357</v>
      </c>
      <c r="O12" s="24" t="s">
        <v>358</v>
      </c>
      <c r="P12" s="24" t="s">
        <v>359</v>
      </c>
      <c r="Q12" s="24" t="s">
        <v>360</v>
      </c>
      <c r="R12" s="24" t="s">
        <v>310</v>
      </c>
      <c r="S12" s="24" t="s">
        <v>361</v>
      </c>
      <c r="T12" s="24" t="s">
        <v>362</v>
      </c>
    </row>
    <row r="13" s="5" customFormat="1" spans="1:20">
      <c r="A13" s="5" t="s">
        <v>16</v>
      </c>
      <c r="B13" s="5" t="s">
        <v>25</v>
      </c>
      <c r="D13" s="20" t="s">
        <v>363</v>
      </c>
      <c r="E13" s="24" t="s">
        <v>364</v>
      </c>
      <c r="F13" s="24" t="s">
        <v>365</v>
      </c>
      <c r="G13" s="24" t="s">
        <v>366</v>
      </c>
      <c r="H13" s="24" t="s">
        <v>367</v>
      </c>
      <c r="I13" s="24" t="s">
        <v>368</v>
      </c>
      <c r="J13" s="24" t="s">
        <v>369</v>
      </c>
      <c r="K13" s="24" t="s">
        <v>370</v>
      </c>
      <c r="M13" s="24" t="s">
        <v>371</v>
      </c>
      <c r="N13" s="24" t="s">
        <v>372</v>
      </c>
      <c r="O13" s="24" t="s">
        <v>373</v>
      </c>
      <c r="P13" s="24" t="s">
        <v>374</v>
      </c>
      <c r="Q13" s="24" t="s">
        <v>375</v>
      </c>
      <c r="R13" s="24" t="s">
        <v>376</v>
      </c>
      <c r="S13" s="24" t="s">
        <v>377</v>
      </c>
      <c r="T13" s="24" t="s">
        <v>378</v>
      </c>
    </row>
    <row r="14" s="1" customFormat="1" spans="1:20">
      <c r="A14" s="1" t="s">
        <v>7</v>
      </c>
      <c r="B14" s="1" t="s">
        <v>27</v>
      </c>
      <c r="D14" s="20" t="s">
        <v>379</v>
      </c>
      <c r="E14" s="24" t="s">
        <v>380</v>
      </c>
      <c r="F14" s="24" t="s">
        <v>381</v>
      </c>
      <c r="G14" s="24" t="s">
        <v>382</v>
      </c>
      <c r="H14" s="24" t="s">
        <v>383</v>
      </c>
      <c r="I14" s="24" t="s">
        <v>384</v>
      </c>
      <c r="J14" s="24" t="s">
        <v>260</v>
      </c>
      <c r="K14" s="24" t="s">
        <v>385</v>
      </c>
      <c r="M14" s="24" t="s">
        <v>386</v>
      </c>
      <c r="N14" s="24" t="s">
        <v>387</v>
      </c>
      <c r="O14" s="24" t="s">
        <v>388</v>
      </c>
      <c r="P14" s="24" t="s">
        <v>389</v>
      </c>
      <c r="Q14" s="24" t="s">
        <v>390</v>
      </c>
      <c r="R14" s="24" t="s">
        <v>391</v>
      </c>
      <c r="S14" s="24" t="s">
        <v>392</v>
      </c>
      <c r="T14" s="24" t="s">
        <v>393</v>
      </c>
    </row>
    <row r="15" s="1" customFormat="1" spans="1:20">
      <c r="A15" s="1" t="s">
        <v>7</v>
      </c>
      <c r="B15" s="1" t="s">
        <v>29</v>
      </c>
      <c r="D15" s="16">
        <v>51.48</v>
      </c>
      <c r="E15" s="1">
        <v>32.11</v>
      </c>
      <c r="F15" s="1">
        <v>19.23</v>
      </c>
      <c r="G15" s="1">
        <v>19.23</v>
      </c>
      <c r="H15" s="1">
        <v>24.14</v>
      </c>
      <c r="I15" s="1">
        <v>0.8</v>
      </c>
      <c r="J15" s="1">
        <v>0.44</v>
      </c>
      <c r="K15" s="1">
        <v>31.27</v>
      </c>
      <c r="M15" s="1">
        <v>72.24</v>
      </c>
      <c r="N15" s="1">
        <v>10.12</v>
      </c>
      <c r="O15" s="1">
        <v>16.45</v>
      </c>
      <c r="P15" s="1">
        <v>28.68</v>
      </c>
      <c r="Q15" s="1">
        <v>31.85</v>
      </c>
      <c r="R15" s="1">
        <v>0.9</v>
      </c>
      <c r="S15" s="1">
        <v>0.89</v>
      </c>
      <c r="T15" s="1">
        <v>9.96</v>
      </c>
    </row>
    <row r="16" s="1" customFormat="1" spans="1:20">
      <c r="A16" s="1" t="s">
        <v>16</v>
      </c>
      <c r="B16" s="1" t="s">
        <v>12</v>
      </c>
      <c r="D16" s="20" t="s">
        <v>394</v>
      </c>
      <c r="E16" s="24" t="s">
        <v>395</v>
      </c>
      <c r="F16" s="24" t="s">
        <v>396</v>
      </c>
      <c r="G16" s="24" t="s">
        <v>397</v>
      </c>
      <c r="H16" s="24" t="s">
        <v>398</v>
      </c>
      <c r="I16" s="24" t="s">
        <v>399</v>
      </c>
      <c r="J16" s="24" t="s">
        <v>400</v>
      </c>
      <c r="K16" s="24" t="s">
        <v>401</v>
      </c>
      <c r="M16" s="24" t="s">
        <v>402</v>
      </c>
      <c r="N16" s="24" t="s">
        <v>403</v>
      </c>
      <c r="O16" s="24" t="s">
        <v>404</v>
      </c>
      <c r="P16" s="24" t="s">
        <v>405</v>
      </c>
      <c r="Q16" s="24" t="s">
        <v>406</v>
      </c>
      <c r="R16" s="24" t="s">
        <v>407</v>
      </c>
      <c r="S16" s="24" t="s">
        <v>408</v>
      </c>
      <c r="T16" s="24" t="s">
        <v>409</v>
      </c>
    </row>
    <row r="17" s="7" customFormat="1" spans="1:20">
      <c r="A17" s="7" t="s">
        <v>7</v>
      </c>
      <c r="B17" s="7" t="s">
        <v>29</v>
      </c>
      <c r="D17" s="20" t="s">
        <v>410</v>
      </c>
      <c r="E17" s="21" t="s">
        <v>411</v>
      </c>
      <c r="F17" s="21" t="s">
        <v>412</v>
      </c>
      <c r="G17" s="21" t="s">
        <v>413</v>
      </c>
      <c r="H17" s="21" t="s">
        <v>414</v>
      </c>
      <c r="I17" s="21" t="s">
        <v>415</v>
      </c>
      <c r="J17" s="21" t="s">
        <v>416</v>
      </c>
      <c r="K17" s="21" t="s">
        <v>417</v>
      </c>
      <c r="M17" s="21" t="s">
        <v>418</v>
      </c>
      <c r="N17" s="21" t="s">
        <v>419</v>
      </c>
      <c r="O17" s="21" t="s">
        <v>388</v>
      </c>
      <c r="P17" s="21" t="s">
        <v>420</v>
      </c>
      <c r="Q17" s="21" t="s">
        <v>421</v>
      </c>
      <c r="R17" s="21" t="s">
        <v>422</v>
      </c>
      <c r="S17" s="21" t="s">
        <v>423</v>
      </c>
      <c r="T17" s="21" t="s">
        <v>424</v>
      </c>
    </row>
    <row r="18" s="1" customFormat="1" spans="1:20">
      <c r="A18" s="1" t="s">
        <v>7</v>
      </c>
      <c r="B18" s="1" t="s">
        <v>33</v>
      </c>
      <c r="D18" s="20" t="s">
        <v>425</v>
      </c>
      <c r="E18" s="24" t="s">
        <v>426</v>
      </c>
      <c r="F18" s="24" t="s">
        <v>427</v>
      </c>
      <c r="G18" s="24" t="s">
        <v>428</v>
      </c>
      <c r="H18" s="24" t="s">
        <v>429</v>
      </c>
      <c r="I18" s="24" t="s">
        <v>430</v>
      </c>
      <c r="J18" s="24" t="s">
        <v>260</v>
      </c>
      <c r="K18" s="24" t="s">
        <v>431</v>
      </c>
      <c r="M18" s="24" t="s">
        <v>432</v>
      </c>
      <c r="N18" s="24" t="s">
        <v>433</v>
      </c>
      <c r="O18" s="24" t="s">
        <v>434</v>
      </c>
      <c r="P18" s="24" t="s">
        <v>435</v>
      </c>
      <c r="Q18" s="24" t="s">
        <v>350</v>
      </c>
      <c r="R18" s="24" t="s">
        <v>436</v>
      </c>
      <c r="S18" s="24" t="s">
        <v>437</v>
      </c>
      <c r="T18" s="24" t="s">
        <v>438</v>
      </c>
    </row>
    <row r="19" s="1" customFormat="1" spans="1:20">
      <c r="A19" s="1" t="s">
        <v>7</v>
      </c>
      <c r="B19" s="1" t="s">
        <v>12</v>
      </c>
      <c r="D19" s="20" t="s">
        <v>439</v>
      </c>
      <c r="E19" s="24" t="s">
        <v>440</v>
      </c>
      <c r="F19" s="24" t="s">
        <v>441</v>
      </c>
      <c r="G19" s="24" t="s">
        <v>442</v>
      </c>
      <c r="H19" s="24" t="s">
        <v>443</v>
      </c>
      <c r="I19" s="24" t="s">
        <v>376</v>
      </c>
      <c r="J19" s="24" t="s">
        <v>444</v>
      </c>
      <c r="K19" s="24" t="s">
        <v>445</v>
      </c>
      <c r="M19" s="24" t="s">
        <v>446</v>
      </c>
      <c r="N19" s="24" t="s">
        <v>447</v>
      </c>
      <c r="O19" s="24" t="s">
        <v>448</v>
      </c>
      <c r="P19" s="24" t="s">
        <v>449</v>
      </c>
      <c r="Q19" s="24" t="s">
        <v>450</v>
      </c>
      <c r="R19" s="24" t="s">
        <v>451</v>
      </c>
      <c r="S19" s="24" t="s">
        <v>452</v>
      </c>
      <c r="T19" s="24" t="s">
        <v>453</v>
      </c>
    </row>
    <row r="20" s="13" customFormat="1" spans="1:20">
      <c r="A20" s="13" t="s">
        <v>16</v>
      </c>
      <c r="B20" s="13" t="s">
        <v>36</v>
      </c>
      <c r="D20" s="25">
        <v>66.84</v>
      </c>
      <c r="E20" s="13">
        <v>20.5</v>
      </c>
      <c r="F20" s="13">
        <v>11.07</v>
      </c>
      <c r="G20" s="13">
        <v>32.39</v>
      </c>
      <c r="H20" s="13">
        <v>26.02</v>
      </c>
      <c r="I20" s="13">
        <v>1.24</v>
      </c>
      <c r="J20" s="13">
        <v>2.13</v>
      </c>
      <c r="K20" s="13">
        <v>19.71</v>
      </c>
      <c r="M20" s="13">
        <v>71.68</v>
      </c>
      <c r="N20" s="13">
        <v>15.74</v>
      </c>
      <c r="O20" s="13">
        <v>12.24</v>
      </c>
      <c r="P20" s="13">
        <v>35.66</v>
      </c>
      <c r="Q20" s="13">
        <v>28.12</v>
      </c>
      <c r="R20" s="13">
        <v>1.27</v>
      </c>
      <c r="S20" s="13">
        <v>0.32</v>
      </c>
      <c r="T20" s="13">
        <v>16.02</v>
      </c>
    </row>
    <row r="21" s="13" customFormat="1" spans="1:20">
      <c r="A21" s="13" t="s">
        <v>16</v>
      </c>
      <c r="B21" s="13" t="s">
        <v>38</v>
      </c>
      <c r="D21" s="22" t="s">
        <v>454</v>
      </c>
      <c r="E21" s="23" t="s">
        <v>385</v>
      </c>
      <c r="F21" s="23" t="s">
        <v>455</v>
      </c>
      <c r="G21" s="23" t="s">
        <v>456</v>
      </c>
      <c r="H21" s="23" t="s">
        <v>457</v>
      </c>
      <c r="I21" s="23" t="s">
        <v>391</v>
      </c>
      <c r="J21" s="23" t="s">
        <v>458</v>
      </c>
      <c r="K21" s="23" t="s">
        <v>459</v>
      </c>
      <c r="M21" s="23">
        <v>90.01</v>
      </c>
      <c r="N21" s="23">
        <v>7.19</v>
      </c>
      <c r="O21" s="23" t="s">
        <v>338</v>
      </c>
      <c r="P21" s="23" t="s">
        <v>460</v>
      </c>
      <c r="Q21" s="23" t="s">
        <v>461</v>
      </c>
      <c r="R21" s="23" t="s">
        <v>462</v>
      </c>
      <c r="S21" s="23" t="s">
        <v>463</v>
      </c>
      <c r="T21" s="23">
        <v>8.03</v>
      </c>
    </row>
    <row r="22" s="5" customFormat="1" spans="1:20">
      <c r="A22" s="5" t="s">
        <v>7</v>
      </c>
      <c r="B22" s="5" t="s">
        <v>14</v>
      </c>
      <c r="D22" s="20" t="s">
        <v>464</v>
      </c>
      <c r="E22" s="24" t="s">
        <v>465</v>
      </c>
      <c r="F22" s="24" t="s">
        <v>466</v>
      </c>
      <c r="G22" s="24" t="s">
        <v>467</v>
      </c>
      <c r="H22" s="24" t="s">
        <v>468</v>
      </c>
      <c r="I22" s="24" t="s">
        <v>469</v>
      </c>
      <c r="J22" s="24" t="s">
        <v>470</v>
      </c>
      <c r="K22" s="24" t="s">
        <v>471</v>
      </c>
      <c r="M22" s="24" t="s">
        <v>472</v>
      </c>
      <c r="N22" s="24" t="s">
        <v>473</v>
      </c>
      <c r="O22" s="24" t="s">
        <v>474</v>
      </c>
      <c r="P22" s="24" t="s">
        <v>475</v>
      </c>
      <c r="Q22" s="24" t="s">
        <v>476</v>
      </c>
      <c r="R22" s="24" t="s">
        <v>437</v>
      </c>
      <c r="S22" s="24" t="s">
        <v>477</v>
      </c>
      <c r="T22" s="24" t="s">
        <v>473</v>
      </c>
    </row>
    <row r="23" spans="1:20">
      <c r="A23" s="5" t="s">
        <v>7</v>
      </c>
      <c r="B23" s="5" t="s">
        <v>75</v>
      </c>
      <c r="D23" s="20" t="s">
        <v>478</v>
      </c>
      <c r="E23" s="24" t="s">
        <v>479</v>
      </c>
      <c r="F23" s="24" t="s">
        <v>480</v>
      </c>
      <c r="G23" s="24" t="s">
        <v>481</v>
      </c>
      <c r="H23" s="24" t="s">
        <v>482</v>
      </c>
      <c r="I23" s="24" t="s">
        <v>483</v>
      </c>
      <c r="J23" s="24" t="s">
        <v>484</v>
      </c>
      <c r="K23" s="24" t="s">
        <v>485</v>
      </c>
      <c r="M23" s="24" t="s">
        <v>486</v>
      </c>
      <c r="N23" s="24" t="s">
        <v>487</v>
      </c>
      <c r="O23" s="24" t="s">
        <v>488</v>
      </c>
      <c r="P23" s="24" t="s">
        <v>489</v>
      </c>
      <c r="Q23" s="24" t="s">
        <v>490</v>
      </c>
      <c r="R23" s="24" t="s">
        <v>331</v>
      </c>
      <c r="S23" s="24" t="s">
        <v>491</v>
      </c>
      <c r="T23" s="24" t="s">
        <v>492</v>
      </c>
    </row>
    <row r="24" s="5" customFormat="1" spans="1:20">
      <c r="A24" s="5" t="s">
        <v>16</v>
      </c>
      <c r="B24" s="5" t="s">
        <v>41</v>
      </c>
      <c r="D24" s="20" t="s">
        <v>493</v>
      </c>
      <c r="E24" s="24" t="s">
        <v>494</v>
      </c>
      <c r="F24" s="24" t="s">
        <v>495</v>
      </c>
      <c r="G24" s="24" t="s">
        <v>496</v>
      </c>
      <c r="H24" s="24" t="s">
        <v>497</v>
      </c>
      <c r="I24" s="24" t="s">
        <v>309</v>
      </c>
      <c r="J24" s="24" t="s">
        <v>498</v>
      </c>
      <c r="K24" s="24" t="s">
        <v>499</v>
      </c>
      <c r="M24" s="24" t="s">
        <v>500</v>
      </c>
      <c r="N24" s="24" t="s">
        <v>501</v>
      </c>
      <c r="O24" s="24" t="s">
        <v>502</v>
      </c>
      <c r="P24" s="24" t="s">
        <v>503</v>
      </c>
      <c r="Q24" s="24" t="s">
        <v>504</v>
      </c>
      <c r="R24" s="24" t="s">
        <v>505</v>
      </c>
      <c r="S24" s="24" t="s">
        <v>506</v>
      </c>
      <c r="T24" s="24" t="s">
        <v>507</v>
      </c>
    </row>
    <row r="25" s="5" customFormat="1" spans="1:20">
      <c r="A25" s="5" t="s">
        <v>7</v>
      </c>
      <c r="B25" s="5" t="s">
        <v>508</v>
      </c>
      <c r="D25" s="20" t="s">
        <v>509</v>
      </c>
      <c r="E25" s="24" t="s">
        <v>510</v>
      </c>
      <c r="F25" s="24" t="s">
        <v>511</v>
      </c>
      <c r="G25" s="24" t="s">
        <v>512</v>
      </c>
      <c r="H25" s="24" t="s">
        <v>513</v>
      </c>
      <c r="I25" s="24" t="s">
        <v>514</v>
      </c>
      <c r="J25" s="24" t="s">
        <v>515</v>
      </c>
      <c r="K25" s="24" t="s">
        <v>516</v>
      </c>
      <c r="M25" s="24" t="s">
        <v>517</v>
      </c>
      <c r="N25" s="24" t="s">
        <v>518</v>
      </c>
      <c r="O25" s="24" t="s">
        <v>519</v>
      </c>
      <c r="P25" s="24" t="s">
        <v>520</v>
      </c>
      <c r="Q25" s="24" t="s">
        <v>521</v>
      </c>
      <c r="R25" s="24" t="s">
        <v>522</v>
      </c>
      <c r="S25" s="24" t="s">
        <v>316</v>
      </c>
      <c r="T25" s="24" t="s">
        <v>523</v>
      </c>
    </row>
    <row r="26" s="1" customFormat="1" spans="1:20">
      <c r="A26" s="1" t="s">
        <v>16</v>
      </c>
      <c r="B26" s="1" t="s">
        <v>12</v>
      </c>
      <c r="D26" s="20" t="s">
        <v>524</v>
      </c>
      <c r="E26" s="24" t="s">
        <v>525</v>
      </c>
      <c r="F26" s="24" t="s">
        <v>526</v>
      </c>
      <c r="G26" s="24" t="s">
        <v>527</v>
      </c>
      <c r="H26" s="24" t="s">
        <v>528</v>
      </c>
      <c r="I26" s="24" t="s">
        <v>529</v>
      </c>
      <c r="J26" s="24" t="s">
        <v>530</v>
      </c>
      <c r="K26" s="24" t="s">
        <v>531</v>
      </c>
      <c r="M26" s="24" t="s">
        <v>532</v>
      </c>
      <c r="N26" s="24" t="s">
        <v>533</v>
      </c>
      <c r="O26" s="24" t="s">
        <v>534</v>
      </c>
      <c r="P26" s="24" t="s">
        <v>535</v>
      </c>
      <c r="Q26" s="24" t="s">
        <v>536</v>
      </c>
      <c r="R26" s="24" t="s">
        <v>377</v>
      </c>
      <c r="S26" s="24" t="s">
        <v>537</v>
      </c>
      <c r="T26" s="24" t="s">
        <v>538</v>
      </c>
    </row>
    <row r="27" s="14" customFormat="1" spans="1:20">
      <c r="A27" s="14" t="s">
        <v>7</v>
      </c>
      <c r="B27" s="14" t="s">
        <v>29</v>
      </c>
      <c r="D27" s="22">
        <v>49.45</v>
      </c>
      <c r="E27" s="26">
        <v>33.1</v>
      </c>
      <c r="F27" s="26">
        <v>12.11</v>
      </c>
      <c r="G27" s="26">
        <v>22.34</v>
      </c>
      <c r="H27" s="26">
        <v>28.65</v>
      </c>
      <c r="I27" s="26">
        <v>0.78</v>
      </c>
      <c r="J27" s="26">
        <v>1.46</v>
      </c>
      <c r="K27" s="26">
        <v>31.3</v>
      </c>
      <c r="M27" s="28">
        <v>64.97</v>
      </c>
      <c r="N27" s="28">
        <v>25.06</v>
      </c>
      <c r="O27" s="28">
        <v>7.8</v>
      </c>
      <c r="P27" s="28">
        <v>36.01</v>
      </c>
      <c r="Q27" s="28">
        <v>35.17</v>
      </c>
      <c r="R27" s="28" t="s">
        <v>539</v>
      </c>
      <c r="S27" s="28" t="s">
        <v>540</v>
      </c>
      <c r="T27" s="28">
        <v>24.13</v>
      </c>
    </row>
    <row r="28" s="1" customFormat="1" spans="1:20">
      <c r="A28" s="1" t="s">
        <v>16</v>
      </c>
      <c r="B28" s="1" t="s">
        <v>49</v>
      </c>
      <c r="D28" s="20" t="s">
        <v>541</v>
      </c>
      <c r="E28" s="24" t="s">
        <v>542</v>
      </c>
      <c r="F28" s="24" t="s">
        <v>543</v>
      </c>
      <c r="G28" s="24" t="s">
        <v>544</v>
      </c>
      <c r="H28" s="24" t="s">
        <v>545</v>
      </c>
      <c r="I28" s="24" t="s">
        <v>546</v>
      </c>
      <c r="J28" s="24" t="s">
        <v>547</v>
      </c>
      <c r="K28" s="24" t="s">
        <v>548</v>
      </c>
      <c r="M28" s="24" t="s">
        <v>549</v>
      </c>
      <c r="N28" s="24" t="s">
        <v>550</v>
      </c>
      <c r="O28" s="24" t="s">
        <v>551</v>
      </c>
      <c r="P28" s="24" t="s">
        <v>552</v>
      </c>
      <c r="Q28" s="24" t="s">
        <v>553</v>
      </c>
      <c r="R28" s="24" t="s">
        <v>529</v>
      </c>
      <c r="S28" s="24" t="s">
        <v>554</v>
      </c>
      <c r="T28" s="24" t="s">
        <v>555</v>
      </c>
    </row>
    <row r="29" s="5" customFormat="1" spans="1:20">
      <c r="A29" s="5" t="s">
        <v>16</v>
      </c>
      <c r="B29" s="5" t="s">
        <v>14</v>
      </c>
      <c r="D29" s="20" t="s">
        <v>556</v>
      </c>
      <c r="E29" s="24" t="s">
        <v>557</v>
      </c>
      <c r="F29" s="24" t="s">
        <v>558</v>
      </c>
      <c r="G29" s="24" t="s">
        <v>559</v>
      </c>
      <c r="H29" s="24" t="s">
        <v>560</v>
      </c>
      <c r="I29" s="24" t="s">
        <v>484</v>
      </c>
      <c r="J29" s="24" t="s">
        <v>561</v>
      </c>
      <c r="K29" s="24" t="s">
        <v>562</v>
      </c>
      <c r="M29" s="5">
        <v>61.44</v>
      </c>
      <c r="N29" s="5">
        <v>13.9</v>
      </c>
      <c r="O29" s="5">
        <v>9.43</v>
      </c>
      <c r="P29" s="5">
        <v>29.55</v>
      </c>
      <c r="Q29" s="5">
        <v>25.82</v>
      </c>
      <c r="R29" s="5">
        <v>1.44</v>
      </c>
      <c r="S29" s="5">
        <v>0.7</v>
      </c>
      <c r="T29" s="5">
        <v>15.65</v>
      </c>
    </row>
    <row r="30" s="14" customFormat="1" spans="1:20">
      <c r="A30" s="14" t="s">
        <v>16</v>
      </c>
      <c r="B30" s="14" t="s">
        <v>12</v>
      </c>
      <c r="D30" s="22">
        <v>58.23</v>
      </c>
      <c r="E30" s="26">
        <v>31.16</v>
      </c>
      <c r="F30" s="26" t="s">
        <v>563</v>
      </c>
      <c r="G30" s="26">
        <v>23.21</v>
      </c>
      <c r="H30" s="26" t="s">
        <v>564</v>
      </c>
      <c r="I30" s="26">
        <v>0.82</v>
      </c>
      <c r="J30" s="26">
        <v>0.75</v>
      </c>
      <c r="K30" s="26">
        <v>32.02</v>
      </c>
      <c r="M30" s="26">
        <v>62.76</v>
      </c>
      <c r="N30" s="26">
        <v>20.13</v>
      </c>
      <c r="O30" s="26">
        <v>12.15</v>
      </c>
      <c r="P30" s="26">
        <v>42.26</v>
      </c>
      <c r="Q30" s="26">
        <v>45.34</v>
      </c>
      <c r="R30" s="26">
        <v>0.93</v>
      </c>
      <c r="S30" s="26" t="s">
        <v>470</v>
      </c>
      <c r="T30" s="26">
        <v>21.04</v>
      </c>
    </row>
    <row r="31" s="1" customFormat="1" spans="1:20">
      <c r="A31" s="1" t="s">
        <v>7</v>
      </c>
      <c r="B31" s="1" t="s">
        <v>12</v>
      </c>
      <c r="D31" s="16">
        <v>69.6</v>
      </c>
      <c r="E31" s="1">
        <v>22.9</v>
      </c>
      <c r="F31" s="1">
        <v>6</v>
      </c>
      <c r="G31" s="1">
        <v>35.6</v>
      </c>
      <c r="H31" s="1">
        <v>22.2</v>
      </c>
      <c r="I31" s="1">
        <v>1.6</v>
      </c>
      <c r="J31" s="1">
        <v>0.3</v>
      </c>
      <c r="K31" s="1">
        <v>22.9</v>
      </c>
      <c r="M31" s="1">
        <v>72.7</v>
      </c>
      <c r="N31" s="1">
        <v>15.9</v>
      </c>
      <c r="O31" s="1">
        <v>10.7</v>
      </c>
      <c r="P31" s="1">
        <v>37.5</v>
      </c>
      <c r="Q31" s="1">
        <v>23.3</v>
      </c>
      <c r="R31" s="1">
        <v>1.61</v>
      </c>
      <c r="S31" s="1">
        <v>0.1</v>
      </c>
      <c r="T31" s="1">
        <v>15.4</v>
      </c>
    </row>
    <row r="32" s="15" customFormat="1" spans="1:20">
      <c r="A32" s="15" t="s">
        <v>7</v>
      </c>
      <c r="B32" s="15" t="s">
        <v>79</v>
      </c>
      <c r="D32" s="27">
        <v>64.8</v>
      </c>
      <c r="E32" s="15">
        <v>12.15</v>
      </c>
      <c r="F32" s="15">
        <v>22.36</v>
      </c>
      <c r="G32" s="15">
        <v>32.93</v>
      </c>
      <c r="H32" s="15">
        <v>23.12</v>
      </c>
      <c r="I32" s="15">
        <v>1.42</v>
      </c>
      <c r="J32" s="15">
        <v>0.69</v>
      </c>
      <c r="K32" s="15">
        <v>11.96</v>
      </c>
      <c r="M32" s="15">
        <v>58.43</v>
      </c>
      <c r="N32" s="15">
        <v>10.11</v>
      </c>
      <c r="O32" s="15">
        <v>7.12</v>
      </c>
      <c r="P32" s="15">
        <v>35.1</v>
      </c>
      <c r="Q32" s="15">
        <v>25.6</v>
      </c>
      <c r="R32" s="15">
        <v>1.37</v>
      </c>
      <c r="S32" s="15">
        <v>0.68</v>
      </c>
      <c r="T32" s="15">
        <v>10.08</v>
      </c>
    </row>
    <row r="33" s="1" customFormat="1" ht="19" customHeight="1" spans="1:20">
      <c r="A33" s="1" t="s">
        <v>16</v>
      </c>
      <c r="B33" s="1" t="s">
        <v>12</v>
      </c>
      <c r="D33" s="20" t="s">
        <v>565</v>
      </c>
      <c r="E33" s="24" t="s">
        <v>566</v>
      </c>
      <c r="F33" s="24" t="s">
        <v>567</v>
      </c>
      <c r="G33" s="24" t="s">
        <v>568</v>
      </c>
      <c r="H33" s="24" t="s">
        <v>569</v>
      </c>
      <c r="I33" s="24" t="s">
        <v>570</v>
      </c>
      <c r="J33" s="24" t="s">
        <v>571</v>
      </c>
      <c r="K33" s="24" t="s">
        <v>572</v>
      </c>
      <c r="M33" s="24" t="s">
        <v>573</v>
      </c>
      <c r="N33" s="24" t="s">
        <v>574</v>
      </c>
      <c r="O33" s="24" t="s">
        <v>575</v>
      </c>
      <c r="P33" s="24" t="s">
        <v>576</v>
      </c>
      <c r="Q33" s="24" t="s">
        <v>533</v>
      </c>
      <c r="R33" s="24" t="s">
        <v>577</v>
      </c>
      <c r="S33" s="24" t="s">
        <v>578</v>
      </c>
      <c r="T33" s="24" t="s">
        <v>579</v>
      </c>
    </row>
    <row r="34" spans="1:20">
      <c r="A34" s="5" t="s">
        <v>7</v>
      </c>
      <c r="D34" s="16">
        <v>43.84</v>
      </c>
      <c r="E34">
        <v>43.37</v>
      </c>
      <c r="F34">
        <v>11.47</v>
      </c>
      <c r="G34">
        <v>22.97</v>
      </c>
      <c r="H34">
        <v>14.73</v>
      </c>
      <c r="I34">
        <v>1.56</v>
      </c>
      <c r="J34">
        <v>0.2</v>
      </c>
      <c r="K34">
        <v>42.38</v>
      </c>
      <c r="M34">
        <v>66.77</v>
      </c>
      <c r="N34">
        <v>25.13</v>
      </c>
      <c r="O34">
        <v>6.92</v>
      </c>
      <c r="P34">
        <v>43.5</v>
      </c>
      <c r="Q34">
        <v>17.6</v>
      </c>
      <c r="R34">
        <v>2.47</v>
      </c>
      <c r="S34">
        <v>0.14</v>
      </c>
      <c r="T34">
        <v>25.03</v>
      </c>
    </row>
    <row r="35" spans="1:20">
      <c r="A35" s="5" t="s">
        <v>7</v>
      </c>
      <c r="D35" s="16">
        <v>36.25</v>
      </c>
      <c r="E35">
        <v>62.07</v>
      </c>
      <c r="F35">
        <v>0.7</v>
      </c>
      <c r="G35">
        <v>12.7</v>
      </c>
      <c r="H35">
        <v>18.31</v>
      </c>
      <c r="I35">
        <v>0.69</v>
      </c>
      <c r="J35">
        <v>0.17</v>
      </c>
      <c r="K35">
        <v>62.17</v>
      </c>
      <c r="M35">
        <v>50.47</v>
      </c>
      <c r="N35">
        <v>44.01</v>
      </c>
      <c r="O35">
        <v>3.77</v>
      </c>
      <c r="P35">
        <v>18.38</v>
      </c>
      <c r="Q35">
        <v>23.5</v>
      </c>
      <c r="R35">
        <v>0.78</v>
      </c>
      <c r="S35">
        <v>0.27</v>
      </c>
      <c r="T35">
        <v>43.97</v>
      </c>
    </row>
    <row r="36" s="1" customFormat="1" spans="1:20">
      <c r="A36" s="1" t="s">
        <v>7</v>
      </c>
      <c r="B36" s="1" t="s">
        <v>64</v>
      </c>
      <c r="D36" s="20" t="s">
        <v>580</v>
      </c>
      <c r="E36" s="24" t="s">
        <v>581</v>
      </c>
      <c r="F36" s="24" t="s">
        <v>582</v>
      </c>
      <c r="G36" s="24" t="s">
        <v>583</v>
      </c>
      <c r="H36" s="24" t="s">
        <v>584</v>
      </c>
      <c r="I36" s="24" t="s">
        <v>585</v>
      </c>
      <c r="J36" s="24" t="s">
        <v>586</v>
      </c>
      <c r="K36" s="24" t="s">
        <v>587</v>
      </c>
      <c r="M36" s="24" t="s">
        <v>588</v>
      </c>
      <c r="N36" s="24" t="s">
        <v>589</v>
      </c>
      <c r="O36" s="24" t="s">
        <v>590</v>
      </c>
      <c r="P36" s="24" t="s">
        <v>591</v>
      </c>
      <c r="Q36" s="24" t="s">
        <v>592</v>
      </c>
      <c r="R36" s="24" t="s">
        <v>514</v>
      </c>
      <c r="S36" s="24" t="s">
        <v>400</v>
      </c>
      <c r="T36" s="24" t="s">
        <v>593</v>
      </c>
    </row>
    <row r="37" spans="1:20">
      <c r="A37" s="1" t="s">
        <v>7</v>
      </c>
      <c r="B37" s="1" t="s">
        <v>86</v>
      </c>
      <c r="D37" s="20" t="s">
        <v>594</v>
      </c>
      <c r="E37" s="24" t="s">
        <v>595</v>
      </c>
      <c r="F37" s="24" t="s">
        <v>380</v>
      </c>
      <c r="G37" s="24" t="s">
        <v>596</v>
      </c>
      <c r="H37" s="24" t="s">
        <v>597</v>
      </c>
      <c r="I37" s="24" t="s">
        <v>415</v>
      </c>
      <c r="J37" s="24" t="s">
        <v>598</v>
      </c>
      <c r="K37" s="24" t="s">
        <v>562</v>
      </c>
      <c r="M37" s="24" t="s">
        <v>599</v>
      </c>
      <c r="N37" s="24" t="s">
        <v>600</v>
      </c>
      <c r="O37" s="24" t="s">
        <v>601</v>
      </c>
      <c r="P37" s="24" t="s">
        <v>602</v>
      </c>
      <c r="Q37" s="24" t="s">
        <v>277</v>
      </c>
      <c r="R37" s="24" t="s">
        <v>603</v>
      </c>
      <c r="S37" s="24" t="s">
        <v>604</v>
      </c>
      <c r="T37" s="24" t="s">
        <v>605</v>
      </c>
    </row>
    <row r="38" s="1" customFormat="1" spans="1:20">
      <c r="A38" s="1" t="s">
        <v>7</v>
      </c>
      <c r="B38" s="1" t="s">
        <v>14</v>
      </c>
      <c r="D38" s="20" t="s">
        <v>606</v>
      </c>
      <c r="E38" s="24" t="s">
        <v>607</v>
      </c>
      <c r="F38" s="24" t="s">
        <v>608</v>
      </c>
      <c r="G38" s="24" t="s">
        <v>609</v>
      </c>
      <c r="H38" s="24" t="s">
        <v>610</v>
      </c>
      <c r="I38" s="24" t="s">
        <v>611</v>
      </c>
      <c r="J38" s="24" t="s">
        <v>612</v>
      </c>
      <c r="K38" s="24" t="s">
        <v>607</v>
      </c>
      <c r="M38" s="24" t="s">
        <v>613</v>
      </c>
      <c r="N38" s="24" t="s">
        <v>449</v>
      </c>
      <c r="O38" s="24" t="s">
        <v>614</v>
      </c>
      <c r="P38" s="24" t="s">
        <v>615</v>
      </c>
      <c r="Q38" s="24" t="s">
        <v>616</v>
      </c>
      <c r="R38" s="24" t="s">
        <v>529</v>
      </c>
      <c r="S38" s="24" t="s">
        <v>452</v>
      </c>
      <c r="T38" s="24" t="s">
        <v>617</v>
      </c>
    </row>
    <row r="39" spans="1:20">
      <c r="A39" s="1" t="s">
        <v>7</v>
      </c>
      <c r="D39" s="20" t="s">
        <v>618</v>
      </c>
      <c r="E39" s="24" t="s">
        <v>619</v>
      </c>
      <c r="F39" s="24" t="s">
        <v>620</v>
      </c>
      <c r="G39" s="24" t="s">
        <v>621</v>
      </c>
      <c r="H39" s="24" t="s">
        <v>622</v>
      </c>
      <c r="I39" s="24" t="s">
        <v>623</v>
      </c>
      <c r="J39" s="24" t="s">
        <v>624</v>
      </c>
      <c r="K39" s="24" t="s">
        <v>625</v>
      </c>
      <c r="M39" s="24" t="s">
        <v>626</v>
      </c>
      <c r="N39" s="24" t="s">
        <v>627</v>
      </c>
      <c r="O39" s="24" t="s">
        <v>628</v>
      </c>
      <c r="P39" s="24" t="s">
        <v>629</v>
      </c>
      <c r="Q39" s="24" t="s">
        <v>378</v>
      </c>
      <c r="R39" s="24" t="s">
        <v>630</v>
      </c>
      <c r="S39" s="24" t="s">
        <v>434</v>
      </c>
      <c r="T39" s="24" t="s">
        <v>631</v>
      </c>
    </row>
    <row r="40" s="1" customFormat="1" spans="1:20">
      <c r="A40" s="1" t="s">
        <v>7</v>
      </c>
      <c r="B40" s="1" t="s">
        <v>29</v>
      </c>
      <c r="D40" s="20" t="s">
        <v>632</v>
      </c>
      <c r="E40" s="24" t="s">
        <v>633</v>
      </c>
      <c r="F40" s="24" t="s">
        <v>634</v>
      </c>
      <c r="G40" s="24" t="s">
        <v>635</v>
      </c>
      <c r="H40" s="24" t="s">
        <v>636</v>
      </c>
      <c r="I40" s="24" t="s">
        <v>637</v>
      </c>
      <c r="J40" s="24" t="s">
        <v>268</v>
      </c>
      <c r="K40" s="24" t="s">
        <v>633</v>
      </c>
      <c r="M40" s="24" t="s">
        <v>638</v>
      </c>
      <c r="N40" s="24" t="s">
        <v>639</v>
      </c>
      <c r="O40" s="24" t="s">
        <v>640</v>
      </c>
      <c r="P40" s="24" t="s">
        <v>641</v>
      </c>
      <c r="Q40" s="24" t="s">
        <v>642</v>
      </c>
      <c r="R40" s="24" t="s">
        <v>437</v>
      </c>
      <c r="S40" s="24" t="s">
        <v>643</v>
      </c>
      <c r="T40" s="24" t="s">
        <v>644</v>
      </c>
    </row>
    <row r="41" customFormat="1" spans="1:20">
      <c r="A41" s="5"/>
      <c r="D41" s="16">
        <f t="shared" ref="D41:K41" si="0">AVERAGE(D5:D40)</f>
        <v>56.454</v>
      </c>
      <c r="E41">
        <f t="shared" si="0"/>
        <v>31.797</v>
      </c>
      <c r="F41">
        <f t="shared" si="0"/>
        <v>10.70375</v>
      </c>
      <c r="G41">
        <f t="shared" si="0"/>
        <v>25.891</v>
      </c>
      <c r="H41">
        <f t="shared" si="0"/>
        <v>23.9566666666667</v>
      </c>
      <c r="I41">
        <f t="shared" si="0"/>
        <v>1.092</v>
      </c>
      <c r="J41">
        <f t="shared" si="0"/>
        <v>0.714</v>
      </c>
      <c r="K41">
        <f t="shared" si="0"/>
        <v>31.65</v>
      </c>
      <c r="M41">
        <f t="shared" ref="M41:T41" si="1">AVERAGE(M5:M40)</f>
        <v>66.8525</v>
      </c>
      <c r="N41">
        <f t="shared" si="1"/>
        <v>19.5525</v>
      </c>
      <c r="O41">
        <f t="shared" si="1"/>
        <v>9.84</v>
      </c>
      <c r="P41">
        <f t="shared" si="1"/>
        <v>34.959</v>
      </c>
      <c r="Q41">
        <f t="shared" si="1"/>
        <v>30.7145454545455</v>
      </c>
      <c r="R41">
        <f t="shared" si="1"/>
        <v>1.283</v>
      </c>
      <c r="S41">
        <f t="shared" si="1"/>
        <v>0.446666666666667</v>
      </c>
      <c r="T41">
        <f t="shared" si="1"/>
        <v>19.8775</v>
      </c>
    </row>
    <row r="42" customFormat="1" spans="1:20">
      <c r="A42" s="5"/>
      <c r="D42" s="16"/>
      <c r="E42">
        <f t="shared" ref="E42:K42" si="2">STDEV(E4:E40)</f>
        <v>13.539661943917</v>
      </c>
      <c r="F42">
        <f t="shared" si="2"/>
        <v>7.53737722003767</v>
      </c>
      <c r="G42">
        <f t="shared" si="2"/>
        <v>7.51836632668442</v>
      </c>
      <c r="H42">
        <f t="shared" si="2"/>
        <v>5.13184421041793</v>
      </c>
      <c r="I42">
        <f t="shared" si="2"/>
        <v>0.360548964158206</v>
      </c>
      <c r="J42">
        <f t="shared" si="2"/>
        <v>0.620182768759877</v>
      </c>
      <c r="K42">
        <f t="shared" si="2"/>
        <v>13.5602581096379</v>
      </c>
      <c r="N42">
        <f t="shared" ref="N42:T42" si="3">STDEV(N4:N40)</f>
        <v>9.94944322334398</v>
      </c>
      <c r="O42">
        <f t="shared" si="3"/>
        <v>3.43239275141992</v>
      </c>
      <c r="P42">
        <f t="shared" si="3"/>
        <v>7.75835241673271</v>
      </c>
      <c r="Q42">
        <f t="shared" si="3"/>
        <v>9.00765936704576</v>
      </c>
      <c r="R42">
        <f t="shared" si="3"/>
        <v>0.499511984062667</v>
      </c>
      <c r="S42">
        <f t="shared" si="3"/>
        <v>0.284868390664882</v>
      </c>
      <c r="T42">
        <f t="shared" si="3"/>
        <v>9.83147184486451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45"/>
  <sheetViews>
    <sheetView topLeftCell="E1" workbookViewId="0">
      <selection activeCell="M1" sqref="M$1:Q$1048576"/>
    </sheetView>
  </sheetViews>
  <sheetFormatPr defaultColWidth="9" defaultRowHeight="14.4"/>
  <cols>
    <col min="1" max="2" width="9" customWidth="1"/>
    <col min="3" max="3" width="40.5555555555556" customWidth="1"/>
    <col min="4" max="4" width="12.8888888888889" style="9" customWidth="1"/>
    <col min="5" max="5" width="13.5555555555556" style="9" customWidth="1"/>
    <col min="6" max="6" width="12.1111111111111" style="9" customWidth="1"/>
    <col min="7" max="7" width="14" style="9" customWidth="1"/>
    <col min="8" max="8" width="56.7777777777778" customWidth="1"/>
    <col min="9" max="9" width="6.66666666666667" customWidth="1"/>
    <col min="10" max="11" width="14" customWidth="1"/>
    <col min="12" max="12" width="12.8888888888889"/>
  </cols>
  <sheetData>
    <row r="2" spans="1:12">
      <c r="A2" s="1" t="s">
        <v>2</v>
      </c>
      <c r="B2" s="1" t="s">
        <v>3</v>
      </c>
      <c r="C2" s="1" t="s">
        <v>4</v>
      </c>
      <c r="D2" s="2" t="s">
        <v>645</v>
      </c>
      <c r="E2" s="2" t="s">
        <v>646</v>
      </c>
      <c r="F2" s="2" t="s">
        <v>647</v>
      </c>
      <c r="G2" s="2" t="s">
        <v>648</v>
      </c>
      <c r="H2" s="1" t="s">
        <v>649</v>
      </c>
      <c r="I2" s="1" t="s">
        <v>650</v>
      </c>
      <c r="J2" s="1" t="s">
        <v>651</v>
      </c>
      <c r="K2" s="1" t="s">
        <v>652</v>
      </c>
      <c r="L2" s="1" t="s">
        <v>653</v>
      </c>
    </row>
    <row r="3" s="1" customFormat="1" spans="1:11">
      <c r="A3" s="1" t="s">
        <v>7</v>
      </c>
      <c r="B3" s="1" t="s">
        <v>103</v>
      </c>
      <c r="C3" s="1" t="s">
        <v>8</v>
      </c>
      <c r="D3" s="2">
        <v>5</v>
      </c>
      <c r="E3" s="2">
        <v>5</v>
      </c>
      <c r="F3" s="2">
        <v>3</v>
      </c>
      <c r="G3" s="2">
        <v>2</v>
      </c>
      <c r="H3" s="1" t="s">
        <v>654</v>
      </c>
      <c r="I3" s="1" t="s">
        <v>655</v>
      </c>
      <c r="J3" s="1"/>
      <c r="K3" s="1" t="s">
        <v>656</v>
      </c>
    </row>
    <row r="4" s="1" customFormat="1" spans="1:12">
      <c r="A4" s="1" t="s">
        <v>7</v>
      </c>
      <c r="B4" s="1" t="s">
        <v>106</v>
      </c>
      <c r="C4" s="1" t="s">
        <v>10</v>
      </c>
      <c r="D4" s="2">
        <v>5</v>
      </c>
      <c r="E4" s="2">
        <v>5</v>
      </c>
      <c r="F4" s="2">
        <v>3</v>
      </c>
      <c r="G4" s="2">
        <v>3</v>
      </c>
      <c r="H4" s="1" t="s">
        <v>657</v>
      </c>
      <c r="I4" s="1" t="s">
        <v>655</v>
      </c>
      <c r="K4" s="1">
        <v>23</v>
      </c>
      <c r="L4" s="1">
        <v>18</v>
      </c>
    </row>
    <row r="5" s="1" customFormat="1" spans="1:12">
      <c r="A5" s="1" t="s">
        <v>7</v>
      </c>
      <c r="B5" s="1" t="s">
        <v>108</v>
      </c>
      <c r="C5" s="1" t="s">
        <v>12</v>
      </c>
      <c r="D5" s="2">
        <v>5</v>
      </c>
      <c r="E5" s="2">
        <v>5</v>
      </c>
      <c r="F5" s="2">
        <v>3</v>
      </c>
      <c r="G5" s="2">
        <v>1</v>
      </c>
      <c r="H5" s="1" t="s">
        <v>658</v>
      </c>
      <c r="I5" s="1" t="s">
        <v>655</v>
      </c>
      <c r="K5" s="1">
        <v>29</v>
      </c>
      <c r="L5" s="1">
        <v>36</v>
      </c>
    </row>
    <row r="6" s="1" customFormat="1" spans="1:12">
      <c r="A6" s="1" t="s">
        <v>7</v>
      </c>
      <c r="B6" s="1" t="s">
        <v>110</v>
      </c>
      <c r="C6" s="1" t="s">
        <v>14</v>
      </c>
      <c r="D6" s="2">
        <v>4</v>
      </c>
      <c r="E6" s="2">
        <v>4</v>
      </c>
      <c r="F6" s="2">
        <v>2</v>
      </c>
      <c r="G6" s="2">
        <v>0</v>
      </c>
      <c r="H6" s="1" t="s">
        <v>659</v>
      </c>
      <c r="I6" s="1" t="s">
        <v>655</v>
      </c>
      <c r="K6" s="1">
        <v>16</v>
      </c>
      <c r="L6" s="1">
        <v>18</v>
      </c>
    </row>
    <row r="7" s="1" customFormat="1" spans="1:12">
      <c r="A7" s="1" t="s">
        <v>7</v>
      </c>
      <c r="B7" s="1" t="s">
        <v>127</v>
      </c>
      <c r="C7" s="1" t="s">
        <v>29</v>
      </c>
      <c r="D7" s="2">
        <v>4</v>
      </c>
      <c r="E7" s="2">
        <v>4</v>
      </c>
      <c r="F7" s="2">
        <v>2</v>
      </c>
      <c r="G7" s="2">
        <v>1</v>
      </c>
      <c r="H7" s="1" t="s">
        <v>660</v>
      </c>
      <c r="I7" s="1" t="s">
        <v>655</v>
      </c>
      <c r="K7" s="1">
        <v>51</v>
      </c>
      <c r="L7" s="1">
        <v>24</v>
      </c>
    </row>
    <row r="8" s="1" customFormat="1" spans="1:12">
      <c r="A8" s="1" t="s">
        <v>16</v>
      </c>
      <c r="B8" s="1" t="s">
        <v>112</v>
      </c>
      <c r="C8" s="1" t="s">
        <v>17</v>
      </c>
      <c r="D8" s="2">
        <v>2</v>
      </c>
      <c r="E8" s="2">
        <v>5</v>
      </c>
      <c r="F8" s="2">
        <v>1</v>
      </c>
      <c r="G8" s="2">
        <v>0</v>
      </c>
      <c r="H8" s="1" t="s">
        <v>661</v>
      </c>
      <c r="I8" s="1" t="s">
        <v>655</v>
      </c>
      <c r="K8" s="1">
        <v>60</v>
      </c>
      <c r="L8" s="1">
        <v>36</v>
      </c>
    </row>
    <row r="9" s="1" customFormat="1" spans="1:12">
      <c r="A9" s="1" t="s">
        <v>7</v>
      </c>
      <c r="B9" s="1" t="s">
        <v>129</v>
      </c>
      <c r="C9" s="1" t="s">
        <v>33</v>
      </c>
      <c r="D9" s="2">
        <v>4</v>
      </c>
      <c r="E9" s="2">
        <v>5</v>
      </c>
      <c r="F9" s="2">
        <v>1</v>
      </c>
      <c r="G9" s="2">
        <v>0</v>
      </c>
      <c r="H9" s="1" t="s">
        <v>661</v>
      </c>
      <c r="I9" s="1" t="s">
        <v>655</v>
      </c>
      <c r="K9" s="1">
        <v>32</v>
      </c>
      <c r="L9" s="1">
        <v>36</v>
      </c>
    </row>
    <row r="10" s="1" customFormat="1" spans="1:12">
      <c r="A10" s="1" t="s">
        <v>7</v>
      </c>
      <c r="B10" s="1" t="s">
        <v>114</v>
      </c>
      <c r="C10" s="1" t="s">
        <v>12</v>
      </c>
      <c r="D10" s="2">
        <v>5</v>
      </c>
      <c r="E10" s="2">
        <v>5</v>
      </c>
      <c r="F10" s="2">
        <v>1</v>
      </c>
      <c r="G10" s="2">
        <v>0</v>
      </c>
      <c r="H10" s="1" t="s">
        <v>661</v>
      </c>
      <c r="I10" s="1" t="s">
        <v>655</v>
      </c>
      <c r="K10" s="1">
        <v>37</v>
      </c>
      <c r="L10" s="1">
        <v>28</v>
      </c>
    </row>
    <row r="11" s="1" customFormat="1" spans="1:12">
      <c r="A11" s="1" t="s">
        <v>7</v>
      </c>
      <c r="B11" s="1" t="s">
        <v>131</v>
      </c>
      <c r="C11" s="1" t="s">
        <v>12</v>
      </c>
      <c r="D11" s="2">
        <v>3</v>
      </c>
      <c r="E11" s="2">
        <v>3</v>
      </c>
      <c r="F11" s="2">
        <v>1</v>
      </c>
      <c r="G11" s="2">
        <v>0</v>
      </c>
      <c r="H11" s="1" t="s">
        <v>661</v>
      </c>
      <c r="I11" s="1" t="s">
        <v>655</v>
      </c>
      <c r="K11" s="1">
        <v>29</v>
      </c>
      <c r="L11" s="1">
        <v>36</v>
      </c>
    </row>
    <row r="12" s="1" customFormat="1" spans="1:12">
      <c r="A12" s="1" t="s">
        <v>7</v>
      </c>
      <c r="B12" s="1" t="s">
        <v>145</v>
      </c>
      <c r="C12" s="1" t="s">
        <v>14</v>
      </c>
      <c r="D12" s="2">
        <v>2</v>
      </c>
      <c r="E12" s="2">
        <v>3</v>
      </c>
      <c r="F12" s="2">
        <v>1</v>
      </c>
      <c r="G12" s="2">
        <v>0</v>
      </c>
      <c r="H12" s="1" t="s">
        <v>661</v>
      </c>
      <c r="I12" s="1" t="s">
        <v>655</v>
      </c>
      <c r="K12" s="1">
        <v>12</v>
      </c>
      <c r="L12" s="1">
        <v>26</v>
      </c>
    </row>
    <row r="13" s="5" customFormat="1" spans="1:12">
      <c r="A13" s="5" t="s">
        <v>16</v>
      </c>
      <c r="B13" s="5" t="s">
        <v>108</v>
      </c>
      <c r="C13" s="5" t="s">
        <v>14</v>
      </c>
      <c r="D13" s="6">
        <v>3</v>
      </c>
      <c r="E13" s="6">
        <v>3</v>
      </c>
      <c r="F13" s="6">
        <v>1</v>
      </c>
      <c r="G13" s="6">
        <v>0</v>
      </c>
      <c r="H13" s="5" t="s">
        <v>662</v>
      </c>
      <c r="I13" s="5" t="s">
        <v>655</v>
      </c>
      <c r="K13" s="5">
        <v>10</v>
      </c>
      <c r="L13" s="5">
        <v>18</v>
      </c>
    </row>
    <row r="14" s="3" customFormat="1" spans="1:12">
      <c r="A14" s="1" t="s">
        <v>16</v>
      </c>
      <c r="B14" s="1" t="s">
        <v>110</v>
      </c>
      <c r="C14" s="1" t="s">
        <v>14</v>
      </c>
      <c r="D14" s="2">
        <v>5</v>
      </c>
      <c r="E14" s="2">
        <v>5</v>
      </c>
      <c r="F14" s="2">
        <v>4</v>
      </c>
      <c r="G14" s="2">
        <v>3</v>
      </c>
      <c r="H14" s="1" t="s">
        <v>663</v>
      </c>
      <c r="I14" s="1" t="s">
        <v>655</v>
      </c>
      <c r="J14" s="1"/>
      <c r="K14" s="1">
        <v>31</v>
      </c>
      <c r="L14" s="1">
        <v>12</v>
      </c>
    </row>
    <row r="15" s="3" customFormat="1" spans="1:12">
      <c r="A15" s="1" t="s">
        <v>16</v>
      </c>
      <c r="B15" s="1" t="s">
        <v>133</v>
      </c>
      <c r="C15" s="1" t="s">
        <v>664</v>
      </c>
      <c r="D15" s="2">
        <v>5</v>
      </c>
      <c r="E15" s="2">
        <v>5</v>
      </c>
      <c r="F15" s="2">
        <v>4</v>
      </c>
      <c r="G15" s="2">
        <v>3</v>
      </c>
      <c r="H15" s="1" t="s">
        <v>665</v>
      </c>
      <c r="I15" s="1" t="s">
        <v>655</v>
      </c>
      <c r="J15" s="1"/>
      <c r="K15" s="1">
        <v>51</v>
      </c>
      <c r="L15" s="1">
        <v>24</v>
      </c>
    </row>
    <row r="16" s="11" customFormat="1" spans="1:12">
      <c r="A16" s="5" t="s">
        <v>7</v>
      </c>
      <c r="B16" s="5" t="s">
        <v>134</v>
      </c>
      <c r="C16" s="5" t="s">
        <v>14</v>
      </c>
      <c r="D16" s="6">
        <v>5</v>
      </c>
      <c r="E16" s="6">
        <v>5</v>
      </c>
      <c r="F16" s="6">
        <v>3</v>
      </c>
      <c r="G16" s="6">
        <v>2</v>
      </c>
      <c r="H16" s="5" t="s">
        <v>666</v>
      </c>
      <c r="I16" s="5" t="s">
        <v>655</v>
      </c>
      <c r="J16" s="5"/>
      <c r="K16" s="5">
        <v>61</v>
      </c>
      <c r="L16" s="5">
        <v>15</v>
      </c>
    </row>
    <row r="17" s="7" customFormat="1" spans="1:12">
      <c r="A17" s="1" t="s">
        <v>16</v>
      </c>
      <c r="B17" s="1" t="s">
        <v>147</v>
      </c>
      <c r="C17" s="1" t="s">
        <v>12</v>
      </c>
      <c r="D17" s="2">
        <v>4</v>
      </c>
      <c r="E17" s="2">
        <v>5</v>
      </c>
      <c r="F17" s="2">
        <v>3</v>
      </c>
      <c r="G17" s="2">
        <v>0</v>
      </c>
      <c r="H17" s="1" t="s">
        <v>667</v>
      </c>
      <c r="I17" s="1" t="s">
        <v>655</v>
      </c>
      <c r="J17" s="1"/>
      <c r="K17" s="1">
        <v>30</v>
      </c>
      <c r="L17" s="1">
        <v>40</v>
      </c>
    </row>
    <row r="18" s="1" customFormat="1" spans="1:12">
      <c r="A18" s="1" t="s">
        <v>16</v>
      </c>
      <c r="B18" s="1" t="s">
        <v>115</v>
      </c>
      <c r="C18" s="1" t="s">
        <v>12</v>
      </c>
      <c r="D18" s="2">
        <v>5</v>
      </c>
      <c r="E18" s="2">
        <v>5</v>
      </c>
      <c r="F18" s="2">
        <v>3</v>
      </c>
      <c r="G18" s="2">
        <v>0</v>
      </c>
      <c r="H18" s="1" t="s">
        <v>668</v>
      </c>
      <c r="I18" s="1" t="s">
        <v>655</v>
      </c>
      <c r="K18" s="1">
        <v>44</v>
      </c>
      <c r="L18" s="1">
        <v>19</v>
      </c>
    </row>
    <row r="19" s="1" customFormat="1" spans="1:12">
      <c r="A19" s="1" t="s">
        <v>7</v>
      </c>
      <c r="B19" s="1" t="s">
        <v>116</v>
      </c>
      <c r="C19" s="1" t="s">
        <v>21</v>
      </c>
      <c r="D19" s="2">
        <v>5</v>
      </c>
      <c r="E19" s="2">
        <v>5</v>
      </c>
      <c r="F19" s="2">
        <v>3</v>
      </c>
      <c r="G19" s="2">
        <v>0</v>
      </c>
      <c r="H19" s="1" t="s">
        <v>669</v>
      </c>
      <c r="I19" s="1" t="s">
        <v>655</v>
      </c>
      <c r="K19" s="1">
        <v>52</v>
      </c>
      <c r="L19" s="1">
        <v>36</v>
      </c>
    </row>
    <row r="20" s="5" customFormat="1" spans="1:12">
      <c r="A20" s="5" t="s">
        <v>16</v>
      </c>
      <c r="B20" s="5" t="s">
        <v>136</v>
      </c>
      <c r="C20" s="5" t="s">
        <v>41</v>
      </c>
      <c r="D20" s="6">
        <v>4</v>
      </c>
      <c r="E20" s="6">
        <v>4</v>
      </c>
      <c r="F20" s="6">
        <v>3</v>
      </c>
      <c r="G20" s="6">
        <v>2</v>
      </c>
      <c r="H20" s="5" t="s">
        <v>670</v>
      </c>
      <c r="I20" s="5" t="s">
        <v>655</v>
      </c>
      <c r="K20" s="5">
        <v>22</v>
      </c>
      <c r="L20" s="5">
        <v>24</v>
      </c>
    </row>
    <row r="21" s="5" customFormat="1" spans="1:12">
      <c r="A21" s="5" t="s">
        <v>7</v>
      </c>
      <c r="B21" s="5" t="s">
        <v>137</v>
      </c>
      <c r="C21" s="5" t="s">
        <v>43</v>
      </c>
      <c r="D21" s="6">
        <v>3</v>
      </c>
      <c r="E21" s="6">
        <v>3</v>
      </c>
      <c r="F21" s="6">
        <v>1</v>
      </c>
      <c r="G21" s="6">
        <v>1</v>
      </c>
      <c r="H21" s="5" t="s">
        <v>671</v>
      </c>
      <c r="I21" s="5" t="s">
        <v>655</v>
      </c>
      <c r="K21" s="5">
        <v>13</v>
      </c>
      <c r="L21" s="5">
        <v>24</v>
      </c>
    </row>
    <row r="22" s="1" customFormat="1" spans="1:12">
      <c r="A22" s="1" t="s">
        <v>7</v>
      </c>
      <c r="B22" s="1" t="s">
        <v>118</v>
      </c>
      <c r="C22" s="1" t="s">
        <v>23</v>
      </c>
      <c r="D22" s="2">
        <v>4</v>
      </c>
      <c r="E22" s="2">
        <v>4</v>
      </c>
      <c r="F22" s="2">
        <v>3</v>
      </c>
      <c r="G22" s="2">
        <v>2</v>
      </c>
      <c r="H22" s="1" t="s">
        <v>670</v>
      </c>
      <c r="I22" s="1" t="s">
        <v>655</v>
      </c>
      <c r="K22" s="1">
        <v>16</v>
      </c>
      <c r="L22" s="1">
        <v>24</v>
      </c>
    </row>
    <row r="23" s="5" customFormat="1" spans="1:12">
      <c r="A23" s="5" t="s">
        <v>16</v>
      </c>
      <c r="B23" s="5" t="s">
        <v>120</v>
      </c>
      <c r="C23" s="5" t="s">
        <v>25</v>
      </c>
      <c r="D23" s="6">
        <v>3</v>
      </c>
      <c r="E23" s="6">
        <v>3</v>
      </c>
      <c r="F23" s="6">
        <v>1</v>
      </c>
      <c r="G23" s="6">
        <v>0</v>
      </c>
      <c r="H23" s="5" t="s">
        <v>670</v>
      </c>
      <c r="I23" s="5" t="s">
        <v>655</v>
      </c>
      <c r="K23" s="5">
        <v>9</v>
      </c>
      <c r="L23" s="5">
        <v>24</v>
      </c>
    </row>
    <row r="24" s="5" customFormat="1" spans="1:12">
      <c r="A24" s="5" t="s">
        <v>16</v>
      </c>
      <c r="B24" s="5" t="s">
        <v>138</v>
      </c>
      <c r="C24" s="5" t="s">
        <v>45</v>
      </c>
      <c r="D24" s="6">
        <v>3</v>
      </c>
      <c r="E24" s="6">
        <v>3</v>
      </c>
      <c r="F24" s="6">
        <v>1</v>
      </c>
      <c r="G24" s="6">
        <v>0</v>
      </c>
      <c r="H24" s="5" t="s">
        <v>672</v>
      </c>
      <c r="I24" s="5" t="s">
        <v>655</v>
      </c>
      <c r="K24" s="5">
        <v>20</v>
      </c>
      <c r="L24" s="5">
        <v>24</v>
      </c>
    </row>
    <row r="25" s="1" customFormat="1" spans="1:12">
      <c r="A25" s="1" t="s">
        <v>7</v>
      </c>
      <c r="B25" s="1" t="s">
        <v>122</v>
      </c>
      <c r="C25" s="1" t="s">
        <v>27</v>
      </c>
      <c r="D25" s="2">
        <v>5</v>
      </c>
      <c r="E25" s="2">
        <v>5</v>
      </c>
      <c r="F25" s="2">
        <v>3</v>
      </c>
      <c r="G25" s="2">
        <v>1</v>
      </c>
      <c r="H25" s="1" t="s">
        <v>673</v>
      </c>
      <c r="I25" s="1" t="s">
        <v>655</v>
      </c>
      <c r="K25" s="1">
        <v>13</v>
      </c>
      <c r="L25" s="1">
        <v>12</v>
      </c>
    </row>
    <row r="26" s="7" customFormat="1" spans="1:12">
      <c r="A26" s="1" t="s">
        <v>16</v>
      </c>
      <c r="B26" s="1" t="s">
        <v>140</v>
      </c>
      <c r="C26" s="1" t="s">
        <v>12</v>
      </c>
      <c r="D26" s="2">
        <v>5</v>
      </c>
      <c r="E26" s="2">
        <v>5</v>
      </c>
      <c r="F26" s="2">
        <v>1</v>
      </c>
      <c r="G26" s="2">
        <v>0</v>
      </c>
      <c r="H26" s="1" t="s">
        <v>674</v>
      </c>
      <c r="I26" s="1" t="s">
        <v>655</v>
      </c>
      <c r="J26" s="1"/>
      <c r="K26" s="1">
        <v>20</v>
      </c>
      <c r="L26" s="1">
        <v>36</v>
      </c>
    </row>
    <row r="27" s="1" customFormat="1" spans="1:12">
      <c r="A27" s="1" t="s">
        <v>7</v>
      </c>
      <c r="B27" s="1" t="s">
        <v>124</v>
      </c>
      <c r="C27" s="1" t="s">
        <v>29</v>
      </c>
      <c r="D27" s="2">
        <v>3</v>
      </c>
      <c r="E27" s="2">
        <v>4</v>
      </c>
      <c r="F27" s="2">
        <v>2</v>
      </c>
      <c r="G27" s="2">
        <v>1</v>
      </c>
      <c r="H27" s="1" t="s">
        <v>675</v>
      </c>
      <c r="I27" s="1" t="s">
        <v>655</v>
      </c>
      <c r="K27" s="1">
        <v>15</v>
      </c>
      <c r="L27" s="1">
        <v>12</v>
      </c>
    </row>
    <row r="28" s="3" customFormat="1" spans="1:12">
      <c r="A28" s="1" t="s">
        <v>7</v>
      </c>
      <c r="B28" s="1" t="s">
        <v>142</v>
      </c>
      <c r="C28" s="1" t="s">
        <v>29</v>
      </c>
      <c r="D28" s="2">
        <v>5</v>
      </c>
      <c r="E28" s="2">
        <v>5</v>
      </c>
      <c r="F28" s="2">
        <v>3</v>
      </c>
      <c r="G28" s="2">
        <v>3</v>
      </c>
      <c r="H28" s="1" t="s">
        <v>676</v>
      </c>
      <c r="I28" s="1" t="s">
        <v>655</v>
      </c>
      <c r="J28" s="1"/>
      <c r="K28" s="1">
        <v>60</v>
      </c>
      <c r="L28" s="1">
        <v>24</v>
      </c>
    </row>
    <row r="29" s="1" customFormat="1" spans="1:12">
      <c r="A29" s="1" t="s">
        <v>16</v>
      </c>
      <c r="B29" s="1" t="s">
        <v>143</v>
      </c>
      <c r="C29" s="1" t="s">
        <v>49</v>
      </c>
      <c r="D29" s="2">
        <v>2</v>
      </c>
      <c r="E29" s="2">
        <v>2</v>
      </c>
      <c r="F29" s="2">
        <v>1</v>
      </c>
      <c r="G29" s="2">
        <v>1</v>
      </c>
      <c r="H29" s="1" t="s">
        <v>677</v>
      </c>
      <c r="I29" s="1" t="s">
        <v>655</v>
      </c>
      <c r="K29" s="1">
        <v>31</v>
      </c>
      <c r="L29" s="1">
        <v>24</v>
      </c>
    </row>
    <row r="30" s="1" customFormat="1" spans="1:12">
      <c r="A30" s="1" t="s">
        <v>16</v>
      </c>
      <c r="B30" s="1" t="s">
        <v>126</v>
      </c>
      <c r="C30" s="1" t="s">
        <v>12</v>
      </c>
      <c r="D30" s="2">
        <v>3</v>
      </c>
      <c r="E30" s="2">
        <v>5</v>
      </c>
      <c r="F30" s="2">
        <v>2</v>
      </c>
      <c r="G30" s="2">
        <v>1</v>
      </c>
      <c r="H30" s="1" t="s">
        <v>678</v>
      </c>
      <c r="I30" s="1" t="s">
        <v>655</v>
      </c>
      <c r="L30" s="1">
        <v>36</v>
      </c>
    </row>
    <row r="31" s="1" customFormat="1" spans="1:11">
      <c r="A31" s="1" t="s">
        <v>7</v>
      </c>
      <c r="B31" s="1" t="s">
        <v>108</v>
      </c>
      <c r="C31" s="1" t="s">
        <v>54</v>
      </c>
      <c r="D31" s="2">
        <v>3</v>
      </c>
      <c r="E31" s="2">
        <v>5</v>
      </c>
      <c r="F31" s="2">
        <v>2</v>
      </c>
      <c r="G31" s="2">
        <v>1</v>
      </c>
      <c r="H31" s="1" t="s">
        <v>679</v>
      </c>
      <c r="I31" s="1" t="s">
        <v>655</v>
      </c>
      <c r="J31" s="1" t="s">
        <v>680</v>
      </c>
      <c r="K31" s="1" t="s">
        <v>681</v>
      </c>
    </row>
    <row r="32" s="1" customFormat="1" spans="1:12">
      <c r="A32" s="1" t="s">
        <v>7</v>
      </c>
      <c r="B32" s="1" t="s">
        <v>151</v>
      </c>
      <c r="C32" s="1" t="s">
        <v>58</v>
      </c>
      <c r="D32" s="2">
        <v>3</v>
      </c>
      <c r="E32" s="2">
        <v>4</v>
      </c>
      <c r="F32" s="2">
        <v>0</v>
      </c>
      <c r="G32" s="2">
        <v>0</v>
      </c>
      <c r="H32" s="1" t="s">
        <v>658</v>
      </c>
      <c r="I32" s="1" t="s">
        <v>655</v>
      </c>
      <c r="K32" s="1">
        <v>20</v>
      </c>
      <c r="L32" s="1">
        <v>18</v>
      </c>
    </row>
    <row r="33" s="1" customFormat="1" spans="1:12">
      <c r="A33" s="1" t="s">
        <v>16</v>
      </c>
      <c r="B33" s="1" t="s">
        <v>152</v>
      </c>
      <c r="C33" s="1" t="s">
        <v>12</v>
      </c>
      <c r="D33" s="2">
        <v>3</v>
      </c>
      <c r="E33" s="2">
        <v>4</v>
      </c>
      <c r="F33" s="2">
        <v>3</v>
      </c>
      <c r="G33" s="2">
        <v>1</v>
      </c>
      <c r="H33" s="1" t="s">
        <v>682</v>
      </c>
      <c r="I33" s="1" t="s">
        <v>655</v>
      </c>
      <c r="K33" s="1">
        <v>23</v>
      </c>
      <c r="L33" s="1">
        <v>36</v>
      </c>
    </row>
    <row r="34" s="1" customFormat="1" spans="1:11">
      <c r="A34" s="1" t="s">
        <v>7</v>
      </c>
      <c r="B34" s="1" t="s">
        <v>149</v>
      </c>
      <c r="C34" s="1" t="s">
        <v>12</v>
      </c>
      <c r="D34" s="2">
        <v>4</v>
      </c>
      <c r="E34" s="2">
        <v>4</v>
      </c>
      <c r="F34" s="2">
        <v>0</v>
      </c>
      <c r="G34" s="2">
        <v>0</v>
      </c>
      <c r="H34" s="1" t="s">
        <v>683</v>
      </c>
      <c r="I34" s="1" t="s">
        <v>655</v>
      </c>
      <c r="K34" s="1" t="s">
        <v>684</v>
      </c>
    </row>
    <row r="35" s="5" customFormat="1" spans="1:12">
      <c r="A35" s="5" t="s">
        <v>7</v>
      </c>
      <c r="B35" s="5" t="s">
        <v>154</v>
      </c>
      <c r="C35" s="5" t="s">
        <v>8</v>
      </c>
      <c r="D35" s="6">
        <v>3</v>
      </c>
      <c r="E35" s="6">
        <v>4</v>
      </c>
      <c r="F35" s="6">
        <v>2</v>
      </c>
      <c r="G35" s="6">
        <v>1</v>
      </c>
      <c r="H35" s="5" t="s">
        <v>685</v>
      </c>
      <c r="I35" s="5" t="s">
        <v>655</v>
      </c>
      <c r="K35" s="5">
        <v>50</v>
      </c>
      <c r="L35" s="5">
        <v>12</v>
      </c>
    </row>
    <row r="36" s="1" customFormat="1" spans="1:12">
      <c r="A36" s="1" t="s">
        <v>16</v>
      </c>
      <c r="B36" s="1" t="s">
        <v>155</v>
      </c>
      <c r="C36" s="1" t="s">
        <v>12</v>
      </c>
      <c r="D36" s="2">
        <v>2</v>
      </c>
      <c r="E36" s="2">
        <v>3</v>
      </c>
      <c r="F36" s="2">
        <v>1</v>
      </c>
      <c r="G36" s="2">
        <v>0</v>
      </c>
      <c r="H36" s="1" t="s">
        <v>686</v>
      </c>
      <c r="I36" s="1" t="s">
        <v>655</v>
      </c>
      <c r="K36" s="1">
        <v>16</v>
      </c>
      <c r="L36" s="1">
        <v>24</v>
      </c>
    </row>
    <row r="37" s="1" customFormat="1" spans="1:12">
      <c r="A37" s="1" t="s">
        <v>7</v>
      </c>
      <c r="B37" s="1" t="s">
        <v>156</v>
      </c>
      <c r="C37" s="1" t="s">
        <v>64</v>
      </c>
      <c r="D37" s="2">
        <v>3</v>
      </c>
      <c r="E37" s="2">
        <v>4</v>
      </c>
      <c r="F37" s="2">
        <v>0</v>
      </c>
      <c r="G37" s="2">
        <v>0</v>
      </c>
      <c r="H37" s="1" t="s">
        <v>687</v>
      </c>
      <c r="I37" s="1" t="s">
        <v>655</v>
      </c>
      <c r="K37" s="1">
        <v>40</v>
      </c>
      <c r="L37" s="1">
        <v>36</v>
      </c>
    </row>
    <row r="38" s="1" customFormat="1" spans="1:12">
      <c r="A38" s="1" t="s">
        <v>7</v>
      </c>
      <c r="B38" s="1" t="s">
        <v>151</v>
      </c>
      <c r="C38" s="1" t="s">
        <v>14</v>
      </c>
      <c r="D38" s="2">
        <v>5</v>
      </c>
      <c r="E38" s="2">
        <v>5</v>
      </c>
      <c r="F38" s="2">
        <v>1</v>
      </c>
      <c r="G38" s="2">
        <v>1</v>
      </c>
      <c r="H38" s="1" t="s">
        <v>688</v>
      </c>
      <c r="I38" s="1" t="s">
        <v>655</v>
      </c>
      <c r="K38" s="1">
        <v>31</v>
      </c>
      <c r="L38" s="1">
        <v>25</v>
      </c>
    </row>
    <row r="39" s="1" customFormat="1" spans="1:12">
      <c r="A39" s="1" t="s">
        <v>7</v>
      </c>
      <c r="B39" s="1" t="s">
        <v>156</v>
      </c>
      <c r="C39" s="1" t="s">
        <v>29</v>
      </c>
      <c r="D39" s="2">
        <v>3</v>
      </c>
      <c r="E39" s="2">
        <v>3</v>
      </c>
      <c r="F39" s="2">
        <v>2</v>
      </c>
      <c r="G39" s="2">
        <v>1</v>
      </c>
      <c r="H39" s="1" t="s">
        <v>689</v>
      </c>
      <c r="I39" s="1" t="s">
        <v>655</v>
      </c>
      <c r="K39" s="1">
        <v>22</v>
      </c>
      <c r="L39" s="1">
        <v>30</v>
      </c>
    </row>
    <row r="40" s="1" customFormat="1" spans="1:11">
      <c r="A40" s="1" t="s">
        <v>7</v>
      </c>
      <c r="B40" s="1" t="s">
        <v>160</v>
      </c>
      <c r="C40" s="1" t="s">
        <v>29</v>
      </c>
      <c r="D40" s="2">
        <v>3</v>
      </c>
      <c r="E40" s="2">
        <v>5</v>
      </c>
      <c r="F40" s="2">
        <v>3</v>
      </c>
      <c r="G40" s="2">
        <v>3</v>
      </c>
      <c r="H40" s="1" t="s">
        <v>690</v>
      </c>
      <c r="I40" s="1" t="s">
        <v>691</v>
      </c>
      <c r="J40" s="1" t="s">
        <v>692</v>
      </c>
      <c r="K40" s="1" t="s">
        <v>693</v>
      </c>
    </row>
    <row r="41" s="8" customFormat="1" spans="1:11">
      <c r="A41" s="8" t="s">
        <v>7</v>
      </c>
      <c r="B41" s="8" t="s">
        <v>162</v>
      </c>
      <c r="C41" s="8" t="s">
        <v>12</v>
      </c>
      <c r="D41" s="12">
        <v>5</v>
      </c>
      <c r="E41" s="12">
        <v>5</v>
      </c>
      <c r="F41" s="12">
        <v>3</v>
      </c>
      <c r="G41" s="12">
        <v>2</v>
      </c>
      <c r="H41" s="8" t="s">
        <v>661</v>
      </c>
      <c r="I41" s="8" t="s">
        <v>655</v>
      </c>
      <c r="K41" s="8" t="s">
        <v>694</v>
      </c>
    </row>
    <row r="42" s="5" customFormat="1" spans="1:12">
      <c r="A42" s="5" t="s">
        <v>7</v>
      </c>
      <c r="B42" s="6">
        <v>2</v>
      </c>
      <c r="C42" s="1" t="s">
        <v>29</v>
      </c>
      <c r="D42" s="6">
        <v>3</v>
      </c>
      <c r="E42" s="6">
        <v>3</v>
      </c>
      <c r="F42" s="6">
        <v>1</v>
      </c>
      <c r="G42" s="6">
        <v>0</v>
      </c>
      <c r="H42" s="5" t="s">
        <v>695</v>
      </c>
      <c r="I42" s="5" t="s">
        <v>655</v>
      </c>
      <c r="K42" s="5">
        <v>16</v>
      </c>
      <c r="L42" s="5">
        <v>12</v>
      </c>
    </row>
    <row r="43" s="1" customFormat="1" spans="1:12">
      <c r="A43" s="1" t="s">
        <v>7</v>
      </c>
      <c r="B43" s="1" t="s">
        <v>158</v>
      </c>
      <c r="C43" s="1" t="s">
        <v>29</v>
      </c>
      <c r="D43" s="2">
        <v>3</v>
      </c>
      <c r="E43" s="2">
        <v>3</v>
      </c>
      <c r="F43" s="2">
        <v>2</v>
      </c>
      <c r="G43" s="2">
        <v>1</v>
      </c>
      <c r="H43" s="1" t="s">
        <v>696</v>
      </c>
      <c r="I43" s="1" t="s">
        <v>655</v>
      </c>
      <c r="K43" s="1">
        <v>38</v>
      </c>
      <c r="L43" s="1">
        <v>24</v>
      </c>
    </row>
    <row r="44" spans="1:12">
      <c r="A44" s="1"/>
      <c r="B44" s="1"/>
      <c r="C44" s="1"/>
      <c r="D44" s="4">
        <f>AVERAGE(D3:D43)</f>
        <v>3.75609756097561</v>
      </c>
      <c r="E44" s="4">
        <f>AVERAGE(E3:E43)</f>
        <v>4.19512195121951</v>
      </c>
      <c r="F44" s="4">
        <f>AVERAGE(F3:F43)</f>
        <v>1.95121951219512</v>
      </c>
      <c r="G44" s="4">
        <f>AVERAGE(G3:G43)</f>
        <v>0.926829268292683</v>
      </c>
      <c r="H44" s="1"/>
      <c r="I44" s="1"/>
      <c r="J44" s="1"/>
      <c r="K44" s="1"/>
      <c r="L44" s="1"/>
    </row>
    <row r="45" spans="1:12">
      <c r="A45" s="1"/>
      <c r="B45" s="1"/>
      <c r="C45" s="1"/>
      <c r="D45" s="4">
        <f>STDEV(D3:D43)</f>
        <v>1.04356331396035</v>
      </c>
      <c r="E45" s="4">
        <f>STDEV.P(E3:E43)</f>
        <v>0.889491830673682</v>
      </c>
      <c r="F45" s="4">
        <f>STDEV(F3:F43)</f>
        <v>1.09433129152453</v>
      </c>
      <c r="G45" s="4">
        <f>STDEV(G3:G43)</f>
        <v>1.03417222701151</v>
      </c>
      <c r="H45" s="1"/>
      <c r="I45" s="1"/>
      <c r="J45" s="1"/>
      <c r="K45" s="1"/>
      <c r="L45" s="1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A2" sqref="$A2:$XFD8"/>
    </sheetView>
  </sheetViews>
  <sheetFormatPr defaultColWidth="8.88888888888889" defaultRowHeight="14.4" outlineLevelCol="7"/>
  <cols>
    <col min="3" max="4" width="12.8888888888889"/>
    <col min="5" max="5" width="15" customWidth="1"/>
    <col min="6" max="6" width="12.8888888888889"/>
    <col min="7" max="7" width="28.7777777777778" customWidth="1"/>
    <col min="8" max="8" width="17.2222222222222" customWidth="1"/>
  </cols>
  <sheetData>
    <row r="1" spans="1:8">
      <c r="A1" s="1"/>
      <c r="B1" s="1"/>
      <c r="C1" s="1" t="s">
        <v>697</v>
      </c>
      <c r="D1" s="1" t="s">
        <v>646</v>
      </c>
      <c r="E1" s="1" t="s">
        <v>698</v>
      </c>
      <c r="F1" s="1" t="s">
        <v>699</v>
      </c>
      <c r="G1" s="1" t="s">
        <v>700</v>
      </c>
      <c r="H1" t="s">
        <v>701</v>
      </c>
    </row>
    <row r="2" spans="1:8">
      <c r="A2" s="1" t="s">
        <v>7</v>
      </c>
      <c r="B2" s="1" t="s">
        <v>108</v>
      </c>
      <c r="C2" s="2">
        <v>5</v>
      </c>
      <c r="D2" s="2">
        <v>5</v>
      </c>
      <c r="E2" s="2">
        <v>2</v>
      </c>
      <c r="F2" s="2">
        <v>1</v>
      </c>
      <c r="G2" s="1" t="s">
        <v>658</v>
      </c>
      <c r="H2" t="s">
        <v>702</v>
      </c>
    </row>
    <row r="3" spans="1:8">
      <c r="A3" s="1" t="s">
        <v>7</v>
      </c>
      <c r="B3" s="1" t="s">
        <v>110</v>
      </c>
      <c r="C3" s="2">
        <v>4</v>
      </c>
      <c r="D3" s="2">
        <v>4</v>
      </c>
      <c r="E3" s="2">
        <v>1</v>
      </c>
      <c r="F3" s="2">
        <v>0</v>
      </c>
      <c r="G3" s="1" t="s">
        <v>658</v>
      </c>
      <c r="H3" t="s">
        <v>655</v>
      </c>
    </row>
    <row r="4" spans="1:8">
      <c r="A4" s="1" t="s">
        <v>7</v>
      </c>
      <c r="B4" s="1" t="s">
        <v>127</v>
      </c>
      <c r="C4" s="2">
        <v>4</v>
      </c>
      <c r="D4" s="2">
        <v>4</v>
      </c>
      <c r="E4" s="2">
        <v>2</v>
      </c>
      <c r="F4" s="2">
        <v>1</v>
      </c>
      <c r="G4" s="1" t="s">
        <v>660</v>
      </c>
      <c r="H4" s="3" t="s">
        <v>691</v>
      </c>
    </row>
    <row r="5" spans="1:8">
      <c r="A5" s="1" t="s">
        <v>7</v>
      </c>
      <c r="B5" s="1" t="s">
        <v>149</v>
      </c>
      <c r="C5" s="2">
        <v>4</v>
      </c>
      <c r="D5" s="2">
        <v>4</v>
      </c>
      <c r="E5" s="2">
        <v>0</v>
      </c>
      <c r="F5" s="2">
        <v>0</v>
      </c>
      <c r="G5" s="1" t="s">
        <v>683</v>
      </c>
      <c r="H5" t="s">
        <v>655</v>
      </c>
    </row>
    <row r="6" spans="1:8">
      <c r="A6" s="1" t="s">
        <v>7</v>
      </c>
      <c r="B6" s="1" t="s">
        <v>151</v>
      </c>
      <c r="C6" s="2">
        <v>3</v>
      </c>
      <c r="D6" s="2">
        <v>4</v>
      </c>
      <c r="E6" s="2">
        <v>0</v>
      </c>
      <c r="F6" s="2">
        <v>0</v>
      </c>
      <c r="G6" s="1" t="s">
        <v>658</v>
      </c>
      <c r="H6" t="s">
        <v>655</v>
      </c>
    </row>
    <row r="7" spans="1:8">
      <c r="A7" s="1" t="s">
        <v>16</v>
      </c>
      <c r="B7" s="1" t="s">
        <v>152</v>
      </c>
      <c r="C7" s="2">
        <v>3</v>
      </c>
      <c r="D7" s="2">
        <v>4</v>
      </c>
      <c r="E7" s="2">
        <v>3</v>
      </c>
      <c r="F7" s="2">
        <v>1</v>
      </c>
      <c r="G7" s="1" t="s">
        <v>682</v>
      </c>
      <c r="H7" s="3" t="s">
        <v>691</v>
      </c>
    </row>
    <row r="8" spans="1:8">
      <c r="A8" s="1"/>
      <c r="B8" s="1"/>
      <c r="C8" s="4">
        <f>AVERAGE(C2:C7)</f>
        <v>3.83333333333333</v>
      </c>
      <c r="D8" s="4">
        <f>AVERAGE(D2:D7)</f>
        <v>4.16666666666667</v>
      </c>
      <c r="E8" s="4">
        <f>AVERAGE(E2:E7)</f>
        <v>1.33333333333333</v>
      </c>
      <c r="F8" s="4">
        <f>AVERAGE(F2:F7)</f>
        <v>0.5</v>
      </c>
      <c r="G8" s="1"/>
      <c r="H8" s="3"/>
    </row>
    <row r="9" spans="1:8">
      <c r="A9" s="1"/>
      <c r="B9" s="1"/>
      <c r="C9" s="4">
        <f>STDEV(C2:C7)</f>
        <v>0.752772652709081</v>
      </c>
      <c r="D9" s="4">
        <f>STDEV(D2:D7)</f>
        <v>0.408248290463863</v>
      </c>
      <c r="E9" s="4">
        <f>STDEV(E2:E7)</f>
        <v>1.211060141639</v>
      </c>
      <c r="F9" s="4">
        <f>STDEV(F2:F7)</f>
        <v>0.547722557505166</v>
      </c>
      <c r="G9" s="1"/>
      <c r="H9" s="3"/>
    </row>
    <row r="10" spans="1:8">
      <c r="A10" s="1"/>
      <c r="B10" s="1"/>
      <c r="C10" s="2"/>
      <c r="D10" s="2"/>
      <c r="E10" s="2"/>
      <c r="F10" s="2"/>
      <c r="G10" s="1"/>
      <c r="H10" s="3"/>
    </row>
    <row r="11" spans="1:8">
      <c r="A11" s="1" t="s">
        <v>7</v>
      </c>
      <c r="B11" s="1" t="s">
        <v>145</v>
      </c>
      <c r="C11" s="2">
        <v>2</v>
      </c>
      <c r="D11" s="2">
        <v>3</v>
      </c>
      <c r="E11" s="2">
        <v>1</v>
      </c>
      <c r="F11" s="2">
        <v>0</v>
      </c>
      <c r="G11" s="1" t="s">
        <v>661</v>
      </c>
      <c r="H11" t="s">
        <v>655</v>
      </c>
    </row>
    <row r="12" spans="1:8">
      <c r="A12" s="1" t="s">
        <v>16</v>
      </c>
      <c r="B12" s="1" t="s">
        <v>112</v>
      </c>
      <c r="C12" s="2">
        <v>2</v>
      </c>
      <c r="D12" s="2">
        <v>5</v>
      </c>
      <c r="E12" s="2">
        <v>1</v>
      </c>
      <c r="F12" s="2">
        <v>0</v>
      </c>
      <c r="G12" s="1" t="s">
        <v>661</v>
      </c>
      <c r="H12" t="s">
        <v>702</v>
      </c>
    </row>
    <row r="13" s="1" customFormat="1" spans="1:7">
      <c r="A13" s="1" t="s">
        <v>7</v>
      </c>
      <c r="B13" s="1" t="s">
        <v>106</v>
      </c>
      <c r="C13" s="2">
        <v>5</v>
      </c>
      <c r="D13" s="2">
        <v>5</v>
      </c>
      <c r="E13" s="2">
        <v>4</v>
      </c>
      <c r="F13" s="2">
        <v>2</v>
      </c>
      <c r="G13" s="1" t="s">
        <v>657</v>
      </c>
    </row>
    <row r="14" spans="1:8">
      <c r="A14" s="1" t="s">
        <v>7</v>
      </c>
      <c r="B14" s="1" t="s">
        <v>114</v>
      </c>
      <c r="C14" s="2">
        <v>5</v>
      </c>
      <c r="D14" s="2">
        <v>5</v>
      </c>
      <c r="E14" s="2">
        <v>1</v>
      </c>
      <c r="F14" s="2">
        <v>0</v>
      </c>
      <c r="G14" s="1" t="s">
        <v>661</v>
      </c>
      <c r="H14" t="s">
        <v>702</v>
      </c>
    </row>
    <row r="15" spans="1:8">
      <c r="A15" s="1" t="s">
        <v>16</v>
      </c>
      <c r="B15" s="1" t="s">
        <v>115</v>
      </c>
      <c r="C15" s="2">
        <v>5</v>
      </c>
      <c r="D15" s="2">
        <v>5</v>
      </c>
      <c r="E15" s="2">
        <v>3</v>
      </c>
      <c r="F15" s="2">
        <v>1</v>
      </c>
      <c r="G15" s="1" t="s">
        <v>668</v>
      </c>
      <c r="H15" s="3" t="s">
        <v>691</v>
      </c>
    </row>
    <row r="16" spans="1:8">
      <c r="A16" s="1" t="s">
        <v>7</v>
      </c>
      <c r="B16" s="1" t="s">
        <v>129</v>
      </c>
      <c r="C16" s="2">
        <v>4</v>
      </c>
      <c r="D16" s="2">
        <v>5</v>
      </c>
      <c r="E16" s="2">
        <v>1</v>
      </c>
      <c r="F16" s="2">
        <v>0</v>
      </c>
      <c r="G16" s="1" t="s">
        <v>661</v>
      </c>
      <c r="H16" t="s">
        <v>702</v>
      </c>
    </row>
    <row r="17" spans="1:8">
      <c r="A17" s="1" t="s">
        <v>7</v>
      </c>
      <c r="B17" s="1" t="s">
        <v>131</v>
      </c>
      <c r="C17" s="2">
        <v>3</v>
      </c>
      <c r="D17" s="2">
        <v>3</v>
      </c>
      <c r="E17" s="2">
        <v>1</v>
      </c>
      <c r="F17" s="2">
        <v>0</v>
      </c>
      <c r="G17" s="1" t="s">
        <v>661</v>
      </c>
      <c r="H17" t="s">
        <v>702</v>
      </c>
    </row>
    <row r="18" spans="1:8">
      <c r="A18" s="1" t="s">
        <v>16</v>
      </c>
      <c r="B18" s="1" t="s">
        <v>110</v>
      </c>
      <c r="C18" s="2">
        <v>5</v>
      </c>
      <c r="D18" s="2">
        <v>5</v>
      </c>
      <c r="E18" s="2">
        <v>4</v>
      </c>
      <c r="F18" s="2">
        <v>2</v>
      </c>
      <c r="G18" s="1" t="s">
        <v>663</v>
      </c>
      <c r="H18" s="3" t="s">
        <v>691</v>
      </c>
    </row>
    <row r="19" spans="1:8">
      <c r="A19" s="1" t="s">
        <v>16</v>
      </c>
      <c r="B19" s="1" t="s">
        <v>133</v>
      </c>
      <c r="C19" s="2">
        <v>5</v>
      </c>
      <c r="D19" s="2">
        <v>5</v>
      </c>
      <c r="E19" s="2">
        <v>4</v>
      </c>
      <c r="F19" s="2">
        <v>3</v>
      </c>
      <c r="G19" s="1" t="s">
        <v>665</v>
      </c>
      <c r="H19" s="3" t="s">
        <v>691</v>
      </c>
    </row>
    <row r="20" spans="1:8">
      <c r="A20" s="5" t="s">
        <v>16</v>
      </c>
      <c r="B20" s="5" t="s">
        <v>108</v>
      </c>
      <c r="C20" s="6">
        <v>3</v>
      </c>
      <c r="D20" s="6">
        <v>3</v>
      </c>
      <c r="E20" s="6">
        <v>1</v>
      </c>
      <c r="F20" s="6">
        <v>0</v>
      </c>
      <c r="G20" s="5" t="s">
        <v>662</v>
      </c>
      <c r="H20" t="s">
        <v>655</v>
      </c>
    </row>
    <row r="21" spans="1:8">
      <c r="A21" s="1" t="s">
        <v>16</v>
      </c>
      <c r="B21" s="1" t="s">
        <v>147</v>
      </c>
      <c r="C21" s="2">
        <v>4</v>
      </c>
      <c r="D21" s="2">
        <v>5</v>
      </c>
      <c r="E21" s="2">
        <v>3</v>
      </c>
      <c r="F21" s="2">
        <v>0</v>
      </c>
      <c r="G21" s="1" t="s">
        <v>667</v>
      </c>
      <c r="H21" s="3" t="s">
        <v>691</v>
      </c>
    </row>
    <row r="22" spans="1:8">
      <c r="A22" s="5" t="s">
        <v>7</v>
      </c>
      <c r="B22" s="5" t="s">
        <v>134</v>
      </c>
      <c r="C22" s="6">
        <v>5</v>
      </c>
      <c r="D22" s="6">
        <v>5</v>
      </c>
      <c r="E22" s="6">
        <v>3</v>
      </c>
      <c r="F22" s="6">
        <v>2</v>
      </c>
      <c r="G22" s="5" t="s">
        <v>666</v>
      </c>
      <c r="H22" s="3" t="s">
        <v>691</v>
      </c>
    </row>
    <row r="23" spans="1:8">
      <c r="A23" s="1" t="s">
        <v>16</v>
      </c>
      <c r="B23" s="1" t="s">
        <v>155</v>
      </c>
      <c r="C23" s="2">
        <v>2</v>
      </c>
      <c r="D23" s="2">
        <v>3</v>
      </c>
      <c r="E23" s="2">
        <v>1</v>
      </c>
      <c r="F23" s="2">
        <v>0</v>
      </c>
      <c r="G23" s="1" t="s">
        <v>686</v>
      </c>
      <c r="H23" s="3" t="s">
        <v>691</v>
      </c>
    </row>
    <row r="24" spans="1:8">
      <c r="A24" s="5" t="s">
        <v>7</v>
      </c>
      <c r="B24" s="5">
        <v>2</v>
      </c>
      <c r="C24" s="6">
        <v>3</v>
      </c>
      <c r="D24" s="6">
        <v>3</v>
      </c>
      <c r="E24" s="6">
        <v>0</v>
      </c>
      <c r="F24" s="6">
        <v>0</v>
      </c>
      <c r="G24" s="5" t="s">
        <v>695</v>
      </c>
      <c r="H24" t="s">
        <v>655</v>
      </c>
    </row>
    <row r="25" spans="1:8">
      <c r="A25" s="5" t="s">
        <v>7</v>
      </c>
      <c r="B25" s="5" t="s">
        <v>154</v>
      </c>
      <c r="C25" s="6">
        <v>3</v>
      </c>
      <c r="D25" s="6">
        <v>4</v>
      </c>
      <c r="E25" s="6">
        <v>2</v>
      </c>
      <c r="F25" s="6">
        <v>1</v>
      </c>
      <c r="G25" s="5" t="s">
        <v>685</v>
      </c>
      <c r="H25" s="3" t="s">
        <v>691</v>
      </c>
    </row>
    <row r="26" spans="1:8">
      <c r="A26" s="1" t="s">
        <v>7</v>
      </c>
      <c r="B26" s="1" t="s">
        <v>156</v>
      </c>
      <c r="C26" s="2">
        <v>3</v>
      </c>
      <c r="D26" s="2">
        <v>4</v>
      </c>
      <c r="E26" s="2">
        <v>0</v>
      </c>
      <c r="F26" s="2">
        <v>0</v>
      </c>
      <c r="G26" s="1" t="s">
        <v>703</v>
      </c>
      <c r="H26" t="s">
        <v>655</v>
      </c>
    </row>
    <row r="27" s="1" customFormat="1" spans="1:8">
      <c r="A27" s="1" t="s">
        <v>7</v>
      </c>
      <c r="B27" s="1" t="s">
        <v>160</v>
      </c>
      <c r="C27" s="1">
        <v>3</v>
      </c>
      <c r="D27" s="1">
        <v>5</v>
      </c>
      <c r="E27" s="1">
        <v>2</v>
      </c>
      <c r="F27" s="2">
        <v>5</v>
      </c>
      <c r="G27" s="1" t="s">
        <v>704</v>
      </c>
      <c r="H27" s="7" t="s">
        <v>691</v>
      </c>
    </row>
    <row r="28" spans="1:7">
      <c r="A28" s="8" t="s">
        <v>7</v>
      </c>
      <c r="B28" s="8" t="s">
        <v>162</v>
      </c>
      <c r="C28">
        <v>5</v>
      </c>
      <c r="D28">
        <v>5</v>
      </c>
      <c r="E28">
        <v>3</v>
      </c>
      <c r="F28" s="9">
        <v>2</v>
      </c>
      <c r="G28" t="s">
        <v>661</v>
      </c>
    </row>
    <row r="29" spans="1:6">
      <c r="A29" s="8"/>
      <c r="B29" s="8"/>
      <c r="C29" s="10">
        <f>AVERAGE(C11:C28)</f>
        <v>3.72222222222222</v>
      </c>
      <c r="D29" s="10">
        <f>AVERAGE(D11:D28)</f>
        <v>4.33333333333333</v>
      </c>
      <c r="E29" s="10">
        <f>AVERAGE(E11:E28)</f>
        <v>1.94444444444444</v>
      </c>
      <c r="F29" s="10">
        <f>AVERAGE(F11:F28)</f>
        <v>1</v>
      </c>
    </row>
    <row r="30" spans="1:6">
      <c r="A30" s="8"/>
      <c r="B30" s="8"/>
      <c r="C30" s="10">
        <f>STDEV(C11:C28)</f>
        <v>1.17851130197758</v>
      </c>
      <c r="D30" s="10">
        <f>STDEV(D11:D26)</f>
        <v>0.930949336251263</v>
      </c>
      <c r="E30" s="10">
        <f>STDEV(E11:E28)</f>
        <v>1.34917064817928</v>
      </c>
      <c r="F30" s="10">
        <f>STDEV(F11:F28)</f>
        <v>1.4142135623731</v>
      </c>
    </row>
    <row r="31" spans="1:2">
      <c r="A31" s="8"/>
      <c r="B31" s="8"/>
    </row>
    <row r="32" spans="1:8">
      <c r="A32" s="1" t="s">
        <v>7</v>
      </c>
      <c r="B32" s="1" t="s">
        <v>116</v>
      </c>
      <c r="C32" s="2">
        <v>5</v>
      </c>
      <c r="D32" s="2">
        <v>5</v>
      </c>
      <c r="E32" s="2">
        <v>3</v>
      </c>
      <c r="F32" s="2">
        <v>0</v>
      </c>
      <c r="G32" s="1" t="s">
        <v>669</v>
      </c>
      <c r="H32" t="s">
        <v>702</v>
      </c>
    </row>
    <row r="33" spans="1:8">
      <c r="A33" s="1" t="s">
        <v>7</v>
      </c>
      <c r="B33" s="1" t="s">
        <v>118</v>
      </c>
      <c r="C33" s="2">
        <v>4</v>
      </c>
      <c r="D33" s="2">
        <v>4</v>
      </c>
      <c r="E33" s="2">
        <v>3</v>
      </c>
      <c r="F33" s="2">
        <v>2</v>
      </c>
      <c r="G33" s="1" t="s">
        <v>670</v>
      </c>
      <c r="H33" t="s">
        <v>702</v>
      </c>
    </row>
    <row r="34" spans="1:8">
      <c r="A34" s="5" t="s">
        <v>16</v>
      </c>
      <c r="B34" s="5" t="s">
        <v>120</v>
      </c>
      <c r="C34" s="6">
        <v>3</v>
      </c>
      <c r="D34" s="6">
        <v>3</v>
      </c>
      <c r="E34" s="6">
        <v>1</v>
      </c>
      <c r="F34" s="6">
        <v>0</v>
      </c>
      <c r="G34" s="5" t="s">
        <v>670</v>
      </c>
      <c r="H34" t="s">
        <v>702</v>
      </c>
    </row>
    <row r="35" spans="1:8">
      <c r="A35" s="1" t="s">
        <v>16</v>
      </c>
      <c r="B35" s="1" t="s">
        <v>143</v>
      </c>
      <c r="C35" s="2">
        <v>2</v>
      </c>
      <c r="D35" s="2">
        <v>2</v>
      </c>
      <c r="E35" s="2">
        <v>1</v>
      </c>
      <c r="F35" s="2">
        <v>1</v>
      </c>
      <c r="G35" s="1" t="s">
        <v>677</v>
      </c>
      <c r="H35" s="3" t="s">
        <v>691</v>
      </c>
    </row>
    <row r="36" spans="1:8">
      <c r="A36" s="1" t="s">
        <v>7</v>
      </c>
      <c r="B36" s="1" t="s">
        <v>122</v>
      </c>
      <c r="C36" s="2">
        <v>5</v>
      </c>
      <c r="D36" s="2">
        <v>5</v>
      </c>
      <c r="E36" s="2">
        <v>3</v>
      </c>
      <c r="F36" s="2">
        <v>1</v>
      </c>
      <c r="G36" s="1" t="s">
        <v>673</v>
      </c>
      <c r="H36" t="s">
        <v>702</v>
      </c>
    </row>
    <row r="37" spans="1:8">
      <c r="A37" s="1" t="s">
        <v>7</v>
      </c>
      <c r="B37" s="1" t="s">
        <v>124</v>
      </c>
      <c r="C37" s="2">
        <v>3</v>
      </c>
      <c r="D37" s="2">
        <v>4</v>
      </c>
      <c r="E37" s="2">
        <v>2</v>
      </c>
      <c r="F37" s="2">
        <v>1</v>
      </c>
      <c r="G37" s="1" t="s">
        <v>675</v>
      </c>
      <c r="H37" s="3" t="s">
        <v>691</v>
      </c>
    </row>
    <row r="38" spans="1:8">
      <c r="A38" s="1" t="s">
        <v>16</v>
      </c>
      <c r="B38" s="1" t="s">
        <v>126</v>
      </c>
      <c r="C38" s="2">
        <v>3</v>
      </c>
      <c r="D38" s="2">
        <v>5</v>
      </c>
      <c r="E38" s="2">
        <v>2</v>
      </c>
      <c r="F38" s="2">
        <v>1</v>
      </c>
      <c r="G38" s="1" t="s">
        <v>678</v>
      </c>
      <c r="H38" s="3" t="s">
        <v>691</v>
      </c>
    </row>
    <row r="39" spans="1:8">
      <c r="A39" s="5" t="s">
        <v>16</v>
      </c>
      <c r="B39" s="5" t="s">
        <v>136</v>
      </c>
      <c r="C39" s="6">
        <v>4</v>
      </c>
      <c r="D39" s="6">
        <v>4</v>
      </c>
      <c r="E39" s="6">
        <v>3</v>
      </c>
      <c r="F39" s="6">
        <v>2</v>
      </c>
      <c r="G39" s="5" t="s">
        <v>670</v>
      </c>
      <c r="H39" t="s">
        <v>702</v>
      </c>
    </row>
    <row r="40" spans="1:8">
      <c r="A40" s="5" t="s">
        <v>7</v>
      </c>
      <c r="B40" s="5" t="s">
        <v>137</v>
      </c>
      <c r="C40" s="6">
        <v>3</v>
      </c>
      <c r="D40" s="6">
        <v>3</v>
      </c>
      <c r="E40" s="6">
        <v>1</v>
      </c>
      <c r="F40" s="6">
        <v>1</v>
      </c>
      <c r="G40" s="5" t="s">
        <v>671</v>
      </c>
      <c r="H40" t="s">
        <v>702</v>
      </c>
    </row>
    <row r="41" spans="1:8">
      <c r="A41" s="5" t="s">
        <v>16</v>
      </c>
      <c r="B41" s="5" t="s">
        <v>138</v>
      </c>
      <c r="C41" s="6">
        <v>3</v>
      </c>
      <c r="D41" s="6">
        <v>3</v>
      </c>
      <c r="E41" s="6">
        <v>1</v>
      </c>
      <c r="F41" s="6">
        <v>0</v>
      </c>
      <c r="G41" s="5" t="s">
        <v>672</v>
      </c>
      <c r="H41" t="s">
        <v>702</v>
      </c>
    </row>
    <row r="42" spans="1:8">
      <c r="A42" s="1" t="s">
        <v>16</v>
      </c>
      <c r="B42" s="1" t="s">
        <v>140</v>
      </c>
      <c r="C42" s="2">
        <v>5</v>
      </c>
      <c r="D42" s="2">
        <v>5</v>
      </c>
      <c r="E42" s="2">
        <v>1</v>
      </c>
      <c r="F42" s="2">
        <v>0</v>
      </c>
      <c r="G42" s="1" t="s">
        <v>674</v>
      </c>
      <c r="H42" s="3" t="s">
        <v>691</v>
      </c>
    </row>
    <row r="43" spans="1:8">
      <c r="A43" s="1" t="s">
        <v>7</v>
      </c>
      <c r="B43" s="1" t="s">
        <v>142</v>
      </c>
      <c r="C43" s="2">
        <v>5</v>
      </c>
      <c r="D43" s="2">
        <v>5</v>
      </c>
      <c r="E43" s="2">
        <v>3</v>
      </c>
      <c r="F43" s="2">
        <v>3</v>
      </c>
      <c r="G43" s="1" t="s">
        <v>676</v>
      </c>
      <c r="H43" s="3" t="s">
        <v>691</v>
      </c>
    </row>
    <row r="44" s="1" customFormat="1" spans="1:8">
      <c r="A44" s="1" t="s">
        <v>7</v>
      </c>
      <c r="B44" s="1" t="s">
        <v>108</v>
      </c>
      <c r="C44" s="2">
        <v>3</v>
      </c>
      <c r="D44" s="2">
        <v>5</v>
      </c>
      <c r="E44" s="2">
        <v>2</v>
      </c>
      <c r="F44" s="2">
        <v>1</v>
      </c>
      <c r="G44" s="1" t="s">
        <v>679</v>
      </c>
      <c r="H44" s="1" t="s">
        <v>680</v>
      </c>
    </row>
    <row r="45" spans="1:8">
      <c r="A45" s="1" t="s">
        <v>7</v>
      </c>
      <c r="B45" s="1" t="s">
        <v>151</v>
      </c>
      <c r="C45" s="2">
        <v>5</v>
      </c>
      <c r="D45" s="2">
        <v>5</v>
      </c>
      <c r="E45" s="2">
        <v>1</v>
      </c>
      <c r="F45" s="2">
        <v>1</v>
      </c>
      <c r="G45" s="1" t="s">
        <v>688</v>
      </c>
      <c r="H45" t="s">
        <v>655</v>
      </c>
    </row>
    <row r="46" spans="1:8">
      <c r="A46" s="1" t="s">
        <v>7</v>
      </c>
      <c r="B46" s="1" t="s">
        <v>156</v>
      </c>
      <c r="C46" s="2">
        <v>3</v>
      </c>
      <c r="D46" s="2">
        <v>3</v>
      </c>
      <c r="E46" s="2">
        <v>2</v>
      </c>
      <c r="F46" s="2">
        <v>1</v>
      </c>
      <c r="G46" s="1" t="s">
        <v>689</v>
      </c>
      <c r="H46" s="3" t="s">
        <v>691</v>
      </c>
    </row>
    <row r="47" spans="1:8">
      <c r="A47" s="1" t="s">
        <v>7</v>
      </c>
      <c r="B47" s="1" t="s">
        <v>158</v>
      </c>
      <c r="C47" s="2">
        <v>3</v>
      </c>
      <c r="D47" s="2">
        <v>3</v>
      </c>
      <c r="E47" s="2">
        <v>2</v>
      </c>
      <c r="F47" s="2">
        <v>1</v>
      </c>
      <c r="G47" s="1" t="s">
        <v>696</v>
      </c>
      <c r="H47" s="3" t="s">
        <v>691</v>
      </c>
    </row>
    <row r="48" customFormat="1" spans="1:8">
      <c r="A48" s="1"/>
      <c r="B48" s="1"/>
      <c r="C48" s="4">
        <f>AVERAGE(C32:C47)</f>
        <v>3.6875</v>
      </c>
      <c r="D48" s="4">
        <f>AVERAGE(D32:D47)</f>
        <v>4</v>
      </c>
      <c r="E48" s="4">
        <f>AVERAGE(E32:E47)</f>
        <v>1.9375</v>
      </c>
      <c r="F48" s="4">
        <f>AVERAGE(F32:F47)</f>
        <v>1</v>
      </c>
      <c r="G48" s="1"/>
      <c r="H48" s="3"/>
    </row>
    <row r="49" customFormat="1" spans="1:8">
      <c r="A49" s="1"/>
      <c r="B49" s="1"/>
      <c r="C49" s="4">
        <f>STDEV(C32:C47)</f>
        <v>1.01447851956888</v>
      </c>
      <c r="D49" s="4">
        <f>STDEV(D32:D47)</f>
        <v>1.03279555898864</v>
      </c>
      <c r="E49" s="4">
        <f>STDEV(E32:E47)</f>
        <v>0.853912563829966</v>
      </c>
      <c r="F49" s="4">
        <f>STDEV(F32:F48)</f>
        <v>0.790569415042095</v>
      </c>
      <c r="G49" s="1"/>
      <c r="H49" s="3"/>
    </row>
    <row r="50" customFormat="1" spans="1:8">
      <c r="A50" s="1"/>
      <c r="B50" s="1"/>
      <c r="C50" s="2"/>
      <c r="D50" s="2"/>
      <c r="E50" s="2"/>
      <c r="F50" s="2"/>
      <c r="G50" s="1"/>
      <c r="H50" s="3"/>
    </row>
    <row r="51" s="1" customFormat="1" spans="1:7">
      <c r="A51" s="1" t="s">
        <v>7</v>
      </c>
      <c r="B51" s="1" t="s">
        <v>103</v>
      </c>
      <c r="C51" s="2">
        <v>5</v>
      </c>
      <c r="D51" s="2">
        <v>5</v>
      </c>
      <c r="E51" s="2">
        <v>4</v>
      </c>
      <c r="F51" s="2">
        <v>3</v>
      </c>
      <c r="G51" s="7" t="s">
        <v>705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病人名单</vt:lpstr>
      <vt:lpstr>临床特征</vt:lpstr>
      <vt:lpstr>辅助检查</vt:lpstr>
      <vt:lpstr>淋巴细胞亚群</vt:lpstr>
      <vt:lpstr>mRS评分</vt:lpstr>
      <vt:lpstr>丙球使用轮数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Xiaolin Zhou</cp:lastModifiedBy>
  <dcterms:created xsi:type="dcterms:W3CDTF">2006-09-16T00:00:00Z</dcterms:created>
  <dcterms:modified xsi:type="dcterms:W3CDTF">2025-03-04T12:11:43Z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33301FBAB93640D3B6C2FBC8E55C430A_12</vt:lpwstr>
  </property>
  <property fmtid="{D5CDD505-2E9C-101B-9397-08002B2CF9AE}" pid="3" name="KSOProductBuildVer">
    <vt:lpwstr>2052-12.1.0.20305</vt:lpwstr>
  </property>
</Properties>
</file>