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0" windowWidth="21060" windowHeight="10840" activeTab="3"/>
  </bookViews>
  <sheets>
    <sheet name="current-preva" sheetId="1" r:id="rId1"/>
    <sheet name="lifetime" sheetId="2" r:id="rId2"/>
    <sheet name="Fact 1" sheetId="3" r:id="rId3"/>
    <sheet name="fact 2" sheetId="4" r:id="rId4"/>
  </sheets>
  <calcPr calcId="145621"/>
</workbook>
</file>

<file path=xl/calcChain.xml><?xml version="1.0" encoding="utf-8"?>
<calcChain xmlns="http://schemas.openxmlformats.org/spreadsheetml/2006/main">
  <c r="N16" i="2" l="1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<sst xmlns="http://schemas.openxmlformats.org/spreadsheetml/2006/main" count="377" uniqueCount="141">
  <si>
    <t>Authors</t>
  </si>
  <si>
    <t>Authors(year)</t>
  </si>
  <si>
    <t xml:space="preserve">years </t>
  </si>
  <si>
    <t>Country</t>
  </si>
  <si>
    <t>prevalence</t>
  </si>
  <si>
    <t>prop1</t>
  </si>
  <si>
    <t>satot</t>
  </si>
  <si>
    <t>male</t>
  </si>
  <si>
    <t>LCI</t>
  </si>
  <si>
    <t>UCI</t>
  </si>
  <si>
    <t>Friend currently drinks alcohol</t>
  </si>
  <si>
    <t>Family’s drinks alcohol</t>
  </si>
  <si>
    <t>LUI</t>
  </si>
  <si>
    <t>Khat use</t>
  </si>
  <si>
    <t>Cigarette</t>
  </si>
  <si>
    <t>urban</t>
  </si>
  <si>
    <t>Pocket Money</t>
  </si>
  <si>
    <t>Family’s cigaresmoking</t>
  </si>
  <si>
    <t>Friends’s cigaresmoking</t>
  </si>
  <si>
    <t>Chekole</t>
  </si>
  <si>
    <t>Chekole (2020)</t>
  </si>
  <si>
    <t>Ethiopia</t>
  </si>
  <si>
    <t>Deressa et al</t>
  </si>
  <si>
    <t>Deressa et al (2011)</t>
  </si>
  <si>
    <t>Teshome et al</t>
  </si>
  <si>
    <t>Teshome et al (2013)</t>
  </si>
  <si>
    <t>Gebeyehu et al</t>
  </si>
  <si>
    <t>Gebeyehu et al (2021)</t>
  </si>
  <si>
    <t>Gebreslassie et al</t>
  </si>
  <si>
    <t>Gebreslassie et al (2021)</t>
  </si>
  <si>
    <t>Birhanu</t>
  </si>
  <si>
    <t>Birhanu A (2016)</t>
  </si>
  <si>
    <t>Dida et al</t>
  </si>
  <si>
    <t>Dida et al (2014)</t>
  </si>
  <si>
    <t>Mohammed</t>
  </si>
  <si>
    <t>Mohammed (2014)</t>
  </si>
  <si>
    <t>Koura et al</t>
  </si>
  <si>
    <t>Koura et al (2017)</t>
  </si>
  <si>
    <t>Burkinafaso</t>
  </si>
  <si>
    <t>Yismaw et al</t>
  </si>
  <si>
    <t>Yismaw et al (2015)</t>
  </si>
  <si>
    <t>Gebremariam et al</t>
  </si>
  <si>
    <t>Gebremariam et al (2018)</t>
  </si>
  <si>
    <t>Aklog et al</t>
  </si>
  <si>
    <t>Aklog et al (2013)</t>
  </si>
  <si>
    <t>Kumburi et al</t>
  </si>
  <si>
    <t>TSegay et al (2014)</t>
  </si>
  <si>
    <t>Aboagye et al</t>
  </si>
  <si>
    <t>Kumburi et al (2017)</t>
  </si>
  <si>
    <t>Ghana</t>
  </si>
  <si>
    <t>Tesfaye et al</t>
  </si>
  <si>
    <t>Aboagye et al (2021)</t>
  </si>
  <si>
    <t>Kassa et al</t>
  </si>
  <si>
    <t>Tesfaye et al (2014)</t>
  </si>
  <si>
    <t>Birhanu et al</t>
  </si>
  <si>
    <t>Kassa et al (2016)</t>
  </si>
  <si>
    <t>Shiferaw et al</t>
  </si>
  <si>
    <t>Reda et al (2012)</t>
  </si>
  <si>
    <t>Derese et al</t>
  </si>
  <si>
    <t>Birhanu et al (2014)</t>
  </si>
  <si>
    <t>Desta et al</t>
  </si>
  <si>
    <t>Shiferaw et al (2017)</t>
  </si>
  <si>
    <t>Razanamihaja et al</t>
  </si>
  <si>
    <t>Derese et al (2014)</t>
  </si>
  <si>
    <t>Madagascar</t>
  </si>
  <si>
    <t xml:space="preserve">Darteh </t>
  </si>
  <si>
    <t>Desta et al (2018)</t>
  </si>
  <si>
    <t>Mozambique</t>
  </si>
  <si>
    <t>Peltzer et al</t>
  </si>
  <si>
    <t>Razanamihaja et al (2013)</t>
  </si>
  <si>
    <t>Namibia</t>
  </si>
  <si>
    <t>Ajayi et al</t>
  </si>
  <si>
    <t>Darteh (2021)</t>
  </si>
  <si>
    <t>Nageria</t>
  </si>
  <si>
    <t>Kumesa et al</t>
  </si>
  <si>
    <t>Peltzer et al (2018)</t>
  </si>
  <si>
    <t xml:space="preserve">kimoi </t>
  </si>
  <si>
    <t>Ajayi et al (2019)</t>
  </si>
  <si>
    <t>Tanzania</t>
  </si>
  <si>
    <t>Hagos et al</t>
  </si>
  <si>
    <t>Shibiru et al (2023)</t>
  </si>
  <si>
    <t>Adere et al</t>
  </si>
  <si>
    <t>Kumesa et al (2015)</t>
  </si>
  <si>
    <t>yearscat</t>
  </si>
  <si>
    <t>Countrycat</t>
  </si>
  <si>
    <t>typestude</t>
  </si>
  <si>
    <t>typestudecat</t>
  </si>
  <si>
    <t>study design</t>
  </si>
  <si>
    <t>sampling</t>
  </si>
  <si>
    <t>samplingcat</t>
  </si>
  <si>
    <t>lifetimalco</t>
  </si>
  <si>
    <t>lifetimepr</t>
  </si>
  <si>
    <t>prop2</t>
  </si>
  <si>
    <t>2015 and after</t>
  </si>
  <si>
    <t>University student</t>
  </si>
  <si>
    <t>University</t>
  </si>
  <si>
    <t xml:space="preserve">Cross-sectional </t>
  </si>
  <si>
    <t>SyteRS</t>
  </si>
  <si>
    <t>Others</t>
  </si>
  <si>
    <t xml:space="preserve">Deressa et al </t>
  </si>
  <si>
    <t>Before 2015</t>
  </si>
  <si>
    <t xml:space="preserve">Notavaliable </t>
  </si>
  <si>
    <t>multi- stage sampling technique</t>
  </si>
  <si>
    <t>multi-sage</t>
  </si>
  <si>
    <t xml:space="preserve">Birhanu A </t>
  </si>
  <si>
    <t>SRS</t>
  </si>
  <si>
    <t xml:space="preserve">Gebremariam et al </t>
  </si>
  <si>
    <t>stratified sampling</t>
  </si>
  <si>
    <t xml:space="preserve">TSegay et al </t>
  </si>
  <si>
    <t xml:space="preserve">Kumburi et al </t>
  </si>
  <si>
    <t xml:space="preserve">Kassa et al </t>
  </si>
  <si>
    <t xml:space="preserve">Derese et al </t>
  </si>
  <si>
    <t xml:space="preserve">Desta et al </t>
  </si>
  <si>
    <t>Census</t>
  </si>
  <si>
    <t xml:space="preserve">Kumesa et al </t>
  </si>
  <si>
    <t>College student</t>
  </si>
  <si>
    <t xml:space="preserve">Others </t>
  </si>
  <si>
    <t>Hagos et al (2016)</t>
  </si>
  <si>
    <t>Adere et al (2017)</t>
  </si>
  <si>
    <t xml:space="preserve">Adere et al </t>
  </si>
  <si>
    <t>Variables</t>
  </si>
  <si>
    <t>Author</t>
  </si>
  <si>
    <t xml:space="preserve">Year </t>
  </si>
  <si>
    <t>country</t>
  </si>
  <si>
    <t>syampling</t>
  </si>
  <si>
    <t>OR</t>
  </si>
  <si>
    <t xml:space="preserve">Gebreslassie et al </t>
  </si>
  <si>
    <t xml:space="preserve">Yismaw et al </t>
  </si>
  <si>
    <t>Darteh</t>
  </si>
  <si>
    <t>Shibiru et al</t>
  </si>
  <si>
    <t xml:space="preserve">Gebeyehu et al </t>
  </si>
  <si>
    <t xml:space="preserve">Razanamihaja et al </t>
  </si>
  <si>
    <t xml:space="preserve">Shibiru et al </t>
  </si>
  <si>
    <t>Peer pressure</t>
  </si>
  <si>
    <t>illegaldrug</t>
  </si>
  <si>
    <t xml:space="preserve">Teshome et al </t>
  </si>
  <si>
    <t>TSegay et al</t>
  </si>
  <si>
    <t xml:space="preserve">Koura et al </t>
  </si>
  <si>
    <t>Reda et al</t>
  </si>
  <si>
    <t xml:space="preserve">Chekole </t>
  </si>
  <si>
    <t xml:space="preserve">Shiferaw et 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</si>
</sst>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workbookViewId="0">
      <selection activeCell="H32" sqref="H32"/>
    </sheetView>
  </sheetViews>
  <sheetFormatPr defaultRowHeight="14.5" x14ac:dyDescent="0.35"/>
  <sheetData>
    <row r="1" spans="1:32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t="s">
        <v>7</v>
      </c>
      <c r="I1" t="s">
        <v>8</v>
      </c>
      <c r="J1" t="s">
        <v>9</v>
      </c>
      <c r="K1" t="s">
        <v>10</v>
      </c>
      <c r="L1" t="s">
        <v>8</v>
      </c>
      <c r="M1" t="s">
        <v>9</v>
      </c>
      <c r="N1" t="s">
        <v>11</v>
      </c>
      <c r="O1" t="s">
        <v>12</v>
      </c>
      <c r="P1" t="s">
        <v>9</v>
      </c>
      <c r="Q1" t="s">
        <v>13</v>
      </c>
      <c r="R1" t="s">
        <v>12</v>
      </c>
      <c r="S1" t="s">
        <v>9</v>
      </c>
      <c r="T1" t="s">
        <v>14</v>
      </c>
      <c r="U1" t="s">
        <v>8</v>
      </c>
      <c r="V1" t="s">
        <v>9</v>
      </c>
      <c r="W1" t="s">
        <v>15</v>
      </c>
      <c r="X1" t="s">
        <v>8</v>
      </c>
      <c r="Y1" t="s">
        <v>9</v>
      </c>
      <c r="Z1" t="s">
        <v>16</v>
      </c>
      <c r="AA1" t="s">
        <v>8</v>
      </c>
      <c r="AB1" t="s">
        <v>9</v>
      </c>
      <c r="AC1" t="s">
        <v>17</v>
      </c>
      <c r="AD1" t="s">
        <v>12</v>
      </c>
      <c r="AE1" t="s">
        <v>9</v>
      </c>
      <c r="AF1" t="s">
        <v>18</v>
      </c>
    </row>
    <row r="2" spans="1:32" x14ac:dyDescent="0.35">
      <c r="A2" s="1" t="s">
        <v>19</v>
      </c>
      <c r="B2" s="1" t="s">
        <v>20</v>
      </c>
      <c r="C2" s="1">
        <v>2020</v>
      </c>
      <c r="D2" s="1" t="s">
        <v>21</v>
      </c>
      <c r="E2" s="1">
        <v>24.4</v>
      </c>
      <c r="F2" s="1">
        <f t="shared" ref="F2:F29" si="0">SUM(E2*G2/100)</f>
        <v>213.74399999999997</v>
      </c>
      <c r="G2" s="1">
        <v>876</v>
      </c>
      <c r="H2">
        <v>0.93</v>
      </c>
      <c r="I2">
        <v>0.66</v>
      </c>
      <c r="J2">
        <v>1.31</v>
      </c>
      <c r="K2">
        <v>1.53</v>
      </c>
      <c r="L2">
        <v>1.0900000000000001</v>
      </c>
      <c r="M2">
        <v>2.1</v>
      </c>
      <c r="N2">
        <v>1.29</v>
      </c>
      <c r="O2">
        <v>0.89</v>
      </c>
      <c r="P2">
        <v>1.86</v>
      </c>
      <c r="Q2">
        <v>1.48</v>
      </c>
      <c r="R2">
        <v>1.05</v>
      </c>
      <c r="S2">
        <v>2.09</v>
      </c>
      <c r="T2">
        <v>1.76</v>
      </c>
      <c r="U2">
        <v>1.0900000000000001</v>
      </c>
      <c r="V2">
        <v>2.84</v>
      </c>
    </row>
    <row r="3" spans="1:32" x14ac:dyDescent="0.35">
      <c r="A3" s="1" t="s">
        <v>22</v>
      </c>
      <c r="B3" s="1" t="s">
        <v>23</v>
      </c>
      <c r="C3" s="1">
        <v>2011</v>
      </c>
      <c r="D3" s="1" t="s">
        <v>21</v>
      </c>
      <c r="E3" s="1">
        <v>4.5</v>
      </c>
      <c r="F3" s="1">
        <f t="shared" si="0"/>
        <v>28.44</v>
      </c>
      <c r="G3" s="1">
        <v>632</v>
      </c>
      <c r="H3">
        <v>2.14</v>
      </c>
      <c r="I3">
        <v>1.22</v>
      </c>
      <c r="J3">
        <v>3.76</v>
      </c>
      <c r="K3">
        <v>2.4700000000000002</v>
      </c>
      <c r="L3">
        <v>1.5</v>
      </c>
      <c r="M3">
        <v>4.08</v>
      </c>
      <c r="N3">
        <v>2.6</v>
      </c>
      <c r="O3">
        <v>1.51</v>
      </c>
      <c r="P3">
        <v>4.51</v>
      </c>
      <c r="Q3">
        <v>15.11</v>
      </c>
      <c r="R3">
        <v>4.24</v>
      </c>
      <c r="S3">
        <v>53.91</v>
      </c>
      <c r="T3">
        <v>8.65</v>
      </c>
      <c r="U3">
        <v>3.48</v>
      </c>
      <c r="V3">
        <v>21.5</v>
      </c>
      <c r="W3">
        <v>0.94</v>
      </c>
      <c r="X3">
        <v>0.32</v>
      </c>
      <c r="Y3">
        <v>2.76</v>
      </c>
    </row>
    <row r="4" spans="1:32" x14ac:dyDescent="0.35">
      <c r="A4" s="1" t="s">
        <v>24</v>
      </c>
      <c r="B4" s="1" t="s">
        <v>25</v>
      </c>
      <c r="C4" s="1">
        <v>2013</v>
      </c>
      <c r="D4" s="1" t="s">
        <v>21</v>
      </c>
      <c r="E4" s="1">
        <v>26.5</v>
      </c>
      <c r="F4" s="1">
        <f t="shared" si="0"/>
        <v>731.4</v>
      </c>
      <c r="G4" s="1">
        <v>2760</v>
      </c>
      <c r="H4">
        <v>0.85899999999999999</v>
      </c>
      <c r="I4">
        <v>0.66</v>
      </c>
      <c r="J4">
        <v>1.1200000000000001</v>
      </c>
      <c r="K4">
        <v>1.8109999999999999</v>
      </c>
      <c r="L4">
        <v>1.3049999999999999</v>
      </c>
      <c r="M4">
        <v>2.5129999999999999</v>
      </c>
      <c r="N4">
        <v>1.0880000000000001</v>
      </c>
      <c r="O4">
        <v>0.83</v>
      </c>
      <c r="P4">
        <v>1.44</v>
      </c>
      <c r="Z4">
        <v>1.46</v>
      </c>
      <c r="AA4">
        <v>1.1200000000000001</v>
      </c>
      <c r="AB4">
        <v>1.89</v>
      </c>
      <c r="AC4">
        <v>1.115</v>
      </c>
      <c r="AD4">
        <v>0.73899999999999999</v>
      </c>
      <c r="AE4">
        <v>1.6830000000000001</v>
      </c>
      <c r="AF4">
        <v>1.0449999999999999</v>
      </c>
    </row>
    <row r="5" spans="1:32" x14ac:dyDescent="0.35">
      <c r="A5" s="1" t="s">
        <v>26</v>
      </c>
      <c r="B5" s="1" t="s">
        <v>27</v>
      </c>
      <c r="C5" s="1">
        <v>2021</v>
      </c>
      <c r="D5" s="1" t="s">
        <v>21</v>
      </c>
      <c r="E5" s="1">
        <v>0.39700000000000002</v>
      </c>
      <c r="F5" s="1">
        <f t="shared" si="0"/>
        <v>2.5368300000000001</v>
      </c>
      <c r="G5" s="1">
        <v>639</v>
      </c>
      <c r="H5">
        <v>1.8</v>
      </c>
      <c r="I5">
        <v>1.24</v>
      </c>
      <c r="J5">
        <v>2.6</v>
      </c>
      <c r="Q5">
        <v>4.6900000000000004</v>
      </c>
      <c r="R5">
        <v>0.89</v>
      </c>
      <c r="S5">
        <v>24.7</v>
      </c>
      <c r="W5">
        <v>1.1599999999999999</v>
      </c>
      <c r="X5">
        <v>0.72</v>
      </c>
      <c r="Y5">
        <v>1.87</v>
      </c>
    </row>
    <row r="6" spans="1:32" x14ac:dyDescent="0.35">
      <c r="A6" s="1" t="s">
        <v>28</v>
      </c>
      <c r="B6" s="1" t="s">
        <v>29</v>
      </c>
      <c r="C6" s="1">
        <v>2021</v>
      </c>
      <c r="D6" s="1" t="s">
        <v>21</v>
      </c>
      <c r="E6" s="1">
        <v>9.3000000000000007</v>
      </c>
      <c r="F6" s="1">
        <f t="shared" si="0"/>
        <v>71.052000000000007</v>
      </c>
      <c r="G6" s="1">
        <v>764</v>
      </c>
      <c r="H6">
        <v>2.12</v>
      </c>
      <c r="I6">
        <v>1.35</v>
      </c>
      <c r="J6">
        <v>3.32</v>
      </c>
      <c r="K6">
        <v>14</v>
      </c>
      <c r="L6">
        <v>8.09</v>
      </c>
      <c r="M6">
        <v>24.24</v>
      </c>
      <c r="N6">
        <v>2.61</v>
      </c>
      <c r="O6">
        <v>1.56</v>
      </c>
      <c r="P6">
        <v>4.34</v>
      </c>
      <c r="Q6">
        <v>2.16</v>
      </c>
      <c r="R6">
        <v>1.28</v>
      </c>
      <c r="S6">
        <v>3.66</v>
      </c>
      <c r="T6">
        <v>8.16</v>
      </c>
      <c r="U6">
        <v>3.35</v>
      </c>
      <c r="V6">
        <v>19.850000000000001</v>
      </c>
    </row>
    <row r="7" spans="1:32" x14ac:dyDescent="0.35">
      <c r="A7" s="1" t="s">
        <v>30</v>
      </c>
      <c r="B7" s="1" t="s">
        <v>31</v>
      </c>
      <c r="C7" s="1">
        <v>2016</v>
      </c>
      <c r="D7" s="1" t="s">
        <v>21</v>
      </c>
      <c r="E7" s="1">
        <v>26.1</v>
      </c>
      <c r="F7" s="1">
        <f t="shared" si="0"/>
        <v>114.84</v>
      </c>
      <c r="G7" s="1">
        <v>440</v>
      </c>
      <c r="H7">
        <v>2.2599999999999998</v>
      </c>
      <c r="I7">
        <v>1.27</v>
      </c>
      <c r="J7">
        <v>4.03</v>
      </c>
      <c r="K7">
        <v>5.22</v>
      </c>
      <c r="L7">
        <v>2.63</v>
      </c>
      <c r="M7">
        <v>10.39</v>
      </c>
      <c r="N7">
        <v>7.83</v>
      </c>
      <c r="O7">
        <v>4.6399999999999997</v>
      </c>
      <c r="P7">
        <v>13.2</v>
      </c>
    </row>
    <row r="8" spans="1:32" x14ac:dyDescent="0.35">
      <c r="A8" s="1" t="s">
        <v>32</v>
      </c>
      <c r="B8" s="1" t="s">
        <v>33</v>
      </c>
      <c r="C8" s="1">
        <v>2014</v>
      </c>
      <c r="D8" s="1" t="s">
        <v>21</v>
      </c>
      <c r="E8" s="1">
        <v>23.6</v>
      </c>
      <c r="F8" s="1">
        <f t="shared" si="0"/>
        <v>142.30800000000002</v>
      </c>
      <c r="G8" s="1">
        <v>603</v>
      </c>
    </row>
    <row r="9" spans="1:32" x14ac:dyDescent="0.35">
      <c r="A9" s="1" t="s">
        <v>34</v>
      </c>
      <c r="B9" s="1" t="s">
        <v>35</v>
      </c>
      <c r="C9" s="1">
        <v>2014</v>
      </c>
      <c r="D9" s="1" t="s">
        <v>21</v>
      </c>
      <c r="E9" s="1">
        <v>10.9</v>
      </c>
      <c r="F9" s="1">
        <f t="shared" si="0"/>
        <v>23.98</v>
      </c>
      <c r="G9" s="1">
        <v>220</v>
      </c>
    </row>
    <row r="10" spans="1:32" x14ac:dyDescent="0.35">
      <c r="A10" s="1" t="s">
        <v>36</v>
      </c>
      <c r="B10" s="1" t="s">
        <v>37</v>
      </c>
      <c r="C10" s="1">
        <v>2017</v>
      </c>
      <c r="D10" s="1" t="s">
        <v>38</v>
      </c>
      <c r="E10" s="1">
        <v>24.3</v>
      </c>
      <c r="F10" s="1">
        <f t="shared" si="0"/>
        <v>87.966000000000008</v>
      </c>
      <c r="G10" s="1">
        <v>362</v>
      </c>
      <c r="K10">
        <v>2.8</v>
      </c>
      <c r="L10">
        <v>1.3</v>
      </c>
      <c r="M10">
        <v>5.8</v>
      </c>
      <c r="N10">
        <v>8.3000000000000007</v>
      </c>
      <c r="O10">
        <v>4.9000000000000004</v>
      </c>
      <c r="P10">
        <v>14</v>
      </c>
    </row>
    <row r="11" spans="1:32" x14ac:dyDescent="0.35">
      <c r="A11" s="1" t="s">
        <v>39</v>
      </c>
      <c r="B11" s="1" t="s">
        <v>40</v>
      </c>
      <c r="C11" s="1">
        <v>2015</v>
      </c>
      <c r="D11" s="1" t="s">
        <v>21</v>
      </c>
      <c r="E11" s="1">
        <v>26.4</v>
      </c>
      <c r="F11" s="1">
        <f t="shared" si="0"/>
        <v>119.85599999999998</v>
      </c>
      <c r="G11" s="1">
        <v>454</v>
      </c>
      <c r="K11">
        <v>13.12</v>
      </c>
      <c r="L11">
        <v>10.6</v>
      </c>
      <c r="M11">
        <v>15.7</v>
      </c>
      <c r="Q11">
        <v>1.18</v>
      </c>
      <c r="R11">
        <v>0.51</v>
      </c>
      <c r="S11">
        <v>2.73</v>
      </c>
      <c r="T11">
        <v>2.9319999999999999</v>
      </c>
      <c r="U11">
        <v>0.77</v>
      </c>
      <c r="V11">
        <v>11.2</v>
      </c>
    </row>
    <row r="12" spans="1:32" x14ac:dyDescent="0.35">
      <c r="A12" s="1" t="s">
        <v>41</v>
      </c>
      <c r="B12" s="1" t="s">
        <v>42</v>
      </c>
      <c r="C12" s="1">
        <v>2018</v>
      </c>
      <c r="D12" s="1" t="s">
        <v>21</v>
      </c>
      <c r="E12" s="1">
        <v>17</v>
      </c>
      <c r="F12" s="1">
        <f t="shared" si="0"/>
        <v>118.15</v>
      </c>
      <c r="G12" s="1">
        <v>695</v>
      </c>
    </row>
    <row r="13" spans="1:32" x14ac:dyDescent="0.35">
      <c r="A13" s="1" t="s">
        <v>43</v>
      </c>
      <c r="B13" s="1" t="s">
        <v>44</v>
      </c>
      <c r="C13" s="1">
        <v>2013</v>
      </c>
      <c r="D13" s="1" t="s">
        <v>21</v>
      </c>
      <c r="E13" s="1">
        <v>13.4</v>
      </c>
      <c r="F13" s="1">
        <f t="shared" si="0"/>
        <v>56.681999999999995</v>
      </c>
      <c r="G13" s="1">
        <v>423</v>
      </c>
    </row>
    <row r="14" spans="1:32" x14ac:dyDescent="0.35">
      <c r="A14" s="1" t="s">
        <v>45</v>
      </c>
      <c r="B14" s="1" t="s">
        <v>46</v>
      </c>
      <c r="C14" s="1">
        <v>2014</v>
      </c>
      <c r="D14" s="1" t="s">
        <v>21</v>
      </c>
      <c r="E14" s="1">
        <v>45</v>
      </c>
      <c r="F14" s="1">
        <f t="shared" si="0"/>
        <v>557.54999999999995</v>
      </c>
      <c r="G14" s="1">
        <v>1239</v>
      </c>
      <c r="H14">
        <v>2.62</v>
      </c>
      <c r="I14">
        <v>1.26</v>
      </c>
      <c r="J14">
        <v>4.32</v>
      </c>
      <c r="K14">
        <v>1.69</v>
      </c>
      <c r="L14">
        <v>1.29</v>
      </c>
      <c r="M14">
        <v>6.85</v>
      </c>
      <c r="N14">
        <v>1.24</v>
      </c>
      <c r="O14">
        <v>1.17</v>
      </c>
      <c r="P14">
        <v>2.34</v>
      </c>
      <c r="AC14">
        <v>12</v>
      </c>
      <c r="AD14">
        <v>10.36</v>
      </c>
      <c r="AE14">
        <v>14.73</v>
      </c>
    </row>
    <row r="15" spans="1:32" x14ac:dyDescent="0.35">
      <c r="A15" s="1" t="s">
        <v>47</v>
      </c>
      <c r="B15" s="1" t="s">
        <v>48</v>
      </c>
      <c r="C15" s="1">
        <v>2017</v>
      </c>
      <c r="D15" s="1" t="s">
        <v>49</v>
      </c>
      <c r="E15" s="1">
        <v>19.399999999999999</v>
      </c>
      <c r="F15" s="1">
        <f t="shared" si="0"/>
        <v>81.091999999999999</v>
      </c>
      <c r="G15" s="1">
        <v>418</v>
      </c>
      <c r="H15">
        <v>0.89</v>
      </c>
      <c r="I15">
        <v>0.61</v>
      </c>
      <c r="J15">
        <v>1.31</v>
      </c>
      <c r="Q15">
        <v>3.1</v>
      </c>
      <c r="R15">
        <v>0.96</v>
      </c>
      <c r="S15">
        <v>12.14</v>
      </c>
      <c r="W15">
        <v>1.35</v>
      </c>
      <c r="X15">
        <v>0.93</v>
      </c>
      <c r="Y15">
        <v>1.95</v>
      </c>
    </row>
    <row r="16" spans="1:32" x14ac:dyDescent="0.35">
      <c r="A16" s="1" t="s">
        <v>50</v>
      </c>
      <c r="B16" s="1" t="s">
        <v>51</v>
      </c>
      <c r="C16" s="1">
        <v>2021</v>
      </c>
      <c r="D16" s="1" t="s">
        <v>21</v>
      </c>
      <c r="E16" s="1">
        <v>20</v>
      </c>
      <c r="F16" s="1">
        <f t="shared" si="0"/>
        <v>208</v>
      </c>
      <c r="G16" s="1">
        <v>1040</v>
      </c>
      <c r="H16">
        <v>1.1100000000000001</v>
      </c>
      <c r="I16">
        <v>0.75</v>
      </c>
      <c r="J16">
        <v>1.85</v>
      </c>
    </row>
    <row r="17" spans="1:25" x14ac:dyDescent="0.35">
      <c r="A17" s="1" t="s">
        <v>52</v>
      </c>
      <c r="B17" s="1" t="s">
        <v>53</v>
      </c>
      <c r="C17" s="1">
        <v>2014</v>
      </c>
      <c r="D17" s="1" t="s">
        <v>21</v>
      </c>
      <c r="E17" s="1">
        <v>29.5</v>
      </c>
      <c r="F17" s="1">
        <f t="shared" si="0"/>
        <v>174.05</v>
      </c>
      <c r="G17" s="1">
        <v>590</v>
      </c>
    </row>
    <row r="18" spans="1:25" x14ac:dyDescent="0.35">
      <c r="A18" s="1" t="s">
        <v>54</v>
      </c>
      <c r="B18" s="1" t="s">
        <v>55</v>
      </c>
      <c r="C18" s="1">
        <v>2016</v>
      </c>
      <c r="D18" s="1" t="s">
        <v>21</v>
      </c>
      <c r="E18" s="1">
        <v>40.9</v>
      </c>
      <c r="F18" s="1">
        <f t="shared" si="0"/>
        <v>279.75599999999997</v>
      </c>
      <c r="G18" s="1">
        <v>684</v>
      </c>
      <c r="H18">
        <v>1.8</v>
      </c>
      <c r="I18">
        <v>1.1000000000000001</v>
      </c>
      <c r="J18">
        <v>3</v>
      </c>
      <c r="N18">
        <v>1.2</v>
      </c>
      <c r="O18">
        <v>0.7</v>
      </c>
      <c r="P18">
        <v>2</v>
      </c>
    </row>
    <row r="19" spans="1:25" x14ac:dyDescent="0.35">
      <c r="A19" s="1" t="s">
        <v>56</v>
      </c>
      <c r="B19" s="1" t="s">
        <v>57</v>
      </c>
      <c r="C19" s="1">
        <v>2012</v>
      </c>
      <c r="D19" s="1" t="s">
        <v>21</v>
      </c>
      <c r="E19" s="1">
        <v>18.3</v>
      </c>
      <c r="F19" s="1">
        <f t="shared" si="0"/>
        <v>118.584</v>
      </c>
      <c r="G19" s="1">
        <v>648</v>
      </c>
      <c r="H19">
        <v>2.09</v>
      </c>
      <c r="I19">
        <v>1.45</v>
      </c>
      <c r="J19">
        <v>3</v>
      </c>
      <c r="K19">
        <v>10.09</v>
      </c>
      <c r="L19">
        <v>6.84</v>
      </c>
      <c r="M19">
        <v>14.89</v>
      </c>
      <c r="N19">
        <v>2.77</v>
      </c>
      <c r="O19">
        <v>1.89</v>
      </c>
      <c r="P19">
        <v>4.07</v>
      </c>
    </row>
    <row r="20" spans="1:25" x14ac:dyDescent="0.35">
      <c r="A20" s="1" t="s">
        <v>58</v>
      </c>
      <c r="B20" s="1" t="s">
        <v>59</v>
      </c>
      <c r="C20" s="1">
        <v>2014</v>
      </c>
      <c r="D20" s="1" t="s">
        <v>21</v>
      </c>
      <c r="E20" s="1">
        <v>17.5</v>
      </c>
      <c r="F20" s="1">
        <f t="shared" si="0"/>
        <v>133.69999999999999</v>
      </c>
      <c r="G20" s="1">
        <v>764</v>
      </c>
    </row>
    <row r="21" spans="1:25" x14ac:dyDescent="0.35">
      <c r="A21" s="1" t="s">
        <v>60</v>
      </c>
      <c r="B21" s="1" t="s">
        <v>61</v>
      </c>
      <c r="C21" s="1">
        <v>2017</v>
      </c>
      <c r="D21" s="1" t="s">
        <v>21</v>
      </c>
      <c r="E21" s="1">
        <v>24.2</v>
      </c>
      <c r="F21" s="1">
        <f t="shared" si="0"/>
        <v>45.495999999999995</v>
      </c>
      <c r="G21" s="1">
        <v>188</v>
      </c>
      <c r="H21">
        <v>71.91</v>
      </c>
      <c r="I21">
        <v>21.76</v>
      </c>
      <c r="J21">
        <v>237.69</v>
      </c>
      <c r="K21">
        <v>33.25</v>
      </c>
      <c r="L21">
        <v>11</v>
      </c>
      <c r="M21">
        <v>100</v>
      </c>
      <c r="Q21">
        <v>2.78</v>
      </c>
      <c r="R21">
        <v>1.1499999999999999</v>
      </c>
      <c r="S21">
        <v>6.83</v>
      </c>
      <c r="T21">
        <v>4.45</v>
      </c>
      <c r="U21">
        <v>1.04</v>
      </c>
      <c r="V21">
        <v>19.079999999999998</v>
      </c>
    </row>
    <row r="22" spans="1:25" x14ac:dyDescent="0.35">
      <c r="A22" s="1" t="s">
        <v>62</v>
      </c>
      <c r="B22" s="1" t="s">
        <v>63</v>
      </c>
      <c r="C22" s="1">
        <v>2014</v>
      </c>
      <c r="D22" s="1" t="s">
        <v>64</v>
      </c>
      <c r="E22" s="1">
        <v>12.4</v>
      </c>
      <c r="F22" s="1">
        <f t="shared" si="0"/>
        <v>93</v>
      </c>
      <c r="G22" s="1">
        <v>750</v>
      </c>
    </row>
    <row r="23" spans="1:25" x14ac:dyDescent="0.35">
      <c r="A23" s="1" t="s">
        <v>65</v>
      </c>
      <c r="B23" s="1" t="s">
        <v>66</v>
      </c>
      <c r="C23" s="1">
        <v>2018</v>
      </c>
      <c r="D23" s="1" t="s">
        <v>67</v>
      </c>
      <c r="E23" s="1">
        <v>13.8</v>
      </c>
      <c r="F23" s="1">
        <f t="shared" si="0"/>
        <v>264.68400000000003</v>
      </c>
      <c r="G23" s="1">
        <v>1918</v>
      </c>
    </row>
    <row r="24" spans="1:25" x14ac:dyDescent="0.35">
      <c r="A24" s="1" t="s">
        <v>68</v>
      </c>
      <c r="B24" s="1" t="s">
        <v>69</v>
      </c>
      <c r="C24" s="1">
        <v>2013</v>
      </c>
      <c r="D24" s="1" t="s">
        <v>70</v>
      </c>
      <c r="E24" s="1">
        <v>28.2</v>
      </c>
      <c r="F24" s="1">
        <f t="shared" si="0"/>
        <v>1277.742</v>
      </c>
      <c r="G24" s="1">
        <v>4531</v>
      </c>
      <c r="H24">
        <v>2.56</v>
      </c>
      <c r="I24">
        <v>1.389</v>
      </c>
      <c r="J24">
        <v>4.7300000000000004</v>
      </c>
      <c r="N24">
        <v>3.69</v>
      </c>
      <c r="O24">
        <v>1.423</v>
      </c>
      <c r="P24">
        <v>4.7300000000000004</v>
      </c>
      <c r="W24">
        <v>8.41</v>
      </c>
      <c r="X24">
        <v>2.3490000000000002</v>
      </c>
      <c r="Y24">
        <v>30.1</v>
      </c>
    </row>
    <row r="25" spans="1:25" x14ac:dyDescent="0.35">
      <c r="A25" s="1" t="s">
        <v>71</v>
      </c>
      <c r="B25" s="1" t="s">
        <v>72</v>
      </c>
      <c r="C25" s="1">
        <v>2021</v>
      </c>
      <c r="D25" s="1" t="s">
        <v>73</v>
      </c>
      <c r="E25" s="1">
        <v>31.1</v>
      </c>
      <c r="F25" s="1">
        <f t="shared" si="0"/>
        <v>248.8</v>
      </c>
      <c r="G25" s="1">
        <v>800</v>
      </c>
      <c r="H25">
        <v>1.1000000000000001</v>
      </c>
      <c r="I25">
        <v>0.77</v>
      </c>
      <c r="J25">
        <v>1.56</v>
      </c>
      <c r="K25">
        <v>1.28</v>
      </c>
      <c r="L25">
        <v>0.6</v>
      </c>
      <c r="M25">
        <v>2.72</v>
      </c>
      <c r="T25">
        <v>7.73</v>
      </c>
      <c r="U25">
        <v>3</v>
      </c>
      <c r="V25">
        <v>19.920000000000002</v>
      </c>
    </row>
    <row r="26" spans="1:25" x14ac:dyDescent="0.35">
      <c r="A26" s="1" t="s">
        <v>74</v>
      </c>
      <c r="B26" s="1" t="s">
        <v>75</v>
      </c>
      <c r="C26" s="1">
        <v>2018</v>
      </c>
      <c r="D26" s="1" t="s">
        <v>21</v>
      </c>
      <c r="E26" s="1">
        <v>35.6</v>
      </c>
      <c r="F26" s="1">
        <f t="shared" si="0"/>
        <v>126.38</v>
      </c>
      <c r="G26" s="1">
        <v>355</v>
      </c>
      <c r="H26">
        <v>1.18</v>
      </c>
      <c r="I26">
        <v>0.96</v>
      </c>
      <c r="J26">
        <v>1.43</v>
      </c>
    </row>
    <row r="27" spans="1:25" x14ac:dyDescent="0.35">
      <c r="A27" s="1" t="s">
        <v>76</v>
      </c>
      <c r="B27" s="1" t="s">
        <v>77</v>
      </c>
      <c r="C27" s="1">
        <v>2019</v>
      </c>
      <c r="D27" s="1" t="s">
        <v>78</v>
      </c>
      <c r="E27" s="1">
        <v>13.5</v>
      </c>
      <c r="F27" s="1">
        <f t="shared" si="0"/>
        <v>36.045000000000002</v>
      </c>
      <c r="G27" s="1">
        <v>267</v>
      </c>
      <c r="H27">
        <v>1.59</v>
      </c>
      <c r="I27">
        <v>1.1599999999999999</v>
      </c>
      <c r="J27">
        <v>2.17</v>
      </c>
    </row>
    <row r="28" spans="1:25" x14ac:dyDescent="0.35">
      <c r="A28" s="1" t="s">
        <v>79</v>
      </c>
      <c r="B28" s="1" t="s">
        <v>80</v>
      </c>
      <c r="C28" s="1">
        <v>2023</v>
      </c>
      <c r="D28" s="1" t="s">
        <v>21</v>
      </c>
      <c r="E28" s="1">
        <v>12</v>
      </c>
      <c r="F28" s="1">
        <f t="shared" si="0"/>
        <v>32.520000000000003</v>
      </c>
      <c r="G28" s="1">
        <v>271</v>
      </c>
      <c r="H28">
        <v>1.22</v>
      </c>
      <c r="I28">
        <v>0.67</v>
      </c>
      <c r="J28">
        <v>2.2200000000000002</v>
      </c>
      <c r="K28">
        <v>1.74</v>
      </c>
      <c r="L28">
        <v>0.92</v>
      </c>
      <c r="M28">
        <v>3.3</v>
      </c>
      <c r="N28">
        <v>0.19</v>
      </c>
      <c r="O28">
        <v>7.0000000000000007E-2</v>
      </c>
      <c r="P28">
        <v>0.51</v>
      </c>
      <c r="Q28">
        <v>2.1850000000000001</v>
      </c>
      <c r="R28">
        <v>0.54</v>
      </c>
      <c r="S28">
        <v>8.86</v>
      </c>
      <c r="T28">
        <v>0.42599999999999999</v>
      </c>
      <c r="U28">
        <v>0.104</v>
      </c>
      <c r="V28">
        <v>1.74</v>
      </c>
      <c r="W28">
        <v>1.6739999999999999</v>
      </c>
      <c r="X28">
        <v>0.96</v>
      </c>
      <c r="Y28">
        <v>2.91</v>
      </c>
    </row>
    <row r="29" spans="1:25" x14ac:dyDescent="0.35">
      <c r="A29" s="1" t="s">
        <v>81</v>
      </c>
      <c r="B29" s="1" t="s">
        <v>82</v>
      </c>
      <c r="C29" s="1">
        <v>2015</v>
      </c>
      <c r="D29" s="1" t="s">
        <v>21</v>
      </c>
      <c r="E29" s="1">
        <v>27.9</v>
      </c>
      <c r="F29" s="1">
        <f t="shared" si="0"/>
        <v>203.67</v>
      </c>
      <c r="G29" s="1">
        <v>730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C23" sqref="C23"/>
    </sheetView>
  </sheetViews>
  <sheetFormatPr defaultRowHeight="14.5" x14ac:dyDescent="0.35"/>
  <sheetData>
    <row r="1" spans="1:15" x14ac:dyDescent="0.35">
      <c r="A1" t="s">
        <v>1</v>
      </c>
      <c r="B1" t="s">
        <v>0</v>
      </c>
      <c r="C1" t="s">
        <v>2</v>
      </c>
      <c r="D1" t="s">
        <v>83</v>
      </c>
      <c r="E1" t="s">
        <v>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6</v>
      </c>
    </row>
    <row r="2" spans="1:15" x14ac:dyDescent="0.35">
      <c r="A2" t="s">
        <v>20</v>
      </c>
      <c r="B2" t="s">
        <v>19</v>
      </c>
      <c r="C2">
        <v>2020</v>
      </c>
      <c r="D2" t="s">
        <v>93</v>
      </c>
      <c r="E2" t="s">
        <v>21</v>
      </c>
      <c r="F2" t="s">
        <v>21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>
        <v>336</v>
      </c>
      <c r="M2">
        <v>41.8</v>
      </c>
      <c r="N2">
        <f>SUM(O2*M2/100)</f>
        <v>366.16799999999995</v>
      </c>
      <c r="O2">
        <v>876</v>
      </c>
    </row>
    <row r="3" spans="1:15" x14ac:dyDescent="0.35">
      <c r="A3" t="s">
        <v>23</v>
      </c>
      <c r="B3" t="s">
        <v>99</v>
      </c>
      <c r="C3">
        <v>2011</v>
      </c>
      <c r="D3" t="s">
        <v>100</v>
      </c>
      <c r="E3" t="s">
        <v>21</v>
      </c>
      <c r="F3" t="s">
        <v>21</v>
      </c>
      <c r="G3" t="s">
        <v>94</v>
      </c>
      <c r="H3" t="s">
        <v>95</v>
      </c>
      <c r="I3" t="s">
        <v>96</v>
      </c>
      <c r="J3" t="s">
        <v>101</v>
      </c>
      <c r="K3" t="s">
        <v>98</v>
      </c>
      <c r="L3">
        <v>195</v>
      </c>
      <c r="M3">
        <v>31.4</v>
      </c>
      <c r="N3">
        <f t="shared" ref="N3:N16" si="0">SUM(O3*M3/100)</f>
        <v>198.44799999999998</v>
      </c>
      <c r="O3">
        <v>632</v>
      </c>
    </row>
    <row r="4" spans="1:15" x14ac:dyDescent="0.35">
      <c r="A4" t="s">
        <v>29</v>
      </c>
      <c r="B4" t="s">
        <v>28</v>
      </c>
      <c r="C4">
        <v>2021</v>
      </c>
      <c r="D4" t="s">
        <v>100</v>
      </c>
      <c r="E4" t="s">
        <v>21</v>
      </c>
      <c r="F4" t="s">
        <v>21</v>
      </c>
      <c r="G4" t="s">
        <v>94</v>
      </c>
      <c r="H4" t="s">
        <v>95</v>
      </c>
      <c r="I4" t="s">
        <v>96</v>
      </c>
      <c r="J4" t="s">
        <v>102</v>
      </c>
      <c r="K4" t="s">
        <v>103</v>
      </c>
      <c r="L4">
        <v>261</v>
      </c>
      <c r="M4">
        <v>34.5</v>
      </c>
      <c r="N4">
        <f t="shared" si="0"/>
        <v>263.58</v>
      </c>
      <c r="O4">
        <v>764</v>
      </c>
    </row>
    <row r="5" spans="1:15" x14ac:dyDescent="0.35">
      <c r="A5" t="s">
        <v>31</v>
      </c>
      <c r="B5" t="s">
        <v>104</v>
      </c>
      <c r="C5">
        <v>2016</v>
      </c>
      <c r="D5" t="s">
        <v>93</v>
      </c>
      <c r="E5" t="s">
        <v>21</v>
      </c>
      <c r="F5" t="s">
        <v>21</v>
      </c>
      <c r="G5" t="s">
        <v>94</v>
      </c>
      <c r="H5" t="s">
        <v>95</v>
      </c>
      <c r="I5" t="s">
        <v>96</v>
      </c>
      <c r="J5" t="s">
        <v>105</v>
      </c>
      <c r="K5" t="s">
        <v>98</v>
      </c>
      <c r="L5">
        <v>223</v>
      </c>
      <c r="M5">
        <v>50.7</v>
      </c>
      <c r="N5">
        <f t="shared" si="0"/>
        <v>223.08</v>
      </c>
      <c r="O5">
        <v>440</v>
      </c>
    </row>
    <row r="6" spans="1:15" x14ac:dyDescent="0.35">
      <c r="A6" t="s">
        <v>42</v>
      </c>
      <c r="B6" t="s">
        <v>106</v>
      </c>
      <c r="C6">
        <v>2018</v>
      </c>
      <c r="D6" t="s">
        <v>93</v>
      </c>
      <c r="E6" t="s">
        <v>21</v>
      </c>
      <c r="F6" t="s">
        <v>21</v>
      </c>
      <c r="G6" t="s">
        <v>94</v>
      </c>
      <c r="H6" t="s">
        <v>95</v>
      </c>
      <c r="I6" t="s">
        <v>96</v>
      </c>
      <c r="J6" t="s">
        <v>107</v>
      </c>
      <c r="K6" t="s">
        <v>103</v>
      </c>
      <c r="L6">
        <v>224</v>
      </c>
      <c r="M6">
        <v>36.299999999999997</v>
      </c>
      <c r="N6">
        <f t="shared" si="0"/>
        <v>252.28499999999997</v>
      </c>
      <c r="O6">
        <v>695</v>
      </c>
    </row>
    <row r="7" spans="1:15" x14ac:dyDescent="0.35">
      <c r="A7" t="s">
        <v>46</v>
      </c>
      <c r="B7" t="s">
        <v>108</v>
      </c>
      <c r="C7">
        <v>2014</v>
      </c>
      <c r="D7" t="s">
        <v>100</v>
      </c>
      <c r="E7" t="s">
        <v>21</v>
      </c>
      <c r="F7" t="s">
        <v>21</v>
      </c>
      <c r="G7" t="s">
        <v>94</v>
      </c>
      <c r="H7" t="s">
        <v>95</v>
      </c>
      <c r="I7" t="s">
        <v>96</v>
      </c>
      <c r="J7" t="s">
        <v>103</v>
      </c>
      <c r="K7" t="s">
        <v>103</v>
      </c>
      <c r="L7">
        <v>280</v>
      </c>
      <c r="M7">
        <v>35</v>
      </c>
      <c r="N7">
        <f t="shared" si="0"/>
        <v>295.75</v>
      </c>
      <c r="O7">
        <v>845</v>
      </c>
    </row>
    <row r="8" spans="1:15" x14ac:dyDescent="0.35">
      <c r="A8" t="s">
        <v>48</v>
      </c>
      <c r="B8" t="s">
        <v>109</v>
      </c>
      <c r="C8">
        <v>2017</v>
      </c>
      <c r="D8" t="s">
        <v>93</v>
      </c>
      <c r="E8" t="s">
        <v>21</v>
      </c>
      <c r="F8" t="s">
        <v>21</v>
      </c>
      <c r="G8" t="s">
        <v>94</v>
      </c>
      <c r="H8" t="s">
        <v>95</v>
      </c>
      <c r="I8" t="s">
        <v>96</v>
      </c>
      <c r="J8" t="s">
        <v>97</v>
      </c>
      <c r="K8" t="s">
        <v>98</v>
      </c>
      <c r="L8">
        <v>558</v>
      </c>
      <c r="M8">
        <v>60</v>
      </c>
      <c r="N8">
        <f t="shared" si="0"/>
        <v>743.4</v>
      </c>
      <c r="O8">
        <v>1239</v>
      </c>
    </row>
    <row r="9" spans="1:15" x14ac:dyDescent="0.35">
      <c r="A9" t="s">
        <v>53</v>
      </c>
      <c r="B9" t="s">
        <v>50</v>
      </c>
      <c r="C9">
        <v>2014</v>
      </c>
      <c r="D9" t="s">
        <v>100</v>
      </c>
      <c r="E9" t="s">
        <v>21</v>
      </c>
      <c r="F9" t="s">
        <v>21</v>
      </c>
      <c r="G9" t="s">
        <v>94</v>
      </c>
      <c r="H9" t="s">
        <v>95</v>
      </c>
      <c r="I9" t="s">
        <v>96</v>
      </c>
      <c r="J9" t="s">
        <v>103</v>
      </c>
      <c r="K9" t="s">
        <v>103</v>
      </c>
      <c r="L9">
        <v>513</v>
      </c>
      <c r="M9">
        <v>50.2</v>
      </c>
      <c r="N9">
        <f t="shared" si="0"/>
        <v>522.08000000000004</v>
      </c>
      <c r="O9">
        <v>1040</v>
      </c>
    </row>
    <row r="10" spans="1:15" x14ac:dyDescent="0.35">
      <c r="A10" t="s">
        <v>55</v>
      </c>
      <c r="B10" t="s">
        <v>110</v>
      </c>
      <c r="C10">
        <v>2016</v>
      </c>
      <c r="D10" t="s">
        <v>93</v>
      </c>
      <c r="E10" t="s">
        <v>21</v>
      </c>
      <c r="F10" t="s">
        <v>21</v>
      </c>
      <c r="G10" t="s">
        <v>94</v>
      </c>
      <c r="H10" t="s">
        <v>95</v>
      </c>
      <c r="I10" t="s">
        <v>96</v>
      </c>
      <c r="J10" t="s">
        <v>103</v>
      </c>
      <c r="K10" t="s">
        <v>103</v>
      </c>
      <c r="L10">
        <v>285</v>
      </c>
      <c r="M10">
        <v>48.7</v>
      </c>
      <c r="N10">
        <f t="shared" si="0"/>
        <v>287.33</v>
      </c>
      <c r="O10">
        <v>590</v>
      </c>
    </row>
    <row r="11" spans="1:15" x14ac:dyDescent="0.35">
      <c r="A11" t="s">
        <v>61</v>
      </c>
      <c r="B11" t="s">
        <v>56</v>
      </c>
      <c r="C11">
        <v>2017</v>
      </c>
      <c r="D11" t="s">
        <v>93</v>
      </c>
      <c r="E11" t="s">
        <v>21</v>
      </c>
      <c r="F11" t="s">
        <v>21</v>
      </c>
      <c r="G11" t="s">
        <v>94</v>
      </c>
      <c r="H11" t="s">
        <v>95</v>
      </c>
      <c r="I11" t="s">
        <v>96</v>
      </c>
      <c r="J11" t="s">
        <v>103</v>
      </c>
      <c r="K11" t="s">
        <v>103</v>
      </c>
      <c r="L11">
        <v>164</v>
      </c>
      <c r="M11">
        <v>27.3</v>
      </c>
      <c r="N11">
        <f t="shared" si="0"/>
        <v>176.90400000000002</v>
      </c>
      <c r="O11">
        <v>648</v>
      </c>
    </row>
    <row r="12" spans="1:15" x14ac:dyDescent="0.35">
      <c r="A12" t="s">
        <v>63</v>
      </c>
      <c r="B12" t="s">
        <v>111</v>
      </c>
      <c r="C12">
        <v>2014</v>
      </c>
      <c r="D12" t="s">
        <v>100</v>
      </c>
      <c r="E12" t="s">
        <v>21</v>
      </c>
      <c r="F12" t="s">
        <v>21</v>
      </c>
      <c r="G12" t="s">
        <v>94</v>
      </c>
      <c r="H12" t="s">
        <v>95</v>
      </c>
      <c r="I12" t="s">
        <v>96</v>
      </c>
      <c r="J12" t="s">
        <v>105</v>
      </c>
      <c r="K12" t="s">
        <v>98</v>
      </c>
      <c r="L12">
        <v>302</v>
      </c>
      <c r="M12">
        <v>41.7</v>
      </c>
      <c r="N12">
        <f t="shared" si="0"/>
        <v>318.58800000000002</v>
      </c>
      <c r="O12">
        <v>764</v>
      </c>
    </row>
    <row r="13" spans="1:15" x14ac:dyDescent="0.35">
      <c r="A13" t="s">
        <v>66</v>
      </c>
      <c r="B13" t="s">
        <v>112</v>
      </c>
      <c r="C13">
        <v>2018</v>
      </c>
      <c r="D13" t="s">
        <v>93</v>
      </c>
      <c r="E13" t="s">
        <v>21</v>
      </c>
      <c r="F13" t="s">
        <v>21</v>
      </c>
      <c r="G13" t="s">
        <v>94</v>
      </c>
      <c r="H13" t="s">
        <v>95</v>
      </c>
      <c r="I13" t="s">
        <v>96</v>
      </c>
      <c r="J13" t="s">
        <v>113</v>
      </c>
      <c r="K13" t="s">
        <v>98</v>
      </c>
      <c r="L13">
        <v>49</v>
      </c>
      <c r="M13">
        <v>26.34</v>
      </c>
      <c r="N13">
        <f t="shared" si="0"/>
        <v>49.519199999999998</v>
      </c>
      <c r="O13">
        <v>188</v>
      </c>
    </row>
    <row r="14" spans="1:15" x14ac:dyDescent="0.35">
      <c r="A14" t="s">
        <v>82</v>
      </c>
      <c r="B14" t="s">
        <v>114</v>
      </c>
      <c r="C14">
        <v>2015</v>
      </c>
      <c r="D14" t="s">
        <v>93</v>
      </c>
      <c r="E14" t="s">
        <v>21</v>
      </c>
      <c r="F14" t="s">
        <v>21</v>
      </c>
      <c r="G14" t="s">
        <v>115</v>
      </c>
      <c r="H14" t="s">
        <v>116</v>
      </c>
      <c r="I14" t="s">
        <v>96</v>
      </c>
      <c r="J14" t="s">
        <v>105</v>
      </c>
      <c r="K14" t="s">
        <v>98</v>
      </c>
      <c r="L14">
        <v>140</v>
      </c>
      <c r="M14">
        <v>40.200000000000003</v>
      </c>
      <c r="N14">
        <f t="shared" si="0"/>
        <v>142.71</v>
      </c>
      <c r="O14">
        <v>355</v>
      </c>
    </row>
    <row r="15" spans="1:15" x14ac:dyDescent="0.35">
      <c r="A15" t="s">
        <v>117</v>
      </c>
      <c r="B15" t="s">
        <v>79</v>
      </c>
      <c r="C15">
        <v>2016</v>
      </c>
      <c r="D15" t="s">
        <v>93</v>
      </c>
      <c r="E15" t="s">
        <v>21</v>
      </c>
      <c r="F15" t="s">
        <v>21</v>
      </c>
      <c r="G15" t="s">
        <v>94</v>
      </c>
      <c r="H15" t="s">
        <v>95</v>
      </c>
      <c r="I15" t="s">
        <v>96</v>
      </c>
      <c r="J15" t="s">
        <v>105</v>
      </c>
      <c r="K15" t="s">
        <v>98</v>
      </c>
      <c r="L15">
        <v>68</v>
      </c>
      <c r="M15">
        <v>25.1</v>
      </c>
      <c r="N15">
        <f t="shared" si="0"/>
        <v>68.021000000000001</v>
      </c>
      <c r="O15">
        <v>271</v>
      </c>
    </row>
    <row r="16" spans="1:15" x14ac:dyDescent="0.35">
      <c r="A16" t="s">
        <v>118</v>
      </c>
      <c r="B16" t="s">
        <v>119</v>
      </c>
      <c r="C16">
        <v>2017</v>
      </c>
      <c r="D16" t="s">
        <v>93</v>
      </c>
      <c r="E16" t="s">
        <v>21</v>
      </c>
      <c r="F16" t="s">
        <v>21</v>
      </c>
      <c r="G16" t="s">
        <v>94</v>
      </c>
      <c r="H16" t="s">
        <v>95</v>
      </c>
      <c r="I16" t="s">
        <v>96</v>
      </c>
      <c r="J16" t="s">
        <v>103</v>
      </c>
      <c r="K16" t="s">
        <v>103</v>
      </c>
      <c r="L16">
        <v>217</v>
      </c>
      <c r="M16">
        <v>33.1</v>
      </c>
      <c r="N16">
        <f t="shared" si="0"/>
        <v>241.63</v>
      </c>
      <c r="O16">
        <v>730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sqref="A1:H25"/>
    </sheetView>
  </sheetViews>
  <sheetFormatPr defaultRowHeight="14.5" x14ac:dyDescent="0.35"/>
  <sheetData>
    <row r="1" spans="1:8" x14ac:dyDescent="0.35">
      <c r="A1" t="s">
        <v>120</v>
      </c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8</v>
      </c>
      <c r="H1" t="s">
        <v>9</v>
      </c>
    </row>
    <row r="2" spans="1:8" x14ac:dyDescent="0.35">
      <c r="A2" t="s">
        <v>14</v>
      </c>
      <c r="B2" t="s">
        <v>19</v>
      </c>
      <c r="C2">
        <v>2020</v>
      </c>
      <c r="F2">
        <v>1.76</v>
      </c>
      <c r="G2">
        <v>1.0900000000000001</v>
      </c>
      <c r="H2">
        <v>2.84</v>
      </c>
    </row>
    <row r="3" spans="1:8" x14ac:dyDescent="0.35">
      <c r="A3" t="s">
        <v>14</v>
      </c>
      <c r="B3" t="s">
        <v>22</v>
      </c>
      <c r="C3">
        <v>2011</v>
      </c>
      <c r="F3">
        <v>8.65</v>
      </c>
      <c r="G3">
        <v>3.48</v>
      </c>
      <c r="H3">
        <v>21.5</v>
      </c>
    </row>
    <row r="4" spans="1:8" x14ac:dyDescent="0.35">
      <c r="A4" t="s">
        <v>14</v>
      </c>
      <c r="B4" t="s">
        <v>126</v>
      </c>
      <c r="C4">
        <v>2021</v>
      </c>
      <c r="F4">
        <v>8.16</v>
      </c>
      <c r="G4">
        <v>3.35</v>
      </c>
      <c r="H4">
        <v>19.850000000000001</v>
      </c>
    </row>
    <row r="5" spans="1:8" x14ac:dyDescent="0.35">
      <c r="A5" t="s">
        <v>14</v>
      </c>
      <c r="B5" t="s">
        <v>127</v>
      </c>
      <c r="C5">
        <v>2015</v>
      </c>
      <c r="F5">
        <v>2.9319999999999999</v>
      </c>
      <c r="G5">
        <v>0.77</v>
      </c>
      <c r="H5">
        <v>11.2</v>
      </c>
    </row>
    <row r="6" spans="1:8" x14ac:dyDescent="0.35">
      <c r="A6" t="s">
        <v>14</v>
      </c>
      <c r="B6" t="s">
        <v>56</v>
      </c>
      <c r="C6">
        <v>2017</v>
      </c>
      <c r="F6">
        <v>4.45</v>
      </c>
      <c r="G6">
        <v>1.04</v>
      </c>
      <c r="H6">
        <v>19.079999999999998</v>
      </c>
    </row>
    <row r="7" spans="1:8" x14ac:dyDescent="0.35">
      <c r="A7" t="s">
        <v>14</v>
      </c>
      <c r="B7" t="s">
        <v>128</v>
      </c>
      <c r="C7">
        <v>2021</v>
      </c>
      <c r="F7">
        <v>7.73</v>
      </c>
      <c r="G7">
        <v>3</v>
      </c>
      <c r="H7">
        <v>19.920000000000002</v>
      </c>
    </row>
    <row r="8" spans="1:8" x14ac:dyDescent="0.35">
      <c r="A8" t="s">
        <v>14</v>
      </c>
      <c r="B8" t="s">
        <v>129</v>
      </c>
      <c r="C8">
        <v>2023</v>
      </c>
      <c r="F8">
        <v>0.42599999999999999</v>
      </c>
      <c r="G8">
        <v>0.104</v>
      </c>
      <c r="H8">
        <v>1.74</v>
      </c>
    </row>
    <row r="10" spans="1:8" x14ac:dyDescent="0.35">
      <c r="A10" t="s">
        <v>15</v>
      </c>
      <c r="B10" t="s">
        <v>99</v>
      </c>
      <c r="C10">
        <v>2011</v>
      </c>
      <c r="F10">
        <v>0.94</v>
      </c>
      <c r="G10">
        <v>0.32</v>
      </c>
      <c r="H10">
        <v>2.76</v>
      </c>
    </row>
    <row r="11" spans="1:8" x14ac:dyDescent="0.35">
      <c r="A11" t="s">
        <v>15</v>
      </c>
      <c r="B11" t="s">
        <v>130</v>
      </c>
      <c r="C11">
        <v>2021</v>
      </c>
      <c r="F11">
        <v>1.1599999999999999</v>
      </c>
      <c r="G11">
        <v>0.72</v>
      </c>
      <c r="H11">
        <v>1.87</v>
      </c>
    </row>
    <row r="12" spans="1:8" x14ac:dyDescent="0.35">
      <c r="A12" t="s">
        <v>15</v>
      </c>
      <c r="B12" t="s">
        <v>109</v>
      </c>
      <c r="C12">
        <v>2017</v>
      </c>
      <c r="F12">
        <v>1.35</v>
      </c>
      <c r="G12">
        <v>0.93</v>
      </c>
      <c r="H12">
        <v>1.95</v>
      </c>
    </row>
    <row r="13" spans="1:8" x14ac:dyDescent="0.35">
      <c r="A13" t="s">
        <v>15</v>
      </c>
      <c r="B13" t="s">
        <v>131</v>
      </c>
      <c r="C13">
        <v>2013</v>
      </c>
      <c r="F13">
        <v>8.41</v>
      </c>
      <c r="G13">
        <v>2.3490000000000002</v>
      </c>
      <c r="H13">
        <v>30.1</v>
      </c>
    </row>
    <row r="14" spans="1:8" x14ac:dyDescent="0.35">
      <c r="A14" t="s">
        <v>15</v>
      </c>
      <c r="B14" t="s">
        <v>132</v>
      </c>
      <c r="C14">
        <v>2023</v>
      </c>
      <c r="F14">
        <v>1.6739999999999999</v>
      </c>
      <c r="G14">
        <v>0.96</v>
      </c>
      <c r="H14">
        <v>2.91</v>
      </c>
    </row>
    <row r="16" spans="1:8" x14ac:dyDescent="0.35">
      <c r="A16" t="s">
        <v>133</v>
      </c>
      <c r="B16" t="s">
        <v>109</v>
      </c>
      <c r="C16">
        <v>2017</v>
      </c>
      <c r="F16">
        <v>1.98</v>
      </c>
      <c r="G16">
        <v>0.66</v>
      </c>
      <c r="H16">
        <v>3.47</v>
      </c>
    </row>
    <row r="17" spans="1:8" x14ac:dyDescent="0.35">
      <c r="A17" t="s">
        <v>133</v>
      </c>
      <c r="B17" t="s">
        <v>47</v>
      </c>
      <c r="C17">
        <v>2021</v>
      </c>
      <c r="F17">
        <v>3.7</v>
      </c>
      <c r="G17">
        <v>2.31</v>
      </c>
      <c r="H17">
        <v>5.82</v>
      </c>
    </row>
    <row r="18" spans="1:8" x14ac:dyDescent="0.35">
      <c r="A18" t="s">
        <v>133</v>
      </c>
      <c r="B18" t="s">
        <v>110</v>
      </c>
      <c r="C18">
        <v>2016</v>
      </c>
      <c r="F18">
        <v>1.2</v>
      </c>
      <c r="G18">
        <v>0.7</v>
      </c>
      <c r="H18">
        <v>2.1</v>
      </c>
    </row>
    <row r="20" spans="1:8" x14ac:dyDescent="0.35">
      <c r="A20" t="s">
        <v>134</v>
      </c>
      <c r="B20" s="2" t="s">
        <v>55</v>
      </c>
      <c r="F20">
        <v>1.3</v>
      </c>
      <c r="G20">
        <v>0.3</v>
      </c>
      <c r="H20">
        <v>6.8</v>
      </c>
    </row>
    <row r="21" spans="1:8" x14ac:dyDescent="0.35">
      <c r="A21" t="s">
        <v>134</v>
      </c>
      <c r="B21" t="s">
        <v>61</v>
      </c>
      <c r="F21">
        <v>11.55</v>
      </c>
      <c r="G21">
        <v>3.28</v>
      </c>
      <c r="H21">
        <v>40.75</v>
      </c>
    </row>
    <row r="22" spans="1:8" x14ac:dyDescent="0.35">
      <c r="A22" t="s">
        <v>134</v>
      </c>
      <c r="B22" t="s">
        <v>75</v>
      </c>
      <c r="F22">
        <v>4.1399999999999997</v>
      </c>
      <c r="G22">
        <v>2.78</v>
      </c>
      <c r="H22">
        <v>6.14</v>
      </c>
    </row>
    <row r="24" spans="1:8" x14ac:dyDescent="0.35">
      <c r="A24" t="s">
        <v>17</v>
      </c>
      <c r="B24" t="s">
        <v>135</v>
      </c>
      <c r="C24">
        <v>2013</v>
      </c>
      <c r="F24">
        <v>1.115</v>
      </c>
      <c r="G24">
        <v>0.73899999999999999</v>
      </c>
      <c r="H24">
        <v>1.6830000000000001</v>
      </c>
    </row>
    <row r="25" spans="1:8" x14ac:dyDescent="0.35">
      <c r="A25" t="s">
        <v>17</v>
      </c>
      <c r="B25" t="s">
        <v>136</v>
      </c>
      <c r="C25">
        <v>2014</v>
      </c>
      <c r="F25">
        <v>12</v>
      </c>
      <c r="G25">
        <v>10.36</v>
      </c>
      <c r="H25">
        <v>14.73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N21" sqref="N21"/>
    </sheetView>
  </sheetViews>
  <sheetFormatPr defaultRowHeight="14.5" x14ac:dyDescent="0.35"/>
  <sheetData>
    <row r="1" spans="1:8" x14ac:dyDescent="0.35">
      <c r="A1" t="s">
        <v>120</v>
      </c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8</v>
      </c>
      <c r="H1" t="s">
        <v>9</v>
      </c>
    </row>
    <row r="2" spans="1:8" x14ac:dyDescent="0.35">
      <c r="A2" t="s">
        <v>11</v>
      </c>
      <c r="B2" t="s">
        <v>19</v>
      </c>
      <c r="C2">
        <v>2020</v>
      </c>
      <c r="F2">
        <v>1.29</v>
      </c>
      <c r="G2">
        <v>0.89</v>
      </c>
      <c r="H2">
        <v>1.86</v>
      </c>
    </row>
    <row r="3" spans="1:8" x14ac:dyDescent="0.35">
      <c r="A3" t="s">
        <v>11</v>
      </c>
      <c r="B3" t="s">
        <v>99</v>
      </c>
      <c r="C3">
        <v>2021</v>
      </c>
      <c r="F3">
        <v>2.6</v>
      </c>
      <c r="G3">
        <v>1.51</v>
      </c>
      <c r="H3">
        <v>4.51</v>
      </c>
    </row>
    <row r="4" spans="1:8" x14ac:dyDescent="0.35">
      <c r="A4" t="s">
        <v>11</v>
      </c>
      <c r="B4" t="s">
        <v>24</v>
      </c>
      <c r="C4">
        <v>2013</v>
      </c>
      <c r="F4">
        <v>1.0880000000000001</v>
      </c>
      <c r="G4">
        <v>0.83</v>
      </c>
      <c r="H4">
        <v>1.44</v>
      </c>
    </row>
    <row r="5" spans="1:8" x14ac:dyDescent="0.35">
      <c r="A5" t="s">
        <v>11</v>
      </c>
      <c r="B5" t="s">
        <v>126</v>
      </c>
      <c r="C5">
        <v>2021</v>
      </c>
      <c r="F5">
        <v>2.61</v>
      </c>
      <c r="G5">
        <v>1.56</v>
      </c>
      <c r="H5">
        <v>4.34</v>
      </c>
    </row>
    <row r="6" spans="1:8" x14ac:dyDescent="0.35">
      <c r="A6" t="s">
        <v>11</v>
      </c>
      <c r="B6" t="s">
        <v>104</v>
      </c>
      <c r="C6">
        <v>2016</v>
      </c>
      <c r="F6">
        <v>7.83</v>
      </c>
      <c r="G6">
        <v>4.6399999999999997</v>
      </c>
      <c r="H6">
        <v>13.2</v>
      </c>
    </row>
    <row r="7" spans="1:8" x14ac:dyDescent="0.35">
      <c r="A7" t="s">
        <v>11</v>
      </c>
      <c r="B7" t="s">
        <v>137</v>
      </c>
      <c r="C7">
        <v>2017</v>
      </c>
      <c r="F7">
        <v>8.3000000000000007</v>
      </c>
      <c r="G7">
        <v>4.9000000000000004</v>
      </c>
      <c r="H7">
        <v>14</v>
      </c>
    </row>
    <row r="8" spans="1:8" x14ac:dyDescent="0.35">
      <c r="A8" t="s">
        <v>11</v>
      </c>
      <c r="B8" t="s">
        <v>136</v>
      </c>
      <c r="C8">
        <v>2014</v>
      </c>
      <c r="F8">
        <v>1.24</v>
      </c>
      <c r="G8">
        <v>1.17</v>
      </c>
      <c r="H8">
        <v>2.34</v>
      </c>
    </row>
    <row r="9" spans="1:8" x14ac:dyDescent="0.35">
      <c r="A9" t="s">
        <v>11</v>
      </c>
      <c r="B9" t="s">
        <v>110</v>
      </c>
      <c r="C9">
        <v>2016</v>
      </c>
      <c r="F9">
        <v>1.2</v>
      </c>
      <c r="G9">
        <v>0.7</v>
      </c>
      <c r="H9">
        <v>2</v>
      </c>
    </row>
    <row r="10" spans="1:8" x14ac:dyDescent="0.35">
      <c r="A10" t="s">
        <v>11</v>
      </c>
      <c r="B10" t="s">
        <v>138</v>
      </c>
      <c r="C10">
        <v>2012</v>
      </c>
      <c r="F10">
        <v>2.77</v>
      </c>
      <c r="G10">
        <v>1.89</v>
      </c>
      <c r="H10">
        <v>4.07</v>
      </c>
    </row>
    <row r="11" spans="1:8" x14ac:dyDescent="0.35">
      <c r="A11" t="s">
        <v>11</v>
      </c>
      <c r="B11" t="s">
        <v>131</v>
      </c>
      <c r="C11">
        <v>2013</v>
      </c>
      <c r="F11">
        <v>3.69</v>
      </c>
      <c r="G11">
        <v>1.423</v>
      </c>
      <c r="H11">
        <v>4.7300000000000004</v>
      </c>
    </row>
    <row r="12" spans="1:8" x14ac:dyDescent="0.35">
      <c r="A12" t="s">
        <v>11</v>
      </c>
      <c r="B12" t="s">
        <v>132</v>
      </c>
      <c r="C12">
        <v>2023</v>
      </c>
      <c r="F12">
        <v>0.19</v>
      </c>
      <c r="G12">
        <v>7.0000000000000007E-2</v>
      </c>
      <c r="H12">
        <v>0.51</v>
      </c>
    </row>
    <row r="14" spans="1:8" x14ac:dyDescent="0.35">
      <c r="A14" t="s">
        <v>13</v>
      </c>
      <c r="B14" t="s">
        <v>139</v>
      </c>
      <c r="C14">
        <v>2020</v>
      </c>
      <c r="F14">
        <v>1.48</v>
      </c>
      <c r="G14">
        <v>1.05</v>
      </c>
      <c r="H14">
        <v>2.09</v>
      </c>
    </row>
    <row r="15" spans="1:8" x14ac:dyDescent="0.35">
      <c r="A15" t="s">
        <v>13</v>
      </c>
      <c r="B15" t="s">
        <v>99</v>
      </c>
      <c r="C15">
        <v>2011</v>
      </c>
      <c r="F15">
        <v>15.11</v>
      </c>
      <c r="G15">
        <v>4.24</v>
      </c>
      <c r="H15">
        <v>53.91</v>
      </c>
    </row>
    <row r="16" spans="1:8" x14ac:dyDescent="0.35">
      <c r="A16" t="s">
        <v>13</v>
      </c>
      <c r="B16" t="s">
        <v>130</v>
      </c>
      <c r="C16">
        <v>2021</v>
      </c>
      <c r="F16">
        <v>4.6900000000000004</v>
      </c>
      <c r="G16">
        <v>0.89</v>
      </c>
      <c r="H16">
        <v>24.7</v>
      </c>
    </row>
    <row r="17" spans="1:8" x14ac:dyDescent="0.35">
      <c r="A17" t="s">
        <v>13</v>
      </c>
      <c r="B17" t="s">
        <v>126</v>
      </c>
      <c r="C17">
        <v>2021</v>
      </c>
      <c r="F17">
        <v>2.16</v>
      </c>
      <c r="G17">
        <v>1.28</v>
      </c>
      <c r="H17">
        <v>3.66</v>
      </c>
    </row>
    <row r="18" spans="1:8" x14ac:dyDescent="0.35">
      <c r="A18" t="s">
        <v>13</v>
      </c>
      <c r="B18" t="s">
        <v>127</v>
      </c>
      <c r="C18">
        <v>2015</v>
      </c>
      <c r="F18">
        <v>1.18</v>
      </c>
      <c r="G18">
        <v>0.51</v>
      </c>
      <c r="H18">
        <v>2.73</v>
      </c>
    </row>
    <row r="19" spans="1:8" x14ac:dyDescent="0.35">
      <c r="A19" t="s">
        <v>13</v>
      </c>
      <c r="B19" t="s">
        <v>109</v>
      </c>
      <c r="C19">
        <v>2017</v>
      </c>
      <c r="F19">
        <v>3.1</v>
      </c>
      <c r="G19">
        <v>0.96</v>
      </c>
      <c r="H19">
        <v>12.14</v>
      </c>
    </row>
    <row r="20" spans="1:8" x14ac:dyDescent="0.35">
      <c r="A20" t="s">
        <v>13</v>
      </c>
      <c r="B20" t="s">
        <v>140</v>
      </c>
      <c r="C20">
        <v>2017</v>
      </c>
      <c r="F20">
        <v>2.78</v>
      </c>
      <c r="G20">
        <v>1.1499999999999999</v>
      </c>
      <c r="H20">
        <v>6.83</v>
      </c>
    </row>
    <row r="21" spans="1:8" x14ac:dyDescent="0.35">
      <c r="A21" t="s">
        <v>13</v>
      </c>
      <c r="B21" t="s">
        <v>132</v>
      </c>
      <c r="C21">
        <v>2023</v>
      </c>
      <c r="F21">
        <v>2.1850000000000001</v>
      </c>
      <c r="G21">
        <v>0.54</v>
      </c>
      <c r="H21">
        <v>8.86</v>
      </c>
    </row>
    <row r="22" spans="1:8" x14ac:dyDescent="0.35">
      <c r="A22" t="s">
        <v>13</v>
      </c>
      <c r="B22" t="s">
        <v>119</v>
      </c>
      <c r="C22">
        <v>2017</v>
      </c>
      <c r="F22">
        <v>6.97</v>
      </c>
      <c r="G22">
        <v>3.88</v>
      </c>
      <c r="H22">
        <v>12.55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current-preva</vt:lpstr>
      <vt:lpstr>lifetime</vt:lpstr>
      <vt:lpstr>Fact 1</vt:lpstr>
      <vt:lpstr>fact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2024-10-23T01:57:11Z</dcterms:created>
  <dcterms:modified xsi:type="dcterms:W3CDTF">2024-10-23T02:00:43Z</dcterms:modified>
</cp:coreProperties>
</file>