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hiyao/Desktop/JCA-文献计量/"/>
    </mc:Choice>
  </mc:AlternateContent>
  <xr:revisionPtr revIDLastSave="0" documentId="13_ncr:1_{E418633B-6E19-DD40-9353-223430127E99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savedrec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2" i="1" l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11" i="1"/>
</calcChain>
</file>

<file path=xl/sharedStrings.xml><?xml version="1.0" encoding="utf-8"?>
<sst xmlns="http://schemas.openxmlformats.org/spreadsheetml/2006/main" count="536" uniqueCount="181">
  <si>
    <t xml:space="preserve">Timespan:2013-2023. </t>
  </si>
  <si>
    <t>Results found</t>
  </si>
  <si>
    <t>Sum of the Times Cited</t>
  </si>
  <si>
    <t>Average Citations per Item</t>
  </si>
  <si>
    <t>h-index</t>
  </si>
  <si>
    <t>Title</t>
  </si>
  <si>
    <t>Authors</t>
  </si>
  <si>
    <t>Corporate Authors</t>
  </si>
  <si>
    <t>Editors</t>
  </si>
  <si>
    <t>Book Editors</t>
  </si>
  <si>
    <t>Source Title</t>
  </si>
  <si>
    <t>Publication Date</t>
  </si>
  <si>
    <t>Publication Year</t>
  </si>
  <si>
    <t>Volume</t>
  </si>
  <si>
    <t>Issue</t>
  </si>
  <si>
    <t>Part Number</t>
  </si>
  <si>
    <t>Supplement</t>
  </si>
  <si>
    <t>Special Issue</t>
  </si>
  <si>
    <t>Beginning Page</t>
  </si>
  <si>
    <t>Ending Page</t>
  </si>
  <si>
    <t>Article Number</t>
  </si>
  <si>
    <t>DOI</t>
  </si>
  <si>
    <t>Conference Title</t>
  </si>
  <si>
    <t>Conference Date</t>
  </si>
  <si>
    <t>Total Citations</t>
  </si>
  <si>
    <t>Average per Year</t>
  </si>
  <si>
    <t>van Hecke, O.; Austin, Sophie K.; Khan, Rafi A.; Smith, B. H.; Torrance, N.</t>
  </si>
  <si>
    <t/>
  </si>
  <si>
    <t>PAIN</t>
  </si>
  <si>
    <t>APR 2014</t>
  </si>
  <si>
    <t>10.1016/j.pain.2013.11.013</t>
  </si>
  <si>
    <t>Seretny, Marta; Currie, Gillian L.; Sena, Emily S.; Ramnarine, Sabrina; Grant, Robin; MacLeod, Malcolm R.; Colvin, Leslie A.; Fallon, Marie</t>
  </si>
  <si>
    <t>DEC 2014</t>
  </si>
  <si>
    <t>10.1016/j.pain.2014.09.020</t>
  </si>
  <si>
    <t>Vowles, Kevin E.; McEntee, Mindy L.; Julnes, Peter Siyahhan; Frohe, Tessa; Ney, John P.; van der Goes, David N.</t>
  </si>
  <si>
    <t>APR 2015</t>
  </si>
  <si>
    <t>10.1097/01.j.pain.0000460357.01998.f1</t>
  </si>
  <si>
    <t>Kozek-Langenecker, Sibylle A.; Afshari, Arash; Albaladejo, Pierre; Alvarez Santullano, Cesar Aldecoa; De Robertis, Edoardo; Filipescu, Daniela C.; Fries, Dietmar; Goerlinger, Klaus; Haas, Thorsten; Imberger, Georgina; Jacob, Matthias; Lance, Marcus; Llau, Juan; Mallett, Sue; Meier, Jens; Rahe-Meyer, Niels; Samama, Charles Marc; Smith, Andrew; Solomon, Cristina; Van der Linden, Philippe; Wikkelso, Anne Juul; Wouters, Patrick; Wyffels, Piet</t>
  </si>
  <si>
    <t>EUROPEAN JOURNAL OF ANAESTHESIOLOGY</t>
  </si>
  <si>
    <t>JUN 2013</t>
  </si>
  <si>
    <t>10.1097/EJA.0b013e32835f4d5b</t>
  </si>
  <si>
    <t>Waldron, N. H.; Jones, C. A.; Gan, T. J.; Allen, T. K.; Habib, A. S.</t>
  </si>
  <si>
    <t>BRITISH JOURNAL OF ANAESTHESIA</t>
  </si>
  <si>
    <t>FEB 2013</t>
  </si>
  <si>
    <t>10.1093/bja/aes431</t>
  </si>
  <si>
    <t>Fletcher, D.; Martinez, V.</t>
  </si>
  <si>
    <t>JUN 2014</t>
  </si>
  <si>
    <t>10.1093/bja/aeu137</t>
  </si>
  <si>
    <t>Wesselink, E. M.; Kappen, T. H.; Torn, H. M.; Slooter, A. J. C.; van Klei, W. A.</t>
  </si>
  <si>
    <t>OCT 2018</t>
  </si>
  <si>
    <t>10.1016/j.bja.2018.04.036</t>
  </si>
  <si>
    <t>Gan, Tong J.; Belani, Kumar G.; Bergese, Sergio; Chung, Frances; Diemunsch, Pierre; Habib, Ashraf S.; Jin, Zhaosheng; Kovac, Anthony L.; Meyer, Tricia A.; Urman, Richard D.; Apfel, Christian C.; Ayad, Sabry; Beagley, Linda; Candiotti, Keith; Englesakis, Marina; Hedrick, Traci L.; Kranke, Peter; Lee, Samuel; Lipman, Daniel; Minkowitz, Harold S.; Morton, John; Philip, Beverly K.</t>
  </si>
  <si>
    <t>ANESTHESIA AND ANALGESIA</t>
  </si>
  <si>
    <t>AUG 2020</t>
  </si>
  <si>
    <t>10.1213/ANE.0000000000004833</t>
  </si>
  <si>
    <t>Feldheiser, A.; Aziz, O.; Baldini, G.; Cox, B. P. B. W.; Fearon, K. C. H.; Feldman, L. S.; Gan, T. J.; Kennedy, R. H.; Ljungqvist, O.; Lobo, D. N.; Miller, T.; Radtke, F. F.; Ruiz Garces, T.; Schricker, T.; Scott, M. J.; Thacker, J. K.; Ytrebo, L. M.; Carli, F.</t>
  </si>
  <si>
    <t>ACTA ANAESTHESIOLOGICA SCANDINAVICA</t>
  </si>
  <si>
    <t>MAR 2016</t>
  </si>
  <si>
    <t>10.1111/aas.12651</t>
  </si>
  <si>
    <t>Lewis, G. N.; Rice, D. A.; McNair, P. J.; Kluger, M.</t>
  </si>
  <si>
    <t>10.1093/bja/aeu441</t>
  </si>
  <si>
    <t>Hughes, Laura S.; Clark, Jodi; Colclough, Janette A.; Dale, Elizabeth; McMillan, Dean</t>
  </si>
  <si>
    <t>CLINICAL JOURNAL OF PAIN</t>
  </si>
  <si>
    <t>JUN 2017</t>
  </si>
  <si>
    <t>10.1097/AJP.0000000000000425</t>
  </si>
  <si>
    <t>Lee, Hopin; Huebscher, Markus; Moseley, G. Lorimer; Kamper, Steven J.; Traeger, Adrian C.; Mansell, Gemma; McAuley, James H.</t>
  </si>
  <si>
    <t>JUN 2015</t>
  </si>
  <si>
    <t>10.1097/j.pain.0000000000000146</t>
  </si>
  <si>
    <t>Kennedy, Donna L.; Kemp, Harriet I.; Ridout, Deborah; Yarnitsky, David; Rice, Andrew S. C.</t>
  </si>
  <si>
    <t>NOV 2016</t>
  </si>
  <si>
    <t>10.1097/j.pain.0000000000000689</t>
  </si>
  <si>
    <t>Armstrong, R. A.; Kane, A. D.; Cook, T. M.</t>
  </si>
  <si>
    <t>ANAESTHESIA</t>
  </si>
  <si>
    <t>OCT 2020</t>
  </si>
  <si>
    <t>10.1111/anae.15201</t>
  </si>
  <si>
    <t>Stockings, Emily; Campbell, Gabrielle; Hall, Wayne D.; Nielsen, Suzanne; Zagic, Dino; Rahman, Rakin; Murnion, Bridin; Farrell, Michael; Weier, Megan; Degenhardt, Louisa</t>
  </si>
  <si>
    <t>10.1097/j.pain.0000000000001293</t>
  </si>
  <si>
    <t>Chiarotto, Alessandro; Boers, Maarten; Deyo, Richard A.; Buchbinder, Rachelle; Corbin, Terry P.; Costa, Leonardo O. P.; Foster, Nadine E.; Grotle, Margreth; Koes, Bart W.; Kovacs, Francisco M.; Lin, C-W. Christine; Maher, Chris G.; Pearson, Adam M.; Peul, Wilco C.; Schoene, Mark L.; Turk, Dennis C.; van Tulder, Maurits W.; Terwee, Caroline B.; Ostelo, Raymond W.</t>
  </si>
  <si>
    <t>MAR 2018</t>
  </si>
  <si>
    <t>10.1097/j.pain.0000000000001117</t>
  </si>
  <si>
    <t>Eijlers, Robin; Utens, Elisabeth M. W. J.; Staals, Lonneke M.; de Nijs, Pieter F. A.; Berghmans, Johan M.; Wijnen, Rene M. H.; Hillegers, Manon H. J.; Dierckx, Bram; Legerstee, Jeroen S.</t>
  </si>
  <si>
    <t>NOV 2019</t>
  </si>
  <si>
    <t>10.1213/ANE.0000000000004165</t>
  </si>
  <si>
    <t>Ahmad, I.; El-Boghdadly, K.; Bhagrath, R.; Hodzovic, I.; McNarry, A. F.; Mir, F.; O'Sullivan, E. P.; Patel, A.; Stacey, M.; Vaughan, D.</t>
  </si>
  <si>
    <t>APR 2020</t>
  </si>
  <si>
    <t>10.1111/anae.14904</t>
  </si>
  <si>
    <t>Pre-operative evaluation of adults undergoing elective noncardiac surgery &lt;i&gt;Updated guideline from the European Society of Anaesthesiology&lt;/i&gt;</t>
  </si>
  <si>
    <t>De Hert, Stefan; Staender, Sven; Fritsch, Gerhard; Hinkelbein, Jochen; Afshari, Arash; Bettelli, Gabriella; Bock, Matthias; Chew, Michelle S.; Coburn, Mark; De Robertis, Edoardo; Drinhaus, Hendrik; Feldheiser, Aarne; Geldner, Gotz; Lahner, Daniel; Macas, Andrius; Neuhaus, Christopher; Rauch, Simon; Santos-Ampuero, Maria Angeles; Solca, Maurizio; Tanha, Nima; Traskaite, Vilma; Wagner, Gernot; Wappler, Frank</t>
  </si>
  <si>
    <t>JUN 2018</t>
  </si>
  <si>
    <t>10.1097/EJA.0000000000000817</t>
  </si>
  <si>
    <t>Frauenknecht, J.; Kirkham, K. R.; Jacot-Guillarmod, A.; Albrecht, E.</t>
  </si>
  <si>
    <t>MAY 2019</t>
  </si>
  <si>
    <t>10.1111/anae.14582</t>
  </si>
  <si>
    <t>Verret, Michael; Lauzier, Francois; Zarychanski, Ryan; Perron, Caroline; Savard, Xavier; Pinard, Anne-Marie; Leblanc, Guillaume; Cossi, Marie-Joelle; Neveu, Xavier; Turgeon, Alexis F.</t>
  </si>
  <si>
    <t>Canadian Perioperative Anesthesia</t>
  </si>
  <si>
    <t>ANESTHESIOLOGY</t>
  </si>
  <si>
    <t>10.1097/ALN.0000000000003428</t>
  </si>
  <si>
    <t>Wang, Kun; Wu, Mengge; Xu, Jian; Wu, Changshuai; Zhang, Baohui; Wang, Guonian; Ma, Daqing</t>
  </si>
  <si>
    <t>DEC 2019</t>
  </si>
  <si>
    <t>10.1016/j.bja.2019.07.027</t>
  </si>
  <si>
    <t>Laigaard, Jens; Pedersen, Casper; Ronsbo, Thea Norgaard; Mathiesen, Ole; Karlsen, Anders Peder Hojer</t>
  </si>
  <si>
    <t>MAY 2021</t>
  </si>
  <si>
    <t>10.1016/j.bja.2021.01.021</t>
  </si>
  <si>
    <t>Armstrong, R. A.; Kane, A. D.; Kursumovic, E.; Oglesby, F. C.; Cook, T. M.</t>
  </si>
  <si>
    <t>APR 2021</t>
  </si>
  <si>
    <t>10.1111/anae.15425</t>
  </si>
  <si>
    <t>Fisher, Emma; Moore, R. Andrew; Fogarty, Alexandra E.; Finn, David P.; Finnerup, Nanna B.; Gilron, Ian; Haroutounian, Simon; Krane, Elliot; Rice, Andrew S. C.; Rowbotham, Michael; Wallace, Mark; Eccleston, Christopher</t>
  </si>
  <si>
    <t>JUL 2021</t>
  </si>
  <si>
    <t>S45</t>
  </si>
  <si>
    <t>S66</t>
  </si>
  <si>
    <t>10.1097/j.pain.0000000000001929</t>
  </si>
  <si>
    <t>Ing, Caleb; Jackson, William M.; Zaccariello, Michael J.; Goldberg, Terry E.; McCann, Mary-Ellen; Grobler, Anneke; Davidson, Andrew; Sun, Lena; Li, Guohua; Warner, David O.</t>
  </si>
  <si>
    <t>FEB 2021</t>
  </si>
  <si>
    <t>10.1016/j.bja.2020.10.022</t>
  </si>
  <si>
    <t>Fernandez-de-las-Penas, Cesar; Navarro-Santana, Marcos; Plaza-Manzano, Gustavo; Palacios-Cena, Domingo; Arendt-Nielsen, Lars</t>
  </si>
  <si>
    <t>JUL 2022</t>
  </si>
  <si>
    <t>10.1097/j.pain.0000000000002496</t>
  </si>
  <si>
    <t>McIsaac, Daniel I.; Gill, Marlyn; Boland, Laura; Hutton, Brian; Branje, Karina; Shaw, Julia; Grudzinski, Alexa L.; Barone, Natasha; Gillis, Chelsia</t>
  </si>
  <si>
    <t>Prehabil Knowledge Network</t>
  </si>
  <si>
    <t>FEB 2022</t>
  </si>
  <si>
    <t>10.1016/j.bja.2021.11.014</t>
  </si>
  <si>
    <t>Sneyd, J. Robert; Absalom, Anthony R.; Barends, Clemens R. M.; Jones, Jordan B.</t>
  </si>
  <si>
    <t>APR 2022</t>
  </si>
  <si>
    <t>10.1016/j.bja.2021.10.044</t>
  </si>
  <si>
    <t>Siddall, Benjamin; Ram, Adrian; Jones, Matthew D.; Booth, John; Perriman, Diana; Summers, Simon J.</t>
  </si>
  <si>
    <t>JAN 2022</t>
  </si>
  <si>
    <t>E20</t>
  </si>
  <si>
    <t>E30</t>
  </si>
  <si>
    <t>10.1097/j.pain.0000000000002308</t>
  </si>
  <si>
    <t>Oh, Seok Kyeong; Lim, Byung Gun; Won, Young Ju; Lee, Dong Kyu; Kim, Seong Shin</t>
  </si>
  <si>
    <t>JOURNAL OF CLINICAL ANESTHESIA</t>
  </si>
  <si>
    <t>JUN 2022</t>
  </si>
  <si>
    <t>10.1016/j.jclinane.2022.110647</t>
  </si>
  <si>
    <t>O'Connell, Neil E.; Moore, R. Andrew; Stewart, Gavin; Fisher, Emma; Hearn, Leslie; Eccleston, Christopher; Williams, Amanda C. de C.</t>
  </si>
  <si>
    <t>JAN 2023</t>
  </si>
  <si>
    <t>10.1097/j.pain.0000000000002659</t>
  </si>
  <si>
    <t>Balanaser, Marielle; Carley, Meg; Baron, Ralf; Finnerup, Nanna B. B.; Moore, R. Andrew; Rowbotham, Michael C. C.; Chaparro, Luis E. E.; Gilron, Ian</t>
  </si>
  <si>
    <t>FEB 2023</t>
  </si>
  <si>
    <t>10.1097/j.pain.0000000000002688</t>
  </si>
  <si>
    <t>Hohenschurz-Schmidt, David; Draper-Rodi, Jerry; Vase, Lene; Scott, Whitney; McGregor, Alison; Soliman, Nadia; MacMillan, Andrew; Olivier, Axel; Cherian, Cybill Ann; Corcoran, Daniel; Abbey, Hilary; Freigang, Sascha; Chan, Jessica; Phalip, Jules; Sorensen, Lea Norgaard; Delafin, Maite; Baptista, Margarida; Medforth, Naomi R.; Ruffini, Nuria; Andresen, Stephanie Skott; Ytier, Sylvain; Ali, Dorota; Hobday, Harriet; Santosa, Anak Agung Ngurah Agung Adhiyoga; Vollert, Jan; Rice, Andrew S. C.</t>
  </si>
  <si>
    <t>MAR 2023</t>
  </si>
  <si>
    <t>10.1097/j.pain.0000000000002723</t>
  </si>
  <si>
    <t>Adams, Greig R. R.; Gandhi, Wiebke; Harrison, Richard; van Reekum, Carien M. M.; Wood-Anderson, Desmond; Gilron, Ian; Salomons, Tim V. V.</t>
  </si>
  <si>
    <t>JUN 2023</t>
  </si>
  <si>
    <t>10.1097/j.pain.0000000000002830</t>
  </si>
  <si>
    <t>10.1097/j.pain.0000000000002730</t>
  </si>
  <si>
    <t>Incidence, prevalence, and predictors of chemotherapy-induced peripheral neuropathy: A systematic review and meta-analysis</t>
    <phoneticPr fontId="1" type="noConversion"/>
  </si>
  <si>
    <t>Management of severe perioperative bleeding &lt;i&gt;Guidelines from the European Society of Anaesthesiology&lt;/i&gt;</t>
    <phoneticPr fontId="1" type="noConversion"/>
  </si>
  <si>
    <t>Analgesic impact of intra-operative opioids vs. opioid-free anaesthesia: a systematic review and meta-analysis</t>
    <phoneticPr fontId="1" type="noConversion"/>
  </si>
  <si>
    <t>Prehabilitation in adult patients undergoing surgery: an umbrella review of systematic reviews</t>
    <phoneticPr fontId="1" type="noConversion"/>
  </si>
  <si>
    <t>Neuropathic pain in the general population: A systematic review of epidemiological studies</t>
    <phoneticPr fontId="1" type="noConversion"/>
  </si>
  <si>
    <t>Rates of opioid misuse, abuse, and addiction in chronic pain: a systematic review and data synthesis</t>
    <phoneticPr fontId="1" type="noConversion"/>
  </si>
  <si>
    <t>Impact of perioperative dexamethasone on postoperative analgesia and side-effects: systematic review and meta-analysis</t>
    <phoneticPr fontId="1" type="noConversion"/>
  </si>
  <si>
    <t>Opioid-induced hyperalgesia in patients after surgery: a systematic review and a meta-analysis</t>
    <phoneticPr fontId="1" type="noConversion"/>
  </si>
  <si>
    <t>Intraoperative hypotension and the risk of postoperative adverse outcomes: a systematic review</t>
    <phoneticPr fontId="1" type="noConversion"/>
  </si>
  <si>
    <t>Fourth Consensus Guidelines for the Management of Postoperative Nausea and Vomiting</t>
    <phoneticPr fontId="1" type="noConversion"/>
  </si>
  <si>
    <t>Enhanced Recovery After Surgery (ERAS) for gastrointestinal surgery, part 2: consensus statement for anaesthesia practice</t>
    <phoneticPr fontId="1" type="noConversion"/>
  </si>
  <si>
    <t>Predictors of persistent pain after total knee arthroplasty: a systematic review and meta-analysis</t>
    <phoneticPr fontId="1" type="noConversion"/>
  </si>
  <si>
    <t>Acceptance and Commitment Therapy (ACT) for Chronic Pain: A Systematic Review and Meta-Analyses</t>
    <phoneticPr fontId="1" type="noConversion"/>
  </si>
  <si>
    <t>How does pain lead to disability? A systematic review and meta-analysis of mediation studies in people with back and neck pain</t>
    <phoneticPr fontId="1" type="noConversion"/>
  </si>
  <si>
    <t>Reliability of conditioned pain modulation: a systematic review</t>
    <phoneticPr fontId="1" type="noConversion"/>
  </si>
  <si>
    <t>Outcomes from intensive care in patients with COVID-19: a systematic review and meta-analysis of observational studies</t>
    <phoneticPr fontId="1" type="noConversion"/>
  </si>
  <si>
    <t>Cannabis and cannabinoids for the treatment of people with chronic noncancer pain conditions: a systematic review and meta-analysis of controlled and observational studies</t>
    <phoneticPr fontId="1" type="noConversion"/>
  </si>
  <si>
    <t>Core outcome measurement instruments for clinical trials in nonspecific low back pain</t>
    <phoneticPr fontId="1" type="noConversion"/>
  </si>
  <si>
    <t>Systematic Review and Meta-analysis of Virtual Reality in Pediatrics: Effects on Pain and Anxiety</t>
    <phoneticPr fontId="1" type="noConversion"/>
  </si>
  <si>
    <t>Difficult Airway Society guidelines for awake tracheal intubation (ATI) in adults</t>
    <phoneticPr fontId="1" type="noConversion"/>
  </si>
  <si>
    <t>Perioperative Use of Gabapentinoids for the Management of Postoperative Acute Pain A Systematic Review and Meta-analysis</t>
    <phoneticPr fontId="1" type="noConversion"/>
  </si>
  <si>
    <t>Effects of dexmedetomidine on perioperative stress, inflammation, and immune function: systematic review and meta-analysis</t>
    <phoneticPr fontId="1" type="noConversion"/>
  </si>
  <si>
    <t>Minimal clinically important differences in randomised clinical trials on pain management after total hip and knee arthroplasty: a systematic review</t>
    <phoneticPr fontId="1" type="noConversion"/>
  </si>
  <si>
    <t>Mortality in patients admitted to intensive care with COVID-19: an updated systematic review and meta-analysis of observational studies</t>
    <phoneticPr fontId="1" type="noConversion"/>
  </si>
  <si>
    <t>Cannabinoids, cannabis, and cannabis-based medicine for pain management: a systematic review of randomised controlled trials</t>
    <phoneticPr fontId="1" type="noConversion"/>
  </si>
  <si>
    <t>Prospectively assessed neurodevelopmental outcomes in studies of anaesthetic neurotoxicity in children: a systematic review and meta-analysis</t>
    <phoneticPr fontId="1" type="noConversion"/>
  </si>
  <si>
    <t>Time course prevalence of post-COVID pain symptoms of musculoskeletal origin in patients who had survived severe acute respiratory syndrome coronavirus 2 infection: a systematic review and meta-analysis</t>
    <phoneticPr fontId="1" type="noConversion"/>
  </si>
  <si>
    <t>Hypotension during propofol sedation for colonoscopy: a retrospective exploratory analysis and meta-analysis</t>
    <phoneticPr fontId="1" type="noConversion"/>
  </si>
  <si>
    <t>Short-term impact of combining pain neuroscience education with exercise for chronic musculoskeletal pain: a systematic review and meta-analysis</t>
    <phoneticPr fontId="1" type="noConversion"/>
  </si>
  <si>
    <t>Analgesic efficacy of erector spinae plane block in lumbar spine surgery: A systematic review and meta-analysis</t>
    <phoneticPr fontId="1" type="noConversion"/>
  </si>
  <si>
    <t>Investigating the veracity of a sample of divergent published trial data in spinal pain</t>
    <phoneticPr fontId="1" type="noConversion"/>
  </si>
  <si>
    <t>Combination pharmacotherapy for the treatment of neuropathic pain in adults: systematic review and meta-analysis</t>
    <phoneticPr fontId="1" type="noConversion"/>
  </si>
  <si>
    <t>Blinding and sham control methods in trials of physical, psychological, and self-management interventions for pain (article I): a systematic review and description of methods</t>
    <phoneticPr fontId="1" type="noConversion"/>
  </si>
  <si>
    <t>Do central sensitization questionnaires reflect measures of nociceptive sensitization or psychological constructs? A systematic review and meta-analyses</t>
    <phoneticPr fontId="1" type="noConversion"/>
  </si>
  <si>
    <t>Blinding and sham control methods in trials of physical, psychological, and self-management interventions for pain (article II): a meta-analysis relating methods to trial results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</si>
</sst>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 (正文)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6"/>
  <sheetViews>
    <sheetView tabSelected="1" workbookViewId="0">
      <selection sqref="A1:XFD1"/>
    </sheetView>
  </sheetViews>
  <sheetFormatPr baseColWidth="10" defaultColWidth="8.83203125" defaultRowHeight="15"/>
  <cols>
    <col min="1" max="1" width="100.83203125" style="1" customWidth="1"/>
    <col min="2" max="2" width="41" style="1" customWidth="1"/>
    <col min="3" max="3" width="21.6640625" style="1" customWidth="1"/>
    <col min="4" max="4" width="10" style="1" customWidth="1"/>
    <col min="5" max="5" width="12.5" style="1" customWidth="1"/>
    <col min="6" max="6" width="37" style="1" customWidth="1"/>
    <col min="7" max="16384" width="8.83203125" style="1"/>
  </cols>
  <sheetData>
    <row r="1" spans="1:33">
      <c r="A1" s="1" t="s">
        <v>0</v>
      </c>
    </row>
    <row r="5" spans="1:33">
      <c r="A5" s="1" t="s">
        <v>1</v>
      </c>
      <c r="B5" s="1">
        <v>36</v>
      </c>
    </row>
    <row r="6" spans="1:33">
      <c r="A6" s="1" t="s">
        <v>2</v>
      </c>
      <c r="B6" s="1">
        <v>8558</v>
      </c>
    </row>
    <row r="7" spans="1:33">
      <c r="A7" s="1" t="s">
        <v>3</v>
      </c>
      <c r="B7" s="1">
        <v>237.72</v>
      </c>
    </row>
    <row r="8" spans="1:33">
      <c r="A8" s="1" t="s">
        <v>4</v>
      </c>
      <c r="B8" s="1">
        <v>31</v>
      </c>
    </row>
    <row r="10" spans="1:33">
      <c r="A10" s="1" t="s">
        <v>5</v>
      </c>
      <c r="B10" s="1" t="s">
        <v>6</v>
      </c>
      <c r="C10" s="1" t="s">
        <v>7</v>
      </c>
      <c r="D10" s="1" t="s">
        <v>8</v>
      </c>
      <c r="E10" s="1" t="s">
        <v>9</v>
      </c>
      <c r="F10" s="1" t="s">
        <v>10</v>
      </c>
      <c r="G10" s="1" t="s">
        <v>11</v>
      </c>
      <c r="H10" s="1" t="s">
        <v>12</v>
      </c>
      <c r="I10" s="1" t="s">
        <v>13</v>
      </c>
      <c r="J10" s="1" t="s">
        <v>14</v>
      </c>
      <c r="K10" s="1" t="s">
        <v>15</v>
      </c>
      <c r="L10" s="1" t="s">
        <v>16</v>
      </c>
      <c r="M10" s="1" t="s">
        <v>17</v>
      </c>
      <c r="N10" s="1" t="s">
        <v>18</v>
      </c>
      <c r="O10" s="1" t="s">
        <v>19</v>
      </c>
      <c r="P10" s="1" t="s">
        <v>20</v>
      </c>
      <c r="Q10" s="1" t="s">
        <v>21</v>
      </c>
      <c r="R10" s="1" t="s">
        <v>22</v>
      </c>
      <c r="S10" s="1" t="s">
        <v>23</v>
      </c>
      <c r="T10" s="1" t="s">
        <v>24</v>
      </c>
      <c r="U10" s="1" t="s">
        <v>25</v>
      </c>
      <c r="V10" s="1">
        <v>2013</v>
      </c>
      <c r="W10" s="1">
        <v>2014</v>
      </c>
      <c r="X10" s="1">
        <v>2015</v>
      </c>
      <c r="Y10" s="1">
        <v>2016</v>
      </c>
      <c r="Z10" s="1">
        <v>2017</v>
      </c>
      <c r="AA10" s="1">
        <v>2018</v>
      </c>
      <c r="AB10" s="1">
        <v>2019</v>
      </c>
      <c r="AC10" s="1">
        <v>2020</v>
      </c>
      <c r="AD10" s="1">
        <v>2021</v>
      </c>
      <c r="AE10" s="1">
        <v>2022</v>
      </c>
      <c r="AF10" s="1">
        <v>2023</v>
      </c>
    </row>
    <row r="11" spans="1:33">
      <c r="A11" s="1" t="s">
        <v>150</v>
      </c>
      <c r="B11" s="1" t="s">
        <v>26</v>
      </c>
      <c r="C11" s="1" t="s">
        <v>27</v>
      </c>
      <c r="D11" s="1" t="s">
        <v>27</v>
      </c>
      <c r="E11" s="1" t="s">
        <v>27</v>
      </c>
      <c r="F11" s="1" t="s">
        <v>28</v>
      </c>
      <c r="G11" s="1" t="s">
        <v>29</v>
      </c>
      <c r="H11" s="1">
        <v>2014</v>
      </c>
      <c r="I11" s="1">
        <v>155</v>
      </c>
      <c r="J11" s="1">
        <v>4</v>
      </c>
      <c r="K11" s="1" t="s">
        <v>27</v>
      </c>
      <c r="L11" s="1" t="s">
        <v>27</v>
      </c>
      <c r="M11" s="1" t="s">
        <v>27</v>
      </c>
      <c r="N11" s="1">
        <v>654</v>
      </c>
      <c r="O11" s="1">
        <v>662</v>
      </c>
      <c r="P11" s="1" t="s">
        <v>27</v>
      </c>
      <c r="Q11" s="1" t="s">
        <v>30</v>
      </c>
      <c r="R11" s="1" t="s">
        <v>27</v>
      </c>
      <c r="S11" s="1" t="s">
        <v>27</v>
      </c>
      <c r="T11" s="1">
        <v>907</v>
      </c>
      <c r="U11" s="1">
        <v>82.45</v>
      </c>
      <c r="V11" s="1">
        <v>0</v>
      </c>
      <c r="W11" s="1">
        <v>19</v>
      </c>
      <c r="X11" s="1">
        <v>34</v>
      </c>
      <c r="Y11" s="1">
        <v>45</v>
      </c>
      <c r="Z11" s="1">
        <v>69</v>
      </c>
      <c r="AA11" s="1">
        <v>66</v>
      </c>
      <c r="AB11" s="1">
        <v>103</v>
      </c>
      <c r="AC11" s="1">
        <v>140</v>
      </c>
      <c r="AD11" s="1">
        <v>168</v>
      </c>
      <c r="AE11" s="1">
        <v>137</v>
      </c>
      <c r="AF11" s="1">
        <v>123</v>
      </c>
      <c r="AG11" s="1">
        <f>SUM(V11:AF11)</f>
        <v>904</v>
      </c>
    </row>
    <row r="12" spans="1:33">
      <c r="A12" s="1" t="s">
        <v>146</v>
      </c>
      <c r="B12" s="1" t="s">
        <v>31</v>
      </c>
      <c r="C12" s="1" t="s">
        <v>27</v>
      </c>
      <c r="D12" s="1" t="s">
        <v>27</v>
      </c>
      <c r="E12" s="1" t="s">
        <v>27</v>
      </c>
      <c r="F12" s="1" t="s">
        <v>28</v>
      </c>
      <c r="G12" s="1" t="s">
        <v>32</v>
      </c>
      <c r="H12" s="1">
        <v>2014</v>
      </c>
      <c r="I12" s="1">
        <v>155</v>
      </c>
      <c r="J12" s="1">
        <v>12</v>
      </c>
      <c r="K12" s="1" t="s">
        <v>27</v>
      </c>
      <c r="L12" s="1" t="s">
        <v>27</v>
      </c>
      <c r="M12" s="1" t="s">
        <v>27</v>
      </c>
      <c r="N12" s="1">
        <v>2461</v>
      </c>
      <c r="O12" s="1">
        <v>2470</v>
      </c>
      <c r="P12" s="1" t="s">
        <v>27</v>
      </c>
      <c r="Q12" s="1" t="s">
        <v>33</v>
      </c>
      <c r="R12" s="1" t="s">
        <v>27</v>
      </c>
      <c r="S12" s="1" t="s">
        <v>27</v>
      </c>
      <c r="T12" s="1">
        <v>812</v>
      </c>
      <c r="U12" s="1">
        <v>73.819999999999993</v>
      </c>
      <c r="V12" s="1">
        <v>0</v>
      </c>
      <c r="W12" s="1">
        <v>0</v>
      </c>
      <c r="X12" s="1">
        <v>13</v>
      </c>
      <c r="Y12" s="1">
        <v>31</v>
      </c>
      <c r="Z12" s="1">
        <v>62</v>
      </c>
      <c r="AA12" s="1">
        <v>75</v>
      </c>
      <c r="AB12" s="1">
        <v>116</v>
      </c>
      <c r="AC12" s="1">
        <v>127</v>
      </c>
      <c r="AD12" s="1">
        <v>128</v>
      </c>
      <c r="AE12" s="1">
        <v>140</v>
      </c>
      <c r="AF12" s="1">
        <v>115</v>
      </c>
      <c r="AG12" s="1">
        <f t="shared" ref="AG12:AG46" si="0">SUM(V12:AF12)</f>
        <v>807</v>
      </c>
    </row>
    <row r="13" spans="1:33">
      <c r="A13" s="1" t="s">
        <v>151</v>
      </c>
      <c r="B13" s="1" t="s">
        <v>34</v>
      </c>
      <c r="C13" s="1" t="s">
        <v>27</v>
      </c>
      <c r="D13" s="1" t="s">
        <v>27</v>
      </c>
      <c r="E13" s="1" t="s">
        <v>27</v>
      </c>
      <c r="F13" s="1" t="s">
        <v>28</v>
      </c>
      <c r="G13" s="1" t="s">
        <v>35</v>
      </c>
      <c r="H13" s="1">
        <v>2015</v>
      </c>
      <c r="I13" s="1">
        <v>156</v>
      </c>
      <c r="J13" s="1">
        <v>4</v>
      </c>
      <c r="K13" s="1" t="s">
        <v>27</v>
      </c>
      <c r="L13" s="1" t="s">
        <v>27</v>
      </c>
      <c r="M13" s="1" t="s">
        <v>27</v>
      </c>
      <c r="N13" s="1">
        <v>569</v>
      </c>
      <c r="O13" s="1">
        <v>576</v>
      </c>
      <c r="P13" s="1" t="s">
        <v>27</v>
      </c>
      <c r="Q13" s="1" t="s">
        <v>36</v>
      </c>
      <c r="R13" s="1" t="s">
        <v>27</v>
      </c>
      <c r="S13" s="1" t="s">
        <v>27</v>
      </c>
      <c r="T13" s="1">
        <v>764</v>
      </c>
      <c r="U13" s="1">
        <v>76.400000000000006</v>
      </c>
      <c r="V13" s="1">
        <v>0</v>
      </c>
      <c r="W13" s="1">
        <v>0</v>
      </c>
      <c r="X13" s="1">
        <v>10</v>
      </c>
      <c r="Y13" s="1">
        <v>35</v>
      </c>
      <c r="Z13" s="1">
        <v>46</v>
      </c>
      <c r="AA13" s="1">
        <v>86</v>
      </c>
      <c r="AB13" s="1">
        <v>116</v>
      </c>
      <c r="AC13" s="1">
        <v>131</v>
      </c>
      <c r="AD13" s="1">
        <v>142</v>
      </c>
      <c r="AE13" s="1">
        <v>117</v>
      </c>
      <c r="AF13" s="1">
        <v>79</v>
      </c>
      <c r="AG13" s="1">
        <f t="shared" si="0"/>
        <v>762</v>
      </c>
    </row>
    <row r="14" spans="1:33">
      <c r="A14" s="1" t="s">
        <v>147</v>
      </c>
      <c r="B14" s="1" t="s">
        <v>37</v>
      </c>
      <c r="C14" s="1" t="s">
        <v>27</v>
      </c>
      <c r="D14" s="1" t="s">
        <v>27</v>
      </c>
      <c r="E14" s="1" t="s">
        <v>27</v>
      </c>
      <c r="F14" s="1" t="s">
        <v>38</v>
      </c>
      <c r="G14" s="1" t="s">
        <v>39</v>
      </c>
      <c r="H14" s="1">
        <v>2013</v>
      </c>
      <c r="I14" s="1">
        <v>30</v>
      </c>
      <c r="J14" s="1">
        <v>6</v>
      </c>
      <c r="K14" s="1" t="s">
        <v>27</v>
      </c>
      <c r="L14" s="1" t="s">
        <v>27</v>
      </c>
      <c r="M14" s="1" t="s">
        <v>27</v>
      </c>
      <c r="N14" s="1">
        <v>270</v>
      </c>
      <c r="O14" s="1">
        <v>382</v>
      </c>
      <c r="P14" s="1" t="s">
        <v>27</v>
      </c>
      <c r="Q14" s="1" t="s">
        <v>40</v>
      </c>
      <c r="R14" s="1" t="s">
        <v>27</v>
      </c>
      <c r="S14" s="1" t="s">
        <v>27</v>
      </c>
      <c r="T14" s="1">
        <v>567</v>
      </c>
      <c r="U14" s="1">
        <v>47.25</v>
      </c>
      <c r="V14" s="1">
        <v>14</v>
      </c>
      <c r="W14" s="1">
        <v>71</v>
      </c>
      <c r="X14" s="1">
        <v>97</v>
      </c>
      <c r="Y14" s="1">
        <v>104</v>
      </c>
      <c r="Z14" s="1">
        <v>88</v>
      </c>
      <c r="AA14" s="1">
        <v>65</v>
      </c>
      <c r="AB14" s="1">
        <v>28</v>
      </c>
      <c r="AC14" s="1">
        <v>38</v>
      </c>
      <c r="AD14" s="1">
        <v>29</v>
      </c>
      <c r="AE14" s="1">
        <v>23</v>
      </c>
      <c r="AF14" s="1">
        <v>10</v>
      </c>
      <c r="AG14" s="1">
        <f t="shared" si="0"/>
        <v>567</v>
      </c>
    </row>
    <row r="15" spans="1:33">
      <c r="A15" s="1" t="s">
        <v>152</v>
      </c>
      <c r="B15" s="1" t="s">
        <v>41</v>
      </c>
      <c r="C15" s="1" t="s">
        <v>27</v>
      </c>
      <c r="D15" s="1" t="s">
        <v>27</v>
      </c>
      <c r="E15" s="1" t="s">
        <v>27</v>
      </c>
      <c r="F15" s="1" t="s">
        <v>42</v>
      </c>
      <c r="G15" s="1" t="s">
        <v>43</v>
      </c>
      <c r="H15" s="1">
        <v>2013</v>
      </c>
      <c r="I15" s="1">
        <v>110</v>
      </c>
      <c r="J15" s="1">
        <v>2</v>
      </c>
      <c r="K15" s="1" t="s">
        <v>27</v>
      </c>
      <c r="L15" s="1" t="s">
        <v>27</v>
      </c>
      <c r="M15" s="1" t="s">
        <v>27</v>
      </c>
      <c r="N15" s="1">
        <v>191</v>
      </c>
      <c r="O15" s="1">
        <v>200</v>
      </c>
      <c r="P15" s="1" t="s">
        <v>27</v>
      </c>
      <c r="Q15" s="1" t="s">
        <v>44</v>
      </c>
      <c r="R15" s="1" t="s">
        <v>27</v>
      </c>
      <c r="S15" s="1" t="s">
        <v>27</v>
      </c>
      <c r="T15" s="1">
        <v>386</v>
      </c>
      <c r="U15" s="1">
        <v>32.17</v>
      </c>
      <c r="V15" s="1">
        <v>8</v>
      </c>
      <c r="W15" s="1">
        <v>34</v>
      </c>
      <c r="X15" s="1">
        <v>28</v>
      </c>
      <c r="Y15" s="1">
        <v>32</v>
      </c>
      <c r="Z15" s="1">
        <v>41</v>
      </c>
      <c r="AA15" s="1">
        <v>51</v>
      </c>
      <c r="AB15" s="1">
        <v>47</v>
      </c>
      <c r="AC15" s="1">
        <v>42</v>
      </c>
      <c r="AD15" s="1">
        <v>38</v>
      </c>
      <c r="AE15" s="1">
        <v>38</v>
      </c>
      <c r="AF15" s="1">
        <v>27</v>
      </c>
      <c r="AG15" s="1">
        <f t="shared" si="0"/>
        <v>386</v>
      </c>
    </row>
    <row r="16" spans="1:33">
      <c r="A16" s="1" t="s">
        <v>153</v>
      </c>
      <c r="B16" s="1" t="s">
        <v>45</v>
      </c>
      <c r="C16" s="1" t="s">
        <v>27</v>
      </c>
      <c r="D16" s="1" t="s">
        <v>27</v>
      </c>
      <c r="E16" s="1" t="s">
        <v>27</v>
      </c>
      <c r="F16" s="1" t="s">
        <v>42</v>
      </c>
      <c r="G16" s="1" t="s">
        <v>46</v>
      </c>
      <c r="H16" s="1">
        <v>2014</v>
      </c>
      <c r="I16" s="1">
        <v>112</v>
      </c>
      <c r="J16" s="1">
        <v>6</v>
      </c>
      <c r="K16" s="1" t="s">
        <v>27</v>
      </c>
      <c r="L16" s="1" t="s">
        <v>27</v>
      </c>
      <c r="M16" s="1" t="s">
        <v>27</v>
      </c>
      <c r="N16" s="1">
        <v>991</v>
      </c>
      <c r="O16" s="1">
        <v>1004</v>
      </c>
      <c r="P16" s="1" t="s">
        <v>27</v>
      </c>
      <c r="Q16" s="1" t="s">
        <v>47</v>
      </c>
      <c r="R16" s="1" t="s">
        <v>27</v>
      </c>
      <c r="S16" s="1" t="s">
        <v>27</v>
      </c>
      <c r="T16" s="1">
        <v>365</v>
      </c>
      <c r="U16" s="1">
        <v>33.18</v>
      </c>
      <c r="V16" s="1">
        <v>0</v>
      </c>
      <c r="W16" s="1">
        <v>3</v>
      </c>
      <c r="X16" s="1">
        <v>18</v>
      </c>
      <c r="Y16" s="1">
        <v>31</v>
      </c>
      <c r="Z16" s="1">
        <v>40</v>
      </c>
      <c r="AA16" s="1">
        <v>40</v>
      </c>
      <c r="AB16" s="1">
        <v>44</v>
      </c>
      <c r="AC16" s="1">
        <v>42</v>
      </c>
      <c r="AD16" s="1">
        <v>49</v>
      </c>
      <c r="AE16" s="1">
        <v>55</v>
      </c>
      <c r="AF16" s="1">
        <v>42</v>
      </c>
      <c r="AG16" s="1">
        <f t="shared" si="0"/>
        <v>364</v>
      </c>
    </row>
    <row r="17" spans="1:33">
      <c r="A17" s="1" t="s">
        <v>154</v>
      </c>
      <c r="B17" s="1" t="s">
        <v>48</v>
      </c>
      <c r="C17" s="1" t="s">
        <v>27</v>
      </c>
      <c r="D17" s="1" t="s">
        <v>27</v>
      </c>
      <c r="E17" s="1" t="s">
        <v>27</v>
      </c>
      <c r="F17" s="1" t="s">
        <v>42</v>
      </c>
      <c r="G17" s="1" t="s">
        <v>49</v>
      </c>
      <c r="H17" s="1">
        <v>2018</v>
      </c>
      <c r="I17" s="1">
        <v>121</v>
      </c>
      <c r="J17" s="1">
        <v>4</v>
      </c>
      <c r="K17" s="1" t="s">
        <v>27</v>
      </c>
      <c r="L17" s="1" t="s">
        <v>27</v>
      </c>
      <c r="M17" s="1" t="s">
        <v>27</v>
      </c>
      <c r="N17" s="1">
        <v>706</v>
      </c>
      <c r="O17" s="1">
        <v>721</v>
      </c>
      <c r="P17" s="1" t="s">
        <v>27</v>
      </c>
      <c r="Q17" s="1" t="s">
        <v>50</v>
      </c>
      <c r="R17" s="1" t="s">
        <v>27</v>
      </c>
      <c r="S17" s="1" t="s">
        <v>27</v>
      </c>
      <c r="T17" s="1">
        <v>363</v>
      </c>
      <c r="U17" s="1">
        <v>51.86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2</v>
      </c>
      <c r="AB17" s="1">
        <v>28</v>
      </c>
      <c r="AC17" s="1">
        <v>68</v>
      </c>
      <c r="AD17" s="1">
        <v>88</v>
      </c>
      <c r="AE17" s="1">
        <v>87</v>
      </c>
      <c r="AF17" s="1">
        <v>88</v>
      </c>
      <c r="AG17" s="1">
        <f t="shared" si="0"/>
        <v>361</v>
      </c>
    </row>
    <row r="18" spans="1:33">
      <c r="A18" s="1" t="s">
        <v>155</v>
      </c>
      <c r="B18" s="1" t="s">
        <v>51</v>
      </c>
      <c r="C18" s="1" t="s">
        <v>27</v>
      </c>
      <c r="D18" s="1" t="s">
        <v>27</v>
      </c>
      <c r="E18" s="1" t="s">
        <v>27</v>
      </c>
      <c r="F18" s="1" t="s">
        <v>52</v>
      </c>
      <c r="G18" s="1" t="s">
        <v>53</v>
      </c>
      <c r="H18" s="1">
        <v>2020</v>
      </c>
      <c r="I18" s="1">
        <v>131</v>
      </c>
      <c r="J18" s="1">
        <v>2</v>
      </c>
      <c r="K18" s="1" t="s">
        <v>27</v>
      </c>
      <c r="L18" s="1" t="s">
        <v>27</v>
      </c>
      <c r="M18" s="1" t="s">
        <v>27</v>
      </c>
      <c r="N18" s="1">
        <v>411</v>
      </c>
      <c r="O18" s="1">
        <v>448</v>
      </c>
      <c r="P18" s="1" t="s">
        <v>27</v>
      </c>
      <c r="Q18" s="1" t="s">
        <v>54</v>
      </c>
      <c r="R18" s="1" t="s">
        <v>27</v>
      </c>
      <c r="S18" s="1" t="s">
        <v>27</v>
      </c>
      <c r="T18" s="1">
        <v>351</v>
      </c>
      <c r="U18" s="1">
        <v>70.2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23</v>
      </c>
      <c r="AD18" s="1">
        <v>81</v>
      </c>
      <c r="AE18" s="1">
        <v>102</v>
      </c>
      <c r="AF18" s="1">
        <v>142</v>
      </c>
      <c r="AG18" s="1">
        <f t="shared" si="0"/>
        <v>348</v>
      </c>
    </row>
    <row r="19" spans="1:33">
      <c r="A19" s="1" t="s">
        <v>156</v>
      </c>
      <c r="B19" s="1" t="s">
        <v>55</v>
      </c>
      <c r="C19" s="1" t="s">
        <v>27</v>
      </c>
      <c r="D19" s="1" t="s">
        <v>27</v>
      </c>
      <c r="E19" s="1" t="s">
        <v>27</v>
      </c>
      <c r="F19" s="1" t="s">
        <v>56</v>
      </c>
      <c r="G19" s="1" t="s">
        <v>57</v>
      </c>
      <c r="H19" s="1">
        <v>2016</v>
      </c>
      <c r="I19" s="1">
        <v>60</v>
      </c>
      <c r="J19" s="1">
        <v>3</v>
      </c>
      <c r="K19" s="1" t="s">
        <v>27</v>
      </c>
      <c r="L19" s="1" t="s">
        <v>27</v>
      </c>
      <c r="M19" s="1" t="s">
        <v>27</v>
      </c>
      <c r="N19" s="1">
        <v>289</v>
      </c>
      <c r="O19" s="1">
        <v>334</v>
      </c>
      <c r="P19" s="1" t="s">
        <v>27</v>
      </c>
      <c r="Q19" s="1" t="s">
        <v>58</v>
      </c>
      <c r="R19" s="1" t="s">
        <v>27</v>
      </c>
      <c r="S19" s="1" t="s">
        <v>27</v>
      </c>
      <c r="T19" s="1">
        <v>351</v>
      </c>
      <c r="U19" s="1">
        <v>39</v>
      </c>
      <c r="V19" s="1">
        <v>0</v>
      </c>
      <c r="W19" s="1">
        <v>0</v>
      </c>
      <c r="X19" s="1">
        <v>1</v>
      </c>
      <c r="Y19" s="1">
        <v>11</v>
      </c>
      <c r="Z19" s="1">
        <v>28</v>
      </c>
      <c r="AA19" s="1">
        <v>42</v>
      </c>
      <c r="AB19" s="1">
        <v>67</v>
      </c>
      <c r="AC19" s="1">
        <v>61</v>
      </c>
      <c r="AD19" s="1">
        <v>51</v>
      </c>
      <c r="AE19" s="1">
        <v>47</v>
      </c>
      <c r="AF19" s="1">
        <v>43</v>
      </c>
      <c r="AG19" s="1">
        <f t="shared" si="0"/>
        <v>351</v>
      </c>
    </row>
    <row r="20" spans="1:33">
      <c r="A20" s="1" t="s">
        <v>157</v>
      </c>
      <c r="B20" s="1" t="s">
        <v>59</v>
      </c>
      <c r="C20" s="1" t="s">
        <v>27</v>
      </c>
      <c r="D20" s="1" t="s">
        <v>27</v>
      </c>
      <c r="E20" s="1" t="s">
        <v>27</v>
      </c>
      <c r="F20" s="1" t="s">
        <v>42</v>
      </c>
      <c r="G20" s="1" t="s">
        <v>35</v>
      </c>
      <c r="H20" s="1">
        <v>2015</v>
      </c>
      <c r="I20" s="1">
        <v>114</v>
      </c>
      <c r="J20" s="1">
        <v>4</v>
      </c>
      <c r="K20" s="1" t="s">
        <v>27</v>
      </c>
      <c r="L20" s="1" t="s">
        <v>27</v>
      </c>
      <c r="M20" s="1" t="s">
        <v>27</v>
      </c>
      <c r="N20" s="1">
        <v>551</v>
      </c>
      <c r="O20" s="1">
        <v>561</v>
      </c>
      <c r="P20" s="1" t="s">
        <v>27</v>
      </c>
      <c r="Q20" s="1" t="s">
        <v>60</v>
      </c>
      <c r="R20" s="1" t="s">
        <v>27</v>
      </c>
      <c r="S20" s="1" t="s">
        <v>27</v>
      </c>
      <c r="T20" s="1">
        <v>338</v>
      </c>
      <c r="U20" s="1">
        <v>33.799999999999997</v>
      </c>
      <c r="V20" s="1">
        <v>0</v>
      </c>
      <c r="W20" s="1">
        <v>0</v>
      </c>
      <c r="X20" s="1">
        <v>8</v>
      </c>
      <c r="Y20" s="1">
        <v>27</v>
      </c>
      <c r="Z20" s="1">
        <v>34</v>
      </c>
      <c r="AA20" s="1">
        <v>30</v>
      </c>
      <c r="AB20" s="1">
        <v>43</v>
      </c>
      <c r="AC20" s="1">
        <v>45</v>
      </c>
      <c r="AD20" s="1">
        <v>52</v>
      </c>
      <c r="AE20" s="1">
        <v>57</v>
      </c>
      <c r="AF20" s="1">
        <v>42</v>
      </c>
      <c r="AG20" s="1">
        <f t="shared" si="0"/>
        <v>338</v>
      </c>
    </row>
    <row r="21" spans="1:33">
      <c r="A21" s="1" t="s">
        <v>158</v>
      </c>
      <c r="B21" s="1" t="s">
        <v>61</v>
      </c>
      <c r="C21" s="1" t="s">
        <v>27</v>
      </c>
      <c r="D21" s="1" t="s">
        <v>27</v>
      </c>
      <c r="E21" s="1" t="s">
        <v>27</v>
      </c>
      <c r="F21" s="1" t="s">
        <v>62</v>
      </c>
      <c r="G21" s="1" t="s">
        <v>63</v>
      </c>
      <c r="H21" s="1">
        <v>2017</v>
      </c>
      <c r="I21" s="1">
        <v>33</v>
      </c>
      <c r="J21" s="1">
        <v>6</v>
      </c>
      <c r="K21" s="1" t="s">
        <v>27</v>
      </c>
      <c r="L21" s="1" t="s">
        <v>27</v>
      </c>
      <c r="M21" s="1" t="s">
        <v>27</v>
      </c>
      <c r="N21" s="1">
        <v>552</v>
      </c>
      <c r="O21" s="1">
        <v>568</v>
      </c>
      <c r="P21" s="1" t="s">
        <v>27</v>
      </c>
      <c r="Q21" s="1" t="s">
        <v>64</v>
      </c>
      <c r="R21" s="1" t="s">
        <v>27</v>
      </c>
      <c r="S21" s="1" t="s">
        <v>27</v>
      </c>
      <c r="T21" s="1">
        <v>327</v>
      </c>
      <c r="U21" s="1">
        <v>40.880000000000003</v>
      </c>
      <c r="V21" s="1">
        <v>0</v>
      </c>
      <c r="W21" s="1">
        <v>0</v>
      </c>
      <c r="X21" s="1">
        <v>0</v>
      </c>
      <c r="Y21" s="1">
        <v>0</v>
      </c>
      <c r="Z21" s="1">
        <v>6</v>
      </c>
      <c r="AA21" s="1">
        <v>19</v>
      </c>
      <c r="AB21" s="1">
        <v>33</v>
      </c>
      <c r="AC21" s="1">
        <v>58</v>
      </c>
      <c r="AD21" s="1">
        <v>75</v>
      </c>
      <c r="AE21" s="1">
        <v>76</v>
      </c>
      <c r="AF21" s="1">
        <v>59</v>
      </c>
      <c r="AG21" s="1">
        <f t="shared" si="0"/>
        <v>326</v>
      </c>
    </row>
    <row r="22" spans="1:33">
      <c r="A22" s="1" t="s">
        <v>159</v>
      </c>
      <c r="B22" s="1" t="s">
        <v>65</v>
      </c>
      <c r="C22" s="1" t="s">
        <v>27</v>
      </c>
      <c r="D22" s="1" t="s">
        <v>27</v>
      </c>
      <c r="E22" s="1" t="s">
        <v>27</v>
      </c>
      <c r="F22" s="1" t="s">
        <v>28</v>
      </c>
      <c r="G22" s="1" t="s">
        <v>66</v>
      </c>
      <c r="H22" s="1">
        <v>2015</v>
      </c>
      <c r="I22" s="1">
        <v>156</v>
      </c>
      <c r="J22" s="1">
        <v>6</v>
      </c>
      <c r="K22" s="1" t="s">
        <v>27</v>
      </c>
      <c r="L22" s="1" t="s">
        <v>27</v>
      </c>
      <c r="M22" s="1" t="s">
        <v>27</v>
      </c>
      <c r="N22" s="1">
        <v>988</v>
      </c>
      <c r="O22" s="1">
        <v>997</v>
      </c>
      <c r="P22" s="1" t="s">
        <v>27</v>
      </c>
      <c r="Q22" s="1" t="s">
        <v>67</v>
      </c>
      <c r="R22" s="1" t="s">
        <v>27</v>
      </c>
      <c r="S22" s="1" t="s">
        <v>27</v>
      </c>
      <c r="T22" s="1">
        <v>306</v>
      </c>
      <c r="U22" s="1">
        <v>30.6</v>
      </c>
      <c r="V22" s="1">
        <v>0</v>
      </c>
      <c r="W22" s="1">
        <v>0</v>
      </c>
      <c r="X22" s="1">
        <v>3</v>
      </c>
      <c r="Y22" s="1">
        <v>19</v>
      </c>
      <c r="Z22" s="1">
        <v>22</v>
      </c>
      <c r="AA22" s="1">
        <v>31</v>
      </c>
      <c r="AB22" s="1">
        <v>39</v>
      </c>
      <c r="AC22" s="1">
        <v>42</v>
      </c>
      <c r="AD22" s="1">
        <v>46</v>
      </c>
      <c r="AE22" s="1">
        <v>52</v>
      </c>
      <c r="AF22" s="1">
        <v>52</v>
      </c>
      <c r="AG22" s="1">
        <f t="shared" si="0"/>
        <v>306</v>
      </c>
    </row>
    <row r="23" spans="1:33">
      <c r="A23" s="1" t="s">
        <v>160</v>
      </c>
      <c r="B23" s="1" t="s">
        <v>68</v>
      </c>
      <c r="C23" s="1" t="s">
        <v>27</v>
      </c>
      <c r="D23" s="1" t="s">
        <v>27</v>
      </c>
      <c r="E23" s="1" t="s">
        <v>27</v>
      </c>
      <c r="F23" s="1" t="s">
        <v>28</v>
      </c>
      <c r="G23" s="1" t="s">
        <v>69</v>
      </c>
      <c r="H23" s="1">
        <v>2016</v>
      </c>
      <c r="I23" s="1">
        <v>157</v>
      </c>
      <c r="J23" s="1">
        <v>11</v>
      </c>
      <c r="K23" s="1" t="s">
        <v>27</v>
      </c>
      <c r="L23" s="1" t="s">
        <v>27</v>
      </c>
      <c r="M23" s="1" t="s">
        <v>27</v>
      </c>
      <c r="N23" s="1">
        <v>2410</v>
      </c>
      <c r="O23" s="1">
        <v>2419</v>
      </c>
      <c r="P23" s="1" t="s">
        <v>27</v>
      </c>
      <c r="Q23" s="1" t="s">
        <v>70</v>
      </c>
      <c r="R23" s="1" t="s">
        <v>27</v>
      </c>
      <c r="S23" s="1" t="s">
        <v>27</v>
      </c>
      <c r="T23" s="1">
        <v>272</v>
      </c>
      <c r="U23" s="1">
        <v>30.22</v>
      </c>
      <c r="V23" s="1">
        <v>0</v>
      </c>
      <c r="W23" s="1">
        <v>0</v>
      </c>
      <c r="X23" s="1">
        <v>0</v>
      </c>
      <c r="Y23" s="1">
        <v>1</v>
      </c>
      <c r="Z23" s="1">
        <v>15</v>
      </c>
      <c r="AA23" s="1">
        <v>26</v>
      </c>
      <c r="AB23" s="1">
        <v>40</v>
      </c>
      <c r="AC23" s="1">
        <v>46</v>
      </c>
      <c r="AD23" s="1">
        <v>64</v>
      </c>
      <c r="AE23" s="1">
        <v>40</v>
      </c>
      <c r="AF23" s="1">
        <v>40</v>
      </c>
      <c r="AG23" s="1">
        <f t="shared" si="0"/>
        <v>272</v>
      </c>
    </row>
    <row r="24" spans="1:33">
      <c r="A24" s="1" t="s">
        <v>161</v>
      </c>
      <c r="B24" s="1" t="s">
        <v>71</v>
      </c>
      <c r="C24" s="1" t="s">
        <v>27</v>
      </c>
      <c r="D24" s="1" t="s">
        <v>27</v>
      </c>
      <c r="E24" s="1" t="s">
        <v>27</v>
      </c>
      <c r="F24" s="1" t="s">
        <v>72</v>
      </c>
      <c r="G24" s="1" t="s">
        <v>73</v>
      </c>
      <c r="H24" s="1">
        <v>2020</v>
      </c>
      <c r="I24" s="1">
        <v>75</v>
      </c>
      <c r="J24" s="1">
        <v>10</v>
      </c>
      <c r="K24" s="1" t="s">
        <v>27</v>
      </c>
      <c r="L24" s="1" t="s">
        <v>27</v>
      </c>
      <c r="M24" s="1" t="s">
        <v>27</v>
      </c>
      <c r="N24" s="1">
        <v>1340</v>
      </c>
      <c r="O24" s="1">
        <v>1349</v>
      </c>
      <c r="P24" s="1" t="s">
        <v>27</v>
      </c>
      <c r="Q24" s="1" t="s">
        <v>74</v>
      </c>
      <c r="R24" s="1" t="s">
        <v>27</v>
      </c>
      <c r="S24" s="1" t="s">
        <v>27</v>
      </c>
      <c r="T24" s="1">
        <v>262</v>
      </c>
      <c r="U24" s="1">
        <v>52.4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24</v>
      </c>
      <c r="AD24" s="1">
        <v>132</v>
      </c>
      <c r="AE24" s="1">
        <v>77</v>
      </c>
      <c r="AF24" s="1">
        <v>29</v>
      </c>
      <c r="AG24" s="1">
        <f t="shared" si="0"/>
        <v>262</v>
      </c>
    </row>
    <row r="25" spans="1:33">
      <c r="A25" s="1" t="s">
        <v>162</v>
      </c>
      <c r="B25" s="1" t="s">
        <v>75</v>
      </c>
      <c r="C25" s="1" t="s">
        <v>27</v>
      </c>
      <c r="D25" s="1" t="s">
        <v>27</v>
      </c>
      <c r="E25" s="1" t="s">
        <v>27</v>
      </c>
      <c r="F25" s="1" t="s">
        <v>28</v>
      </c>
      <c r="G25" s="1" t="s">
        <v>49</v>
      </c>
      <c r="H25" s="1">
        <v>2018</v>
      </c>
      <c r="I25" s="1">
        <v>159</v>
      </c>
      <c r="J25" s="1">
        <v>10</v>
      </c>
      <c r="K25" s="1" t="s">
        <v>27</v>
      </c>
      <c r="L25" s="1" t="s">
        <v>27</v>
      </c>
      <c r="M25" s="1" t="s">
        <v>27</v>
      </c>
      <c r="N25" s="1">
        <v>1932</v>
      </c>
      <c r="O25" s="1">
        <v>1954</v>
      </c>
      <c r="P25" s="1" t="s">
        <v>27</v>
      </c>
      <c r="Q25" s="1" t="s">
        <v>76</v>
      </c>
      <c r="R25" s="1" t="s">
        <v>27</v>
      </c>
      <c r="S25" s="1" t="s">
        <v>27</v>
      </c>
      <c r="T25" s="1">
        <v>243</v>
      </c>
      <c r="U25" s="1">
        <v>34.71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6</v>
      </c>
      <c r="AB25" s="1">
        <v>45</v>
      </c>
      <c r="AC25" s="1">
        <v>60</v>
      </c>
      <c r="AD25" s="1">
        <v>60</v>
      </c>
      <c r="AE25" s="1">
        <v>43</v>
      </c>
      <c r="AF25" s="1">
        <v>26</v>
      </c>
      <c r="AG25" s="1">
        <f t="shared" si="0"/>
        <v>240</v>
      </c>
    </row>
    <row r="26" spans="1:33">
      <c r="A26" s="1" t="s">
        <v>163</v>
      </c>
      <c r="B26" s="1" t="s">
        <v>77</v>
      </c>
      <c r="C26" s="1" t="s">
        <v>27</v>
      </c>
      <c r="D26" s="1" t="s">
        <v>27</v>
      </c>
      <c r="E26" s="1" t="s">
        <v>27</v>
      </c>
      <c r="F26" s="1" t="s">
        <v>28</v>
      </c>
      <c r="G26" s="1" t="s">
        <v>78</v>
      </c>
      <c r="H26" s="1">
        <v>2018</v>
      </c>
      <c r="I26" s="1">
        <v>159</v>
      </c>
      <c r="J26" s="1">
        <v>3</v>
      </c>
      <c r="K26" s="1" t="s">
        <v>27</v>
      </c>
      <c r="L26" s="1" t="s">
        <v>27</v>
      </c>
      <c r="M26" s="1" t="s">
        <v>27</v>
      </c>
      <c r="N26" s="1">
        <v>481</v>
      </c>
      <c r="O26" s="1">
        <v>495</v>
      </c>
      <c r="P26" s="1" t="s">
        <v>27</v>
      </c>
      <c r="Q26" s="1" t="s">
        <v>79</v>
      </c>
      <c r="R26" s="1" t="s">
        <v>27</v>
      </c>
      <c r="S26" s="1" t="s">
        <v>27</v>
      </c>
      <c r="T26" s="1">
        <v>222</v>
      </c>
      <c r="U26" s="1">
        <v>31.71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7</v>
      </c>
      <c r="AB26" s="1">
        <v>33</v>
      </c>
      <c r="AC26" s="1">
        <v>44</v>
      </c>
      <c r="AD26" s="1">
        <v>59</v>
      </c>
      <c r="AE26" s="1">
        <v>41</v>
      </c>
      <c r="AF26" s="1">
        <v>38</v>
      </c>
      <c r="AG26" s="1">
        <f t="shared" si="0"/>
        <v>222</v>
      </c>
    </row>
    <row r="27" spans="1:33">
      <c r="A27" s="1" t="s">
        <v>164</v>
      </c>
      <c r="B27" s="1" t="s">
        <v>80</v>
      </c>
      <c r="C27" s="1" t="s">
        <v>27</v>
      </c>
      <c r="D27" s="1" t="s">
        <v>27</v>
      </c>
      <c r="E27" s="1" t="s">
        <v>27</v>
      </c>
      <c r="F27" s="1" t="s">
        <v>52</v>
      </c>
      <c r="G27" s="1" t="s">
        <v>81</v>
      </c>
      <c r="H27" s="1">
        <v>2019</v>
      </c>
      <c r="I27" s="1">
        <v>129</v>
      </c>
      <c r="J27" s="1">
        <v>5</v>
      </c>
      <c r="K27" s="1" t="s">
        <v>27</v>
      </c>
      <c r="L27" s="1" t="s">
        <v>27</v>
      </c>
      <c r="M27" s="1" t="s">
        <v>27</v>
      </c>
      <c r="N27" s="1">
        <v>1344</v>
      </c>
      <c r="O27" s="1">
        <v>1353</v>
      </c>
      <c r="P27" s="1" t="s">
        <v>27</v>
      </c>
      <c r="Q27" s="1" t="s">
        <v>82</v>
      </c>
      <c r="R27" s="1" t="s">
        <v>27</v>
      </c>
      <c r="S27" s="1" t="s">
        <v>27</v>
      </c>
      <c r="T27" s="1">
        <v>209</v>
      </c>
      <c r="U27" s="1">
        <v>34.83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  <c r="AC27" s="1">
        <v>29</v>
      </c>
      <c r="AD27" s="1">
        <v>49</v>
      </c>
      <c r="AE27" s="1">
        <v>61</v>
      </c>
      <c r="AF27" s="1">
        <v>65</v>
      </c>
      <c r="AG27" s="1">
        <f t="shared" si="0"/>
        <v>205</v>
      </c>
    </row>
    <row r="28" spans="1:33">
      <c r="A28" s="1" t="s">
        <v>165</v>
      </c>
      <c r="B28" s="1" t="s">
        <v>83</v>
      </c>
      <c r="C28" s="1" t="s">
        <v>27</v>
      </c>
      <c r="D28" s="1" t="s">
        <v>27</v>
      </c>
      <c r="E28" s="1" t="s">
        <v>27</v>
      </c>
      <c r="F28" s="1" t="s">
        <v>72</v>
      </c>
      <c r="G28" s="1" t="s">
        <v>84</v>
      </c>
      <c r="H28" s="1">
        <v>2020</v>
      </c>
      <c r="I28" s="1">
        <v>75</v>
      </c>
      <c r="J28" s="1">
        <v>4</v>
      </c>
      <c r="K28" s="1" t="s">
        <v>27</v>
      </c>
      <c r="L28" s="1" t="s">
        <v>27</v>
      </c>
      <c r="M28" s="1" t="s">
        <v>27</v>
      </c>
      <c r="N28" s="1">
        <v>509</v>
      </c>
      <c r="O28" s="1">
        <v>528</v>
      </c>
      <c r="P28" s="1" t="s">
        <v>27</v>
      </c>
      <c r="Q28" s="1" t="s">
        <v>85</v>
      </c>
      <c r="R28" s="1" t="s">
        <v>27</v>
      </c>
      <c r="S28" s="1" t="s">
        <v>27</v>
      </c>
      <c r="T28" s="1">
        <v>200</v>
      </c>
      <c r="U28" s="1">
        <v>33.33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2</v>
      </c>
      <c r="AC28" s="1">
        <v>36</v>
      </c>
      <c r="AD28" s="1">
        <v>53</v>
      </c>
      <c r="AE28" s="1">
        <v>61</v>
      </c>
      <c r="AF28" s="1">
        <v>47</v>
      </c>
      <c r="AG28" s="1">
        <f t="shared" si="0"/>
        <v>199</v>
      </c>
    </row>
    <row r="29" spans="1:33">
      <c r="A29" s="1" t="s">
        <v>86</v>
      </c>
      <c r="B29" s="1" t="s">
        <v>87</v>
      </c>
      <c r="C29" s="1" t="s">
        <v>27</v>
      </c>
      <c r="D29" s="1" t="s">
        <v>27</v>
      </c>
      <c r="E29" s="1" t="s">
        <v>27</v>
      </c>
      <c r="F29" s="1" t="s">
        <v>38</v>
      </c>
      <c r="G29" s="1" t="s">
        <v>88</v>
      </c>
      <c r="H29" s="1">
        <v>2018</v>
      </c>
      <c r="I29" s="1">
        <v>35</v>
      </c>
      <c r="J29" s="1">
        <v>6</v>
      </c>
      <c r="K29" s="1" t="s">
        <v>27</v>
      </c>
      <c r="L29" s="1" t="s">
        <v>27</v>
      </c>
      <c r="M29" s="1" t="s">
        <v>27</v>
      </c>
      <c r="N29" s="1">
        <v>407</v>
      </c>
      <c r="O29" s="1">
        <v>465</v>
      </c>
      <c r="P29" s="1" t="s">
        <v>27</v>
      </c>
      <c r="Q29" s="1" t="s">
        <v>89</v>
      </c>
      <c r="R29" s="1" t="s">
        <v>27</v>
      </c>
      <c r="S29" s="1" t="s">
        <v>27</v>
      </c>
      <c r="T29" s="1">
        <v>187</v>
      </c>
      <c r="U29" s="1">
        <v>26.71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4</v>
      </c>
      <c r="AB29" s="1">
        <v>32</v>
      </c>
      <c r="AC29" s="1">
        <v>36</v>
      </c>
      <c r="AD29" s="1">
        <v>43</v>
      </c>
      <c r="AE29" s="1">
        <v>35</v>
      </c>
      <c r="AF29" s="1">
        <v>36</v>
      </c>
      <c r="AG29" s="1">
        <f t="shared" si="0"/>
        <v>186</v>
      </c>
    </row>
    <row r="30" spans="1:33">
      <c r="A30" s="1" t="s">
        <v>148</v>
      </c>
      <c r="B30" s="1" t="s">
        <v>90</v>
      </c>
      <c r="C30" s="1" t="s">
        <v>27</v>
      </c>
      <c r="D30" s="1" t="s">
        <v>27</v>
      </c>
      <c r="E30" s="1" t="s">
        <v>27</v>
      </c>
      <c r="F30" s="1" t="s">
        <v>72</v>
      </c>
      <c r="G30" s="1" t="s">
        <v>91</v>
      </c>
      <c r="H30" s="1">
        <v>2019</v>
      </c>
      <c r="I30" s="1">
        <v>74</v>
      </c>
      <c r="J30" s="1">
        <v>5</v>
      </c>
      <c r="K30" s="1" t="s">
        <v>27</v>
      </c>
      <c r="L30" s="1" t="s">
        <v>27</v>
      </c>
      <c r="M30" s="1" t="s">
        <v>27</v>
      </c>
      <c r="N30" s="1">
        <v>651</v>
      </c>
      <c r="O30" s="1">
        <v>662</v>
      </c>
      <c r="P30" s="1" t="s">
        <v>27</v>
      </c>
      <c r="Q30" s="1" t="s">
        <v>92</v>
      </c>
      <c r="R30" s="1" t="s">
        <v>27</v>
      </c>
      <c r="S30" s="1" t="s">
        <v>27</v>
      </c>
      <c r="T30" s="1">
        <v>157</v>
      </c>
      <c r="U30" s="1">
        <v>26.17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10</v>
      </c>
      <c r="AC30" s="1">
        <v>21</v>
      </c>
      <c r="AD30" s="1">
        <v>44</v>
      </c>
      <c r="AE30" s="1">
        <v>46</v>
      </c>
      <c r="AF30" s="1">
        <v>35</v>
      </c>
      <c r="AG30" s="1">
        <f t="shared" si="0"/>
        <v>156</v>
      </c>
    </row>
    <row r="31" spans="1:33">
      <c r="A31" s="1" t="s">
        <v>166</v>
      </c>
      <c r="B31" s="1" t="s">
        <v>93</v>
      </c>
      <c r="C31" s="1" t="s">
        <v>94</v>
      </c>
      <c r="D31" s="1" t="s">
        <v>27</v>
      </c>
      <c r="E31" s="1" t="s">
        <v>27</v>
      </c>
      <c r="F31" s="1" t="s">
        <v>95</v>
      </c>
      <c r="G31" s="1" t="s">
        <v>53</v>
      </c>
      <c r="H31" s="1">
        <v>2020</v>
      </c>
      <c r="I31" s="1">
        <v>133</v>
      </c>
      <c r="J31" s="1">
        <v>2</v>
      </c>
      <c r="K31" s="1" t="s">
        <v>27</v>
      </c>
      <c r="L31" s="1" t="s">
        <v>27</v>
      </c>
      <c r="M31" s="1" t="s">
        <v>27</v>
      </c>
      <c r="N31" s="1">
        <v>265</v>
      </c>
      <c r="O31" s="1">
        <v>279</v>
      </c>
      <c r="P31" s="1" t="s">
        <v>27</v>
      </c>
      <c r="Q31" s="1" t="s">
        <v>96</v>
      </c>
      <c r="R31" s="1" t="s">
        <v>27</v>
      </c>
      <c r="S31" s="1" t="s">
        <v>27</v>
      </c>
      <c r="T31" s="1">
        <v>152</v>
      </c>
      <c r="U31" s="1">
        <v>30.4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8</v>
      </c>
      <c r="AD31" s="1">
        <v>46</v>
      </c>
      <c r="AE31" s="1">
        <v>47</v>
      </c>
      <c r="AF31" s="1">
        <v>49</v>
      </c>
      <c r="AG31" s="1">
        <f t="shared" si="0"/>
        <v>150</v>
      </c>
    </row>
    <row r="32" spans="1:33">
      <c r="A32" s="1" t="s">
        <v>167</v>
      </c>
      <c r="B32" s="1" t="s">
        <v>97</v>
      </c>
      <c r="C32" s="1" t="s">
        <v>27</v>
      </c>
      <c r="D32" s="1" t="s">
        <v>27</v>
      </c>
      <c r="E32" s="1" t="s">
        <v>27</v>
      </c>
      <c r="F32" s="1" t="s">
        <v>42</v>
      </c>
      <c r="G32" s="1" t="s">
        <v>98</v>
      </c>
      <c r="H32" s="1">
        <v>2019</v>
      </c>
      <c r="I32" s="1">
        <v>123</v>
      </c>
      <c r="J32" s="1">
        <v>6</v>
      </c>
      <c r="K32" s="1" t="s">
        <v>27</v>
      </c>
      <c r="L32" s="1" t="s">
        <v>27</v>
      </c>
      <c r="M32" s="1" t="s">
        <v>27</v>
      </c>
      <c r="N32" s="1">
        <v>777</v>
      </c>
      <c r="O32" s="1">
        <v>794</v>
      </c>
      <c r="P32" s="1" t="s">
        <v>27</v>
      </c>
      <c r="Q32" s="1" t="s">
        <v>99</v>
      </c>
      <c r="R32" s="1" t="s">
        <v>27</v>
      </c>
      <c r="S32" s="1" t="s">
        <v>27</v>
      </c>
      <c r="T32" s="1">
        <v>140</v>
      </c>
      <c r="U32" s="1">
        <v>23.33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13</v>
      </c>
      <c r="AD32" s="1">
        <v>34</v>
      </c>
      <c r="AE32" s="1">
        <v>43</v>
      </c>
      <c r="AF32" s="1">
        <v>49</v>
      </c>
      <c r="AG32" s="1">
        <f t="shared" si="0"/>
        <v>139</v>
      </c>
    </row>
    <row r="33" spans="1:33">
      <c r="A33" s="1" t="s">
        <v>168</v>
      </c>
      <c r="B33" s="1" t="s">
        <v>100</v>
      </c>
      <c r="C33" s="1" t="s">
        <v>27</v>
      </c>
      <c r="D33" s="1" t="s">
        <v>27</v>
      </c>
      <c r="E33" s="1" t="s">
        <v>27</v>
      </c>
      <c r="F33" s="1" t="s">
        <v>42</v>
      </c>
      <c r="G33" s="1" t="s">
        <v>101</v>
      </c>
      <c r="H33" s="1">
        <v>2021</v>
      </c>
      <c r="I33" s="1">
        <v>126</v>
      </c>
      <c r="J33" s="1">
        <v>5</v>
      </c>
      <c r="K33" s="1" t="s">
        <v>27</v>
      </c>
      <c r="L33" s="1" t="s">
        <v>27</v>
      </c>
      <c r="M33" s="1" t="s">
        <v>27</v>
      </c>
      <c r="N33" s="1">
        <v>1029</v>
      </c>
      <c r="O33" s="1">
        <v>1037</v>
      </c>
      <c r="P33" s="1" t="s">
        <v>27</v>
      </c>
      <c r="Q33" s="1" t="s">
        <v>102</v>
      </c>
      <c r="R33" s="1" t="s">
        <v>27</v>
      </c>
      <c r="S33" s="1" t="s">
        <v>27</v>
      </c>
      <c r="T33" s="1">
        <v>129</v>
      </c>
      <c r="U33" s="1">
        <v>32.25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11</v>
      </c>
      <c r="AE33" s="1">
        <v>69</v>
      </c>
      <c r="AF33" s="1">
        <v>44</v>
      </c>
      <c r="AG33" s="1">
        <f t="shared" si="0"/>
        <v>124</v>
      </c>
    </row>
    <row r="34" spans="1:33">
      <c r="A34" s="1" t="s">
        <v>169</v>
      </c>
      <c r="B34" s="1" t="s">
        <v>103</v>
      </c>
      <c r="C34" s="1" t="s">
        <v>27</v>
      </c>
      <c r="D34" s="1" t="s">
        <v>27</v>
      </c>
      <c r="E34" s="1" t="s">
        <v>27</v>
      </c>
      <c r="F34" s="1" t="s">
        <v>72</v>
      </c>
      <c r="G34" s="1" t="s">
        <v>104</v>
      </c>
      <c r="H34" s="1">
        <v>2021</v>
      </c>
      <c r="I34" s="1">
        <v>76</v>
      </c>
      <c r="J34" s="1">
        <v>4</v>
      </c>
      <c r="K34" s="1" t="s">
        <v>27</v>
      </c>
      <c r="L34" s="1" t="s">
        <v>27</v>
      </c>
      <c r="M34" s="1" t="s">
        <v>27</v>
      </c>
      <c r="N34" s="1">
        <v>537</v>
      </c>
      <c r="O34" s="1">
        <v>548</v>
      </c>
      <c r="P34" s="1" t="s">
        <v>27</v>
      </c>
      <c r="Q34" s="1" t="s">
        <v>105</v>
      </c>
      <c r="R34" s="1" t="s">
        <v>27</v>
      </c>
      <c r="S34" s="1" t="s">
        <v>27</v>
      </c>
      <c r="T34" s="1">
        <v>92</v>
      </c>
      <c r="U34" s="1">
        <v>23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1</v>
      </c>
      <c r="AD34" s="1">
        <v>26</v>
      </c>
      <c r="AE34" s="1">
        <v>45</v>
      </c>
      <c r="AF34" s="1">
        <v>19</v>
      </c>
      <c r="AG34" s="1">
        <f t="shared" si="0"/>
        <v>91</v>
      </c>
    </row>
    <row r="35" spans="1:33">
      <c r="A35" s="1" t="s">
        <v>170</v>
      </c>
      <c r="B35" s="1" t="s">
        <v>106</v>
      </c>
      <c r="C35" s="1" t="s">
        <v>27</v>
      </c>
      <c r="D35" s="1" t="s">
        <v>27</v>
      </c>
      <c r="E35" s="1" t="s">
        <v>27</v>
      </c>
      <c r="F35" s="1" t="s">
        <v>28</v>
      </c>
      <c r="G35" s="1" t="s">
        <v>107</v>
      </c>
      <c r="H35" s="1">
        <v>2021</v>
      </c>
      <c r="I35" s="1">
        <v>162</v>
      </c>
      <c r="J35" s="1" t="s">
        <v>27</v>
      </c>
      <c r="K35" s="1" t="s">
        <v>27</v>
      </c>
      <c r="L35" s="1">
        <v>1</v>
      </c>
      <c r="M35" s="1" t="s">
        <v>27</v>
      </c>
      <c r="N35" s="1" t="s">
        <v>108</v>
      </c>
      <c r="O35" s="1" t="s">
        <v>109</v>
      </c>
      <c r="P35" s="1" t="s">
        <v>27</v>
      </c>
      <c r="Q35" s="1" t="s">
        <v>110</v>
      </c>
      <c r="R35" s="1" t="s">
        <v>27</v>
      </c>
      <c r="S35" s="1" t="s">
        <v>27</v>
      </c>
      <c r="T35" s="1">
        <v>79</v>
      </c>
      <c r="U35" s="1">
        <v>19.75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1</v>
      </c>
      <c r="AD35" s="1">
        <v>23</v>
      </c>
      <c r="AE35" s="1">
        <v>25</v>
      </c>
      <c r="AF35" s="1">
        <v>26</v>
      </c>
      <c r="AG35" s="1">
        <f t="shared" si="0"/>
        <v>75</v>
      </c>
    </row>
    <row r="36" spans="1:33">
      <c r="A36" s="1" t="s">
        <v>171</v>
      </c>
      <c r="B36" s="1" t="s">
        <v>111</v>
      </c>
      <c r="C36" s="1" t="s">
        <v>27</v>
      </c>
      <c r="D36" s="1" t="s">
        <v>27</v>
      </c>
      <c r="E36" s="1" t="s">
        <v>27</v>
      </c>
      <c r="F36" s="1" t="s">
        <v>42</v>
      </c>
      <c r="G36" s="1" t="s">
        <v>112</v>
      </c>
      <c r="H36" s="1">
        <v>2021</v>
      </c>
      <c r="I36" s="1">
        <v>126</v>
      </c>
      <c r="J36" s="1">
        <v>2</v>
      </c>
      <c r="K36" s="1" t="s">
        <v>27</v>
      </c>
      <c r="L36" s="1" t="s">
        <v>27</v>
      </c>
      <c r="M36" s="1" t="s">
        <v>27</v>
      </c>
      <c r="N36" s="1">
        <v>433</v>
      </c>
      <c r="O36" s="1">
        <v>444</v>
      </c>
      <c r="P36" s="1" t="s">
        <v>27</v>
      </c>
      <c r="Q36" s="1" t="s">
        <v>113</v>
      </c>
      <c r="R36" s="1" t="s">
        <v>27</v>
      </c>
      <c r="S36" s="1" t="s">
        <v>27</v>
      </c>
      <c r="T36" s="1">
        <v>70</v>
      </c>
      <c r="U36" s="1">
        <v>17.5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14</v>
      </c>
      <c r="AE36" s="1">
        <v>26</v>
      </c>
      <c r="AF36" s="1">
        <v>30</v>
      </c>
      <c r="AG36" s="1">
        <f t="shared" si="0"/>
        <v>70</v>
      </c>
    </row>
    <row r="37" spans="1:33">
      <c r="A37" s="1" t="s">
        <v>172</v>
      </c>
      <c r="B37" s="1" t="s">
        <v>114</v>
      </c>
      <c r="C37" s="1" t="s">
        <v>27</v>
      </c>
      <c r="D37" s="1" t="s">
        <v>27</v>
      </c>
      <c r="E37" s="1" t="s">
        <v>27</v>
      </c>
      <c r="F37" s="1" t="s">
        <v>28</v>
      </c>
      <c r="G37" s="1" t="s">
        <v>115</v>
      </c>
      <c r="H37" s="1">
        <v>2022</v>
      </c>
      <c r="I37" s="1">
        <v>163</v>
      </c>
      <c r="J37" s="1">
        <v>7</v>
      </c>
      <c r="K37" s="1" t="s">
        <v>27</v>
      </c>
      <c r="L37" s="1" t="s">
        <v>27</v>
      </c>
      <c r="M37" s="1" t="s">
        <v>27</v>
      </c>
      <c r="N37" s="1">
        <v>1220</v>
      </c>
      <c r="O37" s="1">
        <v>1231</v>
      </c>
      <c r="P37" s="1" t="s">
        <v>27</v>
      </c>
      <c r="Q37" s="1" t="s">
        <v>116</v>
      </c>
      <c r="R37" s="1" t="s">
        <v>27</v>
      </c>
      <c r="S37" s="1" t="s">
        <v>27</v>
      </c>
      <c r="T37" s="1">
        <v>63</v>
      </c>
      <c r="U37" s="1">
        <v>21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26</v>
      </c>
      <c r="AF37" s="1">
        <v>37</v>
      </c>
      <c r="AG37" s="1">
        <f t="shared" si="0"/>
        <v>63</v>
      </c>
    </row>
    <row r="38" spans="1:33">
      <c r="A38" s="1" t="s">
        <v>149</v>
      </c>
      <c r="B38" s="1" t="s">
        <v>117</v>
      </c>
      <c r="C38" s="1" t="s">
        <v>118</v>
      </c>
      <c r="D38" s="1" t="s">
        <v>27</v>
      </c>
      <c r="E38" s="1" t="s">
        <v>27</v>
      </c>
      <c r="F38" s="1" t="s">
        <v>42</v>
      </c>
      <c r="G38" s="1" t="s">
        <v>119</v>
      </c>
      <c r="H38" s="1">
        <v>2022</v>
      </c>
      <c r="I38" s="1">
        <v>128</v>
      </c>
      <c r="J38" s="1">
        <v>2</v>
      </c>
      <c r="K38" s="1" t="s">
        <v>27</v>
      </c>
      <c r="L38" s="1" t="s">
        <v>27</v>
      </c>
      <c r="M38" s="1" t="s">
        <v>27</v>
      </c>
      <c r="N38" s="1">
        <v>244</v>
      </c>
      <c r="O38" s="1">
        <v>257</v>
      </c>
      <c r="P38" s="1" t="s">
        <v>27</v>
      </c>
      <c r="Q38" s="1" t="s">
        <v>120</v>
      </c>
      <c r="R38" s="1" t="s">
        <v>27</v>
      </c>
      <c r="S38" s="1" t="s">
        <v>27</v>
      </c>
      <c r="T38" s="1">
        <v>61</v>
      </c>
      <c r="U38" s="1">
        <v>20.329999999999998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20</v>
      </c>
      <c r="AF38" s="1">
        <v>38</v>
      </c>
      <c r="AG38" s="1">
        <f t="shared" si="0"/>
        <v>58</v>
      </c>
    </row>
    <row r="39" spans="1:33">
      <c r="A39" s="1" t="s">
        <v>173</v>
      </c>
      <c r="B39" s="1" t="s">
        <v>121</v>
      </c>
      <c r="C39" s="1" t="s">
        <v>27</v>
      </c>
      <c r="D39" s="1" t="s">
        <v>27</v>
      </c>
      <c r="E39" s="1" t="s">
        <v>27</v>
      </c>
      <c r="F39" s="1" t="s">
        <v>42</v>
      </c>
      <c r="G39" s="1" t="s">
        <v>122</v>
      </c>
      <c r="H39" s="1">
        <v>2022</v>
      </c>
      <c r="I39" s="1">
        <v>128</v>
      </c>
      <c r="J39" s="1">
        <v>4</v>
      </c>
      <c r="K39" s="1" t="s">
        <v>27</v>
      </c>
      <c r="L39" s="1" t="s">
        <v>27</v>
      </c>
      <c r="M39" s="1" t="s">
        <v>27</v>
      </c>
      <c r="N39" s="1">
        <v>610</v>
      </c>
      <c r="O39" s="1">
        <v>622</v>
      </c>
      <c r="P39" s="1" t="s">
        <v>27</v>
      </c>
      <c r="Q39" s="1" t="s">
        <v>123</v>
      </c>
      <c r="R39" s="1" t="s">
        <v>27</v>
      </c>
      <c r="S39" s="1" t="s">
        <v>27</v>
      </c>
      <c r="T39" s="1">
        <v>46</v>
      </c>
      <c r="U39" s="1">
        <v>15.33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11</v>
      </c>
      <c r="AF39" s="1">
        <v>33</v>
      </c>
      <c r="AG39" s="1">
        <f t="shared" si="0"/>
        <v>44</v>
      </c>
    </row>
    <row r="40" spans="1:33">
      <c r="A40" s="1" t="s">
        <v>174</v>
      </c>
      <c r="B40" s="1" t="s">
        <v>124</v>
      </c>
      <c r="C40" s="1" t="s">
        <v>27</v>
      </c>
      <c r="D40" s="1" t="s">
        <v>27</v>
      </c>
      <c r="E40" s="1" t="s">
        <v>27</v>
      </c>
      <c r="F40" s="1" t="s">
        <v>28</v>
      </c>
      <c r="G40" s="1" t="s">
        <v>125</v>
      </c>
      <c r="H40" s="1">
        <v>2022</v>
      </c>
      <c r="I40" s="1">
        <v>163</v>
      </c>
      <c r="J40" s="1">
        <v>1</v>
      </c>
      <c r="K40" s="1" t="s">
        <v>27</v>
      </c>
      <c r="L40" s="1" t="s">
        <v>27</v>
      </c>
      <c r="M40" s="1" t="s">
        <v>27</v>
      </c>
      <c r="N40" s="1" t="s">
        <v>126</v>
      </c>
      <c r="O40" s="1" t="s">
        <v>127</v>
      </c>
      <c r="P40" s="1" t="s">
        <v>27</v>
      </c>
      <c r="Q40" s="1" t="s">
        <v>128</v>
      </c>
      <c r="R40" s="1" t="s">
        <v>27</v>
      </c>
      <c r="S40" s="1" t="s">
        <v>27</v>
      </c>
      <c r="T40" s="1">
        <v>42</v>
      </c>
      <c r="U40" s="1">
        <v>14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3</v>
      </c>
      <c r="AE40" s="1">
        <v>13</v>
      </c>
      <c r="AF40" s="1">
        <v>25</v>
      </c>
      <c r="AG40" s="1">
        <f t="shared" si="0"/>
        <v>41</v>
      </c>
    </row>
    <row r="41" spans="1:33">
      <c r="A41" s="1" t="s">
        <v>175</v>
      </c>
      <c r="B41" s="1" t="s">
        <v>129</v>
      </c>
      <c r="C41" s="1" t="s">
        <v>27</v>
      </c>
      <c r="D41" s="1" t="s">
        <v>27</v>
      </c>
      <c r="E41" s="1" t="s">
        <v>27</v>
      </c>
      <c r="F41" s="1" t="s">
        <v>130</v>
      </c>
      <c r="G41" s="1" t="s">
        <v>131</v>
      </c>
      <c r="H41" s="1">
        <v>2022</v>
      </c>
      <c r="I41" s="1">
        <v>78</v>
      </c>
      <c r="J41" s="1" t="s">
        <v>27</v>
      </c>
      <c r="K41" s="1" t="s">
        <v>27</v>
      </c>
      <c r="L41" s="1" t="s">
        <v>27</v>
      </c>
      <c r="M41" s="1" t="s">
        <v>27</v>
      </c>
      <c r="N41" s="1" t="s">
        <v>27</v>
      </c>
      <c r="O41" s="1" t="s">
        <v>27</v>
      </c>
      <c r="P41" s="1">
        <v>110647</v>
      </c>
      <c r="Q41" s="1" t="s">
        <v>132</v>
      </c>
      <c r="R41" s="1" t="s">
        <v>27</v>
      </c>
      <c r="S41" s="1" t="s">
        <v>27</v>
      </c>
      <c r="T41" s="1">
        <v>36</v>
      </c>
      <c r="U41" s="1">
        <v>12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9</v>
      </c>
      <c r="AF41" s="1">
        <v>24</v>
      </c>
      <c r="AG41" s="1">
        <f t="shared" si="0"/>
        <v>33</v>
      </c>
    </row>
    <row r="42" spans="1:33">
      <c r="A42" s="1" t="s">
        <v>176</v>
      </c>
      <c r="B42" s="1" t="s">
        <v>133</v>
      </c>
      <c r="C42" s="1" t="s">
        <v>27</v>
      </c>
      <c r="D42" s="1" t="s">
        <v>27</v>
      </c>
      <c r="E42" s="1" t="s">
        <v>27</v>
      </c>
      <c r="F42" s="1" t="s">
        <v>28</v>
      </c>
      <c r="G42" s="1" t="s">
        <v>134</v>
      </c>
      <c r="H42" s="1">
        <v>2023</v>
      </c>
      <c r="I42" s="1">
        <v>164</v>
      </c>
      <c r="J42" s="1">
        <v>1</v>
      </c>
      <c r="K42" s="1" t="s">
        <v>27</v>
      </c>
      <c r="L42" s="1" t="s">
        <v>27</v>
      </c>
      <c r="M42" s="1" t="s">
        <v>27</v>
      </c>
      <c r="N42" s="1">
        <v>72</v>
      </c>
      <c r="O42" s="1">
        <v>83</v>
      </c>
      <c r="P42" s="1" t="s">
        <v>27</v>
      </c>
      <c r="Q42" s="1" t="s">
        <v>135</v>
      </c>
      <c r="R42" s="1" t="s">
        <v>27</v>
      </c>
      <c r="S42" s="1" t="s">
        <v>27</v>
      </c>
      <c r="T42" s="1">
        <v>16</v>
      </c>
      <c r="U42" s="1">
        <v>8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4</v>
      </c>
      <c r="AF42" s="1">
        <v>12</v>
      </c>
      <c r="AG42" s="1">
        <f t="shared" si="0"/>
        <v>16</v>
      </c>
    </row>
    <row r="43" spans="1:33">
      <c r="A43" s="1" t="s">
        <v>177</v>
      </c>
      <c r="B43" s="1" t="s">
        <v>136</v>
      </c>
      <c r="C43" s="1" t="s">
        <v>27</v>
      </c>
      <c r="D43" s="1" t="s">
        <v>27</v>
      </c>
      <c r="E43" s="1" t="s">
        <v>27</v>
      </c>
      <c r="F43" s="1" t="s">
        <v>28</v>
      </c>
      <c r="G43" s="1" t="s">
        <v>137</v>
      </c>
      <c r="H43" s="1">
        <v>2023</v>
      </c>
      <c r="I43" s="1">
        <v>164</v>
      </c>
      <c r="J43" s="1">
        <v>2</v>
      </c>
      <c r="K43" s="1" t="s">
        <v>27</v>
      </c>
      <c r="L43" s="1" t="s">
        <v>27</v>
      </c>
      <c r="M43" s="1" t="s">
        <v>27</v>
      </c>
      <c r="N43" s="1">
        <v>230</v>
      </c>
      <c r="O43" s="1">
        <v>251</v>
      </c>
      <c r="P43" s="1" t="s">
        <v>27</v>
      </c>
      <c r="Q43" s="1" t="s">
        <v>138</v>
      </c>
      <c r="R43" s="1" t="s">
        <v>27</v>
      </c>
      <c r="S43" s="1" t="s">
        <v>27</v>
      </c>
      <c r="T43" s="1">
        <v>15</v>
      </c>
      <c r="U43" s="1">
        <v>7.5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1</v>
      </c>
      <c r="AF43" s="1">
        <v>13</v>
      </c>
      <c r="AG43" s="1">
        <f t="shared" si="0"/>
        <v>14</v>
      </c>
    </row>
    <row r="44" spans="1:33">
      <c r="A44" s="1" t="s">
        <v>178</v>
      </c>
      <c r="B44" s="1" t="s">
        <v>139</v>
      </c>
      <c r="C44" s="1" t="s">
        <v>27</v>
      </c>
      <c r="D44" s="1" t="s">
        <v>27</v>
      </c>
      <c r="E44" s="1" t="s">
        <v>27</v>
      </c>
      <c r="F44" s="1" t="s">
        <v>28</v>
      </c>
      <c r="G44" s="1" t="s">
        <v>140</v>
      </c>
      <c r="H44" s="1">
        <v>2023</v>
      </c>
      <c r="I44" s="1">
        <v>164</v>
      </c>
      <c r="J44" s="1">
        <v>3</v>
      </c>
      <c r="K44" s="1" t="s">
        <v>27</v>
      </c>
      <c r="L44" s="1" t="s">
        <v>27</v>
      </c>
      <c r="M44" s="1" t="s">
        <v>27</v>
      </c>
      <c r="N44" s="1">
        <v>469</v>
      </c>
      <c r="O44" s="1">
        <v>484</v>
      </c>
      <c r="P44" s="1" t="s">
        <v>27</v>
      </c>
      <c r="Q44" s="1" t="s">
        <v>141</v>
      </c>
      <c r="R44" s="1" t="s">
        <v>27</v>
      </c>
      <c r="S44" s="1" t="s">
        <v>27</v>
      </c>
      <c r="T44" s="1">
        <v>11</v>
      </c>
      <c r="U44" s="1">
        <v>5.5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2</v>
      </c>
      <c r="AF44" s="1">
        <v>9</v>
      </c>
      <c r="AG44" s="1">
        <f t="shared" si="0"/>
        <v>11</v>
      </c>
    </row>
    <row r="45" spans="1:33">
      <c r="A45" s="1" t="s">
        <v>179</v>
      </c>
      <c r="B45" s="1" t="s">
        <v>142</v>
      </c>
      <c r="C45" s="1" t="s">
        <v>27</v>
      </c>
      <c r="D45" s="1" t="s">
        <v>27</v>
      </c>
      <c r="E45" s="1" t="s">
        <v>27</v>
      </c>
      <c r="F45" s="1" t="s">
        <v>28</v>
      </c>
      <c r="G45" s="1" t="s">
        <v>143</v>
      </c>
      <c r="H45" s="1">
        <v>2023</v>
      </c>
      <c r="I45" s="1">
        <v>164</v>
      </c>
      <c r="J45" s="1">
        <v>6</v>
      </c>
      <c r="K45" s="1" t="s">
        <v>27</v>
      </c>
      <c r="L45" s="1" t="s">
        <v>27</v>
      </c>
      <c r="M45" s="1" t="s">
        <v>27</v>
      </c>
      <c r="N45" s="1">
        <v>1222</v>
      </c>
      <c r="O45" s="1">
        <v>1239</v>
      </c>
      <c r="P45" s="1" t="s">
        <v>27</v>
      </c>
      <c r="Q45" s="1" t="s">
        <v>144</v>
      </c>
      <c r="R45" s="1" t="s">
        <v>27</v>
      </c>
      <c r="S45" s="1" t="s">
        <v>27</v>
      </c>
      <c r="T45" s="1">
        <v>9</v>
      </c>
      <c r="U45" s="1">
        <v>4.5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9</v>
      </c>
      <c r="AG45" s="1">
        <f t="shared" si="0"/>
        <v>9</v>
      </c>
    </row>
    <row r="46" spans="1:33">
      <c r="A46" s="1" t="s">
        <v>180</v>
      </c>
      <c r="B46" s="1" t="s">
        <v>139</v>
      </c>
      <c r="C46" s="1" t="s">
        <v>27</v>
      </c>
      <c r="D46" s="1" t="s">
        <v>27</v>
      </c>
      <c r="E46" s="1" t="s">
        <v>27</v>
      </c>
      <c r="F46" s="1" t="s">
        <v>28</v>
      </c>
      <c r="G46" s="1" t="s">
        <v>140</v>
      </c>
      <c r="H46" s="1">
        <v>2023</v>
      </c>
      <c r="I46" s="1">
        <v>164</v>
      </c>
      <c r="J46" s="1">
        <v>3</v>
      </c>
      <c r="K46" s="1" t="s">
        <v>27</v>
      </c>
      <c r="L46" s="1" t="s">
        <v>27</v>
      </c>
      <c r="M46" s="1" t="s">
        <v>27</v>
      </c>
      <c r="N46" s="1">
        <v>509</v>
      </c>
      <c r="O46" s="1">
        <v>533</v>
      </c>
      <c r="P46" s="1" t="s">
        <v>27</v>
      </c>
      <c r="Q46" s="1" t="s">
        <v>145</v>
      </c>
      <c r="R46" s="1" t="s">
        <v>27</v>
      </c>
      <c r="S46" s="1" t="s">
        <v>27</v>
      </c>
      <c r="T46" s="1">
        <v>8</v>
      </c>
      <c r="U46" s="1">
        <v>4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2</v>
      </c>
      <c r="AF46" s="1">
        <v>6</v>
      </c>
      <c r="AG46" s="1">
        <f t="shared" si="0"/>
        <v>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savedrecs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2024-01-22T08:17:31Z</dcterms:created>
  <dcterms:modified xsi:type="dcterms:W3CDTF">2024-05-03T08:45:53Z</dcterms:modified>
</cp:coreProperties>
</file>